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int-fs-001\shares\課共有\統計室\●県市民経済計算\財政収支調査\2026（R8）年度_R7年度推計向け\"/>
    </mc:Choice>
  </mc:AlternateContent>
  <xr:revisionPtr revIDLastSave="0" documentId="8_{EEC2A6E1-9CAC-40E8-A220-8EAC6B58DCB4}" xr6:coauthVersionLast="47" xr6:coauthVersionMax="47" xr10:uidLastSave="{00000000-0000-0000-0000-000000000000}"/>
  <bookViews>
    <workbookView xWindow="-108" yWindow="-108" windowWidth="23256" windowHeight="12456" xr2:uid="{34A799D2-0C92-4E4F-BDAD-41D89F9E4E8F}"/>
  </bookViews>
  <sheets>
    <sheet name="財１表" sheetId="12" r:id="rId1"/>
    <sheet name="財１裏" sheetId="13" r:id="rId2"/>
    <sheet name="Sheet2" sheetId="17" state="hidden" r:id="rId3"/>
    <sheet name="Sheet1" sheetId="16" state="hidden" r:id="rId4"/>
    <sheet name="記入要領" sheetId="14" r:id="rId5"/>
    <sheet name="転記用" sheetId="15"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2" l="1"/>
  <c r="D14" i="12"/>
  <c r="K14" i="12"/>
  <c r="F2" i="13"/>
  <c r="N2" i="13"/>
  <c r="F39" i="13"/>
  <c r="A2" i="15"/>
  <c r="B2" i="15"/>
  <c r="C2" i="15"/>
  <c r="D2" i="15"/>
  <c r="E2" i="15"/>
  <c r="F2" i="15"/>
  <c r="G2" i="15"/>
  <c r="H2" i="15"/>
  <c r="I2" i="15"/>
  <c r="J2" i="15"/>
  <c r="M5" i="15" s="1"/>
  <c r="K2" i="15"/>
  <c r="L2" i="15"/>
  <c r="M3" i="15"/>
  <c r="N3" i="15"/>
  <c r="O3" i="15"/>
  <c r="P3" i="15"/>
  <c r="Q3" i="15"/>
  <c r="R3" i="15"/>
  <c r="S3" i="15"/>
  <c r="T3" i="15"/>
  <c r="U3" i="15"/>
  <c r="V3" i="15"/>
  <c r="W3" i="15"/>
  <c r="X3" i="15"/>
  <c r="Y3" i="15"/>
  <c r="Z3" i="15"/>
  <c r="AA3" i="15"/>
  <c r="AB3" i="15"/>
  <c r="AC3" i="15"/>
  <c r="AD3" i="15"/>
  <c r="AE3" i="15"/>
  <c r="AF3" i="15"/>
  <c r="AG3" i="15"/>
  <c r="AH3" i="15"/>
  <c r="AI3" i="15"/>
  <c r="AJ3" i="15"/>
  <c r="AK3" i="15"/>
  <c r="AL3" i="15"/>
  <c r="AM3" i="15"/>
  <c r="AN3" i="15"/>
  <c r="AO3" i="15"/>
  <c r="AP3" i="15"/>
  <c r="AQ3" i="15"/>
  <c r="AR3" i="15"/>
  <c r="AS3" i="15"/>
  <c r="AT3" i="15"/>
  <c r="AU3" i="15"/>
  <c r="AV3" i="15"/>
  <c r="AW3" i="15"/>
  <c r="AX3" i="15"/>
  <c r="AY3" i="15"/>
  <c r="AZ3" i="15"/>
  <c r="BA3" i="15"/>
  <c r="BB3" i="15"/>
  <c r="BC3" i="15"/>
  <c r="BD3" i="15"/>
  <c r="BE3" i="15"/>
  <c r="BF3" i="15"/>
  <c r="BG3" i="15"/>
  <c r="BH3" i="15"/>
  <c r="BI3" i="15"/>
  <c r="BJ3" i="15"/>
  <c r="BK3" i="15"/>
  <c r="BL3" i="15"/>
  <c r="BM3" i="15"/>
  <c r="BN3" i="15"/>
  <c r="BO3" i="15"/>
  <c r="BP3" i="15"/>
  <c r="BQ3" i="15"/>
  <c r="BR3" i="15"/>
  <c r="BS3" i="15"/>
  <c r="BT3" i="15"/>
  <c r="BU3" i="15"/>
  <c r="BV3" i="15"/>
  <c r="BW3" i="15"/>
  <c r="BX3" i="15"/>
  <c r="BY3" i="15"/>
  <c r="BZ3" i="15"/>
  <c r="CA3" i="15"/>
  <c r="CB3" i="15"/>
  <c r="CC3" i="15"/>
  <c r="CD3" i="15"/>
  <c r="CE3" i="15"/>
  <c r="CF3" i="15"/>
  <c r="CG3" i="15"/>
  <c r="CH3" i="15"/>
  <c r="CI3" i="15"/>
  <c r="CJ3" i="15"/>
  <c r="CK3" i="15"/>
  <c r="CL3" i="15"/>
  <c r="CM3" i="15"/>
  <c r="CN3" i="15"/>
  <c r="CO3" i="15"/>
  <c r="CP3" i="15"/>
  <c r="CQ3" i="15"/>
  <c r="CR3" i="15"/>
  <c r="CS3" i="15"/>
  <c r="CT3" i="15"/>
  <c r="CU3" i="15"/>
  <c r="CV3" i="15"/>
  <c r="CW3" i="15"/>
  <c r="CX3" i="15"/>
  <c r="CY3" i="15"/>
  <c r="CZ3" i="15"/>
  <c r="DA3" i="15"/>
  <c r="DB3" i="15"/>
  <c r="DC3" i="15"/>
  <c r="DD3" i="15"/>
  <c r="DE3" i="15"/>
  <c r="DF3" i="15"/>
  <c r="DG3" i="15"/>
  <c r="DH3" i="15"/>
  <c r="DI3" i="15"/>
  <c r="DJ3" i="15"/>
  <c r="DK3" i="15"/>
  <c r="DL3" i="15"/>
  <c r="DM3" i="15"/>
  <c r="DN3" i="15"/>
  <c r="DO3" i="15"/>
  <c r="DP3" i="15"/>
  <c r="DQ3" i="15"/>
  <c r="DR3" i="15"/>
  <c r="DS3" i="15"/>
  <c r="DT3" i="15"/>
  <c r="DU3" i="15"/>
  <c r="DV3" i="15"/>
  <c r="DW3" i="15"/>
  <c r="DX3" i="15"/>
  <c r="DY3" i="15"/>
  <c r="DZ3" i="15"/>
  <c r="EA3" i="15"/>
  <c r="EB3" i="15"/>
  <c r="EB2" i="15" s="1"/>
  <c r="EC3" i="15"/>
  <c r="EC2" i="15" s="1"/>
  <c r="ED3" i="15"/>
  <c r="ED2" i="15" s="1"/>
  <c r="M4" i="15"/>
  <c r="M2" i="15" s="1"/>
  <c r="N4" i="15"/>
  <c r="N2" i="15" s="1"/>
  <c r="O4" i="15"/>
  <c r="O2" i="15" s="1"/>
  <c r="P4" i="15"/>
  <c r="P2" i="15" s="1"/>
  <c r="Q4" i="15"/>
  <c r="Q2" i="15" s="1"/>
  <c r="R4" i="15"/>
  <c r="R2" i="15" s="1"/>
  <c r="S4" i="15"/>
  <c r="S2" i="15" s="1"/>
  <c r="T4" i="15"/>
  <c r="T2" i="15" s="1"/>
  <c r="U4" i="15"/>
  <c r="U2" i="15" s="1"/>
  <c r="V4" i="15"/>
  <c r="V2" i="15" s="1"/>
  <c r="W4" i="15"/>
  <c r="W2" i="15" s="1"/>
  <c r="X4" i="15"/>
  <c r="X2" i="15" s="1"/>
  <c r="Y4" i="15"/>
  <c r="Y2" i="15" s="1"/>
  <c r="Z4" i="15"/>
  <c r="Z2" i="15" s="1"/>
  <c r="AA4" i="15"/>
  <c r="AA2" i="15" s="1"/>
  <c r="AB4" i="15"/>
  <c r="AB2" i="15" s="1"/>
  <c r="AC4" i="15"/>
  <c r="AC2" i="15" s="1"/>
  <c r="AD4" i="15"/>
  <c r="AD2" i="15" s="1"/>
  <c r="AE4" i="15"/>
  <c r="AE2" i="15" s="1"/>
  <c r="AF4" i="15"/>
  <c r="AF2" i="15" s="1"/>
  <c r="AG4" i="15"/>
  <c r="AG2" i="15" s="1"/>
  <c r="AH4" i="15"/>
  <c r="AH2" i="15" s="1"/>
  <c r="AI4" i="15"/>
  <c r="AI2" i="15" s="1"/>
  <c r="AJ4" i="15"/>
  <c r="AJ2" i="15" s="1"/>
  <c r="AK4" i="15"/>
  <c r="AK2" i="15" s="1"/>
  <c r="AL4" i="15"/>
  <c r="AL2" i="15" s="1"/>
  <c r="AM4" i="15"/>
  <c r="AM2" i="15" s="1"/>
  <c r="AN4" i="15"/>
  <c r="AN2" i="15" s="1"/>
  <c r="AO4" i="15"/>
  <c r="AO2" i="15" s="1"/>
  <c r="AP4" i="15"/>
  <c r="AP2" i="15" s="1"/>
  <c r="AQ4" i="15"/>
  <c r="AQ2" i="15" s="1"/>
  <c r="AR4" i="15"/>
  <c r="AR2" i="15" s="1"/>
  <c r="AS4" i="15"/>
  <c r="AS2" i="15" s="1"/>
  <c r="AT4" i="15"/>
  <c r="AT2" i="15" s="1"/>
  <c r="AU4" i="15"/>
  <c r="AU2" i="15" s="1"/>
  <c r="AV4" i="15"/>
  <c r="AV2" i="15" s="1"/>
  <c r="AW4" i="15"/>
  <c r="AW2" i="15" s="1"/>
  <c r="AX4" i="15"/>
  <c r="AX2" i="15" s="1"/>
  <c r="AY4" i="15"/>
  <c r="AY2" i="15" s="1"/>
  <c r="AZ4" i="15"/>
  <c r="AZ2" i="15" s="1"/>
  <c r="BA4" i="15"/>
  <c r="BA2" i="15" s="1"/>
  <c r="BB4" i="15"/>
  <c r="BB2" i="15" s="1"/>
  <c r="BC4" i="15"/>
  <c r="BC2" i="15" s="1"/>
  <c r="BD4" i="15"/>
  <c r="BD2" i="15" s="1"/>
  <c r="BE4" i="15"/>
  <c r="BE2" i="15" s="1"/>
  <c r="BF4" i="15"/>
  <c r="BF2" i="15" s="1"/>
  <c r="BG4" i="15"/>
  <c r="BG2" i="15" s="1"/>
  <c r="BH4" i="15"/>
  <c r="BH2" i="15" s="1"/>
  <c r="BI4" i="15"/>
  <c r="BI2" i="15" s="1"/>
  <c r="BJ4" i="15"/>
  <c r="BJ2" i="15" s="1"/>
  <c r="BK4" i="15"/>
  <c r="BK2" i="15" s="1"/>
  <c r="BL4" i="15"/>
  <c r="BL2" i="15" s="1"/>
  <c r="BM4" i="15"/>
  <c r="BM2" i="15" s="1"/>
  <c r="BN4" i="15"/>
  <c r="BN2" i="15" s="1"/>
  <c r="BO4" i="15"/>
  <c r="BO2" i="15" s="1"/>
  <c r="BP4" i="15"/>
  <c r="BP2" i="15" s="1"/>
  <c r="BQ4" i="15"/>
  <c r="BQ2" i="15" s="1"/>
  <c r="BR4" i="15"/>
  <c r="BR2" i="15" s="1"/>
  <c r="BS4" i="15"/>
  <c r="BS2" i="15" s="1"/>
  <c r="BT4" i="15"/>
  <c r="BT2" i="15" s="1"/>
  <c r="BU4" i="15"/>
  <c r="BU2" i="15" s="1"/>
  <c r="BV4" i="15"/>
  <c r="BV2" i="15" s="1"/>
  <c r="BW4" i="15"/>
  <c r="BW2" i="15" s="1"/>
  <c r="BX4" i="15"/>
  <c r="BX2" i="15" s="1"/>
  <c r="BY4" i="15"/>
  <c r="BY2" i="15" s="1"/>
  <c r="BZ4" i="15"/>
  <c r="BZ2" i="15" s="1"/>
  <c r="CA4" i="15"/>
  <c r="CA2" i="15" s="1"/>
  <c r="CB4" i="15"/>
  <c r="CB2" i="15" s="1"/>
  <c r="CC4" i="15"/>
  <c r="CC2" i="15" s="1"/>
  <c r="CD4" i="15"/>
  <c r="CD2" i="15" s="1"/>
  <c r="CE4" i="15"/>
  <c r="CE2" i="15" s="1"/>
  <c r="CF4" i="15"/>
  <c r="CF2" i="15" s="1"/>
  <c r="CG4" i="15"/>
  <c r="CG2" i="15" s="1"/>
  <c r="CH4" i="15"/>
  <c r="CH2" i="15" s="1"/>
  <c r="CI4" i="15"/>
  <c r="CI2" i="15" s="1"/>
  <c r="CJ4" i="15"/>
  <c r="CJ2" i="15" s="1"/>
  <c r="CK4" i="15"/>
  <c r="CK2" i="15" s="1"/>
  <c r="CL4" i="15"/>
  <c r="CL2" i="15" s="1"/>
  <c r="CM4" i="15"/>
  <c r="CM2" i="15" s="1"/>
  <c r="CN4" i="15"/>
  <c r="CN2" i="15" s="1"/>
  <c r="CO4" i="15"/>
  <c r="CO2" i="15" s="1"/>
  <c r="CP4" i="15"/>
  <c r="CP2" i="15" s="1"/>
  <c r="CQ4" i="15"/>
  <c r="CQ2" i="15"/>
  <c r="CR4" i="15"/>
  <c r="CR2" i="15"/>
  <c r="CS4" i="15"/>
  <c r="CS2" i="15"/>
  <c r="CT4" i="15"/>
  <c r="CT2" i="15"/>
  <c r="CU4" i="15"/>
  <c r="CU2" i="15"/>
  <c r="CV4" i="15"/>
  <c r="CV2" i="15"/>
  <c r="CW4" i="15"/>
  <c r="CW2" i="15"/>
  <c r="CX4" i="15"/>
  <c r="CX2" i="15"/>
  <c r="CY4" i="15"/>
  <c r="CY2" i="15"/>
  <c r="CZ4" i="15"/>
  <c r="CZ2" i="15"/>
  <c r="DA4" i="15"/>
  <c r="DA2" i="15"/>
  <c r="DB4" i="15"/>
  <c r="DB2" i="15"/>
  <c r="DC4" i="15"/>
  <c r="DC2" i="15"/>
  <c r="DD4" i="15"/>
  <c r="DD2" i="15"/>
  <c r="DE4" i="15"/>
  <c r="DE2" i="15"/>
  <c r="DF4" i="15"/>
  <c r="DF2" i="15"/>
  <c r="DG4" i="15"/>
  <c r="DG2" i="15"/>
  <c r="DH4" i="15"/>
  <c r="DH2" i="15"/>
  <c r="DI4" i="15"/>
  <c r="DI2" i="15"/>
  <c r="DJ4" i="15"/>
  <c r="DJ2" i="15"/>
  <c r="DK4" i="15"/>
  <c r="DK2" i="15"/>
  <c r="DL4" i="15"/>
  <c r="DL2" i="15"/>
  <c r="DM4" i="15"/>
  <c r="DM2" i="15"/>
  <c r="DN4" i="15"/>
  <c r="DN2" i="15"/>
  <c r="DO4" i="15"/>
  <c r="DO2" i="15"/>
  <c r="DP4" i="15"/>
  <c r="DP2" i="15"/>
  <c r="DQ4" i="15"/>
  <c r="DQ2" i="15"/>
  <c r="DR4" i="15"/>
  <c r="DR2" i="15"/>
  <c r="DS4" i="15"/>
  <c r="DS2" i="15"/>
  <c r="DT4" i="15"/>
  <c r="DT2" i="15"/>
  <c r="DU4" i="15"/>
  <c r="DU2" i="15"/>
  <c r="DV4" i="15"/>
  <c r="DV2" i="15"/>
  <c r="DW4" i="15"/>
  <c r="DW2" i="15"/>
  <c r="DX4" i="15"/>
  <c r="DX2" i="15"/>
  <c r="DY4" i="15"/>
  <c r="DY2" i="15"/>
  <c r="DZ4" i="15"/>
  <c r="DZ2" i="15"/>
  <c r="EA4" i="15"/>
  <c r="EA2" i="15"/>
  <c r="N5" i="15"/>
  <c r="P5" i="15"/>
  <c r="R5" i="15"/>
  <c r="T5" i="15"/>
  <c r="V5" i="15"/>
  <c r="X5" i="15"/>
  <c r="Z5" i="15"/>
  <c r="AB5" i="15"/>
  <c r="AD5" i="15"/>
  <c r="AF5" i="15"/>
  <c r="AH5" i="15"/>
  <c r="AJ5" i="15"/>
  <c r="AL5" i="15"/>
  <c r="AN5" i="15"/>
  <c r="AP5" i="15"/>
  <c r="AR5" i="15"/>
  <c r="AT5" i="15"/>
  <c r="AV5" i="15"/>
  <c r="AX5" i="15"/>
  <c r="AZ5" i="15"/>
  <c r="BB5" i="15"/>
  <c r="BD5" i="15"/>
  <c r="BF5" i="15"/>
  <c r="BH5" i="15"/>
  <c r="BJ5" i="15"/>
  <c r="BL5" i="15"/>
  <c r="BN5" i="15"/>
  <c r="BP5" i="15"/>
  <c r="BR5" i="15"/>
  <c r="BT5" i="15"/>
  <c r="BV5" i="15"/>
  <c r="BX5" i="15"/>
  <c r="BZ5" i="15"/>
  <c r="CB5" i="15"/>
  <c r="CD5" i="15"/>
  <c r="CF5" i="15"/>
  <c r="CH5" i="15"/>
  <c r="CJ5" i="15"/>
  <c r="CL5" i="15"/>
  <c r="CN5" i="15"/>
  <c r="CP5" i="15"/>
  <c r="CR5" i="15"/>
  <c r="CT5" i="15"/>
  <c r="CV5" i="15"/>
  <c r="CX5" i="15"/>
  <c r="CZ5" i="15"/>
  <c r="DB5" i="15"/>
  <c r="DD5" i="15"/>
  <c r="DF5" i="15"/>
  <c r="DH5" i="15"/>
  <c r="DJ5" i="15"/>
  <c r="DL5" i="15"/>
  <c r="DN5" i="15"/>
  <c r="DP5" i="15"/>
  <c r="DR5" i="15"/>
  <c r="DT5" i="15"/>
  <c r="DV5" i="15"/>
  <c r="DX5" i="15"/>
  <c r="DZ5" i="15"/>
  <c r="EA5" i="15" l="1"/>
  <c r="DY5" i="15"/>
  <c r="DW5" i="15"/>
  <c r="DU5" i="15"/>
  <c r="DS5" i="15"/>
  <c r="DQ5" i="15"/>
  <c r="DO5" i="15"/>
  <c r="DM5" i="15"/>
  <c r="DK5" i="15"/>
  <c r="DI5" i="15"/>
  <c r="DG5" i="15"/>
  <c r="DE5" i="15"/>
  <c r="DC5" i="15"/>
  <c r="DA5" i="15"/>
  <c r="CY5" i="15"/>
  <c r="CW5" i="15"/>
  <c r="CU5" i="15"/>
  <c r="CS5" i="15"/>
  <c r="CQ5" i="15"/>
  <c r="CO5" i="15"/>
  <c r="CM5" i="15"/>
  <c r="CK5" i="15"/>
  <c r="CI5" i="15"/>
  <c r="CG5" i="15"/>
  <c r="CE5" i="15"/>
  <c r="CC5" i="15"/>
  <c r="CA5" i="15"/>
  <c r="BY5" i="15"/>
  <c r="BW5" i="15"/>
  <c r="BU5" i="15"/>
  <c r="BS5" i="15"/>
  <c r="BQ5" i="15"/>
  <c r="BO5" i="15"/>
  <c r="BM5" i="15"/>
  <c r="BK5" i="15"/>
  <c r="BI5" i="15"/>
  <c r="BG5" i="15"/>
  <c r="BE5" i="15"/>
  <c r="BC5" i="15"/>
  <c r="BA5" i="15"/>
  <c r="AY5" i="15"/>
  <c r="AW5" i="15"/>
  <c r="AU5" i="15"/>
  <c r="AS5" i="15"/>
  <c r="AQ5" i="15"/>
  <c r="AO5" i="15"/>
  <c r="AM5" i="15"/>
  <c r="AK5" i="15"/>
  <c r="AI5" i="15"/>
  <c r="AG5" i="15"/>
  <c r="AE5" i="15"/>
  <c r="AC5" i="15"/>
  <c r="AA5" i="15"/>
  <c r="Y5" i="15"/>
  <c r="W5" i="15"/>
  <c r="U5" i="15"/>
  <c r="S5" i="15"/>
  <c r="Q5" i="15"/>
  <c r="O5" i="15"/>
</calcChain>
</file>

<file path=xl/sharedStrings.xml><?xml version="1.0" encoding="utf-8"?>
<sst xmlns="http://schemas.openxmlformats.org/spreadsheetml/2006/main" count="828" uniqueCount="665">
  <si>
    <t>長野県登録統計</t>
  </si>
  <si>
    <t>調査票番号</t>
  </si>
  <si>
    <t>事業所番号</t>
  </si>
  <si>
    <t>区　　　　　　分</t>
    <rPh sb="0" eb="1">
      <t>クブブブ</t>
    </rPh>
    <rPh sb="7" eb="8">
      <t>ブン</t>
    </rPh>
    <phoneticPr fontId="2"/>
  </si>
  <si>
    <t>土　　　　　　地</t>
    <rPh sb="0" eb="1">
      <t>ツチチチチ</t>
    </rPh>
    <rPh sb="7" eb="8">
      <t>チ</t>
    </rPh>
    <phoneticPr fontId="2"/>
  </si>
  <si>
    <t>建　　　　　　物</t>
    <rPh sb="0" eb="1">
      <t>ダテモモモ</t>
    </rPh>
    <rPh sb="7" eb="8">
      <t>モノ</t>
    </rPh>
    <phoneticPr fontId="2"/>
  </si>
  <si>
    <t>　職　　員　　基　　本　　給</t>
  </si>
  <si>
    <t>　職　　員　　諸　　手　　当</t>
  </si>
  <si>
    <t>　供　　託　　金　　利　　子</t>
  </si>
  <si>
    <t>※　裏面へお願いします。</t>
    <rPh sb="2" eb="4">
      <t>リメンネネネ</t>
    </rPh>
    <rPh sb="6" eb="7">
      <t>ネガ</t>
    </rPh>
    <phoneticPr fontId="2"/>
  </si>
  <si>
    <t>３　土地・建物</t>
    <rPh sb="2" eb="4">
      <t>トチタタタ</t>
    </rPh>
    <rPh sb="5" eb="7">
      <t>タテモノ</t>
    </rPh>
    <phoneticPr fontId="2"/>
  </si>
  <si>
    <t xml:space="preserve">(一般会計・非企業特別会計用) </t>
  </si>
  <si>
    <t>うち　土 地 購 入 費</t>
  </si>
  <si>
    <t>　補助金 ・ 負担金 ・ 交付金</t>
  </si>
  <si>
    <t>02</t>
  </si>
  <si>
    <t>03</t>
  </si>
  <si>
    <t>04</t>
  </si>
  <si>
    <t>05</t>
  </si>
  <si>
    <t>06</t>
  </si>
  <si>
    <t>07</t>
  </si>
  <si>
    <t>08</t>
  </si>
  <si>
    <t>09</t>
  </si>
  <si>
    <t>10</t>
  </si>
  <si>
    <t>14</t>
  </si>
  <si>
    <t>15</t>
  </si>
  <si>
    <t>18</t>
  </si>
  <si>
    <t>20</t>
  </si>
  <si>
    <t>21</t>
  </si>
  <si>
    <t>22</t>
  </si>
  <si>
    <t>　うち 公務員宿舎</t>
  </si>
  <si>
    <t>19</t>
  </si>
  <si>
    <t>包括される
出先機関等</t>
    <rPh sb="0" eb="2">
      <t>ホウカツデデデ</t>
    </rPh>
    <rPh sb="6" eb="8">
      <t>デサキキキキ</t>
    </rPh>
    <rPh sb="8" eb="10">
      <t>キカントトト</t>
    </rPh>
    <rPh sb="10" eb="11">
      <t>トウ</t>
    </rPh>
    <phoneticPr fontId="2"/>
  </si>
  <si>
    <t xml:space="preserve">第 03001 号 </t>
  </si>
  <si>
    <t>（単位：千円）</t>
    <rPh sb="1" eb="3">
      <t>タンイセセセ</t>
    </rPh>
    <rPh sb="4" eb="6">
      <t>センエン</t>
    </rPh>
    <phoneticPr fontId="2"/>
  </si>
  <si>
    <t>（単位：㎡）</t>
    <rPh sb="1" eb="3">
      <t>タンイ</t>
    </rPh>
    <phoneticPr fontId="2"/>
  </si>
  <si>
    <t>人</t>
    <rPh sb="0" eb="0">
      <t>ニン</t>
    </rPh>
    <phoneticPr fontId="2"/>
  </si>
  <si>
    <t>人</t>
    <rPh sb="0" eb="0">
      <t>ヒト</t>
    </rPh>
    <phoneticPr fontId="2"/>
  </si>
  <si>
    <t>１　歳　入</t>
    <rPh sb="2" eb="3">
      <t>サイ</t>
    </rPh>
    <phoneticPr fontId="2"/>
  </si>
  <si>
    <t>番号</t>
    <rPh sb="0" eb="1">
      <t>バンゴウ</t>
    </rPh>
    <phoneticPr fontId="2"/>
  </si>
  <si>
    <t>項　　　　　目</t>
    <rPh sb="0" eb="1">
      <t>コウモク</t>
    </rPh>
    <phoneticPr fontId="2"/>
  </si>
  <si>
    <t>国有財産処分収入</t>
    <rPh sb="0" eb="1">
      <t>コクユウザザザ</t>
    </rPh>
    <rPh sb="1" eb="3">
      <t>ザイサンシシシ</t>
    </rPh>
    <rPh sb="3" eb="5">
      <t>ショブンシシシ</t>
    </rPh>
    <rPh sb="5" eb="7">
      <t>シュウニュウ</t>
    </rPh>
    <phoneticPr fontId="2"/>
  </si>
  <si>
    <t>うち土地売払代</t>
    <rPh sb="1" eb="3">
      <t>トチウウウ</t>
    </rPh>
    <rPh sb="3" eb="5">
      <t>ウリハラダダダ</t>
    </rPh>
    <rPh sb="5" eb="6">
      <t>ダイ</t>
    </rPh>
    <phoneticPr fontId="2"/>
  </si>
  <si>
    <t>うち立木竹売払代</t>
    <rPh sb="2" eb="4">
      <t>タチキタタタ</t>
    </rPh>
    <rPh sb="4" eb="5">
      <t>タケウウウ</t>
    </rPh>
    <rPh sb="5" eb="7">
      <t>ウリハラダダダ</t>
    </rPh>
    <rPh sb="7" eb="8">
      <t>ダイ</t>
    </rPh>
    <phoneticPr fontId="2"/>
  </si>
  <si>
    <t>貸付金等回収金収入</t>
    <rPh sb="0" eb="1">
      <t>カシツケキキキ</t>
    </rPh>
    <rPh sb="1" eb="2">
      <t>キンナナナ</t>
    </rPh>
    <rPh sb="2" eb="3">
      <t>ナドカカカ</t>
    </rPh>
    <rPh sb="3" eb="5">
      <t>カイシュウキキキ</t>
    </rPh>
    <rPh sb="5" eb="6">
      <t>キンシシシ</t>
    </rPh>
    <rPh sb="6" eb="8">
      <t>シュウニュウ</t>
    </rPh>
    <phoneticPr fontId="2"/>
  </si>
  <si>
    <t>印紙収入</t>
    <rPh sb="0" eb="2">
      <t>シュウニュウ</t>
    </rPh>
    <phoneticPr fontId="2"/>
  </si>
  <si>
    <t>病院収入</t>
    <rPh sb="0" eb="2">
      <t>シュウニュウ</t>
    </rPh>
    <phoneticPr fontId="2"/>
  </si>
  <si>
    <t>国有財産貸付収入</t>
  </si>
  <si>
    <t>うち公務員宿舎貸付料</t>
    <rPh sb="5" eb="7">
      <t>シュクシャ</t>
    </rPh>
    <phoneticPr fontId="2"/>
  </si>
  <si>
    <t>うち機械貸付料</t>
    <rPh sb="2" eb="4">
      <t>キカイカカカ</t>
    </rPh>
    <rPh sb="4" eb="6">
      <t>カシツケリリリ</t>
    </rPh>
    <rPh sb="6" eb="7">
      <t>リョウ</t>
    </rPh>
    <phoneticPr fontId="2"/>
  </si>
  <si>
    <t>国有財産使用収入</t>
  </si>
  <si>
    <t>うち版権・特許料収入</t>
  </si>
  <si>
    <t>配当金収入</t>
    <rPh sb="0" eb="3">
      <t>ハイトウキンシシシ</t>
    </rPh>
    <rPh sb="3" eb="5">
      <t>シュウニュウ</t>
    </rPh>
    <phoneticPr fontId="2"/>
  </si>
  <si>
    <t>利子収入</t>
    <rPh sb="0" eb="2">
      <t>リシシシシ</t>
    </rPh>
    <rPh sb="2" eb="4">
      <t>シュウニュウ</t>
    </rPh>
    <phoneticPr fontId="2"/>
  </si>
  <si>
    <t>雑納付金</t>
    <rPh sb="0" eb="1">
      <t>ザツノノノ</t>
    </rPh>
    <rPh sb="1" eb="4">
      <t>ノウフキン</t>
    </rPh>
    <phoneticPr fontId="2"/>
  </si>
  <si>
    <t>授業料及び入学検定料</t>
    <rPh sb="0" eb="3">
      <t>ジュギョウリョウオオオ</t>
    </rPh>
    <rPh sb="3" eb="4">
      <t>オヨニニニ</t>
    </rPh>
    <rPh sb="5" eb="7">
      <t>ニュウガクケケケ</t>
    </rPh>
    <rPh sb="7" eb="9">
      <t>ケンテイリリリ</t>
    </rPh>
    <rPh sb="9" eb="10">
      <t>リョウ</t>
    </rPh>
    <phoneticPr fontId="2"/>
  </si>
  <si>
    <t>うち飛行場及び航空保安施設使用料収入</t>
    <rPh sb="2" eb="5">
      <t>ヒコウジョウオオオ</t>
    </rPh>
    <rPh sb="5" eb="6">
      <t>オヨコココ</t>
    </rPh>
    <rPh sb="7" eb="9">
      <t>コウクウホホホ</t>
    </rPh>
    <rPh sb="9" eb="11">
      <t>ホアンシシシ</t>
    </rPh>
    <rPh sb="11" eb="13">
      <t>シセツシシシ</t>
    </rPh>
    <rPh sb="13" eb="15">
      <t>シヨウリリリ</t>
    </rPh>
    <rPh sb="15" eb="16">
      <t>リョウシシシ</t>
    </rPh>
    <rPh sb="16" eb="18">
      <t>シュウニュウ</t>
    </rPh>
    <phoneticPr fontId="2"/>
  </si>
  <si>
    <t>弁償及び返納金</t>
    <rPh sb="0" eb="2">
      <t>ベンショウオオオ</t>
    </rPh>
    <rPh sb="2" eb="3">
      <t>オヨヘヘヘ</t>
    </rPh>
    <rPh sb="4" eb="6">
      <t>ヘンノウキキキ</t>
    </rPh>
    <rPh sb="6" eb="7">
      <t>キン</t>
    </rPh>
    <phoneticPr fontId="2"/>
  </si>
  <si>
    <t>うち弁償及び違約金</t>
    <rPh sb="2" eb="4">
      <t>ベンショウオオオ</t>
    </rPh>
    <rPh sb="4" eb="5">
      <t>オヨイイイ</t>
    </rPh>
    <rPh sb="6" eb="9">
      <t>イヤクキン</t>
    </rPh>
    <phoneticPr fontId="2"/>
  </si>
  <si>
    <t>矯正官署作業収入</t>
  </si>
  <si>
    <t>物品売払収入</t>
    <rPh sb="0" eb="2">
      <t>ブッピンウウウ</t>
    </rPh>
    <rPh sb="2" eb="4">
      <t>ウリハラシシシ</t>
    </rPh>
    <rPh sb="4" eb="6">
      <t>シュウニュウ</t>
    </rPh>
    <phoneticPr fontId="2"/>
  </si>
  <si>
    <t>うち試験場製品等生産物売払収入</t>
  </si>
  <si>
    <t>うち刊行物売払収入</t>
  </si>
  <si>
    <t>うち不用物品売払収入</t>
  </si>
  <si>
    <t>特別会計受入金（他会計受入金）</t>
    <rPh sb="0" eb="2">
      <t>トクベツカカカ</t>
    </rPh>
    <rPh sb="2" eb="4">
      <t>カイケイウウウ</t>
    </rPh>
    <rPh sb="4" eb="6">
      <t>ウケイカカカ</t>
    </rPh>
    <rPh sb="6" eb="7">
      <t>カネホホホ</t>
    </rPh>
    <rPh sb="8" eb="9">
      <t>ホカカカカ</t>
    </rPh>
    <rPh sb="9" eb="11">
      <t>カイケイウウウ</t>
    </rPh>
    <rPh sb="11" eb="13">
      <t>ウケイカカカ</t>
    </rPh>
    <rPh sb="13" eb="14">
      <t>カネ</t>
    </rPh>
    <phoneticPr fontId="2"/>
  </si>
  <si>
    <t>雑入</t>
    <rPh sb="0" eb="1">
      <t>ザツニュウ</t>
    </rPh>
    <phoneticPr fontId="2"/>
  </si>
  <si>
    <t>うち労働保険料被保険者負担金</t>
  </si>
  <si>
    <t>うち延滞金及び追徴金</t>
    <rPh sb="5" eb="6">
      <t>オヨ</t>
    </rPh>
    <phoneticPr fontId="2"/>
  </si>
  <si>
    <t>うち小切手支払未済金収入</t>
  </si>
  <si>
    <t>うち失業者退職手当特別会計等負担金</t>
    <rPh sb="2" eb="5">
      <t>シツギョウシャタタタ</t>
    </rPh>
    <rPh sb="5" eb="7">
      <t>タイショクテテテ</t>
    </rPh>
    <rPh sb="7" eb="9">
      <t>テアテトトト</t>
    </rPh>
    <rPh sb="9" eb="11">
      <t>トクベツカカカ</t>
    </rPh>
    <rPh sb="11" eb="13">
      <t>カイケイナナナ</t>
    </rPh>
    <rPh sb="13" eb="14">
      <t>ナドフフフ</t>
    </rPh>
    <rPh sb="14" eb="17">
      <t>フタンキン</t>
    </rPh>
    <phoneticPr fontId="2"/>
  </si>
  <si>
    <t>そ
の
他
の
歳
入</t>
    <rPh sb="4" eb="5">
      <t>タサササ</t>
    </rPh>
    <rPh sb="8" eb="9">
      <t>サイニニニ</t>
    </rPh>
    <rPh sb="10" eb="11">
      <t>ニュウ</t>
    </rPh>
    <phoneticPr fontId="2"/>
  </si>
  <si>
    <t>項　　　　　目</t>
    <rPh sb="0" eb="1">
      <t>コウメメメ</t>
    </rPh>
    <rPh sb="6" eb="7">
      <t>メ</t>
    </rPh>
    <phoneticPr fontId="2"/>
  </si>
  <si>
    <t>歳 入 合 計</t>
    <rPh sb="0" eb="1">
      <t>サイイイイ</t>
    </rPh>
    <rPh sb="2" eb="3">
      <t>イゴゴゴ</t>
    </rPh>
    <rPh sb="4" eb="5">
      <t>ゴウケケケ</t>
    </rPh>
    <rPh sb="6" eb="7">
      <t>ケイ</t>
    </rPh>
    <phoneticPr fontId="2"/>
  </si>
  <si>
    <t>　退　職　手　当　等　計</t>
    <rPh sb="1" eb="2">
      <t>タイシシシ</t>
    </rPh>
    <rPh sb="3" eb="4">
      <t>ショクテテテ</t>
    </rPh>
    <rPh sb="5" eb="6">
      <t>テトトト</t>
    </rPh>
    <rPh sb="7" eb="8">
      <t>トウナナナ</t>
    </rPh>
    <rPh sb="9" eb="10">
      <t>ナドケケケ</t>
    </rPh>
    <rPh sb="11" eb="12">
      <t>ケイ</t>
    </rPh>
    <phoneticPr fontId="2"/>
  </si>
  <si>
    <t>16</t>
  </si>
  <si>
    <t>17</t>
  </si>
  <si>
    <t>２　歳　出</t>
    <rPh sb="2" eb="3">
      <t>サイデデデ</t>
    </rPh>
    <rPh sb="4" eb="5">
      <t>デ</t>
    </rPh>
    <phoneticPr fontId="2"/>
  </si>
  <si>
    <t>歳　出　合　計</t>
  </si>
  <si>
    <t>　うち　退　職　手　当</t>
  </si>
  <si>
    <t>　うち　政府職員等失業者退職手当</t>
    <rPh sb="4" eb="6">
      <t>セイフシシシ</t>
    </rPh>
    <rPh sb="6" eb="8">
      <t>ショクインナナナ</t>
    </rPh>
    <rPh sb="8" eb="9">
      <t>ナドシシシ</t>
    </rPh>
    <rPh sb="9" eb="12">
      <t>シツギョウシャタタタ</t>
    </rPh>
    <rPh sb="12" eb="14">
      <t>タイショクテテテ</t>
    </rPh>
    <rPh sb="14" eb="16">
      <t>テアテ</t>
    </rPh>
    <phoneticPr fontId="2"/>
  </si>
  <si>
    <t>　うち　児　童　手　当</t>
  </si>
  <si>
    <t>　うち　弔慰金 ・ 特別弔慰金</t>
  </si>
  <si>
    <t>　うち　諸　謝　金</t>
    <rPh sb="6" eb="7">
      <t>シャカカカ</t>
    </rPh>
    <rPh sb="8" eb="9">
      <t>カネ</t>
    </rPh>
    <phoneticPr fontId="2"/>
  </si>
  <si>
    <t>　うち　土地 ・ 建物賃借料</t>
  </si>
  <si>
    <t>　うち　土　地</t>
  </si>
  <si>
    <t>　うち　建　物</t>
    <rPh sb="4" eb="5">
      <t>ケンモモモ</t>
    </rPh>
    <rPh sb="6" eb="7">
      <t>モノ</t>
    </rPh>
    <phoneticPr fontId="2"/>
  </si>
  <si>
    <t>　うち　修 繕 ・ 補 修 費</t>
  </si>
  <si>
    <t>うち　建物・構築物に係るもの</t>
  </si>
  <si>
    <t>　うち　庁舎新設 ・改良費</t>
  </si>
  <si>
    <t>　うち　不 動 産 購 入 費</t>
  </si>
  <si>
    <t>　うち　無体財産権購入費</t>
  </si>
  <si>
    <t>　恩 給 ・ 年 金 等　計</t>
    <rPh sb="1" eb="2">
      <t>オンキキキ</t>
    </rPh>
    <rPh sb="3" eb="4">
      <t>キュウトトト</t>
    </rPh>
    <rPh sb="7" eb="8">
      <t>トシカカカ</t>
    </rPh>
    <rPh sb="9" eb="10">
      <t>カネトトト</t>
    </rPh>
    <rPh sb="11" eb="12">
      <t>トウケケケ</t>
    </rPh>
    <rPh sb="13" eb="14">
      <t>ケイ</t>
    </rPh>
    <phoneticPr fontId="2"/>
  </si>
  <si>
    <t>　うち　文 化 功 労 者 年 金</t>
    <rPh sb="4" eb="5">
      <t>ブンカカカ</t>
    </rPh>
    <rPh sb="6" eb="7">
      <t>カコココ</t>
    </rPh>
    <rPh sb="8" eb="9">
      <t>コウロロロ</t>
    </rPh>
    <rPh sb="10" eb="11">
      <t>ロウシシシ</t>
    </rPh>
    <rPh sb="12" eb="13">
      <t>シャトトト</t>
    </rPh>
    <rPh sb="14" eb="15">
      <t>トシキキキ</t>
    </rPh>
    <rPh sb="16" eb="17">
      <t>キン</t>
    </rPh>
    <phoneticPr fontId="2"/>
  </si>
  <si>
    <t>　うち　住宅新設 ・改良費</t>
  </si>
  <si>
    <t>全管轄分</t>
    <rPh sb="0" eb="2">
      <t>カンカツブブブ</t>
    </rPh>
    <rPh sb="2" eb="3">
      <t>ブン</t>
    </rPh>
    <phoneticPr fontId="2"/>
  </si>
  <si>
    <t>所 在 地</t>
  </si>
  <si>
    <t>名    称</t>
  </si>
  <si>
    <t xml:space="preserve"> 　○を記入してください。</t>
  </si>
  <si>
    <t>会 計 区 分</t>
    <rPh sb="0" eb="1">
      <t>カイケケケ</t>
    </rPh>
    <rPh sb="2" eb="3">
      <t>ケイククク</t>
    </rPh>
    <rPh sb="4" eb="5">
      <t>クブブブ</t>
    </rPh>
    <rPh sb="6" eb="7">
      <t>ブン</t>
    </rPh>
    <phoneticPr fontId="2"/>
  </si>
  <si>
    <t>担当部課名</t>
    <rPh sb="0" eb="1">
      <t>タントトト</t>
    </rPh>
    <rPh sb="1" eb="2">
      <t>トウブブブ</t>
    </rPh>
    <rPh sb="2" eb="3">
      <t>ブカカカ</t>
    </rPh>
    <rPh sb="3" eb="4">
      <t>カメメメ</t>
    </rPh>
    <rPh sb="4" eb="5">
      <t>メイ</t>
    </rPh>
    <phoneticPr fontId="2"/>
  </si>
  <si>
    <t>記入者氏名</t>
  </si>
  <si>
    <t>　</t>
  </si>
  <si>
    <t xml:space="preserve"> うち
 長野県内分</t>
  </si>
  <si>
    <t>　委　　　　託　　　　費</t>
  </si>
  <si>
    <t>　原　　 材　　 料　　 費</t>
  </si>
  <si>
    <t>項　　　　　　目</t>
    <rPh sb="0" eb="1">
      <t>コウメメメ</t>
    </rPh>
    <rPh sb="7" eb="8">
      <t>メ</t>
    </rPh>
    <phoneticPr fontId="2"/>
  </si>
  <si>
    <t>　秘</t>
    <rPh sb="1" eb="2">
      <t>ヒ</t>
    </rPh>
    <phoneticPr fontId="2"/>
  </si>
  <si>
    <t>　（財１）</t>
    <rPh sb="2" eb="3">
      <t>ザイ</t>
    </rPh>
    <phoneticPr fontId="2"/>
  </si>
  <si>
    <t>記　入　要　領</t>
    <rPh sb="0" eb="1">
      <t>キイイイ</t>
    </rPh>
    <rPh sb="2" eb="3">
      <t>イヨヨヨ</t>
    </rPh>
    <rPh sb="4" eb="5">
      <t>ヨウリリリ</t>
    </rPh>
    <rPh sb="6" eb="7">
      <t>リョウ</t>
    </rPh>
    <phoneticPr fontId="2"/>
  </si>
  <si>
    <t>　うち　被収容者作業報奨金、職業補導賞与金</t>
  </si>
  <si>
    <t>　報　　　　　償　　　　　費</t>
    <rPh sb="1" eb="2">
      <t>ホウシシシ</t>
    </rPh>
    <rPh sb="7" eb="8">
      <t>ショウヒヒヒ</t>
    </rPh>
    <rPh sb="13" eb="14">
      <t>ヒ</t>
    </rPh>
    <phoneticPr fontId="2"/>
  </si>
  <si>
    <t>　褒　　　賞　　　品　　　費</t>
  </si>
  <si>
    <t>　うち　自 動 車 重 量 税</t>
  </si>
  <si>
    <t>　うち　損害保険料</t>
    <rPh sb="4" eb="6">
      <t>ソンガイホホホ</t>
    </rPh>
    <rPh sb="6" eb="8">
      <t>ホケンリリリ</t>
    </rPh>
    <rPh sb="8" eb="9">
      <t>リョウ</t>
    </rPh>
    <phoneticPr fontId="2"/>
  </si>
  <si>
    <t>　うち　糧食費、被服費（防衛省）</t>
    <rPh sb="4" eb="6">
      <t>リョウショクヒヒヒ</t>
    </rPh>
    <rPh sb="6" eb="7">
      <t>ヒヒヒヒ</t>
    </rPh>
    <rPh sb="8" eb="11">
      <t>ヒフクヒボボボ</t>
    </rPh>
    <rPh sb="12" eb="14">
      <t>ボウエイシシシ</t>
    </rPh>
    <rPh sb="14" eb="15">
      <t>ショウ</t>
    </rPh>
    <phoneticPr fontId="2"/>
  </si>
  <si>
    <t>　うち　教科書購入費</t>
    <rPh sb="4" eb="7">
      <t>キョウカショコココ</t>
    </rPh>
    <rPh sb="7" eb="9">
      <t>コウニュウヒヒヒ</t>
    </rPh>
    <rPh sb="9" eb="10">
      <t>ヒ</t>
    </rPh>
    <phoneticPr fontId="2"/>
  </si>
  <si>
    <t>　うち　引揚者援護費</t>
    <rPh sb="4" eb="6">
      <t>ヒキアゲシシシ</t>
    </rPh>
    <rPh sb="6" eb="7">
      <t>シャエエエ</t>
    </rPh>
    <rPh sb="7" eb="9">
      <t>エンゴヒヒヒ</t>
    </rPh>
    <rPh sb="9" eb="10">
      <t>ヒ</t>
    </rPh>
    <phoneticPr fontId="2"/>
  </si>
  <si>
    <t>　保　証　金　・　予　納　金</t>
  </si>
  <si>
    <t>　出　　　　資　　　　金</t>
  </si>
  <si>
    <t>　貸 付 金・貸 費 生 貸 与 金</t>
  </si>
  <si>
    <t>　交　　　　際　　　　費</t>
  </si>
  <si>
    <t>※長野県内分の金額が計上できず、全管轄分の金額を計上した項目は、「全管轄分」欄に</t>
  </si>
  <si>
    <t>　026-235-7070（直通）</t>
    <rPh sb="14" eb="16">
      <t>チョクツウ</t>
    </rPh>
    <phoneticPr fontId="2"/>
  </si>
  <si>
    <t>　超   過　 勤　 務　 手　 当</t>
  </si>
  <si>
    <t>01</t>
  </si>
  <si>
    <t>01</t>
  </si>
  <si>
    <t>02</t>
  </si>
  <si>
    <t>うち建物及び物件貸付料</t>
    <rPh sb="4" eb="5">
      <t>オヨブブブ</t>
    </rPh>
    <rPh sb="6" eb="8">
      <t>ブッケン</t>
    </rPh>
    <phoneticPr fontId="2"/>
  </si>
  <si>
    <t>03</t>
  </si>
  <si>
    <t>04</t>
  </si>
  <si>
    <t>うち入場料等収入</t>
  </si>
  <si>
    <t>うち寄宿料</t>
  </si>
  <si>
    <t>うち職員等給食費受入</t>
  </si>
  <si>
    <t>05</t>
  </si>
  <si>
    <t>99</t>
  </si>
  <si>
    <t>うち雑収</t>
    <rPh sb="2" eb="3">
      <t>ザツシシシ</t>
    </rPh>
    <rPh sb="3" eb="4">
      <t>シュウ</t>
    </rPh>
    <phoneticPr fontId="2"/>
  </si>
  <si>
    <t>許可及び手数料</t>
  </si>
  <si>
    <t>受託調査試験及び役務収入</t>
  </si>
  <si>
    <t>懲罰及び没収金</t>
  </si>
  <si>
    <t>食料安定供給特別会計受入金</t>
    <rPh sb="0" eb="2">
      <t>ショクリョウアアア</t>
    </rPh>
    <rPh sb="2" eb="4">
      <t>アンテイキキキ</t>
    </rPh>
    <rPh sb="4" eb="6">
      <t>キョウキュウトトト</t>
    </rPh>
    <rPh sb="6" eb="8">
      <t>トクベツカカカ</t>
    </rPh>
    <rPh sb="8" eb="10">
      <t>カイケイウウウ</t>
    </rPh>
    <rPh sb="10" eb="12">
      <t>ウケイレキキキ</t>
    </rPh>
    <rPh sb="12" eb="13">
      <t>キン</t>
    </rPh>
    <phoneticPr fontId="2"/>
  </si>
  <si>
    <t>財政投融資特別会計受入金</t>
    <rPh sb="0" eb="2">
      <t>ザイセイトトト</t>
    </rPh>
    <rPh sb="2" eb="5">
      <t>トウユウシトトト</t>
    </rPh>
    <rPh sb="5" eb="9">
      <t>トクベツカイケイウウウ</t>
    </rPh>
    <rPh sb="9" eb="11">
      <t>ウケイレキキキ</t>
    </rPh>
    <rPh sb="11" eb="12">
      <t>キン</t>
    </rPh>
    <phoneticPr fontId="2"/>
  </si>
  <si>
    <t>自動車安全特別会計受入金</t>
    <rPh sb="0" eb="3">
      <t>ジドウシャアアア</t>
    </rPh>
    <rPh sb="3" eb="5">
      <t>アンゼントトト</t>
    </rPh>
    <rPh sb="5" eb="7">
      <t>トクベツカカカ</t>
    </rPh>
    <rPh sb="7" eb="9">
      <t>カイケイウウウ</t>
    </rPh>
    <rPh sb="9" eb="11">
      <t>ウケイレキキキ</t>
    </rPh>
    <rPh sb="11" eb="12">
      <t>キン</t>
    </rPh>
    <phoneticPr fontId="2"/>
  </si>
  <si>
    <t>年金特別会計受入金</t>
    <rPh sb="0" eb="2">
      <t>ネンキントトト</t>
    </rPh>
    <rPh sb="2" eb="4">
      <t>トクベツカカカ</t>
    </rPh>
    <rPh sb="4" eb="6">
      <t>カイケイウウウ</t>
    </rPh>
    <rPh sb="6" eb="8">
      <t>ウケイレキキキ</t>
    </rPh>
    <rPh sb="8" eb="9">
      <t>キン</t>
    </rPh>
    <phoneticPr fontId="2"/>
  </si>
  <si>
    <t>エネルギー対策特別会計受入金</t>
    <rPh sb="5" eb="7">
      <t>タイサクトトト</t>
    </rPh>
    <rPh sb="7" eb="14">
      <t>トクベツカイケイウケイレキン</t>
    </rPh>
    <phoneticPr fontId="2"/>
  </si>
  <si>
    <t>公共事業費負担金</t>
  </si>
  <si>
    <t>その他の
歳　 出</t>
    <rPh sb="5" eb="6">
      <t>サイ</t>
    </rPh>
    <phoneticPr fontId="2"/>
  </si>
  <si>
    <t>　うち　公 務 災 害 補 償 金</t>
    <rPh sb="16" eb="17">
      <t>カネ</t>
    </rPh>
    <phoneticPr fontId="2"/>
  </si>
  <si>
    <t>　旅　　　　　　　費</t>
  </si>
  <si>
    <t>　庁　　費 　　計</t>
    <rPh sb="1" eb="2">
      <t>チョウヒヒヒ</t>
    </rPh>
    <rPh sb="4" eb="5">
      <t>ヒケケケ</t>
    </rPh>
    <rPh sb="8" eb="9">
      <t>ケイ</t>
    </rPh>
    <phoneticPr fontId="2"/>
  </si>
  <si>
    <t>　補  　    償   　   金</t>
  </si>
  <si>
    <t>12</t>
  </si>
  <si>
    <t>13</t>
  </si>
  <si>
    <t>　施　設　費　　計</t>
    <rPh sb="1" eb="2">
      <t>シセセセ</t>
    </rPh>
    <rPh sb="3" eb="4">
      <t>セツヒヒヒ</t>
    </rPh>
    <rPh sb="5" eb="6">
      <t>ヒケケケ</t>
    </rPh>
    <rPh sb="8" eb="9">
      <t>ケイ</t>
    </rPh>
    <phoneticPr fontId="2"/>
  </si>
  <si>
    <t>　うち　恩給費 、遺族等年金</t>
    <rPh sb="4" eb="5">
      <t>オンキキキ</t>
    </rPh>
    <rPh sb="5" eb="6">
      <t>キュウヒヒヒ</t>
    </rPh>
    <rPh sb="6" eb="7">
      <t>ヒイイイ</t>
    </rPh>
    <rPh sb="9" eb="10">
      <t>イゾゾゾ</t>
    </rPh>
    <rPh sb="10" eb="11">
      <t>ゾクナナナ</t>
    </rPh>
    <rPh sb="11" eb="12">
      <t>ナドトトト</t>
    </rPh>
    <rPh sb="12" eb="13">
      <t>トシキキキ</t>
    </rPh>
    <rPh sb="13" eb="14">
      <t>キン</t>
    </rPh>
    <phoneticPr fontId="2"/>
  </si>
  <si>
    <t>　うち　（特別）児童扶養手当</t>
    <rPh sb="5" eb="7">
      <t>トクベツコココ</t>
    </rPh>
    <rPh sb="8" eb="9">
      <t>コワワワ</t>
    </rPh>
    <rPh sb="9" eb="10">
      <t>ワラベフフフ</t>
    </rPh>
    <rPh sb="10" eb="11">
      <t>フヨヨヨ</t>
    </rPh>
    <rPh sb="11" eb="12">
      <t>ヨウテテテ</t>
    </rPh>
    <rPh sb="12" eb="13">
      <t>テトトト</t>
    </rPh>
    <rPh sb="13" eb="14">
      <t>トウ</t>
    </rPh>
    <phoneticPr fontId="2"/>
  </si>
  <si>
    <t>　他　会　計　へ　の　繰　入</t>
  </si>
  <si>
    <t>名称</t>
    <rPh sb="0" eb="1">
      <t>メイショウ</t>
    </rPh>
    <phoneticPr fontId="2"/>
  </si>
  <si>
    <t>（　　　　　　 　　　　 ）</t>
  </si>
  <si>
    <t>うち 用地費</t>
    <rPh sb="3" eb="6">
      <t>ヨウチヒ</t>
    </rPh>
    <phoneticPr fontId="2"/>
  </si>
  <si>
    <t>　雑　 給　 与　　計</t>
    <rPh sb="1" eb="2">
      <t>ザツキキキ</t>
    </rPh>
    <rPh sb="4" eb="5">
      <t>キュウヨヨヨ</t>
    </rPh>
    <rPh sb="7" eb="8">
      <t>ヨケケケ</t>
    </rPh>
    <rPh sb="10" eb="11">
      <t>ケイ</t>
    </rPh>
    <phoneticPr fontId="2"/>
  </si>
  <si>
    <t>　賠償・償還及び払戻金  計</t>
    <rPh sb="13" eb="14">
      <t>ケイ</t>
    </rPh>
    <phoneticPr fontId="2"/>
  </si>
  <si>
    <t>うち 長野県内分</t>
    <rPh sb="3" eb="8">
      <t>ナガノケンナイブン</t>
    </rPh>
    <phoneticPr fontId="2"/>
  </si>
  <si>
    <t>うち 補償費</t>
  </si>
  <si>
    <t>うち 補助金・負担金</t>
  </si>
  <si>
    <t>　公　 共　 事　 業　 費</t>
    <rPh sb="1" eb="2">
      <t>コウトトト</t>
    </rPh>
    <rPh sb="4" eb="5">
      <t>トモコココ</t>
    </rPh>
    <rPh sb="7" eb="8">
      <t>コトギギギ</t>
    </rPh>
    <rPh sb="10" eb="11">
      <t>ギョウヒヒヒ</t>
    </rPh>
    <rPh sb="13" eb="14">
      <t>ヒ</t>
    </rPh>
    <phoneticPr fontId="2"/>
  </si>
  <si>
    <t>財1</t>
  </si>
  <si>
    <t>うち満期後収入</t>
    <rPh sb="2" eb="4">
      <t>マンキ</t>
    </rPh>
    <phoneticPr fontId="2"/>
  </si>
  <si>
    <t>郵便番号</t>
    <rPh sb="0" eb="3">
      <t>ユウビンバンゴウ</t>
    </rPh>
    <phoneticPr fontId="2"/>
  </si>
  <si>
    <t>電話番号</t>
    <rPh sb="0" eb="2">
      <t>デンワバババ</t>
    </rPh>
    <rPh sb="2" eb="4">
      <t>バンゴウ</t>
    </rPh>
    <phoneticPr fontId="2"/>
  </si>
  <si>
    <t>住所</t>
    <rPh sb="0" eb="1">
      <t>ジュウショ</t>
    </rPh>
    <phoneticPr fontId="2"/>
  </si>
  <si>
    <t>包括機関等</t>
    <rPh sb="0" eb="2">
      <t>ホウカツキキキ</t>
    </rPh>
    <rPh sb="2" eb="4">
      <t>キカントトト</t>
    </rPh>
    <rPh sb="4" eb="5">
      <t>トウ</t>
    </rPh>
    <phoneticPr fontId="2"/>
  </si>
  <si>
    <t>会計区分</t>
    <rPh sb="0" eb="2">
      <t>カイケイククク</t>
    </rPh>
    <rPh sb="2" eb="4">
      <t>クブン</t>
    </rPh>
    <phoneticPr fontId="2"/>
  </si>
  <si>
    <t>特別会計名称</t>
    <rPh sb="0" eb="2">
      <t>トクベツカカカ</t>
    </rPh>
    <rPh sb="2" eb="4">
      <t>カイケイメメメ</t>
    </rPh>
    <rPh sb="4" eb="6">
      <t>メイショウ</t>
    </rPh>
    <phoneticPr fontId="2"/>
  </si>
  <si>
    <t>職員数</t>
    <rPh sb="0" eb="2">
      <t>ショクインスウ</t>
    </rPh>
    <phoneticPr fontId="2"/>
  </si>
  <si>
    <t>うち長野県内職員数</t>
    <rPh sb="2" eb="4">
      <t>ナガノケケケ</t>
    </rPh>
    <rPh sb="4" eb="6">
      <t>ケンナイシシシ</t>
    </rPh>
    <rPh sb="6" eb="8">
      <t>ショクインススス</t>
    </rPh>
    <rPh sb="8" eb="9">
      <t>スウ</t>
    </rPh>
    <phoneticPr fontId="2"/>
  </si>
  <si>
    <t>担当部課名</t>
    <rPh sb="0" eb="2">
      <t>タントウブブブ</t>
    </rPh>
    <rPh sb="2" eb="4">
      <t>ブカメメメ</t>
    </rPh>
    <rPh sb="4" eb="5">
      <t>メイ</t>
    </rPh>
    <phoneticPr fontId="2"/>
  </si>
  <si>
    <t>記入者氏名</t>
    <rPh sb="0" eb="3">
      <t>キニュウシャシシシ</t>
    </rPh>
    <rPh sb="3" eb="5">
      <t>シメイ</t>
    </rPh>
    <phoneticPr fontId="2"/>
  </si>
  <si>
    <t>1200印紙収入</t>
    <rPh sb="4" eb="6">
      <t>インシシシシ</t>
    </rPh>
    <rPh sb="6" eb="8">
      <t>シュウニュウ</t>
    </rPh>
    <phoneticPr fontId="2"/>
  </si>
  <si>
    <t>3201病院収入</t>
  </si>
  <si>
    <t>4101国有財産処分収入</t>
  </si>
  <si>
    <t>410101うち土地売払代</t>
  </si>
  <si>
    <t>410102うち立木竹売払代</t>
    <rPh sb="8" eb="10">
      <t>タチキタタタ</t>
    </rPh>
    <rPh sb="10" eb="11">
      <t>タケウウウ</t>
    </rPh>
    <rPh sb="11" eb="13">
      <t>ウリハラダダダ</t>
    </rPh>
    <rPh sb="13" eb="14">
      <t>ダイ</t>
    </rPh>
    <phoneticPr fontId="2"/>
  </si>
  <si>
    <t>4203貸付金等回収金収入</t>
  </si>
  <si>
    <t>510101うち土地及び水面貸付料
(除、国有資産所在市町村交付金)</t>
  </si>
  <si>
    <t>510102うち建物及び物件貸付料</t>
  </si>
  <si>
    <t>510103うち公務員宿舎貸付料</t>
  </si>
  <si>
    <t>510104うち機械貸付料</t>
  </si>
  <si>
    <t>5102国有財産使用収入</t>
  </si>
  <si>
    <t>510201うち版権・特許料収入</t>
  </si>
  <si>
    <t>510202うち寄宿料</t>
  </si>
  <si>
    <t>510203うち入場料等収入</t>
  </si>
  <si>
    <t>510204うち飛行場及び航空保安施設使用料収入</t>
  </si>
  <si>
    <t>5103配当金収入</t>
  </si>
  <si>
    <t>5104利子収入</t>
  </si>
  <si>
    <t>5203雑納付金</t>
  </si>
  <si>
    <t>5303特別会計受入金（他会計受入金）</t>
  </si>
  <si>
    <t>530324食料安定供給特別会計受入金</t>
  </si>
  <si>
    <t>530326財政投融資特別会計受入金</t>
  </si>
  <si>
    <t>530327自動車安全特別会計受入金</t>
  </si>
  <si>
    <t>530328年金特別会計受入金</t>
  </si>
  <si>
    <t>530330エネルギー対策特別会計受入金</t>
  </si>
  <si>
    <t>5304公共事業費負担金</t>
  </si>
  <si>
    <t>5305授業料及び入学検定料</t>
  </si>
  <si>
    <t>5306許可及び手数料</t>
  </si>
  <si>
    <t>5307受託調査試験及び役務収入</t>
  </si>
  <si>
    <t>5308懲罰及び没収金</t>
  </si>
  <si>
    <t>5309弁償及び返納金</t>
  </si>
  <si>
    <t>530901うち弁償及び違約金</t>
  </si>
  <si>
    <t>5310矯正官署作業収入</t>
  </si>
  <si>
    <t>5311物品売払収入</t>
  </si>
  <si>
    <t>531101うち試験場製品等生産物売払収入</t>
  </si>
  <si>
    <t>531102うち刊行物売払収入</t>
  </si>
  <si>
    <t>531104うち不用物品売払収入</t>
  </si>
  <si>
    <t>5399雑入</t>
  </si>
  <si>
    <t>539901うち労働保険料被保険者負担金</t>
  </si>
  <si>
    <t>539902うち失業者退職手当特別会計等負担金</t>
  </si>
  <si>
    <t>539903うち小切手支払未済金収入</t>
  </si>
  <si>
    <t>539904うち延滞金及び追徴金</t>
  </si>
  <si>
    <t>539905うち満期後収入</t>
  </si>
  <si>
    <t>539907うち職員等給食費受入</t>
  </si>
  <si>
    <t>539999うち雑収</t>
  </si>
  <si>
    <t>1. 一般会計</t>
  </si>
  <si>
    <t>(例)〇〇県○○市xxx-xx</t>
    <rPh sb="1" eb="2">
      <t>レイケケケ</t>
    </rPh>
    <rPh sb="5" eb="6">
      <t>ケンシシシ</t>
    </rPh>
    <rPh sb="8" eb="9">
      <t>シ</t>
    </rPh>
    <phoneticPr fontId="2"/>
  </si>
  <si>
    <t>(例)〇〇〇-〇〇〇〇</t>
    <rPh sb="1" eb="2">
      <t>レイ</t>
    </rPh>
    <phoneticPr fontId="2"/>
  </si>
  <si>
    <t>(例)○○特別会計</t>
    <rPh sb="1" eb="2">
      <t>レイトトト</t>
    </rPh>
    <rPh sb="5" eb="7">
      <t>トクベツカカカ</t>
    </rPh>
    <rPh sb="7" eb="9">
      <t>カイケイ</t>
    </rPh>
    <phoneticPr fontId="2"/>
  </si>
  <si>
    <t>記入数字</t>
    <rPh sb="0" eb="2">
      <t>キニュウススス</t>
    </rPh>
    <rPh sb="2" eb="4">
      <t>スウジ</t>
    </rPh>
    <phoneticPr fontId="2"/>
  </si>
  <si>
    <t>全管轄判定</t>
    <rPh sb="0" eb="1">
      <t>ゼンカカカ</t>
    </rPh>
    <rPh sb="1" eb="3">
      <t>カンカツハハハ</t>
    </rPh>
    <rPh sb="3" eb="5">
      <t>ハンテイ</t>
    </rPh>
    <phoneticPr fontId="2"/>
  </si>
  <si>
    <t>管轄按分割合</t>
    <rPh sb="0" eb="2">
      <t>カンカツアアア</t>
    </rPh>
    <rPh sb="2" eb="4">
      <t>アンブンワワワ</t>
    </rPh>
    <rPh sb="4" eb="6">
      <t>ワリアイ</t>
    </rPh>
    <phoneticPr fontId="2"/>
  </si>
  <si>
    <t>↑全管轄判定で〇となっているものは、管轄按分割合で乗じる（=2行目）</t>
    <rPh sb="1" eb="2">
      <t>ゼンカカカ</t>
    </rPh>
    <rPh sb="2" eb="4">
      <t>カンカツハハハ</t>
    </rPh>
    <rPh sb="4" eb="6">
      <t>ハンテイカカカ</t>
    </rPh>
    <rPh sb="18" eb="20">
      <t>カンカツアアア</t>
    </rPh>
    <rPh sb="20" eb="22">
      <t>アンブンワワワ</t>
    </rPh>
    <rPh sb="22" eb="24">
      <t>ワリアイジジジ</t>
    </rPh>
    <rPh sb="25" eb="26">
      <t>ジョウギギギ</t>
    </rPh>
    <rPh sb="31" eb="32">
      <t>ギョウメメメ</t>
    </rPh>
    <rPh sb="32" eb="33">
      <t>メ</t>
    </rPh>
    <phoneticPr fontId="2"/>
  </si>
  <si>
    <t>その他の歳入1</t>
    <rPh sb="2" eb="3">
      <t>タサササ</t>
    </rPh>
    <rPh sb="4" eb="6">
      <t>サイニュウ</t>
    </rPh>
    <phoneticPr fontId="2"/>
  </si>
  <si>
    <t>その他の歳入2</t>
    <rPh sb="2" eb="3">
      <t>タサササ</t>
    </rPh>
    <rPh sb="4" eb="6">
      <t>サイニュウ</t>
    </rPh>
    <phoneticPr fontId="2"/>
  </si>
  <si>
    <t>その他の歳入3</t>
    <rPh sb="2" eb="3">
      <t>タサササ</t>
    </rPh>
    <rPh sb="4" eb="6">
      <t>サイニュウ</t>
    </rPh>
    <phoneticPr fontId="2"/>
  </si>
  <si>
    <t>その他の歳入4</t>
    <rPh sb="2" eb="3">
      <t>タサササ</t>
    </rPh>
    <rPh sb="4" eb="6">
      <t>サイニュウ</t>
    </rPh>
    <phoneticPr fontId="2"/>
  </si>
  <si>
    <t>その他の歳入5</t>
    <rPh sb="2" eb="3">
      <t>タサササ</t>
    </rPh>
    <rPh sb="4" eb="6">
      <t>サイニュウ</t>
    </rPh>
    <phoneticPr fontId="2"/>
  </si>
  <si>
    <t>歳入合計</t>
    <rPh sb="0" eb="2">
      <t>サイニュウゴゴゴ</t>
    </rPh>
    <rPh sb="2" eb="4">
      <t>ゴウケイ</t>
    </rPh>
    <phoneticPr fontId="2"/>
  </si>
  <si>
    <t>02職員基本給</t>
  </si>
  <si>
    <t>03職員諸手当</t>
  </si>
  <si>
    <t>04超過勤務手当</t>
  </si>
  <si>
    <t>0501うち公務災害補償金</t>
  </si>
  <si>
    <t>0502うち退職手当</t>
  </si>
  <si>
    <t>0503うち政府職員等失業者退職手当</t>
  </si>
  <si>
    <t>0504うち児童手当</t>
  </si>
  <si>
    <t>0505うち弔慰金・特別弔慰金</t>
  </si>
  <si>
    <t>0506うちその他
（委員手当、非常勤職員手当、休職者給与等）</t>
  </si>
  <si>
    <t>0601うち諸謝金</t>
  </si>
  <si>
    <t>0602うち社会扶助給付
（記入要領に例示）</t>
  </si>
  <si>
    <t>0603うち資本移転給付
（記入要領に例示）</t>
  </si>
  <si>
    <t>0604うち被収容者作業報奨金、職業補導賞与金</t>
  </si>
  <si>
    <t>0605うちその他
内容（）</t>
  </si>
  <si>
    <t>08旅費</t>
  </si>
  <si>
    <t>0901うち賃金（非常勤職員等）</t>
  </si>
  <si>
    <t>0902うち社会保険料（非常勤職員等）</t>
  </si>
  <si>
    <t>0903うち損害保険料</t>
  </si>
  <si>
    <t>0904うち土地・建物賃借料</t>
  </si>
  <si>
    <t>0905うち土地</t>
  </si>
  <si>
    <t>0906うち建物</t>
  </si>
  <si>
    <t>0907うち糧食費、被服費（防衛省）</t>
  </si>
  <si>
    <t>0908うち教科書購入費</t>
  </si>
  <si>
    <t>0909うち引揚者援護費</t>
  </si>
  <si>
    <t>0910うち修繕・補修費</t>
  </si>
  <si>
    <t>0911うち建物・構築物に係るもの</t>
  </si>
  <si>
    <t>0912うち自動車重量税</t>
  </si>
  <si>
    <t>0913うちその他
（消耗品・備品・印刷製本・食糧費等）</t>
  </si>
  <si>
    <t>10原材料費</t>
  </si>
  <si>
    <t>12委託費</t>
  </si>
  <si>
    <t>1301施設費計</t>
  </si>
  <si>
    <t>1302うち庁舎新設・改良費</t>
  </si>
  <si>
    <t>1303うち住宅新設・改良費</t>
  </si>
  <si>
    <t>1304うち不動産購入費</t>
  </si>
  <si>
    <t>1305うち土地購入費</t>
  </si>
  <si>
    <t>1306うち無体財産権購入費</t>
  </si>
  <si>
    <t>1307うちその他
（機械、航空機購入費等）</t>
  </si>
  <si>
    <t>1401補助金・負担金・交付金</t>
  </si>
  <si>
    <t>1402うち企業・民間団体に対するもの</t>
  </si>
  <si>
    <t>1403名称</t>
  </si>
  <si>
    <t>1404名称</t>
  </si>
  <si>
    <t>1405名称</t>
  </si>
  <si>
    <t>15交際費</t>
  </si>
  <si>
    <t>16賠償・償還及び払戻金計</t>
  </si>
  <si>
    <t>17保証金・予納金</t>
  </si>
  <si>
    <t>18補償金</t>
  </si>
  <si>
    <t>1901恩給・年金等計</t>
  </si>
  <si>
    <t>1902うち恩給費、遺族等年金</t>
  </si>
  <si>
    <t>1903うち文化功労者年金</t>
  </si>
  <si>
    <t>1904うち（特別）児童扶養手当</t>
  </si>
  <si>
    <t>20貸付金・貸費生貸与金</t>
  </si>
  <si>
    <t>21出資金</t>
  </si>
  <si>
    <t>22供託金利子</t>
  </si>
  <si>
    <t>23他会計への繰入</t>
  </si>
  <si>
    <t>2401うち長野県内分</t>
  </si>
  <si>
    <t>2402うち用地費</t>
  </si>
  <si>
    <t>2403うち補償費</t>
  </si>
  <si>
    <t>2404うち補助金・負担金</t>
  </si>
  <si>
    <t>2501その他の
歳出</t>
  </si>
  <si>
    <t>2502その他の
歳出</t>
  </si>
  <si>
    <t>2503その他の
歳出</t>
  </si>
  <si>
    <t>歳出合計</t>
  </si>
  <si>
    <t>土地(m2)</t>
  </si>
  <si>
    <t>建物(m2)</t>
  </si>
  <si>
    <t>うち公務員宿舎(m2)</t>
  </si>
  <si>
    <t>事業所番号</t>
    <rPh sb="0" eb="3">
      <t>ジギョウショバババ</t>
    </rPh>
    <rPh sb="3" eb="5">
      <t>バンゴウ</t>
    </rPh>
    <phoneticPr fontId="2"/>
  </si>
  <si>
    <t>コントロール用</t>
    <rPh sb="6" eb="7">
      <t>ヨウ</t>
    </rPh>
    <phoneticPr fontId="2"/>
  </si>
  <si>
    <t>年度変更</t>
    <rPh sb="0" eb="2">
      <t>ネンドヘヘヘ</t>
    </rPh>
    <rPh sb="2" eb="4">
      <t>ヘンコウ</t>
    </rPh>
    <phoneticPr fontId="2"/>
  </si>
  <si>
    <t>←調査対象は何年度？（入力）</t>
    <rPh sb="1" eb="3">
      <t>チョウサタタタ</t>
    </rPh>
    <rPh sb="3" eb="5">
      <t>タイショウナナナ</t>
    </rPh>
    <rPh sb="6" eb="9">
      <t>ナンネンドニニニ</t>
    </rPh>
    <rPh sb="11" eb="13">
      <t>ニュウリョク</t>
    </rPh>
    <phoneticPr fontId="2"/>
  </si>
  <si>
    <t>0500退職手当等計</t>
  </si>
  <si>
    <t>0600雑給与計</t>
  </si>
  <si>
    <t>0900庁費計</t>
  </si>
  <si>
    <t>0700報償費</t>
  </si>
  <si>
    <t>0701褒賞品費</t>
  </si>
  <si>
    <t>2400公共事業費</t>
  </si>
  <si>
    <t>510100国有財産貸付収入</t>
  </si>
  <si>
    <t xml:space="preserve">〇〇〇-〇〇-〇〇〇〇
電子メール（組織or所属）
</t>
    <rPh sb="12" eb="14">
      <t>デンシソソソ</t>
    </rPh>
    <rPh sb="18" eb="20">
      <t>ソシキシシシ</t>
    </rPh>
    <rPh sb="22" eb="24">
      <t>ショゾク</t>
    </rPh>
    <phoneticPr fontId="2"/>
  </si>
  <si>
    <t>職員数</t>
    <rPh sb="0" eb="2">
      <t>ショクインスウ</t>
    </rPh>
    <phoneticPr fontId="2"/>
  </si>
  <si>
    <t xml:space="preserve">貴機関名（出先機関も含む）の名称を記入してください。
</t>
  </si>
  <si>
    <t>名称</t>
    <rPh sb="0" eb="1">
      <t>メイショウ</t>
    </rPh>
    <phoneticPr fontId="2"/>
  </si>
  <si>
    <t>包括される出先機関等</t>
    <rPh sb="0" eb="2">
      <t>ホウカツデデデ</t>
    </rPh>
    <rPh sb="5" eb="7">
      <t>デサキキキキ</t>
    </rPh>
    <rPh sb="7" eb="9">
      <t>キカンナナナ</t>
    </rPh>
    <rPh sb="9" eb="10">
      <t>ナド</t>
    </rPh>
    <phoneticPr fontId="2"/>
  </si>
  <si>
    <t xml:space="preserve">該当会計の番号を○で囲み、非企業特別会計はその名称を記入してください。
　[非企業特別会計]
・　保険事業特別会計…地震再保険特別会計、年金特別会計（基礎年金勘定・国民年金勘定・厚生年金勘定・健康勘定・子ども子育て支援勘定・業務勘定）、労働保険特別会計（労災勘定・雇用勘定・徴収勘定）
・　行政的事業特別会計…食料安定供給特別会計（農業経営安定勘定・食糧管理勘定・農業再保険勘定・漁船再保険勘定・漁業共済保険勘定・業務勘定・国営土地改良事業勘定）、特許特別会計、自動車安全特別会計（自動車事故対策勘定・自動車検査登録勘定・空港整備勘定）
・　資金運用特別会計…財政投融資特別会計（財政融資資金勘定・投資勘定・特定国有財産整備勘定）、外国為替資金特別会計		
・　整理区分特別会計… 交付税及び譲与税配付金特別会計、国債整理基金特別会計
・　その他…エネルギー対策特別会計（エネルギー需給勘定・電源開発促進勘定・原子力損害賠償支援勘定）、東日本大震災復興特別会計
</t>
  </si>
  <si>
    <t>令和７年度</t>
    <rPh sb="0" eb="2">
      <t>レイワネネネ</t>
    </rPh>
    <rPh sb="3" eb="5">
      <t>ネンド</t>
    </rPh>
    <phoneticPr fontId="2"/>
  </si>
  <si>
    <t>表裏読み込み</t>
    <rPh sb="0" eb="2">
      <t>ヒョウリヨ</t>
    </rPh>
    <rPh sb="2" eb="3">
      <t>ヨコ</t>
    </rPh>
    <rPh sb="4" eb="5">
      <t>コ</t>
    </rPh>
    <phoneticPr fontId="2"/>
  </si>
  <si>
    <t>・歳出の公共事業費についても中間消費と総固定資本形成に切り分けしたいのこちらも、うち補助金・負担金は自治体向け、民間向け、設備投資向けがあるのでその切り分けも識別可能な記述とする説明も</t>
    <rPh sb="1" eb="3">
      <t>サイシュツコ</t>
    </rPh>
    <rPh sb="4" eb="6">
      <t>コウキョウジ</t>
    </rPh>
    <rPh sb="6" eb="9">
      <t>ジギョウヒチ</t>
    </rPh>
    <rPh sb="14" eb="16">
      <t>チュウカンシ</t>
    </rPh>
    <rPh sb="16" eb="18">
      <t>ショウヒソ</t>
    </rPh>
    <rPh sb="19" eb="20">
      <t>ソウコ</t>
    </rPh>
    <rPh sb="20" eb="22">
      <t>コテイシ</t>
    </rPh>
    <rPh sb="22" eb="24">
      <t>シホンケ</t>
    </rPh>
    <rPh sb="24" eb="26">
      <t>ケイセイキ</t>
    </rPh>
    <rPh sb="27" eb="28">
      <t>キワ</t>
    </rPh>
    <rPh sb="29" eb="30">
      <t>ワホ</t>
    </rPh>
    <rPh sb="42" eb="45">
      <t>ホジョキンフ</t>
    </rPh>
    <rPh sb="46" eb="49">
      <t>フタンキンジ</t>
    </rPh>
    <rPh sb="50" eb="53">
      <t>ジチタイム</t>
    </rPh>
    <rPh sb="53" eb="54">
      <t>ムミ</t>
    </rPh>
    <rPh sb="56" eb="58">
      <t>ミンカンム</t>
    </rPh>
    <rPh sb="58" eb="59">
      <t>ムセ</t>
    </rPh>
    <rPh sb="61" eb="63">
      <t>セツビト</t>
    </rPh>
    <rPh sb="63" eb="65">
      <t>トウシム</t>
    </rPh>
    <rPh sb="65" eb="66">
      <t>ムキ</t>
    </rPh>
    <rPh sb="74" eb="75">
      <t>キワ</t>
    </rPh>
    <rPh sb="76" eb="77">
      <t>ワシ</t>
    </rPh>
    <rPh sb="79" eb="81">
      <t>シキベツカ</t>
    </rPh>
    <rPh sb="81" eb="83">
      <t>カノウキ</t>
    </rPh>
    <rPh sb="84" eb="86">
      <t>キジュツセ</t>
    </rPh>
    <rPh sb="89" eb="91">
      <t>セツメイ</t>
    </rPh>
    <phoneticPr fontId="2"/>
  </si>
  <si>
    <t>・歳出の委託費を中間消費と総固定資本形成にきりわけするためには、この項目の内訳を知る必要があります。記入要領の記述案をご提示願います。別紙内訳資料提供依頼</t>
    <rPh sb="1" eb="3">
      <t>サイシュツイ</t>
    </rPh>
    <rPh sb="4" eb="7">
      <t>イタクヒチ</t>
    </rPh>
    <rPh sb="8" eb="10">
      <t>チュウカンシ</t>
    </rPh>
    <rPh sb="10" eb="12">
      <t>ショウヒソ</t>
    </rPh>
    <rPh sb="13" eb="14">
      <t>ソウコ</t>
    </rPh>
    <rPh sb="14" eb="16">
      <t>コテイシ</t>
    </rPh>
    <rPh sb="16" eb="18">
      <t>シホンケ</t>
    </rPh>
    <rPh sb="18" eb="20">
      <t>ケイセイコ</t>
    </rPh>
    <rPh sb="34" eb="36">
      <t>コウモクウ</t>
    </rPh>
    <rPh sb="37" eb="39">
      <t>ウチワケシ</t>
    </rPh>
    <rPh sb="40" eb="41">
      <t>シヒ</t>
    </rPh>
    <rPh sb="42" eb="44">
      <t>ヒツヨウキ</t>
    </rPh>
    <rPh sb="50" eb="54">
      <t>キニュウヨウリョウキ</t>
    </rPh>
    <rPh sb="55" eb="57">
      <t>キジュツア</t>
    </rPh>
    <rPh sb="57" eb="58">
      <t>アンテ</t>
    </rPh>
    <rPh sb="60" eb="62">
      <t>テイジネ</t>
    </rPh>
    <rPh sb="62" eb="63">
      <t>ネガベ</t>
    </rPh>
    <rPh sb="67" eb="69">
      <t>ベッシウ</t>
    </rPh>
    <rPh sb="69" eb="71">
      <t>ウチワケシ</t>
    </rPh>
    <rPh sb="71" eb="73">
      <t>シリョウテ</t>
    </rPh>
    <rPh sb="73" eb="75">
      <t>テイキョウイ</t>
    </rPh>
    <rPh sb="75" eb="77">
      <t>イライ</t>
    </rPh>
    <phoneticPr fontId="2"/>
  </si>
  <si>
    <t>・歳出の14補助金・負担金・交付金の内訳についてうち民間・企業団体向けはあるがそれ以外、父タイ向け、施設整備向け追加してもよいか、それ以外があれば教示願う</t>
    <rPh sb="1" eb="3">
      <t>サイシュツホ</t>
    </rPh>
    <rPh sb="6" eb="9">
      <t>ホジョキンフ</t>
    </rPh>
    <rPh sb="10" eb="13">
      <t>フタンキンコ</t>
    </rPh>
    <rPh sb="14" eb="17">
      <t>コウフキンウ</t>
    </rPh>
    <rPh sb="18" eb="20">
      <t>ウチワケミ</t>
    </rPh>
    <rPh sb="26" eb="28">
      <t>ミンカンキ</t>
    </rPh>
    <rPh sb="29" eb="31">
      <t>キギョウダ</t>
    </rPh>
    <rPh sb="31" eb="33">
      <t>ダンタイム</t>
    </rPh>
    <rPh sb="33" eb="34">
      <t>ムイ</t>
    </rPh>
    <rPh sb="41" eb="43">
      <t>イガイチ</t>
    </rPh>
    <rPh sb="44" eb="45">
      <t>チチム</t>
    </rPh>
    <rPh sb="47" eb="48">
      <t>ムシ</t>
    </rPh>
    <rPh sb="50" eb="52">
      <t>シセツセ</t>
    </rPh>
    <rPh sb="52" eb="54">
      <t>セイビム</t>
    </rPh>
    <rPh sb="54" eb="55">
      <t>ムツ</t>
    </rPh>
    <rPh sb="56" eb="58">
      <t>ツイカイ</t>
    </rPh>
    <rPh sb="67" eb="69">
      <t>イガイキ</t>
    </rPh>
    <rPh sb="73" eb="75">
      <t>キョウジネ</t>
    </rPh>
    <rPh sb="75" eb="76">
      <t>ネガ</t>
    </rPh>
    <phoneticPr fontId="2"/>
  </si>
  <si>
    <t>・歳出の庁費のその他は中間消費以外にも総固定資本形成も含まれている可能性があるので内訳提供依頼※1千万以上なら⇢勝手な目安なので妥当額があれば御教示ください￥</t>
    <rPh sb="1" eb="3">
      <t>サイシュツチ</t>
    </rPh>
    <rPh sb="4" eb="6">
      <t>チョウヒタ</t>
    </rPh>
    <rPh sb="9" eb="10">
      <t>タチ</t>
    </rPh>
    <rPh sb="11" eb="15">
      <t>チュウカンショウヒイ</t>
    </rPh>
    <rPh sb="15" eb="17">
      <t>イガイソ</t>
    </rPh>
    <rPh sb="19" eb="22">
      <t>ソウコテイシ</t>
    </rPh>
    <rPh sb="22" eb="24">
      <t>シホンケ</t>
    </rPh>
    <rPh sb="24" eb="26">
      <t>ケイセイフ</t>
    </rPh>
    <rPh sb="27" eb="28">
      <t>フクカ</t>
    </rPh>
    <rPh sb="33" eb="36">
      <t>カノウセイウ</t>
    </rPh>
    <rPh sb="41" eb="43">
      <t>ウチワケテ</t>
    </rPh>
    <rPh sb="43" eb="47">
      <t>テイキョウイライイ</t>
    </rPh>
    <rPh sb="51" eb="53">
      <t>イジョウカ</t>
    </rPh>
    <rPh sb="56" eb="58">
      <t>カッテメ</t>
    </rPh>
    <rPh sb="59" eb="61">
      <t>メヤスダ</t>
    </rPh>
    <rPh sb="64" eb="66">
      <t>ダトウガ</t>
    </rPh>
    <rPh sb="66" eb="67">
      <t>ガクゴ</t>
    </rPh>
    <rPh sb="71" eb="74">
      <t>ゴキョウジ</t>
    </rPh>
    <phoneticPr fontId="2"/>
  </si>
  <si>
    <t>・歳入-で雑入あれば内訳資料提供依頼</t>
    <rPh sb="1" eb="3">
      <t>サイニュウザ</t>
    </rPh>
    <rPh sb="5" eb="7">
      <t>ザツニュウウ</t>
    </rPh>
    <rPh sb="10" eb="12">
      <t>ウチワケシ</t>
    </rPh>
    <rPh sb="12" eb="14">
      <t>シリョウテ</t>
    </rPh>
    <rPh sb="14" eb="16">
      <t>テイキョウイ</t>
    </rPh>
    <rPh sb="16" eb="18">
      <t>イライ</t>
    </rPh>
    <phoneticPr fontId="2"/>
  </si>
  <si>
    <t>・歳出で雑支出あれば１千万以上で内訳提示依頼</t>
    <rPh sb="1" eb="3">
      <t>サイシュツザ</t>
    </rPh>
    <rPh sb="4" eb="5">
      <t>ザツシ</t>
    </rPh>
    <rPh sb="5" eb="7">
      <t>シシュツセ</t>
    </rPh>
    <rPh sb="11" eb="13">
      <t>センマンイ</t>
    </rPh>
    <rPh sb="13" eb="15">
      <t>イジョウウ</t>
    </rPh>
    <rPh sb="16" eb="18">
      <t>ウチワケテ</t>
    </rPh>
    <rPh sb="18" eb="20">
      <t>テイジイ</t>
    </rPh>
    <rPh sb="20" eb="22">
      <t>イライ</t>
    </rPh>
    <phoneticPr fontId="2"/>
  </si>
  <si>
    <t>※中間消費、総資本形成、経常移転がざっくり識別できるレベルでの内訳がわかればよいレベルであることを相手方がわかるように。構成比パーセンテージでよいことも</t>
    <rPh sb="1" eb="5">
      <t>チュウカンショウヒソ</t>
    </rPh>
    <rPh sb="6" eb="9">
      <t>ソウシホンケ</t>
    </rPh>
    <rPh sb="9" eb="11">
      <t>ケイセイケ</t>
    </rPh>
    <rPh sb="12" eb="14">
      <t>ケイジョウイ</t>
    </rPh>
    <rPh sb="14" eb="16">
      <t>イテンシ</t>
    </rPh>
    <rPh sb="21" eb="23">
      <t>シキベツウ</t>
    </rPh>
    <rPh sb="31" eb="33">
      <t>ウチワケア</t>
    </rPh>
    <rPh sb="49" eb="52">
      <t>アイテガタコ</t>
    </rPh>
    <rPh sb="60" eb="63">
      <t>コウセイヒ</t>
    </rPh>
    <phoneticPr fontId="2"/>
  </si>
  <si>
    <t>歳出項目の記入要領（更新案）</t>
  </si>
  <si>
    <t>お願いしたい内容： 通常の調査や事務の依頼だけでなく、システムの開発や設計、形に残るものを作るための委託費用が混ざっている場合があります。おおよその内容や、それぞれの割合（または金額）がわかる資料の添付をお願いします。</t>
  </si>
  <si>
    <t>お願いしたい内容： 日常的な消耗品などのほかに、建物や大きな物品の購入費用が含まれていることがあります。1件あたり1,000万円以上の支出がある場合は、その内容と金額がわかる内訳をお知らせください。</t>
  </si>
  <si>
    <t>14 補助金・負担金・交付金</t>
  </si>
  <si>
    <t>お願いしたい内容： 既存の「うち 企業・民間団体に対するもの」に加え、以下の相手先や使途ごとのだいたいの割合がわかるよう内訳の記載（または資料の添付）をお願いします。</t>
  </si>
  <si>
    <t>他の自治体に対するもの</t>
  </si>
  <si>
    <t>企業・民間団体に対するもの</t>
  </si>
  <si>
    <t>個人やその他の団体に対するもの</t>
  </si>
  <si>
    <t>施設整備や設備投資を目的とするもの</t>
  </si>
  <si>
    <t>公共事業費</t>
  </si>
  <si>
    <t>お願いしたい内容： 工事にかかる費用のほか、用地費、補償費、補助金・負担金などが含まれます。「うち 補助金・負担金」については、自治体向け、民間向け、施設整備向けのどれにあたるか、だいたいの割合がわかるよう内訳の記載をお願いします。</t>
  </si>
  <si>
    <t>その他の歳出</t>
  </si>
  <si>
    <t>お願いしたい内容： 特殊な支出が含まれる場合、1件あたり1,000万円以上のものについて、何に使ったものか（おおよその割合も含めて）お知らせください。</t>
  </si>
  <si>
    <t>12 委託費</t>
  </si>
  <si>
    <t>令和7年度 県民経済計算調査票（国出先機関用）項目別記入要領・用途解説</t>
  </si>
  <si>
    <t>Ⅰ. 記入にあたっての共通基本ルール</t>
  </si>
  <si>
    <t>1. 金額単位の厳守（千円単位・未満切り捨て）</t>
  </si>
  <si>
    <t>本調査票の金額はすべて「千円単位（未満切り捨て）」です。</t>
  </si>
  <si>
    <t>間違えやすい例: 決算額が「1,500,000円（150万円）」の場合、誤って「1,500,000」と入力すると、システム上「15億円」として集計されてしまいます。必ず「1,500」とご記入ください。</t>
  </si>
  <si>
    <t>決算システム等の都合により、長野県内分のみを抽出できず、関東甲信越など管轄エリア全体の合計額を記入した項目については、必ず右端の「全管轄分」欄に「〇」を記入してください。</t>
  </si>
  <si>
    <t>数値の使い道: 県側で従業者数や面積などの割合を使って、長野県相当分を計算（按分）するために使用します。〇がないと管轄エリア全体の金額が長野県分として二重・過大に計算されてしまいます。</t>
  </si>
  <si>
    <t>3. 特別な事情（組織改編・施設移管・一括清算等）の事前申告</t>
  </si>
  <si>
    <t>施設の地方自治体への移管、組織の統廃合、制度変更等に伴い、例年にはない「一括清算金の受け入れ」「未償却残高の一括処理（除却損など）」「特別退職金」が発生した場合は、通常の年間活動から除外する調整を行います。</t>
  </si>
  <si>
    <t>対応: 調査票の余白または別紙（任意の様式）に、「該当する項目」「金額」「変動の理由（例：〇〇施設の県移管に伴う清算）」を明記してください。</t>
  </si>
  <si>
    <t>Ⅱ. 歳入項目の用途・解説</t>
  </si>
  <si>
    <t>歳入データは、貴機関が提供したサービスに対して利用者等から得た「自己収入（手数料や利用料等）」を把握し、「県全体で行政活動にかかった純粋な費用（全体の費用から自己収入を差し引いた額）」を計算するため、または国や他会計との資金のやり取りを把握するために使用します。</t>
  </si>
  <si>
    <t>番号</t>
  </si>
  <si>
    <t>項目名</t>
  </si>
  <si>
    <t>① 該当する決算内容・具体例</t>
  </si>
  <si>
    <t>② 県の集計での使い道（なぜ必要か）</t>
  </si>
  <si>
    <t>③ 記入上の注意点・添付資料</t>
  </si>
  <si>
    <t>印紙収入</t>
  </si>
  <si>
    <t>国の税収入として集計します。</t>
  </si>
  <si>
    <t>印紙税以外の各種手数料として受け取った分は「5306 許可及び手数料」へ記入してください。</t>
  </si>
  <si>
    <t>病院収入</t>
  </si>
  <si>
    <t>国立病院・療養所等の診療収入、差額ベッド代等。</t>
  </si>
  <si>
    <t>医療サービスの提供に伴う直接収入として、全体の事業費から差し引いて計算します。</t>
  </si>
  <si>
    <t>自治体への移管等に伴う一時的な清算金が含まれる場合は事由を余白に明記してください。</t>
  </si>
  <si>
    <t>国有財産処分収入</t>
  </si>
  <si>
    <t>国有地、庁舎、立木等の売却収入。</t>
  </si>
  <si>
    <t>土地の売却は「新たなモノの生産」ではないため計算から除外します。</t>
  </si>
  <si>
    <t>土地とその他の資産を分別するため、「うち土地売払代」の内訳を必ず正確に記入してください。</t>
  </si>
  <si>
    <t>貸付金等回収金収入</t>
  </si>
  <si>
    <t>過去に貸し付けた資金の元本回収額。</t>
  </si>
  <si>
    <t>単なる資金の回収であり、年間の活動費用や収入とは区別して除外します。</t>
  </si>
  <si>
    <t>貸付元の元本回収額を記入してください。</t>
  </si>
  <si>
    <t>土地、建物、宿舎、機械等の貸付料。</t>
  </si>
  <si>
    <t>性格が異なるため、「うち土地及び水面」「うち建物及び物件」等の内訳を必ず記入してください。</t>
  </si>
  <si>
    <t>著作権・特許使用料、宿泊料、施設等の入場料、空港施設使用料。</t>
  </si>
  <si>
    <t>施設や権利の利用対価として得た収入として集計します。</t>
  </si>
  <si>
    <t>サービスの対価として受け取った使用料・入場料等を記入してください。</t>
  </si>
  <si>
    <t>配当金収入</t>
  </si>
  <si>
    <t>保有株式・出資金等からの受取配当。</t>
  </si>
  <si>
    <t>資金運用によって得られた収入（利殖収入）として集計します。</t>
  </si>
  <si>
    <t>通常の事業活動による売上とは区別して処理します。</t>
  </si>
  <si>
    <t>利子収入</t>
  </si>
  <si>
    <t>預金、貸付金等からの受取利息。</t>
  </si>
  <si>
    <t>資金運用によって得られた利息収入として集計します。</t>
  </si>
  <si>
    <t>金融機関との取引・金利の調整計算に使用します。</t>
  </si>
  <si>
    <t>雑納付金</t>
  </si>
  <si>
    <t>法定納付金、受託事業に伴う一時的な受入金等。</t>
  </si>
  <si>
    <t>その他の雑多な受入金として整理します。</t>
  </si>
  <si>
    <t>金額が大きい場合は、具体的な内容を余白に明記してください。</t>
  </si>
  <si>
    <t>特別会計受入金</t>
  </si>
  <si>
    <t>他会計（食料安定、財政投融資、自動車安全、年金、エネ対等）からの繰入金。</t>
  </si>
  <si>
    <t>政府内部での資金の移動として、重複計算を防ぐために相殺処理します。</t>
  </si>
  <si>
    <t>組織改編等に伴う一時的な巨額受入がある場合は事由と金額を明記してください。</t>
  </si>
  <si>
    <t>自治体等からの公共事業費の負担受入額。</t>
  </si>
  <si>
    <t>長野県内で行われた建設工事等の財源内訳として把握します。</t>
  </si>
  <si>
    <t>県内で実際に施工された事業であることをご確認ください。</t>
  </si>
  <si>
    <t>授業料及び入学検定料</t>
  </si>
  <si>
    <t>国立学校・研修機関等の授業料、受講料、検定料。</t>
  </si>
  <si>
    <t>教育サービスの提供に伴う直接収入として、事業費から差し引いて計算します。</t>
  </si>
  <si>
    <t>受講生や学生から直接受け取った費用を記入してください。</t>
  </si>
  <si>
    <t>各種許認可、証明書発行、試験手数料等。</t>
  </si>
  <si>
    <t>行政手続きサービスの対価収入として集計します。</t>
  </si>
  <si>
    <t>パスポート発行や各種申請手数料など、明確な対価があるものを記入してください。</t>
  </si>
  <si>
    <t>外部から委託された調査・研究・試験の対価収入。</t>
  </si>
  <si>
    <t>依頼を受けて実施した業務の成果（売上）として計上します。</t>
  </si>
  <si>
    <t>委託を受けて実施した事業の収入額を記入してください。</t>
  </si>
  <si>
    <t>罰金、科料、没収金等。</t>
  </si>
  <si>
    <t>サービスの対価ではない「法的な徴収金」として区分します。</t>
  </si>
  <si>
    <t>事業収入とは区別して処理します。</t>
  </si>
  <si>
    <t>弁償及び返納金</t>
  </si>
  <si>
    <t>損害弁償金、違約金、前年度の過誤払返納金。</t>
  </si>
  <si>
    <t>過去の費用の補正や補償金として区分します。</t>
  </si>
  <si>
    <t>契約違約金等で金額が大きい場合は内訳を記入してください。</t>
  </si>
  <si>
    <t>刑務作業等による製品・サービスの売払収入。</t>
  </si>
  <si>
    <t>作業によって生み出された製品の売上額として計上します。</t>
  </si>
  <si>
    <t>生産活動による売上として直接計上します。</t>
  </si>
  <si>
    <t>物品売払収入</t>
  </si>
  <si>
    <t>試験場製品、刊行物、不用品等の売払収入。</t>
  </si>
  <si>
    <t>農産物・出版物等の売上、または不用品の処分として整理します。</t>
  </si>
  <si>
    <t>試験場の生産物や出版物は製品売上として計上し、不用品売払（廃品処分）と区別します。</t>
  </si>
  <si>
    <t>雑入</t>
  </si>
  <si>
    <t>保険料負担金、失業手当負担金、延滞金、職員給食費、その他の雑収入。</t>
  </si>
  <si>
    <t>収入の性質（手数料、社会保険関連、その他）に応じて細分化します。</t>
  </si>
  <si>
    <t>金額が大きい場合は「うち雑収入」の内容を空欄へ具体的にご記入ください。</t>
  </si>
  <si>
    <t>—</t>
  </si>
  <si>
    <t>その他の歳入</t>
  </si>
  <si>
    <t>上記のいずれにも該当しない独自の歳入項目。</t>
  </si>
  <si>
    <t>収入の内容を確認の上、適切なカテゴリーへ分類します。</t>
  </si>
  <si>
    <t>科目名と具体的な内容（〇〇負担金など）を空欄に直接ご記入ください。</t>
  </si>
  <si>
    <t>Ⅲ. 歳出項目の用途・解説</t>
  </si>
  <si>
    <t>歳出データは、貴機関が行政サービスを提供するために使った「日常の経費（物件費など）」「職員の人件費」「施設や設備などの建築・購入費（公共投資・設備購入）」のそれぞれの金額を正しく把握するために使用します。</t>
  </si>
  <si>
    <t>職員基本給</t>
  </si>
  <si>
    <t>常勤職員の基本給（俸給）。</t>
  </si>
  <si>
    <t>貴機関の活動によって生み出された価値のうち**「人件費（給与分）」**として集計します。</t>
  </si>
  <si>
    <t>職員への労働対価の核心部分です。</t>
  </si>
  <si>
    <t>職員諸手当</t>
  </si>
  <si>
    <t>地域手当、扶養手当、住居手当、期末・勤勉手当等。</t>
  </si>
  <si>
    <t>**「人件費（手当分）」**として基本給に合算します。</t>
  </si>
  <si>
    <t>職員に支払われた手当の総額を記入してください。</t>
  </si>
  <si>
    <t>超過勤務手当</t>
  </si>
  <si>
    <t>時間外勤務手当、休日勤務手当等。</t>
  </si>
  <si>
    <t>実績に基づいて支払われた手当額を記入してください。</t>
  </si>
  <si>
    <t>退職手当等計</t>
  </si>
  <si>
    <t>公務災害補償金、退職手当、児童手当、弔慰金等。</t>
  </si>
  <si>
    <t>人件費（退職金等）や、国から個人への支援金（給付金）に分けて集計します。</t>
  </si>
  <si>
    <t>組織改編等に伴う**「特別退職金（割増分等）」が含まれる場合は余白に金額を明記**してください。</t>
  </si>
  <si>
    <t>雑給与計</t>
  </si>
  <si>
    <t>非常勤手当、請謝金、社会扶助給付費、作業報奨金等。</t>
  </si>
  <si>
    <t>非常勤の人件費と、単なる支援金（給付金）を区別して集計します。</t>
  </si>
  <si>
    <t>見返りのない支援金（社会扶助）は人件費（事業費）から除くため、内訳を正確に記入してください。</t>
  </si>
  <si>
    <t>報償費・賞品費</t>
  </si>
  <si>
    <t>講師謝礼、各種協力者への謝礼、記念品購入費。</t>
  </si>
  <si>
    <t>外部への謝礼・業務経費（物件費）として集計します。</t>
  </si>
  <si>
    <t>業務協力への謝礼や購入費用を記入してください。</t>
  </si>
  <si>
    <t>旅費</t>
  </si>
  <si>
    <t>職員の出張旅費、赴任旅費、委員等の旅費。</t>
  </si>
  <si>
    <t>日常の行政活動を行うために必要な**「業務経費（物件費）」**として集計します。</t>
  </si>
  <si>
    <t>人事異動等に伴う引っ越し費用なども含めて記入してください。</t>
  </si>
  <si>
    <t>庁費計</t>
  </si>
  <si>
    <t>非常勤賃金、社会保険料（事業主負担）、損害保険料、賃借料、光熱水費、修繕費、自動車重量税、消耗品費等。</t>
  </si>
  <si>
    <t>貴機関が日常業務で消費した**「物件費・消耗品費」**や「人件費」「税金」に分解して集計します。</t>
  </si>
  <si>
    <t>建物の価値を高める大規模改修（建設費）は「13 施設費」へ記入し、ここには通常の維持修繕費のみ記入してください。</t>
  </si>
  <si>
    <t>原材料費</t>
  </si>
  <si>
    <t>直営工事や試験研究等で使用する材料・燃料費。</t>
  </si>
  <si>
    <t>製品やサービスを作り出すために使った**「消耗材料費」**として集計します。</t>
  </si>
  <si>
    <t>その年度に実際に消費した材料費を記入してください。</t>
  </si>
  <si>
    <t>委託費</t>
  </si>
  <si>
    <t>業務委託費、調査・研究委託費、システム開発・保守委託費等。</t>
  </si>
  <si>
    <t>日常の「業務経費（清掃・保守など）」と、「資産の購入（システム開発費など）」を区別します。</t>
  </si>
  <si>
    <t>【内訳資料添付】システム開発等の「資産になるもの」と一般委託を正しく見分けるため、決算内訳資料を添付してください。</t>
  </si>
  <si>
    <t>施設費計</t>
  </si>
  <si>
    <t>庁舎・住宅の新設・改良費、不動産購入費、ソフトウエア購入費等。</t>
  </si>
  <si>
    <t>長野県内で行われた**「建物や設備の整備・購入費（公共投資・設備投資）」**として集計します。</t>
  </si>
  <si>
    <t>【内訳資料添付】「土地購入代」や「引っ越し補償」は建物投資から除くため、内訳を明記し決算資料を添付してください。</t>
  </si>
  <si>
    <t>補助金・負担金・交付金</t>
  </si>
  <si>
    <t>民間企業、団体、自治体等への補助金・分担金。</t>
  </si>
  <si>
    <t>事業支援のための補助金か、建物等の建設費補助か、個人への支援かを区別します。</t>
  </si>
  <si>
    <t>【名称記入】「うち企業・民間団体に対するもの」について、具体的な補助事業の名称を記入してください。</t>
  </si>
  <si>
    <t>交際費</t>
  </si>
  <si>
    <t>外部対応等の交際費・接待費。</t>
  </si>
  <si>
    <t>業務遂行に必要な**「日常経費（物件費）」**として集計します。</t>
  </si>
  <si>
    <t>業務上の交際経費を記入してください。</t>
  </si>
  <si>
    <t>賠償・償還及び払戻金計</t>
  </si>
  <si>
    <t>損害賠償金、過年度歳入還付金等。</t>
  </si>
  <si>
    <t>通常の事業経費とは区別し、過誤払や補償として処理します。</t>
  </si>
  <si>
    <t>サービスの購入費用からは除外して集計します。</t>
  </si>
  <si>
    <t>保証金・予納金</t>
  </si>
  <si>
    <t>契約保証金、裁判予納金等。</t>
  </si>
  <si>
    <t>一時的な資金の預け入れであり、年間の費用からは除外します。</t>
  </si>
  <si>
    <t>預け金・保証金の金額を記入してください。</t>
  </si>
  <si>
    <t>補償金</t>
  </si>
  <si>
    <t>用地取得や事業遂行に伴う移転補償金・営業補償金。</t>
  </si>
  <si>
    <t>建物等の建設費（投資）とは区別し、単なる損失補償として集計します。</t>
  </si>
  <si>
    <t>新たな建物や設備の建設費と混同させないよう区別して記入してください。</t>
  </si>
  <si>
    <t>恩給・年金等計</t>
  </si>
  <si>
    <t>恩給費、遺族年金、文化功労者年金、児童扶養手当等。</t>
  </si>
  <si>
    <t>国から個人へ直接支払われた**「手当・支援金」**として集計します。</t>
  </si>
  <si>
    <t>行政サービスの費用ではなく、個人への生活支援として計算します。</t>
  </si>
  <si>
    <t>貸付金・貸費生貸与金</t>
  </si>
  <si>
    <t>企業・個人への各種貸付金、奨学金等。</t>
  </si>
  <si>
    <t>資金の貸し付けであり、年間の活動費用（GDP）からは除外します。</t>
  </si>
  <si>
    <t>貸付金の総額を記入してください。</t>
  </si>
  <si>
    <t>出資金</t>
  </si>
  <si>
    <t>公的法人や国際機関等への出資金。</t>
  </si>
  <si>
    <t>資金の出資（金融資産の保有）であり、建設や設備購入とは区別します。</t>
  </si>
  <si>
    <t>出資額の総額を記入してください。</t>
  </si>
  <si>
    <t>供託金利子</t>
  </si>
  <si>
    <t>供託金に対する利息の支払。</t>
  </si>
  <si>
    <t>資金利用に伴う利息の支払として集計します。</t>
  </si>
  <si>
    <t>利息の支払額を記入してください。</t>
  </si>
  <si>
    <t>他会計への繰入</t>
  </si>
  <si>
    <t>他の特別会計や事業会計への繰入金。</t>
  </si>
  <si>
    <t>政府内部での資金移動として、重複計算を防ぐために相殺します。</t>
  </si>
  <si>
    <t>二重計算を防止するために把握します。</t>
  </si>
  <si>
    <t>インフラ整備等の直接施工費（道路、河川、砂防等）。</t>
  </si>
  <si>
    <t>長野県内で行われた**「道路や河川などのインフラ建設投資」**の最重要データです。</t>
  </si>
  <si>
    <t>【内訳資料添付】「土地代（用地費）」や「補償代」は建設投資から除くため、工事別の決算内訳資料を必ず添付してください。</t>
  </si>
  <si>
    <t>上記に含まれない独自の歳出項目。</t>
  </si>
  <si>
    <t>内容を確認の上、日常経費や投資などに個別に分類します。</t>
  </si>
  <si>
    <t>科目名と具体的な事業内容を空欄にご記入ください。</t>
  </si>
  <si>
    <t>Ⅳ. 土地・建物（施設ストック）の用途・解説</t>
  </si>
  <si>
    <t>調査票裏面下部にある土地・建物の面積データは、年間の経費ではなく「貴機関が保有・使用している固定資産の全体量」を把握するために使用します。</t>
  </si>
  <si>
    <t>① 該当する内容</t>
  </si>
  <si>
    <t>③ 記入上の注意点</t>
  </si>
  <si>
    <t>土地（延床面積 m2）</t>
  </si>
  <si>
    <t>当該機関が所有・使用する土地の延べ面積。</t>
  </si>
  <si>
    <t>県内にある国有地の総資産量を把握するために使用します。</t>
  </si>
  <si>
    <t>管轄エリア全体の面積の場合は「全管轄分」に〇を記入してください。</t>
  </si>
  <si>
    <t>建物（延床面積 m2）</t>
  </si>
  <si>
    <t>当該機関が所有・使用する庁舎、学校、宿舎等の延床面積。</t>
  </si>
  <si>
    <t>建物の総資産量を把握し、**「建物の年間の使用による価値の目減り分（減価償却費相当）」**を計算するために使用します。</t>
  </si>
  <si>
    <t>庁舎や宿舎などの延床面積を記入してください。</t>
  </si>
  <si>
    <t>うち公務員宿舎（m2）</t>
  </si>
  <si>
    <t>建物面積のうち、職員住宅・公務員宿舎の面積。</t>
  </si>
  <si>
    <t>**「職員宿舎の提供という行政サービス」**の年間規模を推計するために使用します。</t>
  </si>
  <si>
    <t>宿舎として使用している部分の面積を抜き出して記入してください。</t>
  </si>
  <si>
    <t>実務担当者へのご案内（調査依頼文書添え状用テキスト案）</t>
  </si>
  <si>
    <t>【ご提出担当者の皆様へ】 本調査票にご記入いただく決算数值は、長野県全体の経済規模や成長率を示す**「長野県県民経済計算（県内総生産：県版GDP）」**を算出するための大切な基礎データとなります。</t>
  </si>
  <si>
    <t>特に**「12 委託費」「13 施設費」「公共事業費」**につきましては、日常の事務経費（清掃や保守など）なのか、建物・インフラ・システム等の整備・購入費（投資）なのかを県側で正確に仕分ける必要があります。</t>
  </si>
  <si>
    <t>調査票の記入枠に限度があるため、大変お手数ですが、「事業別決算書」や「内訳書（工事費、委託内容、土地代などがわかるもの）」の写しを添付してご提出いただけますよう、ご協力のほどよろしくお願い申し上げます。</t>
  </si>
  <si>
    <t>Ⅰ. 記入にあたっての共通事項</t>
    <rPh sb="13" eb="15">
      <t>ジコウ</t>
    </rPh>
    <phoneticPr fontId="2"/>
  </si>
  <si>
    <t>　○一般、非企業特別の両会計がある場合は、会計ごとに別様式に記入してください。</t>
    <rPh sb="27" eb="29">
      <t>ヨウシキ</t>
    </rPh>
    <phoneticPr fontId="2"/>
  </si>
  <si>
    <t>　○金額は、消費税込の金額を千円未満四捨五入して記入してください。</t>
  </si>
  <si>
    <t>　○長野県内分の金額が計上できない場合は、全管轄分の金額を記入し、「全管轄分」欄に”○”を記入してください。</t>
    <rPh sb="6" eb="7">
      <t>ブンキキキ</t>
    </rPh>
    <rPh sb="8" eb="10">
      <t>キンガクケケケ</t>
    </rPh>
    <rPh sb="11" eb="13">
      <t>ケイジョウバババ</t>
    </rPh>
    <rPh sb="17" eb="19">
      <t>バアイゼゼゼ</t>
    </rPh>
    <rPh sb="21" eb="24">
      <t>ゼンカンカツブブブ</t>
    </rPh>
    <rPh sb="24" eb="25">
      <t>ブンキキキ</t>
    </rPh>
    <rPh sb="26" eb="28">
      <t>キンガクキキキ</t>
    </rPh>
    <rPh sb="29" eb="31">
      <t>キニュウゼゼゼ</t>
    </rPh>
    <rPh sb="34" eb="35">
      <t>ゼンカカカ</t>
    </rPh>
    <rPh sb="35" eb="37">
      <t>カンカツブブブ</t>
    </rPh>
    <rPh sb="37" eb="38">
      <t>ブンラララ</t>
    </rPh>
    <rPh sb="39" eb="40">
      <t>ランキキキ</t>
    </rPh>
    <rPh sb="45" eb="47">
      <t>キニュウシ</t>
    </rPh>
    <phoneticPr fontId="2"/>
  </si>
  <si>
    <t>　　県側で従業者数や面積などの割合を使って、長野県相当分を計算（按分）するために使用します。〇がないと管轄エリア全体の金額が長野県分として二重・過大に計算されてしまいます。</t>
    <rPh sb="2" eb="3">
      <t>ケン</t>
    </rPh>
    <phoneticPr fontId="2"/>
  </si>
  <si>
    <t>2. 「全管轄分」チェック欄の明記</t>
  </si>
  <si>
    <t>収入印紙の売り上げによる収入。</t>
  </si>
  <si>
    <t>該当する決算内容・具体例</t>
  </si>
  <si>
    <t>県の集計での用途</t>
    <rPh sb="6" eb="8">
      <t>ヨウト</t>
    </rPh>
    <phoneticPr fontId="2"/>
  </si>
  <si>
    <t>記入上の注意点・添付資料</t>
  </si>
  <si>
    <t xml:space="preserve">国立病院・療養所等の診療収入、差額ベッド代等。
</t>
  </si>
  <si>
    <t xml:space="preserve">医療サービスの提供に伴う直接収入として、全体の事業費から差し引いて計算します。
</t>
  </si>
  <si>
    <t xml:space="preserve">過去に貸し付けた資金の元本回収額。
</t>
  </si>
  <si>
    <t xml:space="preserve">土地の賃貸料（地代）と、建物・機械の利用料（不動産・レンタル代）を区別して集計します。
</t>
  </si>
  <si>
    <t xml:space="preserve">上記のいずれにも該当しない独自の歳入項目。
</t>
  </si>
  <si>
    <t xml:space="preserve">保険料負担金、失業手当負担金、延滞金、職員給食費、その他の雑収入。
</t>
  </si>
  <si>
    <t xml:space="preserve">試験場製品、刊行物、不用品等の売払収入。
</t>
  </si>
  <si>
    <t xml:space="preserve">生産活動による売上として直接計上します。
</t>
  </si>
  <si>
    <t xml:space="preserve">自治体への移管等に伴う一時的な清算金が含まれる場合は事由を余白に明記してください。
</t>
  </si>
  <si>
    <t xml:space="preserve">組織改編等に伴う一時的な巨額受入がある場合は事由と金額を明記してください。
</t>
  </si>
  <si>
    <t xml:space="preserve">パスポート発行や各種申請手数料など、明確な対価があるものを記入してください。
</t>
  </si>
  <si>
    <t xml:space="preserve">常勤の一般職及び特別職の定員を記入してください。全管轄分（他県分を含む）と長野県内分について記入してください。決算額のうち全ての項目で長野県内分を記入できる場合は、全管轄分の職員数の記入は不要です。
</t>
  </si>
  <si>
    <t xml:space="preserve">土地とその他の資産を分別するため、「うち土地売払代」の内訳を必ず正確に記入してください。
</t>
  </si>
  <si>
    <t xml:space="preserve">サービスの対価として受け取った使用料・入場料等を記入してください。
</t>
  </si>
  <si>
    <t xml:space="preserve">性格が異なるため、「うち土地及び水面」「うち建物及び物件」等の内訳を必ず記入してください。
</t>
  </si>
  <si>
    <t xml:space="preserve">金融機関との取引・金利の調整計算に使用します。
</t>
  </si>
  <si>
    <t xml:space="preserve">金額が大きい場合は、具体的な内容を余白に明記してください。
</t>
  </si>
  <si>
    <t>　歳入データは、貴機関が提供したサービスに対して利用者等から得た自己収入（手数料や利用料等）を把握し、県全体で行政活動にかかった純粋な費用（全体の費用から自己収入を差し引いた額）を計算するため、または国や他会計との資金のやり取りを把握するために使用します。</t>
  </si>
  <si>
    <t>　歳出データは、貴機関が行政サービスを提供するために使った日常の経費（物件費など）、職員の人件費、施設や設備などの建築・購入費（公共投資・設備購入）のそれぞれの金額を正しく把握するために使用します。</t>
  </si>
  <si>
    <t xml:space="preserve">貴機関の活動によって生み出された価値のうち人件費（給与分）として集計します。
</t>
  </si>
  <si>
    <t>記入内容</t>
    <rPh sb="0" eb="3">
      <t>キニュウナイヨウ</t>
    </rPh>
    <phoneticPr fontId="2"/>
  </si>
  <si>
    <t>雑給与計</t>
  </si>
  <si>
    <t xml:space="preserve">非常勤手当、請謝金、社会扶助給付費（留守家族等援護費、引揚者給与費、未帰還者特別措置費、戦傷病者特別援護費、船員離職者職業転換等給付）、資本移転給付（埋蔵文化財報償金、国宝重要文化財出陳給与金、協力援助者災害給付金、証人等被害給付金、犯罪被害給付金、被収容者作業死傷手当、職業補導死傷手当）、作業報奨金等。
</t>
    <rPh sb="68" eb="74">
      <t>シホンイテンキュウフ</t>
    </rPh>
    <phoneticPr fontId="2"/>
  </si>
  <si>
    <t xml:space="preserve">職員旅費（職員旅費、検査旅費、監査旅費、監督旅費、不服審査旅費、活動旅費、外国留学旅費、執行官旅費、募集等旅費、護送旅費、赴任旅費、赴任帰朝旅費、政府開発援助赴任帰朝旅費、航海日当食卓料）
委員等旅費（委員等旅費、講師等旅費）
特殊旅費（証人等旅費、参考人等旅費、被収容者旅費、帰住旅費）。
</t>
  </si>
  <si>
    <t xml:space="preserve">外部への謝礼・業務経費（物件費）として集計します。
</t>
  </si>
  <si>
    <t xml:space="preserve">貴機関が日常業務で消費した物件費・消耗品費や人件費、税金に分解して集計します。
</t>
  </si>
  <si>
    <t xml:space="preserve">非常勤賃金（事務補助等の単純労務に服する者（施設関係を除く）に対する賃金）、社会保険料（賃金欄の対象となる者に対する社会保険料事業主負担）、損害保険料（運送保険料、火災保険料、自動車損害賠償責任保険料等）、土地 ・建物賃借料、糧食費・被服費、修繕費・補修費、自動車重量税、教科書購入費、その他（備品費、消耗品費、印刷製本費、通信運搬費、光熱水料、借料及び損料（土地・建物以外）、雑役務費、自動車維持費、光熱水費、燃料費、職員厚生経費等）。
</t>
    <rPh sb="125" eb="128">
      <t>ホシュウヒコ</t>
    </rPh>
    <rPh sb="201" eb="205">
      <t>コウネツスイヒ</t>
    </rPh>
    <phoneticPr fontId="2"/>
  </si>
  <si>
    <t>直営工事や試験研究等で使用する材料・燃料費</t>
  </si>
  <si>
    <t xml:space="preserve">製品やサービスを作り出すために使った消耗材料費として集計します。
</t>
  </si>
  <si>
    <t xml:space="preserve">サービスの対価ではない「法的な徴収金」として区分します。
</t>
  </si>
  <si>
    <t xml:space="preserve">長野県内で行われた建設工事等の財源内訳として把握します。
</t>
  </si>
  <si>
    <t xml:space="preserve">単なる資金の回収であり、年間の活動費用や収入とは区別して除外します。
</t>
  </si>
  <si>
    <t>長野県内で行われた建物や設備の整備・購入費（公共投資・設備投資）として集計します。</t>
  </si>
  <si>
    <t>うち 企業・民間団体に対するもの</t>
  </si>
  <si>
    <t>事業支援のための補助金か、建物等の建設費補助か、個人への支援かを区別します。</t>
    <rPh sb="0" eb="2">
      <t>ジギョウ</t>
    </rPh>
    <phoneticPr fontId="2"/>
  </si>
  <si>
    <t xml:space="preserve">サービスの購入費用からは除外して集計します。
</t>
  </si>
  <si>
    <t xml:space="preserve">賠償償還及払戻金払戻金、旧外地特別会計承継、債務払戻金、貨幣交換差減補填金、売却及償還差額補填金、償還差額補填金 外債の償還によって生じた差減に対する補填金、支払利子、預託金利子、債務償還費、利子及割引料、精算還付金、保険料返還金。
</t>
  </si>
  <si>
    <t xml:space="preserve">業務遂行に必要な日常経費（物件費）として集計します。
</t>
  </si>
  <si>
    <t xml:space="preserve">一時的な資金の預け入れであり、年間の費用からは除外します。
</t>
  </si>
  <si>
    <t>文化功労者年金、児童扶養手当給付費、特別児童扶養手当給付費、遺族等年金等。</t>
  </si>
  <si>
    <t xml:space="preserve">国から個人へ直接支払われた手当・支援金として集計します。
</t>
  </si>
  <si>
    <t xml:space="preserve">資金の貸し付けであり、年間の活動費用からは除外します。
</t>
  </si>
  <si>
    <t xml:space="preserve">資金の出資（金融資産の保有）であり、建設や設備購入とは区別します。
</t>
  </si>
  <si>
    <t xml:space="preserve">政府内部での資金移動として、重複計算を防ぐために相殺します。
</t>
  </si>
  <si>
    <t>公的法人や国際機関等への出資金・投資、債券及び会社持株証券の取得</t>
  </si>
  <si>
    <t>供託法第３条による供託金の利息の支払。</t>
  </si>
  <si>
    <t xml:space="preserve">資金利用に伴う利息の支払として集計します。
</t>
  </si>
  <si>
    <t>長野県内で行われた道路や河川などのインフラ建設投資の最重要データです。</t>
  </si>
  <si>
    <t xml:space="preserve">上記に含まれない独自の歳出項目。
</t>
  </si>
  <si>
    <t xml:space="preserve">内容を確認の上、日常経費や投資などに個別に分類します。
</t>
  </si>
  <si>
    <t>Ⅳ. 土地・建物（施設ストック）の用途・解説</t>
  </si>
  <si>
    <t>土地（延床面積）</t>
  </si>
  <si>
    <t>建物（延床面積）</t>
  </si>
  <si>
    <t>該当する内容</t>
  </si>
  <si>
    <t>　うち公務員宿舎（m2）</t>
  </si>
  <si>
    <t>県内にある国有地の総資産量を把握するために使用します。</t>
  </si>
  <si>
    <t>記入上の注意点</t>
  </si>
  <si>
    <t>　調査票裏面下部にある土地・建物の面積データは、年間の経費ではなく貴機関が保有・使用している固定資産の全体量を把握するために使用します。</t>
  </si>
  <si>
    <t xml:space="preserve">当該機関が所有・使用する土地の延べ面積。
</t>
  </si>
  <si>
    <t xml:space="preserve">当該機関が所有・使用する庁舎、学校、宿舎等の延床面積。
</t>
  </si>
  <si>
    <t xml:space="preserve">建物面積のうち、職員住宅・公務員宿舎の面積。
</t>
  </si>
  <si>
    <t>管轄エリア全体の面積の場合は全管轄分に〇を記入してください。</t>
  </si>
  <si>
    <t xml:space="preserve">宿舎として使用している部分の面積を抜き出して記入してください。
</t>
  </si>
  <si>
    <t>職員宿舎の提供という行政サービスの年間規模を推計するために使用します。</t>
  </si>
  <si>
    <t>建物の総資産量を把握し、建物の年間の使用による価値の目減り分（減価償却費相当）を計算するために使用します。</t>
  </si>
  <si>
    <t>補足事項</t>
    <rPh sb="0" eb="2">
      <t>ホソクジ</t>
    </rPh>
    <rPh sb="2" eb="4">
      <t>ジコウ</t>
    </rPh>
    <phoneticPr fontId="2"/>
  </si>
  <si>
    <t>　特に委託費、施設費、公共事業費につきましては、日常の事務経費（清掃や保守など）なのか、建物・インフラ・システム等の整備・購入費（投資）なのかを県側で正確に仕分ける必要があります。</t>
  </si>
  <si>
    <t>調査票の記入枠に限度があるため、大変お手数ですが、事業別決算書や内訳書（工事費、委託内容、土地代などがわかるもの）の写しを添付してご提出いただけますよう、ご協力のほどよろしくお願い申し上げます。</t>
  </si>
  <si>
    <t>Ⅴ  提出方法、提出先等</t>
    <rPh sb="3" eb="5">
      <t>テイシュツホホホ</t>
    </rPh>
    <rPh sb="5" eb="7">
      <t>ホウホウテテテ</t>
    </rPh>
    <rPh sb="8" eb="10">
      <t>テイシュツサササ</t>
    </rPh>
    <rPh sb="10" eb="11">
      <t>サキナナナ</t>
    </rPh>
    <rPh sb="11" eb="12">
      <t>ナド</t>
    </rPh>
    <phoneticPr fontId="2"/>
  </si>
  <si>
    <t>〇調査票のダウンロード</t>
    <rPh sb="1" eb="3">
      <t>チョウサヒヒヒ</t>
    </rPh>
    <rPh sb="3" eb="4">
      <t>ヒョウ</t>
    </rPh>
    <phoneticPr fontId="2"/>
  </si>
  <si>
    <t xml:space="preserve"> 　URL：https://www.pref.nagano.lg.jp/tokei/tyousa/kenminkeizai.html</t>
  </si>
  <si>
    <t>　　「長野県」「県民経済の基礎資料」でキーワード検索していただくと、長野県公式ホームページに掲載されています。</t>
    <rPh sb="3" eb="6">
      <t>ナガノケンケ</t>
    </rPh>
    <rPh sb="8" eb="12">
      <t>ケンミンケイザイキ</t>
    </rPh>
    <rPh sb="13" eb="17">
      <t>キソシリョウケ</t>
    </rPh>
    <rPh sb="24" eb="26">
      <t>ケンサクナ</t>
    </rPh>
    <rPh sb="34" eb="37">
      <t>ナガノケンコココ</t>
    </rPh>
    <rPh sb="37" eb="39">
      <t>コウシキケケケ</t>
    </rPh>
    <rPh sb="46" eb="48">
      <t>ケイサイ</t>
    </rPh>
    <phoneticPr fontId="2"/>
  </si>
  <si>
    <t>〇提出先メールアドレス</t>
    <rPh sb="1" eb="3">
      <t>テイシュツサササ</t>
    </rPh>
    <rPh sb="3" eb="4">
      <t>サキ</t>
    </rPh>
    <phoneticPr fontId="2"/>
  </si>
  <si>
    <t>　　tokei@pref.nagano.lg.jp（長野県庁企画振興部総合政策課統計室）</t>
    <rPh sb="26" eb="29">
      <t>ナガノケンチ</t>
    </rPh>
    <rPh sb="29" eb="30">
      <t>チョウキ</t>
    </rPh>
    <rPh sb="30" eb="32">
      <t>キカクシ</t>
    </rPh>
    <rPh sb="32" eb="34">
      <t>シンコウブ</t>
    </rPh>
    <rPh sb="34" eb="35">
      <t>ブソ</t>
    </rPh>
    <rPh sb="35" eb="37">
      <t>ソウゴウセ</t>
    </rPh>
    <rPh sb="37" eb="39">
      <t>セイサクカ</t>
    </rPh>
    <rPh sb="39" eb="40">
      <t>カト</t>
    </rPh>
    <rPh sb="40" eb="42">
      <t>トウケイシ</t>
    </rPh>
    <rPh sb="42" eb="43">
      <t>シツ</t>
    </rPh>
    <phoneticPr fontId="2"/>
  </si>
  <si>
    <t>○問い合わせ先電話番号</t>
    <rPh sb="1" eb="2">
      <t>トアアア</t>
    </rPh>
    <rPh sb="3" eb="4">
      <t>アサササ</t>
    </rPh>
    <rPh sb="6" eb="7">
      <t>サキデ</t>
    </rPh>
    <rPh sb="7" eb="9">
      <t>デンワバ</t>
    </rPh>
    <rPh sb="9" eb="11">
      <t>バンゴウ</t>
    </rPh>
    <phoneticPr fontId="2"/>
  </si>
  <si>
    <t>　長野県庁企画振興部総合政策課統計室統計第１係</t>
    <rPh sb="1" eb="5">
      <t>ナガノケンチョウキ</t>
    </rPh>
    <rPh sb="5" eb="10">
      <t>キカクシンコウブソ</t>
    </rPh>
    <rPh sb="10" eb="12">
      <t>ソウゴウセ</t>
    </rPh>
    <rPh sb="12" eb="14">
      <t>セイサクカ</t>
    </rPh>
    <rPh sb="14" eb="15">
      <t>カト</t>
    </rPh>
    <rPh sb="15" eb="17">
      <t>トウケイシ</t>
    </rPh>
    <rPh sb="17" eb="18">
      <t>シツト</t>
    </rPh>
    <rPh sb="18" eb="20">
      <t>トウケイダ</t>
    </rPh>
    <rPh sb="20" eb="21">
      <t>ダイカ</t>
    </rPh>
    <rPh sb="22" eb="23">
      <t>カカリ</t>
    </rPh>
    <phoneticPr fontId="2"/>
  </si>
  <si>
    <t xml:space="preserve">決算内訳資料添付
建物や設備などの資産投資から、土地購入代・引っ越し補償・原状回復等の維持管理費を除外して集計するため、決算内訳資料を添付してください。
</t>
  </si>
  <si>
    <t xml:space="preserve">資料添付
土地代（用地費）や補償代、維持管理費を除外して集計するため、工事別の決算内訳資料を添付してください。
</t>
  </si>
  <si>
    <r>
      <t xml:space="preserve">職　員　数
</t>
    </r>
    <r>
      <rPr>
        <sz val="9"/>
        <rFont val="ＭＳ 明朝"/>
        <family val="1"/>
        <charset val="128"/>
      </rPr>
      <t>(対象年度3月末現在)</t>
    </r>
    <r>
      <rPr>
        <sz val="10"/>
        <rFont val="ＭＳ 明朝"/>
        <family val="1"/>
        <charset val="128"/>
      </rPr>
      <t xml:space="preserve">
</t>
    </r>
    <r>
      <rPr>
        <sz val="8"/>
        <rFont val="ＭＳ 明朝"/>
        <family val="1"/>
        <charset val="128"/>
      </rPr>
      <t>※常勤職員数を記載</t>
    </r>
    <rPh sb="7" eb="9">
      <t>タイショウネネネ</t>
    </rPh>
    <rPh sb="9" eb="11">
      <t>ネンドガガガ</t>
    </rPh>
    <rPh sb="12" eb="13">
      <t>ガツススス</t>
    </rPh>
    <rPh sb="13" eb="14">
      <t>スエ</t>
    </rPh>
    <phoneticPr fontId="2"/>
  </si>
  <si>
    <r>
      <t xml:space="preserve">うち土地及び水面貸付料
</t>
    </r>
    <r>
      <rPr>
        <sz val="7"/>
        <rFont val="ＭＳ 明朝"/>
        <family val="1"/>
        <charset val="128"/>
      </rPr>
      <t>(除、国有資産所在市町村交付金)</t>
    </r>
  </si>
  <si>
    <r>
      <t xml:space="preserve">　うち　その他 
</t>
    </r>
    <r>
      <rPr>
        <sz val="8"/>
        <rFont val="ＭＳ 明朝"/>
        <family val="1"/>
        <charset val="128"/>
      </rPr>
      <t>　（機械、航空機購入費等）</t>
    </r>
    <rPh sb="14" eb="17">
      <t>コウクウキ</t>
    </rPh>
    <phoneticPr fontId="2"/>
  </si>
  <si>
    <r>
      <t xml:space="preserve">　うち　そ の 他
</t>
    </r>
    <r>
      <rPr>
        <sz val="7"/>
        <rFont val="ＭＳ 明朝"/>
        <family val="1"/>
        <charset val="128"/>
      </rPr>
      <t>（委員手当、非常勤職員手当、休職者給与等）</t>
    </r>
    <rPh sb="8" eb="9">
      <t>タイイイ</t>
    </rPh>
    <rPh sb="11" eb="13">
      <t>イインテテテ</t>
    </rPh>
    <rPh sb="13" eb="15">
      <t>テアテヒヒヒ</t>
    </rPh>
    <rPh sb="16" eb="19">
      <t>ヒジョウキンシシシ</t>
    </rPh>
    <rPh sb="19" eb="21">
      <t>ショクインテテテ</t>
    </rPh>
    <rPh sb="21" eb="23">
      <t>テアテキキキ</t>
    </rPh>
    <rPh sb="24" eb="26">
      <t>キュウショクシシシ</t>
    </rPh>
    <rPh sb="26" eb="27">
      <t>シャキキキ</t>
    </rPh>
    <rPh sb="27" eb="29">
      <t>キュウヨナナナ</t>
    </rPh>
    <rPh sb="29" eb="30">
      <t>ナド</t>
    </rPh>
    <phoneticPr fontId="2"/>
  </si>
  <si>
    <r>
      <t xml:space="preserve">　うち　社会扶助給付費
</t>
    </r>
    <r>
      <rPr>
        <sz val="8"/>
        <rFont val="ＭＳ 明朝"/>
        <family val="1"/>
        <charset val="128"/>
      </rPr>
      <t xml:space="preserve">   （記入要領に例示）</t>
    </r>
    <rPh sb="4" eb="6">
      <t>シャカイフフフ</t>
    </rPh>
    <rPh sb="6" eb="8">
      <t>フジョキキキ</t>
    </rPh>
    <rPh sb="8" eb="10">
      <t>キュウフヒ</t>
    </rPh>
    <rPh sb="10" eb="11">
      <t>ヒキ</t>
    </rPh>
    <rPh sb="16" eb="18">
      <t>キニュウヨヨヨ</t>
    </rPh>
    <rPh sb="18" eb="20">
      <t>ヨウリョウレレレ</t>
    </rPh>
    <rPh sb="21" eb="23">
      <t>レイジ</t>
    </rPh>
    <phoneticPr fontId="2"/>
  </si>
  <si>
    <r>
      <t xml:space="preserve">　うち　資本移転給付
</t>
    </r>
    <r>
      <rPr>
        <sz val="8"/>
        <rFont val="ＭＳ 明朝"/>
        <family val="1"/>
        <charset val="128"/>
      </rPr>
      <t xml:space="preserve">   （記入要領に例示）</t>
    </r>
    <rPh sb="4" eb="6">
      <t>シホンイイイ</t>
    </rPh>
    <rPh sb="6" eb="8">
      <t>イテンキキキ</t>
    </rPh>
    <rPh sb="8" eb="10">
      <t>キュウフキキキ</t>
    </rPh>
    <rPh sb="15" eb="17">
      <t>キニュウヨヨヨ</t>
    </rPh>
    <rPh sb="17" eb="19">
      <t>ヨウリョウレレレ</t>
    </rPh>
    <rPh sb="20" eb="22">
      <t>レイジ</t>
    </rPh>
    <phoneticPr fontId="2"/>
  </si>
  <si>
    <r>
      <t xml:space="preserve">　うち　そ の 他
</t>
    </r>
    <r>
      <rPr>
        <sz val="8"/>
        <rFont val="ＭＳ 明朝"/>
        <family val="1"/>
        <charset val="128"/>
      </rPr>
      <t>　内容（　　　　　　　　　　　　　　）</t>
    </r>
    <rPh sb="11" eb="13">
      <t>ナイヨウ</t>
    </rPh>
    <phoneticPr fontId="2"/>
  </si>
  <si>
    <r>
      <t>　うち　賃金</t>
    </r>
    <r>
      <rPr>
        <sz val="9"/>
        <rFont val="ＭＳ 明朝"/>
        <family val="1"/>
        <charset val="128"/>
      </rPr>
      <t>（非常勤職員等）</t>
    </r>
    <rPh sb="7" eb="12">
      <t>ヒジョウキンショクインナナナ</t>
    </rPh>
    <rPh sb="12" eb="13">
      <t>ナド</t>
    </rPh>
    <phoneticPr fontId="2"/>
  </si>
  <si>
    <r>
      <t>　うち　社会保険料</t>
    </r>
    <r>
      <rPr>
        <sz val="9"/>
        <rFont val="ＭＳ 明朝"/>
        <family val="1"/>
        <charset val="128"/>
      </rPr>
      <t>（非常勤職員等）</t>
    </r>
  </si>
  <si>
    <r>
      <t>　 うち　そ の 他
　</t>
    </r>
    <r>
      <rPr>
        <sz val="8"/>
        <rFont val="ＭＳ 明朝"/>
        <family val="1"/>
        <charset val="128"/>
      </rPr>
      <t>（消耗品・備品・印刷製本・食糧費等）</t>
    </r>
  </si>
  <si>
    <t xml:space="preserve">包括される下級機関がある場合に、その名称を記入してください。
</t>
    <phoneticPr fontId="2"/>
  </si>
  <si>
    <t xml:space="preserve">記入上の注意点・添付資料
</t>
    <phoneticPr fontId="2"/>
  </si>
  <si>
    <t xml:space="preserve">印紙税以外の各種手数料として受け取った分は「5306 許可及び手数料」へ記入してください。
</t>
    <phoneticPr fontId="2"/>
  </si>
  <si>
    <t xml:space="preserve">貸付元の元本回収額を記入してください。
</t>
    <phoneticPr fontId="2"/>
  </si>
  <si>
    <t xml:space="preserve">土地の賃貸料（地代）と、建物・機械の利用料（不動産・レンタル代）を区別して集計します。
</t>
    <phoneticPr fontId="2"/>
  </si>
  <si>
    <t xml:space="preserve">資金運用によって得られた収入（利殖収入）として集計します。
</t>
    <phoneticPr fontId="2"/>
  </si>
  <si>
    <t xml:space="preserve">委託を受けて実施した事業の収入額を記入してください。
</t>
    <phoneticPr fontId="2"/>
  </si>
  <si>
    <t xml:space="preserve">契約違約金等で金額が大きい場合は内訳を記入してください。
</t>
    <phoneticPr fontId="2"/>
  </si>
  <si>
    <t xml:space="preserve">試験場の生産物や出版物は製品売上として計上し、不用品売払（廃品処分）と区別します。
</t>
    <phoneticPr fontId="2"/>
  </si>
  <si>
    <t xml:space="preserve">一般職及び特別職の定員職員に対する職員俸給、扶養手当、地域手当
</t>
    <phoneticPr fontId="2"/>
  </si>
  <si>
    <t xml:space="preserve">項目名
</t>
    <phoneticPr fontId="2"/>
  </si>
  <si>
    <t xml:space="preserve">一般職及び特別職の定員職員に対する管理職手当、初任給調整手当、通勤手当、特殊勤務手当、特地勤務手当、宿日直手当、期末手当、 勤勉手当、寒冷地手当、 住居手当、単身赴任手当、管一般職及び特別職の定員職員に対する理職員特別勤務手当、広域異動手当、専門スタッフ職調整手当、本府省業務調整手当、在宅勤務等手当、警備手当、国際平和協力手当、航空手当、乗組手当、落下傘隊員手当、特別警備隊員手当、特殊作戦隊員手当、航海手当、営外手当
</t>
    <phoneticPr fontId="2"/>
  </si>
  <si>
    <t xml:space="preserve">人件費（手当分）として基本給に合算します。
</t>
    <rPh sb="0" eb="3">
      <t>ジンケンヒテ</t>
    </rPh>
    <rPh sb="4" eb="6">
      <t>テアテブ</t>
    </rPh>
    <rPh sb="6" eb="7">
      <t>ブンキ</t>
    </rPh>
    <rPh sb="11" eb="14">
      <t>キホンキュウガ</t>
    </rPh>
    <rPh sb="15" eb="17">
      <t>ガッサン</t>
    </rPh>
    <phoneticPr fontId="2"/>
  </si>
  <si>
    <t xml:space="preserve">一般職及び特別職の定員職員に対する超過勤務手当、休日給及び夜勤手当。
</t>
    <phoneticPr fontId="2"/>
  </si>
  <si>
    <t xml:space="preserve">建物等の建設費（投資）とは区別し、単なる損失補償として集計します。
</t>
    <phoneticPr fontId="2"/>
  </si>
  <si>
    <t xml:space="preserve">人件費（退職金等）や、国から個人への支援金（給付金）に分けて集計します。
</t>
    <phoneticPr fontId="2"/>
  </si>
  <si>
    <t>人件費（手当分）として基本給に合算します。</t>
    <phoneticPr fontId="2"/>
  </si>
  <si>
    <t>日常の行政活動を行うために必要な業務経費（物件費）として集計します。</t>
    <phoneticPr fontId="2"/>
  </si>
  <si>
    <t>土地の売却は新たなモノの生産ではないため計算から除外します。</t>
    <phoneticPr fontId="2"/>
  </si>
  <si>
    <t xml:space="preserve">収入の性質（手数料、社会保険関連、その他）に応じて細分化します。
</t>
    <phoneticPr fontId="2"/>
  </si>
  <si>
    <t xml:space="preserve">組織改編等に伴う特別退職金（割増分等）が含まれる場合は余白に金額を明記してください。
</t>
    <phoneticPr fontId="2"/>
  </si>
  <si>
    <t xml:space="preserve">決算内訳資料添付
建設投資や設備導入の補助か、経常的な事業支援かを選別するため、具体的な補助事業名・内訳が明記された決算内訳資料を添付してください。
</t>
    <phoneticPr fontId="2"/>
  </si>
  <si>
    <t xml:space="preserve">科目名と具体的な事業内容を空欄にご記入ください。内容を分類しますので、事業名・内訳が明記された決算内訳資料を添付してください。
</t>
    <rPh sb="24" eb="26">
      <t>ナイヨウ</t>
    </rPh>
    <rPh sb="27" eb="29">
      <t>ブンルイ</t>
    </rPh>
    <rPh sb="35" eb="37">
      <t>ジギョウ</t>
    </rPh>
    <rPh sb="37" eb="38">
      <t>メイ</t>
    </rPh>
    <rPh sb="39" eb="41">
      <t>ウチワケ</t>
    </rPh>
    <rPh sb="42" eb="44">
      <t>メイキ</t>
    </rPh>
    <rPh sb="47" eb="49">
      <t>ケッサン</t>
    </rPh>
    <rPh sb="49" eb="51">
      <t>ウチワケ</t>
    </rPh>
    <rPh sb="51" eb="53">
      <t>シリョウ</t>
    </rPh>
    <rPh sb="54" eb="56">
      <t>テンプ</t>
    </rPh>
    <phoneticPr fontId="2"/>
  </si>
  <si>
    <t xml:space="preserve">科目名と具体的な内容（〇〇負担金など）を空欄に直接ご記入ください。収入内容を識別しますので、事業名・内訳が明記された決算内訳資料を添付してください。
</t>
    <rPh sb="33" eb="35">
      <t>シュウニュウ</t>
    </rPh>
    <rPh sb="35" eb="37">
      <t>ナイヨウ</t>
    </rPh>
    <rPh sb="38" eb="40">
      <t>シキベツ</t>
    </rPh>
    <rPh sb="46" eb="48">
      <t>ジギョウ</t>
    </rPh>
    <rPh sb="48" eb="49">
      <t>メイ</t>
    </rPh>
    <rPh sb="50" eb="52">
      <t>ウチワケ</t>
    </rPh>
    <rPh sb="53" eb="55">
      <t>メイキ</t>
    </rPh>
    <rPh sb="58" eb="60">
      <t>ケッサン</t>
    </rPh>
    <rPh sb="60" eb="62">
      <t>ウチワケ</t>
    </rPh>
    <rPh sb="62" eb="64">
      <t>シリョウ</t>
    </rPh>
    <rPh sb="65" eb="67">
      <t>テンプ</t>
    </rPh>
    <phoneticPr fontId="2"/>
  </si>
  <si>
    <t xml:space="preserve">建物の価値を高める大規模改修（建設費）は「13 施設費」へ記入し、ここには日常の維持修繕費・経費のみご記入ください。その他経費は内容を分類しますので、事業名・内訳が明記された決算内訳資料を添付してください。
</t>
    <rPh sb="60" eb="61">
      <t>タ</t>
    </rPh>
    <rPh sb="61" eb="63">
      <t>ケイヒ</t>
    </rPh>
    <phoneticPr fontId="2"/>
  </si>
  <si>
    <t>日常の業務経費（清掃・保守など）と、資産の購入（システム開発費など）を区別します。</t>
    <phoneticPr fontId="2"/>
  </si>
  <si>
    <t xml:space="preserve">決算内訳資料添付
システム開発や施設整備・建設工事等、資産となるものと一般的な業務委託・経常経費を正しく見分けるため、決算内訳資料を添付してください。
</t>
    <phoneticPr fontId="2"/>
  </si>
  <si>
    <r>
      <t>　本調査票にご記入いただく決算数</t>
    </r>
    <r>
      <rPr>
        <sz val="11"/>
        <rFont val="Malgun Gothic Semilight"/>
        <family val="3"/>
        <charset val="129"/>
      </rPr>
      <t>值</t>
    </r>
    <r>
      <rPr>
        <sz val="11"/>
        <rFont val="ＭＳ ゴシック"/>
        <family val="3"/>
        <charset val="128"/>
      </rPr>
      <t>は、長野県全体の経済規模や成長率を示す長野県県民経済計算を算出するための大切な基礎データとなります。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</si>
</sst>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0_ ;[Red]\-#,##0\ "/>
    <numFmt numFmtId="178" formatCode="#,##0_);[Red]\(#,##0\)"/>
    <numFmt numFmtId="179" formatCode="&quot;住所：&quot;@"/>
    <numFmt numFmtId="180" formatCode="&quot;名称：&quot;\ @"/>
    <numFmt numFmtId="181" formatCode="&quot;郵便番号：&quot;\ @"/>
    <numFmt numFmtId="182" formatCode="&quot;電話番号：&quot;\ @"/>
    <numFmt numFmtId="183" formatCode="0_ "/>
  </numFmts>
  <fonts count="42">
    <font>
      <sz val="10"/>
      <name val="ＭＳ 明朝"/>
      <family val="1"/>
      <charset val="128"/>
    </font>
    <font>
      <sz val="11"/>
      <name val="ＭＳ 明朝"/>
      <family val="1"/>
      <charset val="128"/>
    </font>
    <font>
      <sz val="6"/>
      <name val="ＭＳ 明朝"/>
      <family val="1"/>
      <charset val="128"/>
    </font>
    <font>
      <b/>
      <sz val="10"/>
      <name val="ＭＳ 明朝"/>
      <family val="1"/>
      <charset val="128"/>
    </font>
    <font>
      <b/>
      <sz val="12"/>
      <name val="ＭＳ ゴシック"/>
      <family val="3"/>
      <charset val="128"/>
    </font>
    <font>
      <sz val="10"/>
      <name val="ＭＳ 明朝"/>
      <family val="1"/>
      <charset val="128"/>
    </font>
    <font>
      <sz val="9"/>
      <name val="明朝"/>
      <family val="1"/>
      <charset val="128"/>
    </font>
    <font>
      <sz val="16"/>
      <name val="ＭＳ ゴシック"/>
      <family val="3"/>
      <charset val="128"/>
    </font>
    <font>
      <sz val="24"/>
      <name val="ＭＳ Ｐゴシック"/>
      <family val="3"/>
      <charset val="128"/>
    </font>
    <font>
      <sz val="20"/>
      <name val="ＭＳ Ｐゴシック"/>
      <family val="3"/>
      <charset val="128"/>
    </font>
    <font>
      <sz val="14"/>
      <name val="ＭＳ ゴシック"/>
      <family val="3"/>
      <charset val="128"/>
    </font>
    <font>
      <sz val="9"/>
      <name val="ＭＳ 明朝"/>
      <family val="1"/>
      <charset val="128"/>
    </font>
    <font>
      <sz val="8"/>
      <name val="ＭＳ 明朝"/>
      <family val="1"/>
      <charset val="128"/>
    </font>
    <font>
      <sz val="14"/>
      <name val="ＭＳ Ｐゴシック"/>
      <family val="3"/>
      <charset val="128"/>
    </font>
    <font>
      <sz val="11"/>
      <name val="ＭＳ Ｐゴシック"/>
      <family val="3"/>
      <charset val="128"/>
    </font>
    <font>
      <sz val="7"/>
      <name val="ＭＳ 明朝"/>
      <family val="1"/>
      <charset val="128"/>
    </font>
    <font>
      <sz val="8"/>
      <name val="明朝"/>
      <family val="1"/>
      <charset val="128"/>
    </font>
    <font>
      <sz val="10"/>
      <name val="明朝"/>
      <family val="1"/>
      <charset val="128"/>
    </font>
    <font>
      <sz val="12"/>
      <name val="ＭＳ 明朝"/>
      <family val="1"/>
      <charset val="128"/>
    </font>
    <font>
      <sz val="10"/>
      <color indexed="10"/>
      <name val="ＭＳ 明朝"/>
      <family val="1"/>
      <charset val="128"/>
    </font>
    <font>
      <sz val="10"/>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0"/>
      <color theme="10"/>
      <name val="ＭＳ 明朝"/>
      <family val="1"/>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8"/>
      <name val="ＭＳ ゴシック"/>
      <family val="3"/>
      <charset val="128"/>
    </font>
    <font>
      <sz val="11"/>
      <name val="ＭＳ ゴシック"/>
      <family val="3"/>
      <charset val="128"/>
    </font>
    <font>
      <sz val="11"/>
      <name val="Malgun Gothic Semilight"/>
      <family val="3"/>
      <charset val="129"/>
    </font>
  </fonts>
  <fills count="35">
    <fill>
      <patternFill patternType="none"/>
    </fill>
    <fill>
      <patternFill patternType="gray125"/>
    </fill>
    <fill>
      <patternFill patternType="solid">
        <fgColor indexed="34"/>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theme="0" tint="-0.24988555558946501"/>
        <bgColor indexed="64"/>
      </patternFill>
    </fill>
  </fills>
  <borders count="142">
    <border>
      <left/>
      <right/>
      <top/>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double">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double">
        <color indexed="64"/>
      </right>
      <top/>
      <bottom style="thin">
        <color indexed="64"/>
      </bottom>
      <diagonal/>
    </border>
    <border>
      <left style="double">
        <color indexed="64"/>
      </left>
      <right/>
      <top style="thin">
        <color indexed="64"/>
      </top>
      <bottom style="thin">
        <color indexed="64"/>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hair">
        <color indexed="64"/>
      </left>
      <right style="double">
        <color indexed="64"/>
      </right>
      <top/>
      <bottom/>
      <diagonal/>
    </border>
    <border>
      <left style="medium">
        <color indexed="64"/>
      </left>
      <right/>
      <top/>
      <bottom/>
      <diagonal/>
    </border>
    <border>
      <left style="thin">
        <color indexed="64"/>
      </left>
      <right/>
      <top style="dotted">
        <color indexed="64"/>
      </top>
      <bottom style="dotted">
        <color indexed="64"/>
      </bottom>
      <diagonal/>
    </border>
    <border>
      <left style="hair">
        <color indexed="64"/>
      </left>
      <right style="double">
        <color indexed="64"/>
      </right>
      <top style="dotted">
        <color indexed="64"/>
      </top>
      <bottom style="dotted">
        <color indexed="64"/>
      </bottom>
      <diagonal/>
    </border>
    <border>
      <left style="double">
        <color indexed="64"/>
      </left>
      <right/>
      <top/>
      <bottom/>
      <diagonal/>
    </border>
    <border>
      <left style="thin">
        <color indexed="64"/>
      </left>
      <right/>
      <top/>
      <bottom style="dotted">
        <color indexed="64"/>
      </bottom>
      <diagonal/>
    </border>
    <border>
      <left style="hair">
        <color indexed="64"/>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style="hair">
        <color indexed="64"/>
      </left>
      <right style="double">
        <color indexed="64"/>
      </right>
      <top style="dotted">
        <color indexed="64"/>
      </top>
      <bottom style="thin">
        <color indexed="64"/>
      </bottom>
      <diagonal/>
    </border>
    <border>
      <left style="double">
        <color indexed="64"/>
      </left>
      <right style="dotted">
        <color indexed="64"/>
      </right>
      <top/>
      <bottom style="thin">
        <color indexed="64"/>
      </bottom>
      <diagonal/>
    </border>
    <border>
      <left style="hair">
        <color indexed="64"/>
      </left>
      <right style="medium">
        <color indexed="64"/>
      </right>
      <top style="dotted">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style="hair">
        <color indexed="64"/>
      </left>
      <right style="double">
        <color indexed="64"/>
      </right>
      <top style="thin">
        <color indexed="64"/>
      </top>
      <bottom style="dotted">
        <color indexed="64"/>
      </bottom>
      <diagonal/>
    </border>
    <border>
      <left style="hair">
        <color indexed="64"/>
      </left>
      <right style="medium">
        <color indexed="64"/>
      </right>
      <top style="dotted">
        <color indexed="64"/>
      </top>
      <bottom style="dotted">
        <color indexed="64"/>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style="dotted">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hair">
        <color indexed="64"/>
      </left>
      <right style="medium">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style="hair">
        <color indexed="64"/>
      </bottom>
      <diagonal/>
    </border>
    <border>
      <left style="thin">
        <color indexed="64"/>
      </left>
      <right/>
      <top style="hair">
        <color indexed="64"/>
      </top>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thin">
        <color indexed="64"/>
      </top>
      <bottom/>
      <diagonal/>
    </border>
    <border>
      <left/>
      <right style="double">
        <color indexed="64"/>
      </right>
      <top style="thin">
        <color indexed="64"/>
      </top>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bottom style="hair">
        <color indexed="64"/>
      </bottom>
      <diagonal/>
    </border>
    <border>
      <left style="thin">
        <color indexed="64"/>
      </left>
      <right style="hair">
        <color indexed="64"/>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hair">
        <color indexed="64"/>
      </right>
      <top/>
      <bottom/>
      <diagonal/>
    </border>
    <border>
      <left/>
      <right style="double">
        <color indexed="64"/>
      </right>
      <top/>
      <bottom/>
      <diagonal/>
    </border>
    <border>
      <left/>
      <right/>
      <top style="thin">
        <color indexed="64"/>
      </top>
      <bottom/>
      <diagonal/>
    </border>
    <border>
      <left style="thin">
        <color indexed="64"/>
      </left>
      <right style="hair">
        <color indexed="64"/>
      </right>
      <top style="hair">
        <color indexed="64"/>
      </top>
      <bottom/>
      <diagonal/>
    </border>
    <border>
      <left/>
      <right style="double">
        <color indexed="64"/>
      </right>
      <top style="hair">
        <color indexed="64"/>
      </top>
      <bottom/>
      <diagonal/>
    </border>
    <border>
      <left style="thin">
        <color indexed="64"/>
      </left>
      <right/>
      <top style="thin">
        <color indexed="64"/>
      </top>
      <bottom style="hair">
        <color indexed="64"/>
      </bottom>
      <diagonal/>
    </border>
    <border diagonalUp="1">
      <left style="hair">
        <color indexed="64"/>
      </left>
      <right style="medium">
        <color indexed="64"/>
      </right>
      <top style="thin">
        <color indexed="64"/>
      </top>
      <bottom style="hair">
        <color indexed="64"/>
      </bottom>
      <diagonal style="hair">
        <color indexed="64"/>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diagonalUp="1">
      <left style="hair">
        <color indexed="64"/>
      </left>
      <right style="medium">
        <color indexed="64"/>
      </right>
      <top/>
      <bottom style="hair">
        <color indexed="64"/>
      </bottom>
      <diagonal style="hair">
        <color indexed="64"/>
      </diagonal>
    </border>
    <border diagonalUp="1">
      <left style="hair">
        <color indexed="64"/>
      </left>
      <right style="medium">
        <color indexed="64"/>
      </right>
      <top style="hair">
        <color indexed="64"/>
      </top>
      <bottom style="hair">
        <color indexed="64"/>
      </bottom>
      <diagonal style="hair">
        <color indexed="64"/>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hair">
        <color indexed="64"/>
      </left>
      <right style="medium">
        <color indexed="64"/>
      </right>
      <top style="hair">
        <color indexed="64"/>
      </top>
      <bottom style="thin">
        <color indexed="64"/>
      </bottom>
      <diagonal style="hair">
        <color indexed="64"/>
      </diagonal>
    </border>
    <border>
      <left style="hair">
        <color indexed="64"/>
      </left>
      <right style="hair">
        <color indexed="64"/>
      </right>
      <top/>
      <bottom style="hair">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medium">
        <color indexed="64"/>
      </top>
      <bottom style="thin">
        <color indexed="64"/>
      </bottom>
      <diagonal/>
    </border>
    <border>
      <left style="double">
        <color indexed="64"/>
      </left>
      <right/>
      <top style="thin">
        <color indexed="64"/>
      </top>
      <bottom style="medium">
        <color indexed="64"/>
      </bottom>
      <diagonal/>
    </border>
    <border>
      <left/>
      <right/>
      <top style="dotted">
        <color indexed="64"/>
      </top>
      <bottom style="dotted">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thin">
        <color indexed="64"/>
      </right>
      <top/>
      <bottom style="medium">
        <color indexed="64"/>
      </bottom>
      <diagonal/>
    </border>
    <border>
      <left/>
      <right/>
      <top style="dotted">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top style="hair">
        <color indexed="64"/>
      </top>
      <bottom/>
      <diagonal/>
    </border>
    <border>
      <left/>
      <right style="thin">
        <color indexed="64"/>
      </right>
      <top style="hair">
        <color indexed="64"/>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hair">
        <color indexed="64"/>
      </left>
      <right/>
      <top style="thin">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5">
    <xf numFmtId="0" fontId="0" fillId="0" borderId="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3" fillId="0" borderId="0" applyNumberFormat="0" applyFill="0" applyBorder="0" applyAlignment="0" applyProtection="0"/>
    <xf numFmtId="0" fontId="24" fillId="27" borderId="133" applyNumberFormat="0" applyAlignment="0" applyProtection="0"/>
    <xf numFmtId="0" fontId="25" fillId="28" borderId="0" applyNumberFormat="0" applyBorder="0" applyAlignment="0" applyProtection="0"/>
    <xf numFmtId="0" fontId="26" fillId="0" borderId="0" applyNumberFormat="0" applyFill="0" applyBorder="0" applyAlignment="0" applyProtection="0"/>
    <xf numFmtId="0" fontId="5" fillId="29" borderId="134" applyNumberFormat="0" applyFont="0" applyAlignment="0" applyProtection="0"/>
    <xf numFmtId="0" fontId="27" fillId="0" borderId="135" applyNumberFormat="0" applyFill="0" applyAlignment="0" applyProtection="0"/>
    <xf numFmtId="0" fontId="28" fillId="30" borderId="0" applyNumberFormat="0" applyBorder="0" applyAlignment="0" applyProtection="0"/>
    <xf numFmtId="0" fontId="29" fillId="31" borderId="136" applyNumberFormat="0" applyAlignment="0" applyProtection="0"/>
    <xf numFmtId="0" fontId="30" fillId="0" borderId="0" applyNumberFormat="0" applyFill="0" applyBorder="0" applyAlignment="0" applyProtection="0"/>
    <xf numFmtId="38" fontId="1" fillId="0" borderId="0" applyFont="0" applyFill="0" applyBorder="0" applyAlignment="0" applyProtection="0"/>
    <xf numFmtId="0" fontId="31" fillId="0" borderId="137" applyNumberFormat="0" applyFill="0" applyAlignment="0" applyProtection="0"/>
    <xf numFmtId="0" fontId="32" fillId="0" borderId="138" applyNumberFormat="0" applyFill="0" applyAlignment="0" applyProtection="0"/>
    <xf numFmtId="0" fontId="33" fillId="0" borderId="139" applyNumberFormat="0" applyFill="0" applyAlignment="0" applyProtection="0"/>
    <xf numFmtId="0" fontId="33" fillId="0" borderId="0" applyNumberFormat="0" applyFill="0" applyBorder="0" applyAlignment="0" applyProtection="0"/>
    <xf numFmtId="0" fontId="34" fillId="0" borderId="140" applyNumberFormat="0" applyFill="0" applyAlignment="0" applyProtection="0"/>
    <xf numFmtId="0" fontId="35" fillId="31" borderId="141" applyNumberFormat="0" applyAlignment="0" applyProtection="0"/>
    <xf numFmtId="0" fontId="36" fillId="0" borderId="0" applyNumberFormat="0" applyFill="0" applyBorder="0" applyAlignment="0" applyProtection="0"/>
    <xf numFmtId="0" fontId="37" fillId="32" borderId="136" applyNumberFormat="0" applyAlignment="0" applyProtection="0"/>
    <xf numFmtId="0" fontId="1" fillId="0" borderId="0"/>
    <xf numFmtId="0" fontId="38" fillId="33" borderId="0" applyNumberFormat="0" applyBorder="0" applyAlignment="0" applyProtection="0"/>
  </cellStyleXfs>
  <cellXfs count="366">
    <xf numFmtId="0" fontId="0" fillId="0" borderId="0" xfId="0"/>
    <xf numFmtId="0" fontId="0" fillId="2" borderId="0" xfId="0" applyFill="1"/>
    <xf numFmtId="0" fontId="0" fillId="34" borderId="0" xfId="0" applyFill="1"/>
    <xf numFmtId="0" fontId="3" fillId="0" borderId="0" xfId="0" applyFont="1"/>
    <xf numFmtId="0" fontId="4" fillId="0" borderId="0" xfId="0" applyFont="1" applyAlignment="1">
      <alignment horizontal="left" vertical="top"/>
    </xf>
    <xf numFmtId="0" fontId="4" fillId="0" borderId="0" xfId="0" applyFont="1" applyAlignment="1">
      <alignment horizontal="left" vertical="top"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0" fillId="0" borderId="0" xfId="0" applyAlignment="1">
      <alignment vertical="center"/>
    </xf>
    <xf numFmtId="0" fontId="0" fillId="0" borderId="0" xfId="0" applyAlignment="1">
      <alignment horizontal="center" vertical="center"/>
    </xf>
    <xf numFmtId="0" fontId="6" fillId="0" borderId="2" xfId="0" applyFont="1" applyBorder="1" applyAlignment="1">
      <alignment horizontal="centerContinuous" vertical="center"/>
    </xf>
    <xf numFmtId="0" fontId="0" fillId="0" borderId="3" xfId="0" applyBorder="1" applyAlignment="1">
      <alignment horizontal="centerContinuous" vertical="center"/>
    </xf>
    <xf numFmtId="0" fontId="6" fillId="0" borderId="4" xfId="0" applyFont="1" applyBorder="1" applyAlignment="1">
      <alignment horizontal="centerContinuous" vertical="center"/>
    </xf>
    <xf numFmtId="0" fontId="0" fillId="0" borderId="5" xfId="0" applyBorder="1" applyAlignment="1">
      <alignment horizontal="centerContinuous" vertical="center"/>
    </xf>
    <xf numFmtId="0" fontId="0" fillId="0" borderId="0" xfId="0" quotePrefix="1" applyAlignment="1">
      <alignment horizontal="left" vertical="center"/>
    </xf>
    <xf numFmtId="0" fontId="1" fillId="0" borderId="6"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quotePrefix="1" applyFont="1" applyBorder="1" applyAlignment="1">
      <alignment horizontal="left" vertical="center"/>
    </xf>
    <xf numFmtId="0" fontId="0" fillId="0" borderId="4" xfId="0" applyBorder="1" applyAlignment="1">
      <alignment vertical="center"/>
    </xf>
    <xf numFmtId="0" fontId="1" fillId="0" borderId="8" xfId="0" applyFont="1" applyBorder="1" applyAlignment="1">
      <alignment horizontal="left" vertical="center"/>
    </xf>
    <xf numFmtId="0" fontId="1" fillId="0" borderId="0" xfId="0" applyFont="1"/>
    <xf numFmtId="0" fontId="5" fillId="0" borderId="0" xfId="43" applyFont="1" applyAlignment="1">
      <alignment horizontal="left"/>
    </xf>
    <xf numFmtId="0" fontId="14" fillId="0" borderId="0" xfId="0" applyFont="1" applyAlignment="1">
      <alignment horizontal="left" vertical="center"/>
    </xf>
    <xf numFmtId="0" fontId="0" fillId="0" borderId="9" xfId="0" applyBorder="1" applyAlignment="1">
      <alignment horizontal="center" vertical="center"/>
    </xf>
    <xf numFmtId="0" fontId="1" fillId="0" borderId="10" xfId="0" quotePrefix="1" applyFont="1" applyBorder="1" applyAlignment="1">
      <alignment horizontal="centerContinuous" vertical="center"/>
    </xf>
    <xf numFmtId="0" fontId="11" fillId="0" borderId="11" xfId="0" quotePrefix="1" applyFont="1" applyBorder="1" applyAlignment="1">
      <alignment horizontal="centerContinuous" vertical="center" wrapText="1"/>
    </xf>
    <xf numFmtId="0" fontId="0" fillId="0" borderId="12" xfId="0" applyBorder="1" applyAlignment="1">
      <alignment horizontal="center" vertical="center"/>
    </xf>
    <xf numFmtId="0" fontId="11" fillId="0" borderId="13" xfId="0" quotePrefix="1" applyFont="1" applyBorder="1" applyAlignment="1">
      <alignment horizontal="centerContinuous" vertical="center" wrapText="1"/>
    </xf>
    <xf numFmtId="0" fontId="0" fillId="0" borderId="14" xfId="0" applyBorder="1" applyAlignment="1">
      <alignment horizontal="center" vertical="center"/>
    </xf>
    <xf numFmtId="178" fontId="1" fillId="0" borderId="15" xfId="0" quotePrefix="1" applyNumberFormat="1" applyFont="1" applyBorder="1" applyAlignment="1">
      <alignment vertical="center"/>
    </xf>
    <xf numFmtId="178" fontId="5" fillId="0" borderId="16" xfId="34" applyNumberFormat="1" applyFont="1" applyBorder="1" applyAlignment="1">
      <alignment horizontal="center" vertical="center"/>
    </xf>
    <xf numFmtId="0" fontId="0" fillId="0" borderId="17" xfId="0" applyBorder="1" applyAlignment="1">
      <alignment horizontal="center" vertical="center"/>
    </xf>
    <xf numFmtId="178" fontId="1" fillId="0" borderId="15" xfId="0" applyNumberFormat="1" applyFont="1" applyBorder="1" applyAlignment="1">
      <alignment vertical="center"/>
    </xf>
    <xf numFmtId="176" fontId="0" fillId="0" borderId="18" xfId="0" applyNumberFormat="1" applyBorder="1" applyAlignment="1">
      <alignment horizontal="center" vertical="center"/>
    </xf>
    <xf numFmtId="178" fontId="1" fillId="0" borderId="4" xfId="0" quotePrefix="1" applyNumberFormat="1" applyFont="1" applyBorder="1" applyAlignment="1">
      <alignment vertical="center"/>
    </xf>
    <xf numFmtId="0" fontId="0" fillId="0" borderId="16" xfId="0" applyBorder="1" applyAlignment="1">
      <alignment horizontal="center" vertical="center"/>
    </xf>
    <xf numFmtId="0" fontId="0" fillId="0" borderId="19" xfId="0" applyBorder="1" applyAlignment="1">
      <alignment horizontal="center" vertical="center"/>
    </xf>
    <xf numFmtId="178" fontId="1" fillId="0" borderId="20" xfId="0" quotePrefix="1" applyNumberFormat="1" applyFont="1" applyBorder="1" applyAlignment="1">
      <alignment vertical="center"/>
    </xf>
    <xf numFmtId="176" fontId="0" fillId="0" borderId="21" xfId="0" applyNumberFormat="1" applyBorder="1" applyAlignment="1">
      <alignment horizontal="center" vertical="center"/>
    </xf>
    <xf numFmtId="0" fontId="0" fillId="0" borderId="22" xfId="0" quotePrefix="1" applyBorder="1" applyAlignment="1">
      <alignment horizontal="right" vertical="center"/>
    </xf>
    <xf numFmtId="178" fontId="1" fillId="0" borderId="23" xfId="0" quotePrefix="1" applyNumberFormat="1" applyFont="1" applyBorder="1" applyAlignment="1">
      <alignment vertical="center"/>
    </xf>
    <xf numFmtId="176" fontId="0" fillId="0" borderId="24" xfId="0" applyNumberFormat="1" applyBorder="1" applyAlignment="1">
      <alignment horizontal="center" vertical="center"/>
    </xf>
    <xf numFmtId="0" fontId="0" fillId="0" borderId="25" xfId="0" applyBorder="1" applyAlignment="1">
      <alignment horizontal="center" vertical="center"/>
    </xf>
    <xf numFmtId="178" fontId="1" fillId="0" borderId="26" xfId="0" applyNumberFormat="1" applyFont="1" applyBorder="1" applyAlignment="1">
      <alignment vertical="center"/>
    </xf>
    <xf numFmtId="176" fontId="0" fillId="0" borderId="27" xfId="0" applyNumberFormat="1" applyBorder="1" applyAlignment="1">
      <alignment horizontal="center" vertical="center"/>
    </xf>
    <xf numFmtId="178" fontId="1" fillId="0" borderId="28" xfId="0" quotePrefix="1" applyNumberFormat="1" applyFont="1" applyBorder="1" applyAlignment="1">
      <alignment vertical="center"/>
    </xf>
    <xf numFmtId="176" fontId="0" fillId="0" borderId="29" xfId="0" applyNumberFormat="1" applyBorder="1" applyAlignment="1">
      <alignment horizontal="center" vertical="center"/>
    </xf>
    <xf numFmtId="0" fontId="0" fillId="0" borderId="30" xfId="0" applyBorder="1" applyAlignment="1">
      <alignment horizontal="right" vertical="center"/>
    </xf>
    <xf numFmtId="178" fontId="1" fillId="0" borderId="28" xfId="0" applyNumberFormat="1" applyFont="1" applyBorder="1" applyAlignment="1">
      <alignment vertical="center"/>
    </xf>
    <xf numFmtId="176" fontId="0" fillId="0" borderId="31"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32" xfId="0" applyNumberFormat="1" applyBorder="1" applyAlignment="1">
      <alignment horizontal="center" vertical="center"/>
    </xf>
    <xf numFmtId="178" fontId="1" fillId="0" borderId="33" xfId="0" quotePrefix="1" applyNumberFormat="1" applyFont="1" applyBorder="1" applyAlignment="1">
      <alignment vertical="center"/>
    </xf>
    <xf numFmtId="176" fontId="0" fillId="0" borderId="34" xfId="0" applyNumberFormat="1" applyBorder="1" applyAlignment="1">
      <alignment horizontal="center" vertical="center"/>
    </xf>
    <xf numFmtId="178" fontId="1" fillId="0" borderId="33" xfId="0" applyNumberFormat="1" applyFont="1" applyBorder="1" applyAlignment="1">
      <alignment vertical="center"/>
    </xf>
    <xf numFmtId="178" fontId="1" fillId="0" borderId="23" xfId="0" applyNumberFormat="1" applyFont="1" applyBorder="1" applyAlignment="1">
      <alignment vertical="center"/>
    </xf>
    <xf numFmtId="0" fontId="0" fillId="0" borderId="25" xfId="0" applyBorder="1" applyAlignment="1">
      <alignment horizontal="right" vertical="center"/>
    </xf>
    <xf numFmtId="176" fontId="0" fillId="0" borderId="35" xfId="0" applyNumberFormat="1" applyBorder="1" applyAlignment="1">
      <alignment horizontal="center" vertical="center"/>
    </xf>
    <xf numFmtId="0" fontId="0" fillId="0" borderId="36" xfId="0" applyBorder="1" applyAlignment="1">
      <alignment horizontal="right" vertical="center"/>
    </xf>
    <xf numFmtId="0" fontId="0" fillId="0" borderId="37" xfId="0" applyBorder="1" applyAlignment="1">
      <alignment horizontal="center" vertical="center"/>
    </xf>
    <xf numFmtId="178" fontId="1" fillId="0" borderId="28" xfId="0" applyNumberFormat="1" applyFont="1" applyBorder="1" applyAlignment="1">
      <alignment vertical="center" shrinkToFit="1"/>
    </xf>
    <xf numFmtId="0" fontId="0" fillId="0" borderId="25" xfId="0" quotePrefix="1" applyBorder="1" applyAlignment="1">
      <alignment horizontal="right" vertical="center"/>
    </xf>
    <xf numFmtId="0" fontId="0" fillId="0" borderId="38" xfId="0" quotePrefix="1" applyBorder="1" applyAlignment="1">
      <alignment horizontal="right" vertical="center"/>
    </xf>
    <xf numFmtId="0" fontId="1" fillId="0" borderId="39" xfId="0" applyFont="1" applyBorder="1" applyAlignment="1">
      <alignment horizontal="left"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178" fontId="1" fillId="0" borderId="20" xfId="0" applyNumberFormat="1" applyFont="1" applyBorder="1" applyAlignment="1">
      <alignment vertical="center" shrinkToFit="1"/>
    </xf>
    <xf numFmtId="0" fontId="0" fillId="0" borderId="22" xfId="0" applyBorder="1" applyAlignment="1">
      <alignment horizontal="right" vertical="center"/>
    </xf>
    <xf numFmtId="178" fontId="1" fillId="0" borderId="23" xfId="0" applyNumberFormat="1" applyFont="1" applyBorder="1" applyAlignment="1">
      <alignment vertical="center" shrinkToFit="1"/>
    </xf>
    <xf numFmtId="178" fontId="1" fillId="0" borderId="41" xfId="0" applyNumberFormat="1" applyFont="1" applyBorder="1" applyAlignment="1">
      <alignment vertical="center"/>
    </xf>
    <xf numFmtId="176" fontId="0" fillId="0" borderId="42" xfId="0" applyNumberFormat="1" applyBorder="1" applyAlignment="1">
      <alignment horizontal="center" vertical="center"/>
    </xf>
    <xf numFmtId="0" fontId="0" fillId="0" borderId="43" xfId="0" applyBorder="1" applyAlignment="1">
      <alignment horizontal="right" vertical="center"/>
    </xf>
    <xf numFmtId="0" fontId="1" fillId="0" borderId="0" xfId="0" applyFont="1" applyAlignment="1">
      <alignment horizontal="center" vertical="center"/>
    </xf>
    <xf numFmtId="0" fontId="1" fillId="0" borderId="0" xfId="0" applyFont="1" applyAlignment="1">
      <alignment horizontal="centerContinuous" vertical="center"/>
    </xf>
    <xf numFmtId="176" fontId="0" fillId="0" borderId="44" xfId="0" applyNumberFormat="1" applyBorder="1" applyAlignment="1">
      <alignment horizontal="center" vertical="center"/>
    </xf>
    <xf numFmtId="0" fontId="16" fillId="0" borderId="45" xfId="0" applyFont="1" applyBorder="1" applyAlignment="1">
      <alignment horizontal="center" vertical="center"/>
    </xf>
    <xf numFmtId="0" fontId="1" fillId="0" borderId="46" xfId="0" quotePrefix="1" applyFont="1" applyBorder="1" applyAlignment="1">
      <alignment horizontal="center" vertical="center" shrinkToFit="1"/>
    </xf>
    <xf numFmtId="0" fontId="0" fillId="0" borderId="47" xfId="0" applyBorder="1" applyAlignment="1">
      <alignment horizontal="center" vertical="center"/>
    </xf>
    <xf numFmtId="178" fontId="1" fillId="0" borderId="48" xfId="0" quotePrefix="1" applyNumberFormat="1" applyFont="1" applyBorder="1" applyAlignment="1">
      <alignment vertical="center"/>
    </xf>
    <xf numFmtId="176" fontId="0" fillId="0" borderId="49" xfId="0" applyNumberFormat="1" applyBorder="1" applyAlignment="1">
      <alignment horizontal="center" vertical="center"/>
    </xf>
    <xf numFmtId="183" fontId="18" fillId="0" borderId="46" xfId="0" applyNumberFormat="1" applyFont="1" applyBorder="1" applyAlignment="1">
      <alignment horizontal="center" vertical="center"/>
    </xf>
    <xf numFmtId="0" fontId="19" fillId="0" borderId="0" xfId="0" applyFont="1"/>
    <xf numFmtId="0" fontId="1" fillId="0" borderId="0" xfId="0" applyFont="1" applyAlignment="1">
      <alignment horizontal="left" vertical="center"/>
    </xf>
    <xf numFmtId="0" fontId="1" fillId="0" borderId="0" xfId="0" quotePrefix="1" applyFont="1" applyAlignment="1">
      <alignment horizontal="center" vertical="center"/>
    </xf>
    <xf numFmtId="0" fontId="16" fillId="0" borderId="0" xfId="0" applyFont="1" applyAlignment="1">
      <alignment vertical="center"/>
    </xf>
    <xf numFmtId="0" fontId="12" fillId="0" borderId="0" xfId="0" applyFont="1" applyAlignment="1">
      <alignment vertical="center"/>
    </xf>
    <xf numFmtId="0" fontId="0" fillId="0" borderId="0" xfId="0" applyAlignment="1">
      <alignment horizontal="center"/>
    </xf>
    <xf numFmtId="0" fontId="20" fillId="0" borderId="0" xfId="0" applyFont="1"/>
    <xf numFmtId="0" fontId="1" fillId="0" borderId="0" xfId="0" applyFont="1" applyAlignment="1">
      <alignment vertical="center"/>
    </xf>
    <xf numFmtId="49" fontId="1" fillId="0" borderId="0" xfId="0" applyNumberFormat="1" applyFont="1" applyAlignment="1">
      <alignment horizontal="center" vertical="center"/>
    </xf>
    <xf numFmtId="49" fontId="0" fillId="0" borderId="50" xfId="0" applyNumberFormat="1" applyBorder="1" applyAlignment="1">
      <alignment horizontal="center" vertical="center"/>
    </xf>
    <xf numFmtId="0" fontId="1" fillId="0" borderId="10" xfId="0" quotePrefix="1" applyFont="1" applyBorder="1" applyAlignment="1">
      <alignment horizontal="center" vertical="center" shrinkToFit="1"/>
    </xf>
    <xf numFmtId="49" fontId="0" fillId="0" borderId="12" xfId="0" applyNumberFormat="1" applyBorder="1" applyAlignment="1">
      <alignment horizontal="center" vertical="center"/>
    </xf>
    <xf numFmtId="0" fontId="1" fillId="0" borderId="10" xfId="0" applyFont="1" applyBorder="1" applyAlignment="1">
      <alignment horizontal="center" vertical="center" shrinkToFit="1"/>
    </xf>
    <xf numFmtId="49" fontId="1" fillId="0" borderId="14" xfId="0" applyNumberFormat="1" applyFont="1" applyBorder="1" applyAlignment="1">
      <alignment horizontal="center" vertical="center"/>
    </xf>
    <xf numFmtId="176" fontId="1" fillId="0" borderId="51" xfId="0" quotePrefix="1" applyNumberFormat="1" applyFont="1" applyBorder="1" applyAlignment="1">
      <alignment vertical="center"/>
    </xf>
    <xf numFmtId="176" fontId="0" fillId="0" borderId="52" xfId="0" quotePrefix="1" applyNumberFormat="1" applyBorder="1" applyAlignment="1">
      <alignment horizontal="center" vertical="center"/>
    </xf>
    <xf numFmtId="49" fontId="0" fillId="0" borderId="0" xfId="0" applyNumberFormat="1" applyAlignment="1">
      <alignment horizontal="center" vertical="center"/>
    </xf>
    <xf numFmtId="176" fontId="1" fillId="0" borderId="15" xfId="0" applyNumberFormat="1" applyFont="1" applyBorder="1" applyAlignment="1">
      <alignment vertical="center"/>
    </xf>
    <xf numFmtId="0" fontId="11" fillId="0" borderId="53" xfId="0" quotePrefix="1" applyFont="1" applyBorder="1" applyAlignment="1">
      <alignment horizontal="centerContinuous" vertical="center" wrapText="1"/>
    </xf>
    <xf numFmtId="49" fontId="1" fillId="0" borderId="37" xfId="0" applyNumberFormat="1" applyFont="1" applyBorder="1" applyAlignment="1">
      <alignment horizontal="center" vertical="center"/>
    </xf>
    <xf numFmtId="176" fontId="1" fillId="0" borderId="2" xfId="0" applyNumberFormat="1" applyFont="1" applyBorder="1" applyAlignment="1">
      <alignment vertical="center"/>
    </xf>
    <xf numFmtId="0" fontId="0" fillId="0" borderId="54" xfId="0" applyBorder="1" applyAlignment="1">
      <alignment horizontal="center" vertical="center"/>
    </xf>
    <xf numFmtId="49" fontId="1" fillId="0" borderId="25" xfId="0" applyNumberFormat="1" applyFont="1" applyBorder="1" applyAlignment="1">
      <alignment horizontal="center" vertical="center"/>
    </xf>
    <xf numFmtId="176" fontId="1" fillId="0" borderId="55" xfId="0" applyNumberFormat="1" applyFont="1" applyBorder="1" applyAlignment="1">
      <alignment vertical="center"/>
    </xf>
    <xf numFmtId="0" fontId="0" fillId="0" borderId="56" xfId="0" applyBorder="1" applyAlignment="1">
      <alignment horizontal="center" vertical="center"/>
    </xf>
    <xf numFmtId="176" fontId="1" fillId="0" borderId="57" xfId="0" quotePrefix="1" applyNumberFormat="1" applyFont="1" applyBorder="1" applyAlignment="1">
      <alignment vertical="center"/>
    </xf>
    <xf numFmtId="176" fontId="0" fillId="0" borderId="58" xfId="0" quotePrefix="1" applyNumberFormat="1" applyBorder="1" applyAlignment="1">
      <alignment horizontal="center" vertical="center"/>
    </xf>
    <xf numFmtId="176" fontId="1" fillId="0" borderId="59" xfId="0" applyNumberFormat="1" applyFont="1" applyBorder="1" applyAlignment="1">
      <alignment vertical="center"/>
    </xf>
    <xf numFmtId="176" fontId="1" fillId="0" borderId="60" xfId="0" quotePrefix="1" applyNumberFormat="1" applyFont="1" applyBorder="1" applyAlignment="1">
      <alignment vertical="center"/>
    </xf>
    <xf numFmtId="176" fontId="0" fillId="0" borderId="61" xfId="0" quotePrefix="1" applyNumberFormat="1" applyBorder="1" applyAlignment="1">
      <alignment horizontal="center" vertical="center"/>
    </xf>
    <xf numFmtId="0" fontId="1" fillId="0" borderId="62" xfId="0" applyFont="1" applyBorder="1" applyAlignment="1">
      <alignment horizontal="center" vertical="center"/>
    </xf>
    <xf numFmtId="49" fontId="1" fillId="0" borderId="36" xfId="0" applyNumberFormat="1" applyFont="1" applyBorder="1" applyAlignment="1">
      <alignment horizontal="center" vertical="center"/>
    </xf>
    <xf numFmtId="176" fontId="1" fillId="0" borderId="63" xfId="0" applyNumberFormat="1" applyFont="1" applyBorder="1" applyAlignment="1">
      <alignment vertical="center"/>
    </xf>
    <xf numFmtId="0" fontId="0" fillId="0" borderId="64" xfId="0" applyBorder="1" applyAlignment="1">
      <alignment horizontal="center" vertical="center"/>
    </xf>
    <xf numFmtId="0" fontId="0" fillId="0" borderId="65" xfId="0" applyBorder="1" applyAlignment="1">
      <alignment horizontal="center" vertical="center"/>
    </xf>
    <xf numFmtId="176" fontId="1" fillId="0" borderId="66" xfId="0" quotePrefix="1" applyNumberFormat="1" applyFont="1" applyBorder="1" applyAlignment="1">
      <alignment vertical="center"/>
    </xf>
    <xf numFmtId="176" fontId="0" fillId="0" borderId="67" xfId="0" quotePrefix="1" applyNumberFormat="1" applyBorder="1" applyAlignment="1">
      <alignment horizontal="center" vertical="center"/>
    </xf>
    <xf numFmtId="0" fontId="1" fillId="0" borderId="68" xfId="0" applyFont="1" applyBorder="1" applyAlignment="1">
      <alignment vertical="center" shrinkToFit="1"/>
    </xf>
    <xf numFmtId="0" fontId="11" fillId="0" borderId="69" xfId="0" applyFont="1" applyBorder="1" applyAlignment="1">
      <alignment horizontal="center" vertical="center" shrinkToFit="1"/>
    </xf>
    <xf numFmtId="0" fontId="11" fillId="0" borderId="70" xfId="0" applyFont="1" applyBorder="1" applyAlignment="1">
      <alignment horizontal="center" vertical="center" shrinkToFit="1"/>
    </xf>
    <xf numFmtId="49" fontId="1" fillId="0" borderId="17" xfId="0" applyNumberFormat="1" applyFont="1" applyBorder="1" applyAlignment="1">
      <alignment horizontal="center" vertical="center"/>
    </xf>
    <xf numFmtId="0" fontId="0" fillId="0" borderId="32" xfId="0" applyBorder="1" applyAlignment="1">
      <alignment horizontal="center" vertical="center"/>
    </xf>
    <xf numFmtId="0" fontId="0" fillId="0" borderId="44" xfId="0" applyBorder="1" applyAlignment="1">
      <alignment horizontal="center" vertical="center"/>
    </xf>
    <xf numFmtId="176" fontId="1" fillId="0" borderId="71" xfId="0" quotePrefix="1" applyNumberFormat="1" applyFont="1" applyBorder="1" applyAlignment="1">
      <alignment vertical="center"/>
    </xf>
    <xf numFmtId="176" fontId="0" fillId="0" borderId="72" xfId="0" quotePrefix="1" applyNumberFormat="1" applyBorder="1" applyAlignment="1">
      <alignment horizontal="center" vertical="center"/>
    </xf>
    <xf numFmtId="176" fontId="1" fillId="0" borderId="73" xfId="0" quotePrefix="1" applyNumberFormat="1" applyFont="1" applyBorder="1" applyAlignment="1">
      <alignment vertical="center"/>
    </xf>
    <xf numFmtId="176" fontId="0" fillId="0" borderId="74" xfId="0" quotePrefix="1" applyNumberFormat="1" applyBorder="1" applyAlignment="1">
      <alignment horizontal="center" vertical="center"/>
    </xf>
    <xf numFmtId="49" fontId="1" fillId="0" borderId="39" xfId="0" applyNumberFormat="1" applyFont="1" applyBorder="1" applyAlignment="1">
      <alignment horizontal="center" vertical="center"/>
    </xf>
    <xf numFmtId="176" fontId="1" fillId="0" borderId="4" xfId="0" applyNumberFormat="1" applyFont="1" applyBorder="1" applyAlignment="1">
      <alignment vertical="center"/>
    </xf>
    <xf numFmtId="49" fontId="1" fillId="0" borderId="75" xfId="0" applyNumberFormat="1" applyFont="1" applyBorder="1" applyAlignment="1">
      <alignment horizontal="center" vertical="center"/>
    </xf>
    <xf numFmtId="176" fontId="1" fillId="0" borderId="76" xfId="0" quotePrefix="1" applyNumberFormat="1" applyFont="1" applyBorder="1" applyAlignment="1">
      <alignment vertical="center"/>
    </xf>
    <xf numFmtId="176" fontId="0" fillId="0" borderId="77" xfId="0" quotePrefix="1" applyNumberFormat="1" applyBorder="1" applyAlignment="1">
      <alignment horizontal="center" vertical="center"/>
    </xf>
    <xf numFmtId="0" fontId="1" fillId="0" borderId="62" xfId="0" applyFont="1" applyBorder="1" applyAlignment="1">
      <alignment vertical="center" shrinkToFit="1"/>
    </xf>
    <xf numFmtId="176" fontId="1" fillId="0" borderId="78" xfId="0" applyNumberFormat="1" applyFont="1" applyBorder="1" applyAlignment="1">
      <alignment vertical="center"/>
    </xf>
    <xf numFmtId="0" fontId="0" fillId="0" borderId="79" xfId="0" applyBorder="1" applyAlignment="1">
      <alignment horizontal="center" vertical="center"/>
    </xf>
    <xf numFmtId="0" fontId="1" fillId="0" borderId="80" xfId="0" applyFont="1" applyBorder="1" applyAlignment="1">
      <alignment vertical="center"/>
    </xf>
    <xf numFmtId="0" fontId="1" fillId="0" borderId="81" xfId="0" applyFont="1" applyBorder="1" applyAlignment="1">
      <alignment vertical="center"/>
    </xf>
    <xf numFmtId="0" fontId="1" fillId="0" borderId="82" xfId="0" applyFont="1" applyBorder="1" applyAlignment="1">
      <alignment vertical="center"/>
    </xf>
    <xf numFmtId="0" fontId="1" fillId="0" borderId="83" xfId="0" applyFont="1" applyBorder="1" applyAlignment="1">
      <alignment vertical="center"/>
    </xf>
    <xf numFmtId="176" fontId="1" fillId="0" borderId="84" xfId="0" applyNumberFormat="1" applyFont="1" applyBorder="1" applyAlignment="1">
      <alignment vertical="center"/>
    </xf>
    <xf numFmtId="0" fontId="0" fillId="0" borderId="85" xfId="0" applyBorder="1" applyAlignment="1">
      <alignment horizontal="center" vertical="center"/>
    </xf>
    <xf numFmtId="0" fontId="1" fillId="0" borderId="69" xfId="0" applyFont="1" applyBorder="1" applyAlignment="1">
      <alignment vertical="center"/>
    </xf>
    <xf numFmtId="0" fontId="0" fillId="0" borderId="86" xfId="0" applyBorder="1" applyAlignment="1">
      <alignment horizontal="center" vertical="center"/>
    </xf>
    <xf numFmtId="0" fontId="1" fillId="0" borderId="70" xfId="0" applyFont="1" applyBorder="1" applyAlignment="1">
      <alignment vertical="center"/>
    </xf>
    <xf numFmtId="0" fontId="1" fillId="0" borderId="87" xfId="0" applyFont="1" applyBorder="1" applyAlignment="1">
      <alignment vertical="center"/>
    </xf>
    <xf numFmtId="0" fontId="1" fillId="0" borderId="88" xfId="0" applyFont="1" applyBorder="1" applyAlignment="1">
      <alignment vertical="center"/>
    </xf>
    <xf numFmtId="0" fontId="1" fillId="0" borderId="89" xfId="0" applyFont="1" applyBorder="1" applyAlignment="1">
      <alignment vertical="center"/>
    </xf>
    <xf numFmtId="0" fontId="0" fillId="0" borderId="90" xfId="0" applyBorder="1" applyAlignment="1">
      <alignment horizontal="center" vertical="center"/>
    </xf>
    <xf numFmtId="0" fontId="1" fillId="0" borderId="91" xfId="0" applyFont="1" applyBorder="1" applyAlignment="1">
      <alignment vertical="center" shrinkToFit="1"/>
    </xf>
    <xf numFmtId="0" fontId="0" fillId="0" borderId="49" xfId="0" applyBorder="1" applyAlignment="1">
      <alignment horizontal="center" vertical="center"/>
    </xf>
    <xf numFmtId="49" fontId="1" fillId="0" borderId="92" xfId="0" applyNumberFormat="1" applyFont="1" applyBorder="1" applyAlignment="1">
      <alignment horizontal="center" vertical="center"/>
    </xf>
    <xf numFmtId="0" fontId="1" fillId="0" borderId="92" xfId="0" applyFont="1" applyBorder="1" applyAlignment="1">
      <alignment vertical="center"/>
    </xf>
    <xf numFmtId="49" fontId="1" fillId="0" borderId="0" xfId="0" applyNumberFormat="1" applyFont="1" applyAlignment="1">
      <alignment horizontal="center"/>
    </xf>
    <xf numFmtId="0" fontId="0" fillId="0" borderId="93" xfId="0" applyBorder="1" applyAlignment="1">
      <alignment horizontal="right"/>
    </xf>
    <xf numFmtId="0" fontId="1" fillId="0" borderId="7" xfId="0" quotePrefix="1" applyFont="1" applyBorder="1" applyAlignment="1">
      <alignment vertical="center" wrapText="1"/>
    </xf>
    <xf numFmtId="0" fontId="0" fillId="0" borderId="94" xfId="0" quotePrefix="1" applyBorder="1" applyAlignment="1">
      <alignment vertical="center" wrapText="1"/>
    </xf>
    <xf numFmtId="0" fontId="13" fillId="0" borderId="0" xfId="0" applyFont="1" applyAlignment="1">
      <alignment vertical="center"/>
    </xf>
    <xf numFmtId="177" fontId="1" fillId="0" borderId="40" xfId="34" applyNumberFormat="1" applyFont="1" applyBorder="1" applyAlignment="1"/>
    <xf numFmtId="177" fontId="1" fillId="0" borderId="8" xfId="34" applyNumberFormat="1" applyFont="1" applyBorder="1" applyAlignment="1"/>
    <xf numFmtId="177" fontId="1" fillId="0" borderId="45" xfId="34" applyNumberFormat="1" applyFont="1" applyBorder="1" applyAlignment="1"/>
    <xf numFmtId="177" fontId="1" fillId="0" borderId="95" xfId="34" applyNumberFormat="1" applyFont="1" applyBorder="1" applyAlignment="1"/>
    <xf numFmtId="0" fontId="1" fillId="0" borderId="96" xfId="0" applyFont="1" applyBorder="1"/>
    <xf numFmtId="177" fontId="1" fillId="0" borderId="97" xfId="34" applyNumberFormat="1" applyFont="1" applyBorder="1" applyAlignment="1"/>
    <xf numFmtId="177" fontId="1" fillId="0" borderId="98" xfId="34" applyNumberFormat="1" applyFont="1" applyBorder="1" applyAlignment="1"/>
    <xf numFmtId="49" fontId="40" fillId="0" borderId="0" xfId="0" applyNumberFormat="1" applyFont="1" applyAlignment="1">
      <alignment horizontal="centerContinuous" vertical="center"/>
    </xf>
    <xf numFmtId="0" fontId="40" fillId="0" borderId="0" xfId="0" applyFont="1"/>
    <xf numFmtId="49" fontId="40" fillId="0" borderId="0" xfId="0" applyNumberFormat="1" applyFont="1" applyAlignment="1">
      <alignment vertical="center"/>
    </xf>
    <xf numFmtId="49" fontId="40" fillId="0" borderId="46" xfId="0" applyNumberFormat="1" applyFont="1" applyBorder="1" applyAlignment="1">
      <alignment vertical="top" wrapText="1"/>
    </xf>
    <xf numFmtId="49" fontId="40" fillId="0" borderId="0" xfId="0" applyNumberFormat="1" applyFont="1" applyAlignment="1">
      <alignment vertical="center" wrapText="1"/>
    </xf>
    <xf numFmtId="49" fontId="40" fillId="0" borderId="0" xfId="0" applyNumberFormat="1" applyFont="1" applyAlignment="1">
      <alignment vertical="top"/>
    </xf>
    <xf numFmtId="0" fontId="40" fillId="0" borderId="0" xfId="0" applyFont="1" applyAlignment="1">
      <alignment horizontal="left" vertical="top"/>
    </xf>
    <xf numFmtId="0" fontId="40" fillId="0" borderId="46" xfId="0" applyFont="1" applyBorder="1" applyAlignment="1">
      <alignment horizontal="left" vertical="top"/>
    </xf>
    <xf numFmtId="0" fontId="40" fillId="0" borderId="46" xfId="0" applyFont="1" applyBorder="1" applyAlignment="1">
      <alignment horizontal="left" vertical="top" wrapText="1"/>
    </xf>
    <xf numFmtId="0" fontId="40" fillId="0" borderId="0" xfId="0" applyFont="1" applyAlignment="1">
      <alignment horizontal="left" vertical="top" wrapText="1"/>
    </xf>
    <xf numFmtId="49" fontId="40" fillId="0" borderId="0" xfId="0" applyNumberFormat="1" applyFont="1" applyAlignment="1">
      <alignment vertical="top" shrinkToFit="1"/>
    </xf>
    <xf numFmtId="49" fontId="40" fillId="0" borderId="0" xfId="0" applyNumberFormat="1" applyFont="1" applyAlignment="1">
      <alignment vertical="top" wrapText="1"/>
    </xf>
    <xf numFmtId="0" fontId="40" fillId="0" borderId="0" xfId="0" applyFont="1" applyAlignment="1">
      <alignment vertical="center"/>
    </xf>
    <xf numFmtId="0" fontId="40" fillId="0" borderId="0" xfId="28" applyFont="1" applyAlignment="1"/>
    <xf numFmtId="0" fontId="7" fillId="0" borderId="20" xfId="0" applyFont="1" applyBorder="1" applyAlignment="1">
      <alignment horizontal="center" vertical="center"/>
    </xf>
    <xf numFmtId="0" fontId="7" fillId="0" borderId="0" xfId="0" applyFont="1" applyAlignment="1">
      <alignment horizontal="center" vertical="center"/>
    </xf>
    <xf numFmtId="0" fontId="8" fillId="0" borderId="0" xfId="43" applyFont="1" applyAlignment="1">
      <alignment horizontal="center" vertical="center"/>
    </xf>
    <xf numFmtId="0" fontId="9" fillId="0" borderId="0" xfId="43" applyFont="1" applyAlignment="1">
      <alignment horizontal="center" vertical="center"/>
    </xf>
    <xf numFmtId="0" fontId="10" fillId="0" borderId="122" xfId="0" applyFont="1" applyBorder="1" applyAlignment="1">
      <alignment horizontal="left" vertical="center" shrinkToFit="1"/>
    </xf>
    <xf numFmtId="0" fontId="1" fillId="0" borderId="92" xfId="0" applyFont="1" applyBorder="1" applyAlignment="1">
      <alignment horizontal="center" vertical="center"/>
    </xf>
    <xf numFmtId="0" fontId="1" fillId="0" borderId="123" xfId="0" applyFont="1" applyBorder="1" applyAlignment="1">
      <alignment horizontal="center" vertical="center"/>
    </xf>
    <xf numFmtId="0" fontId="1" fillId="0" borderId="116" xfId="0" applyFont="1" applyBorder="1" applyAlignment="1">
      <alignment horizontal="center" vertical="center"/>
    </xf>
    <xf numFmtId="0" fontId="1" fillId="0" borderId="5" xfId="0" applyFont="1" applyBorder="1" applyAlignment="1">
      <alignment horizontal="center" vertical="center"/>
    </xf>
    <xf numFmtId="0" fontId="1" fillId="0" borderId="124" xfId="0" applyFont="1" applyBorder="1" applyAlignment="1">
      <alignment vertical="center" wrapText="1"/>
    </xf>
    <xf numFmtId="0" fontId="1" fillId="0" borderId="92" xfId="0" applyFont="1" applyBorder="1" applyAlignment="1">
      <alignment vertical="center" wrapText="1"/>
    </xf>
    <xf numFmtId="0" fontId="1" fillId="0" borderId="125" xfId="0" applyFont="1" applyBorder="1" applyAlignment="1">
      <alignment vertical="center" wrapText="1"/>
    </xf>
    <xf numFmtId="0" fontId="17" fillId="0" borderId="46" xfId="0" applyFont="1" applyBorder="1" applyAlignment="1">
      <alignment horizontal="center" vertical="center"/>
    </xf>
    <xf numFmtId="0" fontId="1" fillId="0" borderId="99" xfId="0" applyFont="1" applyBorder="1" applyAlignment="1">
      <alignment vertical="center"/>
    </xf>
    <xf numFmtId="0" fontId="1" fillId="0" borderId="100" xfId="0" applyFont="1" applyBorder="1" applyAlignment="1">
      <alignment vertical="center"/>
    </xf>
    <xf numFmtId="0" fontId="1" fillId="0" borderId="39" xfId="0" applyFont="1" applyBorder="1" applyAlignment="1">
      <alignment vertical="center"/>
    </xf>
    <xf numFmtId="0" fontId="1" fillId="0" borderId="40" xfId="0" applyFont="1" applyBorder="1" applyAlignment="1">
      <alignment vertical="center"/>
    </xf>
    <xf numFmtId="0" fontId="1" fillId="0" borderId="105" xfId="0" applyFont="1" applyBorder="1" applyAlignment="1">
      <alignment vertical="center"/>
    </xf>
    <xf numFmtId="0" fontId="1" fillId="0" borderId="106" xfId="0" applyFont="1" applyBorder="1" applyAlignment="1">
      <alignment vertical="center"/>
    </xf>
    <xf numFmtId="0" fontId="1" fillId="0" borderId="99" xfId="0" applyFont="1" applyBorder="1" applyAlignment="1">
      <alignment horizontal="left" vertical="center" shrinkToFit="1"/>
    </xf>
    <xf numFmtId="0" fontId="1" fillId="0" borderId="109" xfId="0" applyFont="1" applyBorder="1" applyAlignment="1">
      <alignment horizontal="left" vertical="center" shrinkToFit="1"/>
    </xf>
    <xf numFmtId="0" fontId="1" fillId="0" borderId="100" xfId="0" applyFont="1" applyBorder="1" applyAlignment="1">
      <alignment horizontal="left" vertical="center" shrinkToFit="1"/>
    </xf>
    <xf numFmtId="0" fontId="1" fillId="0" borderId="101" xfId="0" applyFont="1" applyBorder="1" applyAlignment="1">
      <alignment vertical="center"/>
    </xf>
    <xf numFmtId="0" fontId="1" fillId="0" borderId="113" xfId="0" applyFont="1" applyBorder="1" applyAlignment="1">
      <alignment vertical="center"/>
    </xf>
    <xf numFmtId="0" fontId="1" fillId="0" borderId="102" xfId="0" applyFont="1" applyBorder="1" applyAlignment="1">
      <alignment vertical="center"/>
    </xf>
    <xf numFmtId="0" fontId="1" fillId="0" borderId="99" xfId="0" applyFont="1" applyBorder="1" applyAlignment="1">
      <alignment vertical="center" shrinkToFit="1"/>
    </xf>
    <xf numFmtId="0" fontId="1" fillId="0" borderId="109" xfId="0" applyFont="1" applyBorder="1" applyAlignment="1">
      <alignment vertical="center" shrinkToFit="1"/>
    </xf>
    <xf numFmtId="0" fontId="1" fillId="0" borderId="100" xfId="0" applyFont="1" applyBorder="1" applyAlignment="1">
      <alignment vertical="center" shrinkToFit="1"/>
    </xf>
    <xf numFmtId="0" fontId="1" fillId="0" borderId="99" xfId="0" applyFont="1" applyBorder="1" applyAlignment="1">
      <alignment horizontal="left" vertical="center" wrapText="1"/>
    </xf>
    <xf numFmtId="0" fontId="1" fillId="0" borderId="100" xfId="0" applyFont="1" applyBorder="1" applyAlignment="1">
      <alignment horizontal="left" vertical="center" wrapText="1"/>
    </xf>
    <xf numFmtId="180" fontId="1" fillId="0" borderId="4" xfId="0" applyNumberFormat="1" applyFont="1" applyBorder="1" applyAlignment="1">
      <alignment vertical="center" wrapText="1"/>
    </xf>
    <xf numFmtId="180" fontId="1" fillId="0" borderId="116" xfId="0" applyNumberFormat="1" applyFont="1" applyBorder="1" applyAlignment="1">
      <alignment vertical="center" wrapText="1"/>
    </xf>
    <xf numFmtId="180" fontId="1" fillId="0" borderId="117" xfId="0" applyNumberFormat="1" applyFont="1" applyBorder="1" applyAlignment="1">
      <alignment vertical="center" wrapText="1"/>
    </xf>
    <xf numFmtId="181" fontId="1" fillId="0" borderId="2" xfId="0" applyNumberFormat="1" applyFont="1" applyBorder="1" applyAlignment="1">
      <alignment horizontal="left" vertical="center" wrapText="1"/>
    </xf>
    <xf numFmtId="181" fontId="1" fillId="0" borderId="75" xfId="0" applyNumberFormat="1" applyFont="1" applyBorder="1" applyAlignment="1">
      <alignment horizontal="left" vertical="center" wrapText="1"/>
    </xf>
    <xf numFmtId="181" fontId="1" fillId="0" borderId="3" xfId="0" applyNumberFormat="1" applyFont="1" applyBorder="1" applyAlignment="1">
      <alignment horizontal="left" vertical="center" wrapText="1"/>
    </xf>
    <xf numFmtId="0" fontId="1" fillId="0" borderId="109" xfId="0" applyFont="1" applyBorder="1" applyAlignment="1">
      <alignment vertical="center"/>
    </xf>
    <xf numFmtId="0" fontId="1" fillId="0" borderId="93" xfId="0" applyFont="1" applyBorder="1" applyAlignment="1">
      <alignment horizontal="center" vertical="center"/>
    </xf>
    <xf numFmtId="0" fontId="1" fillId="0" borderId="112" xfId="0" applyFont="1" applyBorder="1" applyAlignment="1">
      <alignment horizontal="center" vertical="center"/>
    </xf>
    <xf numFmtId="182" fontId="1" fillId="0" borderId="4" xfId="0" applyNumberFormat="1" applyFont="1" applyBorder="1" applyAlignment="1">
      <alignment vertical="center" wrapText="1"/>
    </xf>
    <xf numFmtId="182" fontId="1" fillId="0" borderId="116" xfId="0" applyNumberFormat="1" applyFont="1" applyBorder="1" applyAlignment="1">
      <alignment vertical="center"/>
    </xf>
    <xf numFmtId="182" fontId="1" fillId="0" borderId="5" xfId="0" applyNumberFormat="1" applyFont="1" applyBorder="1" applyAlignment="1">
      <alignment vertical="center"/>
    </xf>
    <xf numFmtId="0" fontId="1" fillId="0" borderId="2" xfId="0" applyFont="1" applyBorder="1" applyAlignment="1">
      <alignment horizontal="center" vertical="center"/>
    </xf>
    <xf numFmtId="0" fontId="1" fillId="0" borderId="75" xfId="0" applyFont="1" applyBorder="1" applyAlignment="1">
      <alignment horizontal="center" vertical="center"/>
    </xf>
    <xf numFmtId="0" fontId="1" fillId="0" borderId="3" xfId="0" applyFont="1" applyBorder="1" applyAlignment="1">
      <alignment horizontal="center" vertical="center"/>
    </xf>
    <xf numFmtId="0" fontId="1" fillId="0" borderId="48" xfId="0" applyFont="1" applyBorder="1" applyAlignment="1">
      <alignment horizontal="center" vertical="center"/>
    </xf>
    <xf numFmtId="0" fontId="1" fillId="0" borderId="78" xfId="0" applyFont="1" applyBorder="1" applyAlignment="1">
      <alignment horizontal="center" vertical="center"/>
    </xf>
    <xf numFmtId="0" fontId="1" fillId="0" borderId="114" xfId="0" applyFont="1" applyBorder="1" applyAlignment="1">
      <alignment horizontal="center" vertical="center"/>
    </xf>
    <xf numFmtId="0" fontId="1" fillId="0" borderId="118" xfId="0" applyFont="1" applyBorder="1" applyAlignment="1">
      <alignment horizontal="center" vertical="center"/>
    </xf>
    <xf numFmtId="0" fontId="1" fillId="0" borderId="119" xfId="0" applyFont="1" applyBorder="1" applyAlignment="1">
      <alignment horizontal="center" vertical="center"/>
    </xf>
    <xf numFmtId="0" fontId="13" fillId="0" borderId="0" xfId="0" applyFont="1" applyAlignment="1">
      <alignment horizontal="left"/>
    </xf>
    <xf numFmtId="0" fontId="1" fillId="0" borderId="107" xfId="0" quotePrefix="1" applyFont="1" applyBorder="1" applyAlignment="1">
      <alignment horizontal="center" vertical="center"/>
    </xf>
    <xf numFmtId="0" fontId="1" fillId="0" borderId="7" xfId="0" quotePrefix="1" applyFont="1" applyBorder="1" applyAlignment="1">
      <alignment horizontal="center" vertical="center"/>
    </xf>
    <xf numFmtId="0" fontId="1" fillId="0" borderId="19" xfId="0" applyFont="1" applyBorder="1" applyAlignment="1">
      <alignment horizontal="center" vertical="center"/>
    </xf>
    <xf numFmtId="0" fontId="1" fillId="0" borderId="22" xfId="0" applyFont="1" applyBorder="1" applyAlignment="1">
      <alignment horizontal="center" vertical="center"/>
    </xf>
    <xf numFmtId="0" fontId="1" fillId="0" borderId="45" xfId="0" applyFont="1" applyBorder="1" applyAlignment="1">
      <alignment horizontal="center" vertical="center"/>
    </xf>
    <xf numFmtId="0" fontId="1" fillId="0" borderId="43" xfId="0" applyFont="1" applyBorder="1" applyAlignment="1">
      <alignment horizontal="center" vertical="center"/>
    </xf>
    <xf numFmtId="179" fontId="1" fillId="0" borderId="20" xfId="0" applyNumberFormat="1" applyFont="1" applyBorder="1" applyAlignment="1">
      <alignment horizontal="left" vertical="center" wrapText="1"/>
    </xf>
    <xf numFmtId="179" fontId="1" fillId="0" borderId="0" xfId="0" applyNumberFormat="1" applyFont="1" applyAlignment="1">
      <alignment horizontal="left" vertical="center" wrapText="1"/>
    </xf>
    <xf numFmtId="179" fontId="1" fillId="0" borderId="45" xfId="0" applyNumberFormat="1" applyFont="1" applyBorder="1" applyAlignment="1">
      <alignment horizontal="left" vertical="center" wrapText="1"/>
    </xf>
    <xf numFmtId="0" fontId="1" fillId="0" borderId="22"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96" xfId="0" applyFont="1" applyBorder="1" applyAlignment="1">
      <alignment horizontal="center" vertical="center" wrapText="1"/>
    </xf>
    <xf numFmtId="0" fontId="1" fillId="0" borderId="112" xfId="0" applyFont="1" applyBorder="1" applyAlignment="1">
      <alignment horizontal="center" vertical="center" wrapText="1"/>
    </xf>
    <xf numFmtId="0" fontId="1" fillId="0" borderId="115" xfId="0" applyFont="1" applyBorder="1" applyAlignment="1">
      <alignment horizontal="center" vertical="center"/>
    </xf>
    <xf numFmtId="0" fontId="1" fillId="0" borderId="120" xfId="0" applyFont="1" applyBorder="1" applyAlignment="1">
      <alignment vertical="center"/>
    </xf>
    <xf numFmtId="0" fontId="1" fillId="0" borderId="121" xfId="0" applyFont="1" applyBorder="1" applyAlignment="1">
      <alignment vertical="center"/>
    </xf>
    <xf numFmtId="0" fontId="1" fillId="0" borderId="107" xfId="0" applyFont="1" applyBorder="1" applyAlignment="1">
      <alignment horizontal="center" vertical="center"/>
    </xf>
    <xf numFmtId="0" fontId="1" fillId="0" borderId="7" xfId="0" applyFont="1" applyBorder="1" applyAlignment="1">
      <alignment horizontal="center" vertical="center"/>
    </xf>
    <xf numFmtId="176" fontId="1" fillId="0" borderId="15" xfId="0" applyNumberFormat="1" applyFont="1" applyBorder="1" applyAlignment="1">
      <alignment horizontal="right" vertical="center"/>
    </xf>
    <xf numFmtId="176" fontId="1" fillId="0" borderId="39" xfId="0" applyNumberFormat="1" applyFont="1" applyBorder="1" applyAlignment="1">
      <alignment horizontal="right" vertical="center"/>
    </xf>
    <xf numFmtId="176" fontId="1" fillId="0" borderId="15" xfId="0" quotePrefix="1" applyNumberFormat="1" applyFont="1" applyBorder="1" applyAlignment="1">
      <alignment horizontal="right" vertical="center"/>
    </xf>
    <xf numFmtId="176" fontId="1" fillId="0" borderId="39" xfId="0" quotePrefix="1" applyNumberFormat="1" applyFont="1" applyBorder="1" applyAlignment="1">
      <alignment horizontal="right" vertical="center"/>
    </xf>
    <xf numFmtId="0" fontId="0" fillId="0" borderId="75"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46" xfId="0" applyBorder="1" applyAlignment="1">
      <alignment horizontal="left" vertical="center" wrapText="1"/>
    </xf>
    <xf numFmtId="0" fontId="0" fillId="0" borderId="46" xfId="0" applyBorder="1" applyAlignment="1">
      <alignment horizontal="left" vertical="center"/>
    </xf>
    <xf numFmtId="0" fontId="1" fillId="0" borderId="108" xfId="0" applyFont="1" applyBorder="1" applyAlignment="1">
      <alignment horizontal="center" vertical="center"/>
    </xf>
    <xf numFmtId="0" fontId="1" fillId="0" borderId="103" xfId="0" applyFont="1" applyBorder="1" applyAlignment="1">
      <alignment horizontal="center" vertical="center"/>
    </xf>
    <xf numFmtId="0" fontId="1" fillId="0" borderId="104" xfId="0" applyFont="1" applyBorder="1" applyAlignment="1">
      <alignment horizontal="center" vertical="center"/>
    </xf>
    <xf numFmtId="0" fontId="0" fillId="0" borderId="99" xfId="0" applyBorder="1" applyAlignment="1">
      <alignment vertical="center"/>
    </xf>
    <xf numFmtId="0" fontId="0" fillId="0" borderId="100" xfId="0" applyBorder="1" applyAlignment="1">
      <alignment vertical="center"/>
    </xf>
    <xf numFmtId="0" fontId="11" fillId="0" borderId="75" xfId="0" applyFont="1" applyBorder="1" applyAlignment="1">
      <alignment vertical="center"/>
    </xf>
    <xf numFmtId="0" fontId="11" fillId="0" borderId="3" xfId="0" applyFont="1" applyBorder="1" applyAlignment="1">
      <alignment vertical="center"/>
    </xf>
    <xf numFmtId="0" fontId="0" fillId="0" borderId="110" xfId="0" applyBorder="1" applyAlignment="1">
      <alignment horizontal="center" vertical="center" wrapText="1"/>
    </xf>
    <xf numFmtId="0" fontId="0" fillId="0" borderId="111" xfId="0" applyBorder="1" applyAlignment="1">
      <alignment horizontal="center" vertical="center" wrapText="1"/>
    </xf>
    <xf numFmtId="0" fontId="13" fillId="1" borderId="0" xfId="0" applyFont="1" applyFill="1" applyAlignment="1">
      <alignment horizontal="center" vertical="center"/>
    </xf>
    <xf numFmtId="0" fontId="1" fillId="0" borderId="101" xfId="0" applyFont="1" applyBorder="1" applyAlignment="1">
      <alignment horizontal="left" vertical="center" shrinkToFit="1"/>
    </xf>
    <xf numFmtId="0" fontId="1" fillId="0" borderId="102" xfId="0" applyFont="1" applyBorder="1" applyAlignment="1">
      <alignment horizontal="left" vertical="center" shrinkToFit="1"/>
    </xf>
    <xf numFmtId="0" fontId="11" fillId="0" borderId="101" xfId="0" applyFont="1" applyBorder="1" applyAlignment="1">
      <alignment vertical="center"/>
    </xf>
    <xf numFmtId="0" fontId="11" fillId="0" borderId="102" xfId="0" applyFont="1" applyBorder="1" applyAlignment="1">
      <alignment vertical="center"/>
    </xf>
    <xf numFmtId="0" fontId="1" fillId="0" borderId="103" xfId="0" applyFont="1" applyBorder="1" applyAlignment="1">
      <alignment vertical="center"/>
    </xf>
    <xf numFmtId="0" fontId="1" fillId="0" borderId="104" xfId="0" applyFont="1" applyBorder="1" applyAlignment="1">
      <alignment vertical="center"/>
    </xf>
    <xf numFmtId="0" fontId="1" fillId="0" borderId="39" xfId="0" quotePrefix="1" applyFont="1" applyBorder="1" applyAlignment="1">
      <alignment horizontal="left" vertical="center"/>
    </xf>
    <xf numFmtId="49" fontId="1" fillId="0" borderId="37" xfId="0" applyNumberFormat="1" applyFont="1" applyBorder="1" applyAlignment="1">
      <alignment horizontal="center" vertical="center"/>
    </xf>
    <xf numFmtId="49" fontId="1" fillId="0" borderId="25" xfId="0" applyNumberFormat="1" applyFont="1" applyBorder="1" applyAlignment="1">
      <alignment horizontal="center" vertical="center"/>
    </xf>
    <xf numFmtId="49" fontId="1" fillId="0" borderId="36" xfId="0" applyNumberFormat="1" applyFont="1" applyBorder="1" applyAlignment="1">
      <alignment horizontal="center" vertical="center"/>
    </xf>
    <xf numFmtId="0" fontId="1" fillId="0" borderId="75" xfId="0" applyFont="1" applyBorder="1" applyAlignment="1">
      <alignment horizontal="left" vertical="center"/>
    </xf>
    <xf numFmtId="0" fontId="1" fillId="0" borderId="3" xfId="0" applyFont="1" applyBorder="1" applyAlignment="1">
      <alignment horizontal="left" vertical="center"/>
    </xf>
    <xf numFmtId="0" fontId="13" fillId="0" borderId="93" xfId="0" applyFont="1" applyBorder="1" applyAlignment="1">
      <alignment horizontal="left" vertical="center"/>
    </xf>
    <xf numFmtId="0" fontId="1" fillId="0" borderId="10" xfId="0" applyFont="1" applyBorder="1" applyAlignment="1">
      <alignment horizontal="center" vertical="center"/>
    </xf>
    <xf numFmtId="0" fontId="1" fillId="0" borderId="68" xfId="0" applyFont="1" applyBorder="1" applyAlignment="1">
      <alignment horizontal="left" vertical="center"/>
    </xf>
    <xf numFmtId="0" fontId="1" fillId="0" borderId="128" xfId="0" applyFont="1" applyBorder="1" applyAlignment="1">
      <alignment horizontal="left" vertical="center"/>
    </xf>
    <xf numFmtId="0" fontId="1" fillId="0" borderId="129" xfId="0" applyFont="1" applyBorder="1" applyAlignment="1">
      <alignment horizontal="left" vertical="center"/>
    </xf>
    <xf numFmtId="0" fontId="1" fillId="0" borderId="81" xfId="0" applyFont="1" applyBorder="1" applyAlignment="1">
      <alignment horizontal="left" vertical="center"/>
    </xf>
    <xf numFmtId="0" fontId="1" fillId="0" borderId="82" xfId="0" applyFont="1" applyBorder="1" applyAlignment="1">
      <alignment horizontal="left" vertical="center"/>
    </xf>
    <xf numFmtId="0" fontId="1" fillId="0" borderId="83" xfId="0" applyFont="1" applyBorder="1" applyAlignment="1">
      <alignment horizontal="left" vertical="center"/>
    </xf>
    <xf numFmtId="0" fontId="1" fillId="0" borderId="81" xfId="0" applyFont="1" applyBorder="1" applyAlignment="1">
      <alignment horizontal="left" vertical="center" shrinkToFit="1"/>
    </xf>
    <xf numFmtId="0" fontId="1" fillId="0" borderId="82" xfId="0" quotePrefix="1" applyFont="1" applyBorder="1" applyAlignment="1">
      <alignment horizontal="left" vertical="center" shrinkToFit="1"/>
    </xf>
    <xf numFmtId="0" fontId="1" fillId="0" borderId="87" xfId="0" applyFont="1" applyBorder="1" applyAlignment="1">
      <alignment horizontal="left" vertical="center" wrapText="1"/>
    </xf>
    <xf numFmtId="0" fontId="1" fillId="0" borderId="88" xfId="0" applyFont="1" applyBorder="1" applyAlignment="1">
      <alignment horizontal="left" vertical="center"/>
    </xf>
    <xf numFmtId="0" fontId="1" fillId="0" borderId="89" xfId="0" applyFont="1" applyBorder="1" applyAlignment="1">
      <alignment horizontal="left" vertical="center"/>
    </xf>
    <xf numFmtId="49" fontId="1" fillId="0" borderId="19" xfId="0" applyNumberFormat="1" applyFont="1" applyBorder="1" applyAlignment="1">
      <alignment horizontal="center" vertical="center"/>
    </xf>
    <xf numFmtId="49" fontId="1" fillId="0" borderId="22" xfId="0" applyNumberFormat="1" applyFont="1" applyBorder="1" applyAlignment="1">
      <alignment horizontal="center" vertical="center"/>
    </xf>
    <xf numFmtId="49" fontId="1" fillId="0" borderId="43" xfId="0" applyNumberFormat="1" applyFont="1" applyBorder="1" applyAlignment="1">
      <alignment horizontal="center" vertical="center"/>
    </xf>
    <xf numFmtId="0" fontId="1" fillId="0" borderId="75" xfId="0" applyFont="1" applyBorder="1" applyAlignment="1">
      <alignment horizontal="left" vertical="center" shrinkToFit="1"/>
    </xf>
    <xf numFmtId="0" fontId="1" fillId="0" borderId="75" xfId="0" quotePrefix="1" applyFont="1" applyBorder="1" applyAlignment="1">
      <alignment horizontal="left" vertical="center" shrinkToFit="1"/>
    </xf>
    <xf numFmtId="0" fontId="1" fillId="0" borderId="62" xfId="0" applyFont="1" applyBorder="1" applyAlignment="1">
      <alignment horizontal="left" vertical="center"/>
    </xf>
    <xf numFmtId="0" fontId="1" fillId="0" borderId="0" xfId="0" applyFont="1" applyAlignment="1">
      <alignment horizontal="left" vertical="center"/>
    </xf>
    <xf numFmtId="0" fontId="1" fillId="0" borderId="45" xfId="0" applyFont="1" applyBorder="1" applyAlignment="1">
      <alignment horizontal="left" vertical="center"/>
    </xf>
    <xf numFmtId="0" fontId="1" fillId="0" borderId="75" xfId="0" applyFont="1" applyBorder="1" applyAlignment="1">
      <alignment vertical="center"/>
    </xf>
    <xf numFmtId="0" fontId="1" fillId="0" borderId="75" xfId="0" quotePrefix="1" applyFont="1" applyBorder="1" applyAlignment="1">
      <alignment vertical="center"/>
    </xf>
    <xf numFmtId="0" fontId="1" fillId="0" borderId="3" xfId="0" quotePrefix="1" applyFont="1" applyBorder="1" applyAlignment="1">
      <alignment vertical="center"/>
    </xf>
    <xf numFmtId="0" fontId="1" fillId="0" borderId="39" xfId="0" applyFont="1" applyBorder="1" applyAlignment="1">
      <alignment horizontal="left" vertical="center"/>
    </xf>
    <xf numFmtId="0" fontId="1" fillId="0" borderId="40" xfId="0" quotePrefix="1" applyFont="1" applyBorder="1" applyAlignment="1">
      <alignment horizontal="left" vertical="center"/>
    </xf>
    <xf numFmtId="0" fontId="1" fillId="0" borderId="82" xfId="0" applyFont="1" applyBorder="1" applyAlignment="1">
      <alignment horizontal="left" vertical="center" shrinkToFit="1"/>
    </xf>
    <xf numFmtId="0" fontId="1" fillId="0" borderId="83" xfId="0" applyFont="1" applyBorder="1" applyAlignment="1">
      <alignment horizontal="left" vertical="center" shrinkToFit="1"/>
    </xf>
    <xf numFmtId="0" fontId="1" fillId="0" borderId="81" xfId="0" applyFont="1" applyBorder="1" applyAlignment="1">
      <alignment horizontal="left" vertical="center" wrapText="1"/>
    </xf>
    <xf numFmtId="0" fontId="1" fillId="0" borderId="82" xfId="0" applyFont="1" applyBorder="1" applyAlignment="1">
      <alignment vertical="center" shrinkToFit="1"/>
    </xf>
    <xf numFmtId="0" fontId="1" fillId="0" borderId="83" xfId="0" applyFont="1" applyBorder="1" applyAlignment="1">
      <alignment vertical="center" shrinkToFit="1"/>
    </xf>
    <xf numFmtId="0" fontId="1" fillId="0" borderId="88" xfId="0" quotePrefix="1" applyFont="1" applyBorder="1" applyAlignment="1">
      <alignment horizontal="left" vertical="center"/>
    </xf>
    <xf numFmtId="49" fontId="1" fillId="0" borderId="130" xfId="0" applyNumberFormat="1" applyFont="1" applyBorder="1" applyAlignment="1">
      <alignment horizontal="center" vertical="center"/>
    </xf>
    <xf numFmtId="49" fontId="1" fillId="0" borderId="131" xfId="0" applyNumberFormat="1" applyFont="1" applyBorder="1" applyAlignment="1">
      <alignment horizontal="center" vertical="center"/>
    </xf>
    <xf numFmtId="0" fontId="1" fillId="0" borderId="132" xfId="0" applyFont="1" applyBorder="1" applyAlignment="1">
      <alignment vertical="center" wrapText="1"/>
    </xf>
    <xf numFmtId="0" fontId="1" fillId="0" borderId="114" xfId="0" applyFont="1" applyBorder="1" applyAlignment="1">
      <alignment vertical="center" wrapText="1"/>
    </xf>
    <xf numFmtId="0" fontId="1" fillId="0" borderId="115" xfId="0" applyFont="1" applyBorder="1" applyAlignment="1">
      <alignment vertical="center" wrapText="1"/>
    </xf>
    <xf numFmtId="0" fontId="1" fillId="0" borderId="116" xfId="0" applyFont="1" applyBorder="1" applyAlignment="1">
      <alignment vertical="center"/>
    </xf>
    <xf numFmtId="0" fontId="1" fillId="0" borderId="116" xfId="0" quotePrefix="1" applyFont="1" applyBorder="1" applyAlignment="1">
      <alignment vertical="center"/>
    </xf>
    <xf numFmtId="0" fontId="1" fillId="0" borderId="75" xfId="0" applyFont="1" applyBorder="1" applyAlignment="1">
      <alignment vertical="center" shrinkToFit="1"/>
    </xf>
    <xf numFmtId="0" fontId="1" fillId="0" borderId="3" xfId="0" applyFont="1" applyBorder="1" applyAlignment="1">
      <alignment vertical="center" shrinkToFit="1"/>
    </xf>
    <xf numFmtId="0" fontId="1" fillId="0" borderId="82" xfId="0" quotePrefix="1" applyFont="1" applyBorder="1" applyAlignment="1">
      <alignment horizontal="left" vertical="center"/>
    </xf>
    <xf numFmtId="0" fontId="1" fillId="0" borderId="83" xfId="0" quotePrefix="1" applyFont="1" applyBorder="1" applyAlignment="1">
      <alignment horizontal="left" vertical="center"/>
    </xf>
    <xf numFmtId="0" fontId="1" fillId="0" borderId="15" xfId="0" applyFont="1" applyBorder="1" applyAlignment="1">
      <alignment vertical="center" wrapText="1"/>
    </xf>
    <xf numFmtId="0" fontId="1" fillId="0" borderId="39" xfId="0" applyFont="1" applyBorder="1" applyAlignment="1">
      <alignment vertical="center" wrapText="1"/>
    </xf>
    <xf numFmtId="0" fontId="1" fillId="0" borderId="40" xfId="0" applyFont="1" applyBorder="1" applyAlignment="1">
      <alignment vertical="center" wrapText="1"/>
    </xf>
    <xf numFmtId="0" fontId="1" fillId="0" borderId="3" xfId="0" applyFont="1" applyBorder="1" applyAlignment="1">
      <alignment vertical="center"/>
    </xf>
    <xf numFmtId="0" fontId="1" fillId="0" borderId="87" xfId="0" applyFont="1" applyBorder="1" applyAlignment="1">
      <alignment horizontal="left" vertical="center"/>
    </xf>
    <xf numFmtId="0" fontId="1" fillId="0" borderId="89" xfId="0" quotePrefix="1" applyFont="1" applyBorder="1" applyAlignment="1">
      <alignment horizontal="left" vertical="center"/>
    </xf>
    <xf numFmtId="0" fontId="1" fillId="0" borderId="68" xfId="0" applyFont="1" applyBorder="1" applyAlignment="1">
      <alignment horizontal="left" vertical="center" shrinkToFit="1"/>
    </xf>
    <xf numFmtId="0" fontId="1" fillId="0" borderId="128" xfId="0" applyFont="1" applyBorder="1" applyAlignment="1">
      <alignment horizontal="left" vertical="center" shrinkToFit="1"/>
    </xf>
    <xf numFmtId="0" fontId="1" fillId="0" borderId="129" xfId="0" applyFont="1" applyBorder="1" applyAlignment="1">
      <alignment horizontal="left" vertical="center" shrinkToFit="1"/>
    </xf>
    <xf numFmtId="0" fontId="0" fillId="0" borderId="81" xfId="0" applyBorder="1" applyAlignment="1">
      <alignment horizontal="center" vertical="center" shrinkToFit="1"/>
    </xf>
    <xf numFmtId="0" fontId="0" fillId="0" borderId="82" xfId="0" applyBorder="1" applyAlignment="1">
      <alignment horizontal="center" vertical="center" shrinkToFit="1"/>
    </xf>
    <xf numFmtId="0" fontId="0" fillId="0" borderId="83" xfId="0" applyBorder="1" applyAlignment="1">
      <alignment horizontal="center" vertical="center" shrinkToFit="1"/>
    </xf>
    <xf numFmtId="0" fontId="1" fillId="0" borderId="46" xfId="0" applyFont="1" applyBorder="1" applyAlignment="1">
      <alignment vertical="center" wrapText="1"/>
    </xf>
    <xf numFmtId="0" fontId="0" fillId="0" borderId="87" xfId="0" applyBorder="1" applyAlignment="1">
      <alignment horizontal="left" vertical="center" wrapText="1"/>
    </xf>
    <xf numFmtId="0" fontId="0" fillId="0" borderId="88" xfId="0" applyBorder="1" applyAlignment="1">
      <alignment horizontal="left" vertical="center" wrapText="1"/>
    </xf>
    <xf numFmtId="0" fontId="0" fillId="0" borderId="89" xfId="0" applyBorder="1" applyAlignment="1">
      <alignment horizontal="left" vertical="center" wrapText="1"/>
    </xf>
    <xf numFmtId="0" fontId="1" fillId="0" borderId="3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92" xfId="0" applyFont="1" applyBorder="1" applyAlignment="1">
      <alignment horizontal="left" vertical="center"/>
    </xf>
    <xf numFmtId="0" fontId="1" fillId="0" borderId="92" xfId="0" quotePrefix="1" applyFont="1" applyBorder="1" applyAlignment="1">
      <alignment horizontal="left" vertical="center"/>
    </xf>
    <xf numFmtId="176" fontId="1" fillId="0" borderId="92" xfId="0" quotePrefix="1" applyNumberFormat="1" applyFont="1" applyBorder="1" applyAlignment="1">
      <alignment horizontal="right" vertical="center"/>
    </xf>
    <xf numFmtId="0" fontId="1" fillId="0" borderId="75" xfId="0" quotePrefix="1" applyFont="1" applyBorder="1" applyAlignment="1">
      <alignment horizontal="center" vertical="center"/>
    </xf>
    <xf numFmtId="0" fontId="13" fillId="0" borderId="0" xfId="0" applyFont="1" applyAlignment="1">
      <alignment horizontal="left" vertical="center"/>
    </xf>
    <xf numFmtId="176" fontId="1" fillId="0" borderId="0" xfId="0" applyNumberFormat="1" applyFont="1" applyAlignment="1">
      <alignment vertical="center"/>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39" xfId="0" applyFont="1" applyBorder="1" applyAlignment="1">
      <alignment horizontal="center" vertical="center"/>
    </xf>
    <xf numFmtId="0" fontId="0" fillId="0" borderId="0" xfId="0" applyAlignment="1">
      <alignment horizontal="left" vertical="top" wrapText="1"/>
    </xf>
    <xf numFmtId="0" fontId="1" fillId="0" borderId="0" xfId="0" applyFont="1" applyAlignment="1">
      <alignment horizontal="center" vertical="center"/>
    </xf>
    <xf numFmtId="0" fontId="1" fillId="0" borderId="0" xfId="0" applyFont="1" applyAlignment="1">
      <alignment vertical="center"/>
    </xf>
    <xf numFmtId="0" fontId="1" fillId="0" borderId="126" xfId="0" applyFont="1" applyBorder="1" applyAlignment="1">
      <alignment horizontal="left" vertical="center"/>
    </xf>
    <xf numFmtId="0" fontId="1" fillId="0" borderId="127" xfId="0" applyFont="1" applyBorder="1" applyAlignment="1">
      <alignment horizontal="left" vertical="center"/>
    </xf>
    <xf numFmtId="0" fontId="40" fillId="0" borderId="116" xfId="0" applyFont="1" applyBorder="1" applyAlignment="1">
      <alignment horizontal="left" vertical="top" wrapText="1"/>
    </xf>
    <xf numFmtId="0" fontId="1" fillId="0" borderId="116" xfId="0" applyFont="1" applyBorder="1" applyAlignment="1">
      <alignment horizontal="left" vertical="top" wrapText="1"/>
    </xf>
    <xf numFmtId="49" fontId="39" fillId="0" borderId="0" xfId="0" applyNumberFormat="1" applyFont="1" applyAlignment="1">
      <alignment horizontal="center" vertical="center"/>
    </xf>
    <xf numFmtId="49" fontId="40" fillId="0" borderId="46" xfId="0" applyNumberFormat="1" applyFont="1" applyBorder="1" applyAlignment="1">
      <alignment vertical="top"/>
    </xf>
    <xf numFmtId="49" fontId="40" fillId="0" borderId="46" xfId="0" applyNumberFormat="1" applyFont="1" applyBorder="1" applyAlignment="1">
      <alignment vertical="top" shrinkToFit="1"/>
    </xf>
    <xf numFmtId="0" fontId="40" fillId="0" borderId="0" xfId="0" applyFont="1" applyAlignment="1">
      <alignment horizontal="left" vertical="top" wrapText="1"/>
    </xf>
    <xf numFmtId="0" fontId="1" fillId="0" borderId="0" xfId="0" applyFont="1" applyAlignment="1">
      <alignment horizontal="left" vertical="top" wrapText="1"/>
    </xf>
    <xf numFmtId="0" fontId="0" fillId="0" borderId="116" xfId="0" applyBorder="1" applyAlignment="1">
      <alignment horizontal="left" vertical="top" wrapText="1"/>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_財１改" xfId="43" xr:uid="{0A3F08F3-69A8-457A-8D78-CA8FA56B0862}"/>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487680</xdr:colOff>
      <xdr:row>1</xdr:row>
      <xdr:rowOff>99060</xdr:rowOff>
    </xdr:from>
    <xdr:to>
      <xdr:col>10</xdr:col>
      <xdr:colOff>1150620</xdr:colOff>
      <xdr:row>3</xdr:row>
      <xdr:rowOff>182880</xdr:rowOff>
    </xdr:to>
    <xdr:sp macro="" textlink="">
      <xdr:nvSpPr>
        <xdr:cNvPr id="1038" name="Oval 11">
          <a:extLst>
            <a:ext uri="{FF2B5EF4-FFF2-40B4-BE49-F238E27FC236}">
              <a16:creationId xmlns:a16="http://schemas.microsoft.com/office/drawing/2014/main" id="{FA9357C8-AD87-1201-643F-10E6F9164D06}"/>
            </a:ext>
          </a:extLst>
        </xdr:cNvPr>
        <xdr:cNvSpPr>
          <a:spLocks noChangeArrowheads="1"/>
        </xdr:cNvSpPr>
      </xdr:nvSpPr>
      <xdr:spPr bwMode="auto">
        <a:xfrm>
          <a:off x="7741920" y="350520"/>
          <a:ext cx="662940" cy="58674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solidFill>
                <a:srgbClr xmlns:mc="http://schemas.openxmlformats.org/markup-compatibility/2006" val="000000" mc:Ignorable="a14" a14:legacySpreadsheetColorIndex="64"/>
              </a:solidFill>
              <a:round/>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1"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1"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0FDFA-0EA7-4EC5-B52E-437C103BBA33}">
  <sheetPr codeName="Sheet4">
    <pageSetUpPr fitToPage="1"/>
  </sheetPr>
  <dimension ref="A1:M48"/>
  <sheetViews>
    <sheetView showGridLines="0" tabSelected="1" zoomScaleNormal="100" zoomScaleSheetLayoutView="100" workbookViewId="0">
      <selection activeCell="A7" sqref="A7:B9"/>
    </sheetView>
  </sheetViews>
  <sheetFormatPr defaultRowHeight="12"/>
  <cols>
    <col min="1" max="1" width="5.88671875" customWidth="1"/>
    <col min="2" max="2" width="6.6640625" customWidth="1"/>
    <col min="3" max="3" width="25.5546875" customWidth="1"/>
    <col min="4" max="4" width="21.6640625" customWidth="1"/>
    <col min="5" max="5" width="5.88671875" style="86" customWidth="1"/>
    <col min="6" max="6" width="5.88671875" customWidth="1"/>
    <col min="7" max="7" width="3.6640625" customWidth="1"/>
    <col min="8" max="8" width="10.44140625" customWidth="1"/>
    <col min="9" max="9" width="14.44140625" customWidth="1"/>
    <col min="10" max="10" width="5.6640625" customWidth="1"/>
    <col min="11" max="11" width="21.6640625" customWidth="1"/>
    <col min="12" max="12" width="5.88671875" customWidth="1"/>
  </cols>
  <sheetData>
    <row r="1" spans="1:12" s="8" customFormat="1" ht="20.100000000000001" customHeight="1">
      <c r="E1" s="9"/>
    </row>
    <row r="2" spans="1:12" s="8" customFormat="1" ht="20.100000000000001" customHeight="1">
      <c r="A2" s="10" t="s">
        <v>0</v>
      </c>
      <c r="B2" s="11"/>
      <c r="C2" s="179" t="str">
        <f>転記用!$A$12&amp;"  長野県県民経済計算調査票"</f>
        <v>令和７年度  長野県県民経済計算調査票</v>
      </c>
      <c r="D2" s="180"/>
      <c r="E2" s="180"/>
      <c r="F2" s="180"/>
      <c r="G2" s="180"/>
      <c r="H2" s="180"/>
      <c r="I2" s="180"/>
      <c r="J2" s="180"/>
      <c r="K2" s="181" t="s">
        <v>105</v>
      </c>
    </row>
    <row r="3" spans="1:12" s="8" customFormat="1" ht="20.100000000000001" customHeight="1">
      <c r="A3" s="12" t="s">
        <v>32</v>
      </c>
      <c r="B3" s="13"/>
      <c r="C3" s="180" t="s">
        <v>11</v>
      </c>
      <c r="D3" s="180"/>
      <c r="E3" s="180"/>
      <c r="F3" s="180"/>
      <c r="G3" s="180"/>
      <c r="H3" s="180"/>
      <c r="I3" s="180"/>
      <c r="J3" s="180"/>
      <c r="K3" s="182"/>
    </row>
    <row r="4" spans="1:12" s="8" customFormat="1" ht="20.100000000000001" customHeight="1">
      <c r="K4" s="182"/>
    </row>
    <row r="5" spans="1:12" s="8" customFormat="1" ht="6.75" customHeight="1" thickBot="1">
      <c r="B5" s="14"/>
      <c r="E5" s="9"/>
    </row>
    <row r="6" spans="1:12" ht="35.25" customHeight="1">
      <c r="A6" s="15" t="s">
        <v>95</v>
      </c>
      <c r="B6" s="16"/>
      <c r="C6" s="183" t="s">
        <v>100</v>
      </c>
      <c r="D6" s="183"/>
      <c r="E6" s="183"/>
      <c r="F6" s="184" t="s">
        <v>97</v>
      </c>
      <c r="G6" s="184"/>
      <c r="H6" s="185"/>
      <c r="I6" s="188" t="s">
        <v>220</v>
      </c>
      <c r="J6" s="189"/>
      <c r="K6" s="189"/>
      <c r="L6" s="190"/>
    </row>
    <row r="7" spans="1:12" ht="39" customHeight="1">
      <c r="A7" s="232" t="s">
        <v>94</v>
      </c>
      <c r="B7" s="223"/>
      <c r="C7" s="212" t="s">
        <v>222</v>
      </c>
      <c r="D7" s="213"/>
      <c r="E7" s="214"/>
      <c r="F7" s="186"/>
      <c r="G7" s="186"/>
      <c r="H7" s="187"/>
      <c r="I7" s="209" t="s">
        <v>223</v>
      </c>
      <c r="J7" s="210"/>
      <c r="K7" s="210"/>
      <c r="L7" s="211"/>
    </row>
    <row r="8" spans="1:12" ht="53.4" customHeight="1">
      <c r="A8" s="233"/>
      <c r="B8" s="234"/>
      <c r="C8" s="236" t="s">
        <v>221</v>
      </c>
      <c r="D8" s="237"/>
      <c r="E8" s="238"/>
      <c r="F8" s="252" t="s">
        <v>627</v>
      </c>
      <c r="G8" s="253"/>
      <c r="H8" s="254"/>
      <c r="I8" s="250"/>
      <c r="J8" s="251"/>
      <c r="K8" s="251"/>
      <c r="L8" s="17" t="s">
        <v>35</v>
      </c>
    </row>
    <row r="9" spans="1:12" ht="38.25" customHeight="1">
      <c r="A9" s="235"/>
      <c r="B9" s="187"/>
      <c r="C9" s="218" t="s">
        <v>310</v>
      </c>
      <c r="D9" s="219"/>
      <c r="E9" s="220"/>
      <c r="F9" s="18"/>
      <c r="G9" s="255" t="s">
        <v>101</v>
      </c>
      <c r="H9" s="256"/>
      <c r="I9" s="248"/>
      <c r="J9" s="249"/>
      <c r="K9" s="249"/>
      <c r="L9" s="19" t="s">
        <v>36</v>
      </c>
    </row>
    <row r="10" spans="1:12" ht="20.25" customHeight="1">
      <c r="A10" s="239" t="s">
        <v>31</v>
      </c>
      <c r="B10" s="240"/>
      <c r="C10" s="221"/>
      <c r="D10" s="222"/>
      <c r="E10" s="223"/>
      <c r="F10" s="225" t="s">
        <v>98</v>
      </c>
      <c r="G10" s="226"/>
      <c r="H10" s="243"/>
      <c r="I10" s="225"/>
      <c r="J10" s="226"/>
      <c r="K10" s="226"/>
      <c r="L10" s="227"/>
    </row>
    <row r="11" spans="1:12" ht="20.25" customHeight="1" thickBot="1">
      <c r="A11" s="241"/>
      <c r="B11" s="242"/>
      <c r="C11" s="224"/>
      <c r="D11" s="216"/>
      <c r="E11" s="217"/>
      <c r="F11" s="216" t="s">
        <v>99</v>
      </c>
      <c r="G11" s="216"/>
      <c r="H11" s="217"/>
      <c r="I11" s="224"/>
      <c r="J11" s="216"/>
      <c r="K11" s="216"/>
      <c r="L11" s="228"/>
    </row>
    <row r="12" spans="1:12" ht="20.25" customHeight="1">
      <c r="A12" s="229" t="s">
        <v>37</v>
      </c>
      <c r="B12" s="229"/>
      <c r="C12" s="20"/>
      <c r="D12" s="21" t="s">
        <v>120</v>
      </c>
      <c r="E12" s="9"/>
      <c r="F12" s="8"/>
      <c r="G12" s="8"/>
      <c r="H12" s="8"/>
      <c r="I12" s="8"/>
      <c r="J12" s="8"/>
      <c r="K12" s="8"/>
    </row>
    <row r="13" spans="1:12" ht="12.75" customHeight="1" thickBot="1">
      <c r="A13" s="22"/>
      <c r="B13" s="22"/>
      <c r="C13" s="20" t="s">
        <v>33</v>
      </c>
      <c r="D13" s="8" t="s">
        <v>96</v>
      </c>
      <c r="E13" s="9"/>
      <c r="F13" s="8"/>
      <c r="G13" s="8"/>
      <c r="H13" s="8"/>
      <c r="I13" s="8"/>
      <c r="J13" s="8"/>
      <c r="K13" s="8"/>
    </row>
    <row r="14" spans="1:12" ht="24.9" customHeight="1">
      <c r="A14" s="23" t="s">
        <v>38</v>
      </c>
      <c r="B14" s="230" t="s">
        <v>39</v>
      </c>
      <c r="C14" s="231"/>
      <c r="D14" s="24" t="str">
        <f>転記用!$A$12&amp;"決算額"</f>
        <v>令和７年度決算額</v>
      </c>
      <c r="E14" s="25" t="s">
        <v>93</v>
      </c>
      <c r="F14" s="26" t="s">
        <v>38</v>
      </c>
      <c r="G14" s="246" t="s">
        <v>70</v>
      </c>
      <c r="H14" s="246"/>
      <c r="I14" s="246"/>
      <c r="J14" s="247"/>
      <c r="K14" s="24" t="str">
        <f>転記用!$A$12&amp;"決算額"</f>
        <v>令和７年度決算額</v>
      </c>
      <c r="L14" s="27" t="s">
        <v>93</v>
      </c>
    </row>
    <row r="15" spans="1:12" ht="24.9" customHeight="1">
      <c r="A15" s="28">
        <v>1200</v>
      </c>
      <c r="B15" s="194" t="s">
        <v>44</v>
      </c>
      <c r="C15" s="195"/>
      <c r="D15" s="29"/>
      <c r="E15" s="30"/>
      <c r="F15" s="31">
        <v>5306</v>
      </c>
      <c r="G15" s="194" t="s">
        <v>135</v>
      </c>
      <c r="H15" s="194"/>
      <c r="I15" s="194"/>
      <c r="J15" s="195"/>
      <c r="K15" s="32"/>
      <c r="L15" s="33"/>
    </row>
    <row r="16" spans="1:12" ht="24.9" customHeight="1">
      <c r="A16" s="28">
        <v>3201</v>
      </c>
      <c r="B16" s="194" t="s">
        <v>45</v>
      </c>
      <c r="C16" s="195"/>
      <c r="D16" s="34"/>
      <c r="E16" s="35"/>
      <c r="F16" s="31">
        <v>5307</v>
      </c>
      <c r="G16" s="194" t="s">
        <v>136</v>
      </c>
      <c r="H16" s="194"/>
      <c r="I16" s="194"/>
      <c r="J16" s="195"/>
      <c r="K16" s="32"/>
      <c r="L16" s="33"/>
    </row>
    <row r="17" spans="1:12" ht="24.9" customHeight="1">
      <c r="A17" s="36">
        <v>4101</v>
      </c>
      <c r="B17" s="196" t="s">
        <v>40</v>
      </c>
      <c r="C17" s="197"/>
      <c r="D17" s="37"/>
      <c r="E17" s="38"/>
      <c r="F17" s="31">
        <v>5308</v>
      </c>
      <c r="G17" s="194" t="s">
        <v>137</v>
      </c>
      <c r="H17" s="194"/>
      <c r="I17" s="194"/>
      <c r="J17" s="195"/>
      <c r="K17" s="32"/>
      <c r="L17" s="33"/>
    </row>
    <row r="18" spans="1:12" ht="24.9" customHeight="1">
      <c r="A18" s="39" t="s">
        <v>124</v>
      </c>
      <c r="B18" s="192" t="s">
        <v>41</v>
      </c>
      <c r="C18" s="193"/>
      <c r="D18" s="40"/>
      <c r="E18" s="41"/>
      <c r="F18" s="42">
        <v>5309</v>
      </c>
      <c r="G18" s="244" t="s">
        <v>56</v>
      </c>
      <c r="H18" s="244"/>
      <c r="I18" s="244"/>
      <c r="J18" s="245"/>
      <c r="K18" s="43"/>
      <c r="L18" s="44"/>
    </row>
    <row r="19" spans="1:12" ht="24.9" customHeight="1">
      <c r="A19" s="39" t="s">
        <v>14</v>
      </c>
      <c r="B19" s="201" t="s">
        <v>42</v>
      </c>
      <c r="C19" s="203"/>
      <c r="D19" s="45"/>
      <c r="E19" s="46"/>
      <c r="F19" s="47" t="s">
        <v>123</v>
      </c>
      <c r="G19" s="201" t="s">
        <v>57</v>
      </c>
      <c r="H19" s="202"/>
      <c r="I19" s="202"/>
      <c r="J19" s="203"/>
      <c r="K19" s="48"/>
      <c r="L19" s="49"/>
    </row>
    <row r="20" spans="1:12" ht="24.9" customHeight="1">
      <c r="A20" s="28">
        <v>4203</v>
      </c>
      <c r="B20" s="194" t="s">
        <v>43</v>
      </c>
      <c r="C20" s="195"/>
      <c r="D20" s="34"/>
      <c r="E20" s="50"/>
      <c r="F20" s="31">
        <v>5310</v>
      </c>
      <c r="G20" s="194" t="s">
        <v>58</v>
      </c>
      <c r="H20" s="194"/>
      <c r="I20" s="194"/>
      <c r="J20" s="195"/>
      <c r="K20" s="32"/>
      <c r="L20" s="51"/>
    </row>
    <row r="21" spans="1:12" ht="24.9" customHeight="1">
      <c r="A21" s="36">
        <v>5101</v>
      </c>
      <c r="B21" s="196" t="s">
        <v>46</v>
      </c>
      <c r="C21" s="197"/>
      <c r="D21" s="52"/>
      <c r="E21" s="53"/>
      <c r="F21" s="42">
        <v>5311</v>
      </c>
      <c r="G21" s="196" t="s">
        <v>59</v>
      </c>
      <c r="H21" s="196"/>
      <c r="I21" s="196"/>
      <c r="J21" s="197"/>
      <c r="K21" s="54"/>
      <c r="L21" s="44"/>
    </row>
    <row r="22" spans="1:12" ht="24.9" customHeight="1">
      <c r="A22" s="39" t="s">
        <v>124</v>
      </c>
      <c r="B22" s="207" t="s">
        <v>628</v>
      </c>
      <c r="C22" s="208"/>
      <c r="D22" s="55"/>
      <c r="E22" s="41"/>
      <c r="F22" s="56" t="s">
        <v>123</v>
      </c>
      <c r="G22" s="204" t="s">
        <v>60</v>
      </c>
      <c r="H22" s="205"/>
      <c r="I22" s="205"/>
      <c r="J22" s="206"/>
      <c r="K22" s="55"/>
      <c r="L22" s="57"/>
    </row>
    <row r="23" spans="1:12" ht="24.9" customHeight="1">
      <c r="A23" s="39" t="s">
        <v>125</v>
      </c>
      <c r="B23" s="192" t="s">
        <v>126</v>
      </c>
      <c r="C23" s="193"/>
      <c r="D23" s="40"/>
      <c r="E23" s="41"/>
      <c r="F23" s="56" t="s">
        <v>125</v>
      </c>
      <c r="G23" s="192" t="s">
        <v>61</v>
      </c>
      <c r="H23" s="215"/>
      <c r="I23" s="215"/>
      <c r="J23" s="193"/>
      <c r="K23" s="55"/>
      <c r="L23" s="57"/>
    </row>
    <row r="24" spans="1:12" ht="24.9" customHeight="1">
      <c r="A24" s="39" t="s">
        <v>127</v>
      </c>
      <c r="B24" s="192" t="s">
        <v>47</v>
      </c>
      <c r="C24" s="193"/>
      <c r="D24" s="40"/>
      <c r="E24" s="41"/>
      <c r="F24" s="58" t="s">
        <v>128</v>
      </c>
      <c r="G24" s="201" t="s">
        <v>62</v>
      </c>
      <c r="H24" s="202"/>
      <c r="I24" s="202"/>
      <c r="J24" s="203"/>
      <c r="K24" s="48"/>
      <c r="L24" s="49"/>
    </row>
    <row r="25" spans="1:12" ht="24.9" customHeight="1">
      <c r="A25" s="39" t="s">
        <v>128</v>
      </c>
      <c r="B25" s="192" t="s">
        <v>48</v>
      </c>
      <c r="C25" s="193"/>
      <c r="D25" s="40"/>
      <c r="E25" s="41"/>
      <c r="F25" s="59">
        <v>5399</v>
      </c>
      <c r="G25" s="196" t="s">
        <v>64</v>
      </c>
      <c r="H25" s="196"/>
      <c r="I25" s="196"/>
      <c r="J25" s="197"/>
      <c r="K25" s="54"/>
      <c r="L25" s="44"/>
    </row>
    <row r="26" spans="1:12" ht="24.9" customHeight="1">
      <c r="A26" s="36">
        <v>5102</v>
      </c>
      <c r="B26" s="196" t="s">
        <v>49</v>
      </c>
      <c r="C26" s="197"/>
      <c r="D26" s="52"/>
      <c r="E26" s="53"/>
      <c r="F26" s="56" t="s">
        <v>123</v>
      </c>
      <c r="G26" s="198" t="s">
        <v>65</v>
      </c>
      <c r="H26" s="199"/>
      <c r="I26" s="199"/>
      <c r="J26" s="200"/>
      <c r="K26" s="55"/>
      <c r="L26" s="57"/>
    </row>
    <row r="27" spans="1:12" ht="24.9" customHeight="1">
      <c r="A27" s="39" t="s">
        <v>124</v>
      </c>
      <c r="B27" s="192" t="s">
        <v>50</v>
      </c>
      <c r="C27" s="193"/>
      <c r="D27" s="40"/>
      <c r="E27" s="41"/>
      <c r="F27" s="56" t="s">
        <v>125</v>
      </c>
      <c r="G27" s="198" t="s">
        <v>68</v>
      </c>
      <c r="H27" s="199"/>
      <c r="I27" s="199"/>
      <c r="J27" s="200"/>
      <c r="K27" s="55"/>
      <c r="L27" s="57"/>
    </row>
    <row r="28" spans="1:12" ht="24.9" customHeight="1">
      <c r="A28" s="39" t="s">
        <v>125</v>
      </c>
      <c r="B28" s="192" t="s">
        <v>130</v>
      </c>
      <c r="C28" s="193"/>
      <c r="D28" s="40"/>
      <c r="E28" s="41"/>
      <c r="F28" s="56" t="s">
        <v>127</v>
      </c>
      <c r="G28" s="198" t="s">
        <v>67</v>
      </c>
      <c r="H28" s="199"/>
      <c r="I28" s="199"/>
      <c r="J28" s="200"/>
      <c r="K28" s="55"/>
      <c r="L28" s="57"/>
    </row>
    <row r="29" spans="1:12" ht="24.9" customHeight="1">
      <c r="A29" s="39" t="s">
        <v>127</v>
      </c>
      <c r="B29" s="192" t="s">
        <v>129</v>
      </c>
      <c r="C29" s="193"/>
      <c r="D29" s="40"/>
      <c r="E29" s="41"/>
      <c r="F29" s="56" t="s">
        <v>128</v>
      </c>
      <c r="G29" s="198" t="s">
        <v>66</v>
      </c>
      <c r="H29" s="199"/>
      <c r="I29" s="199"/>
      <c r="J29" s="200"/>
      <c r="K29" s="55"/>
      <c r="L29" s="57"/>
    </row>
    <row r="30" spans="1:12" ht="24.9" customHeight="1">
      <c r="A30" s="39" t="s">
        <v>128</v>
      </c>
      <c r="B30" s="267" t="s">
        <v>55</v>
      </c>
      <c r="C30" s="268"/>
      <c r="D30" s="60"/>
      <c r="E30" s="46"/>
      <c r="F30" s="56" t="s">
        <v>132</v>
      </c>
      <c r="G30" s="198" t="s">
        <v>165</v>
      </c>
      <c r="H30" s="199"/>
      <c r="I30" s="199"/>
      <c r="J30" s="200"/>
      <c r="K30" s="55"/>
      <c r="L30" s="57"/>
    </row>
    <row r="31" spans="1:12" ht="24.9" customHeight="1">
      <c r="A31" s="28">
        <v>5103</v>
      </c>
      <c r="B31" s="194" t="s">
        <v>51</v>
      </c>
      <c r="C31" s="195"/>
      <c r="D31" s="34"/>
      <c r="E31" s="50"/>
      <c r="F31" s="61" t="s">
        <v>19</v>
      </c>
      <c r="G31" s="198" t="s">
        <v>131</v>
      </c>
      <c r="H31" s="199"/>
      <c r="I31" s="199"/>
      <c r="J31" s="200"/>
      <c r="K31" s="55"/>
      <c r="L31" s="57"/>
    </row>
    <row r="32" spans="1:12" ht="24.9" customHeight="1">
      <c r="A32" s="28">
        <v>5104</v>
      </c>
      <c r="B32" s="194" t="s">
        <v>52</v>
      </c>
      <c r="C32" s="195"/>
      <c r="D32" s="34"/>
      <c r="E32" s="50"/>
      <c r="F32" s="62" t="s">
        <v>133</v>
      </c>
      <c r="G32" s="198" t="s">
        <v>134</v>
      </c>
      <c r="H32" s="199"/>
      <c r="I32" s="199"/>
      <c r="J32" s="200"/>
      <c r="K32" s="55"/>
      <c r="L32" s="57"/>
    </row>
    <row r="33" spans="1:13" ht="24.9" customHeight="1">
      <c r="A33" s="28">
        <v>5203</v>
      </c>
      <c r="B33" s="194" t="s">
        <v>53</v>
      </c>
      <c r="C33" s="195"/>
      <c r="D33" s="34"/>
      <c r="E33" s="50"/>
      <c r="F33" s="264" t="s">
        <v>69</v>
      </c>
      <c r="G33" s="63"/>
      <c r="H33" s="64"/>
      <c r="I33" s="64"/>
      <c r="J33" s="65"/>
      <c r="K33" s="32"/>
      <c r="L33" s="51"/>
    </row>
    <row r="34" spans="1:13" ht="24.9" customHeight="1">
      <c r="A34" s="36">
        <v>5303</v>
      </c>
      <c r="B34" s="262" t="s">
        <v>63</v>
      </c>
      <c r="C34" s="263"/>
      <c r="D34" s="66"/>
      <c r="E34" s="38"/>
      <c r="F34" s="265"/>
      <c r="G34" s="64"/>
      <c r="H34" s="64"/>
      <c r="I34" s="64"/>
      <c r="J34" s="65"/>
      <c r="K34" s="32"/>
      <c r="L34" s="51"/>
    </row>
    <row r="35" spans="1:13" ht="24.9" customHeight="1">
      <c r="A35" s="67">
        <v>24</v>
      </c>
      <c r="B35" s="260" t="s">
        <v>138</v>
      </c>
      <c r="C35" s="261"/>
      <c r="D35" s="68"/>
      <c r="E35" s="41"/>
      <c r="F35" s="265"/>
      <c r="G35" s="64"/>
      <c r="H35" s="64"/>
      <c r="I35" s="64"/>
      <c r="J35" s="65"/>
      <c r="K35" s="32"/>
      <c r="L35" s="51"/>
    </row>
    <row r="36" spans="1:13" ht="24.9" customHeight="1">
      <c r="A36" s="67">
        <v>26</v>
      </c>
      <c r="B36" s="260" t="s">
        <v>139</v>
      </c>
      <c r="C36" s="261"/>
      <c r="D36" s="68"/>
      <c r="E36" s="41"/>
      <c r="F36" s="265"/>
      <c r="G36" s="64"/>
      <c r="H36" s="64"/>
      <c r="I36" s="64"/>
      <c r="J36" s="65"/>
      <c r="K36" s="32"/>
      <c r="L36" s="51"/>
    </row>
    <row r="37" spans="1:13" ht="24.9" customHeight="1">
      <c r="A37" s="67">
        <v>27</v>
      </c>
      <c r="B37" s="260" t="s">
        <v>140</v>
      </c>
      <c r="C37" s="261"/>
      <c r="D37" s="40"/>
      <c r="E37" s="41"/>
      <c r="F37" s="265"/>
      <c r="G37" s="64"/>
      <c r="H37" s="64"/>
      <c r="I37" s="64"/>
      <c r="J37" s="65"/>
      <c r="K37" s="32"/>
      <c r="L37" s="51"/>
    </row>
    <row r="38" spans="1:13" ht="24.9" customHeight="1" thickBot="1">
      <c r="A38" s="67">
        <v>28</v>
      </c>
      <c r="B38" s="192" t="s">
        <v>141</v>
      </c>
      <c r="C38" s="193"/>
      <c r="D38" s="40"/>
      <c r="E38" s="41"/>
      <c r="F38" s="257" t="s">
        <v>71</v>
      </c>
      <c r="G38" s="258"/>
      <c r="H38" s="258"/>
      <c r="I38" s="258"/>
      <c r="J38" s="259"/>
      <c r="K38" s="69"/>
      <c r="L38" s="70"/>
    </row>
    <row r="39" spans="1:13" ht="24.9" customHeight="1">
      <c r="A39" s="71">
        <v>30</v>
      </c>
      <c r="B39" s="269" t="s">
        <v>142</v>
      </c>
      <c r="C39" s="270"/>
      <c r="D39" s="45"/>
      <c r="E39" s="49"/>
      <c r="F39" s="72"/>
      <c r="G39" s="72"/>
      <c r="H39" s="72"/>
      <c r="I39" s="72"/>
      <c r="J39" s="72"/>
      <c r="K39" s="73"/>
      <c r="L39" s="73"/>
    </row>
    <row r="40" spans="1:13" ht="24.9" customHeight="1">
      <c r="A40" s="28">
        <v>5304</v>
      </c>
      <c r="B40" s="194" t="s">
        <v>143</v>
      </c>
      <c r="C40" s="195"/>
      <c r="D40" s="34"/>
      <c r="E40" s="74"/>
      <c r="F40" s="72"/>
      <c r="G40" s="72"/>
      <c r="H40" s="72"/>
      <c r="I40" s="75"/>
      <c r="J40" s="191" t="s">
        <v>1</v>
      </c>
      <c r="K40" s="191"/>
      <c r="L40" s="76" t="s">
        <v>164</v>
      </c>
    </row>
    <row r="41" spans="1:13" ht="24.75" customHeight="1" thickBot="1">
      <c r="A41" s="77">
        <v>5305</v>
      </c>
      <c r="B41" s="271" t="s">
        <v>54</v>
      </c>
      <c r="C41" s="272"/>
      <c r="D41" s="78"/>
      <c r="E41" s="79"/>
      <c r="F41" s="72"/>
      <c r="G41" s="72"/>
      <c r="H41" s="72"/>
      <c r="I41" s="75"/>
      <c r="J41" s="191" t="s">
        <v>2</v>
      </c>
      <c r="K41" s="191"/>
      <c r="L41" s="80"/>
      <c r="M41" s="81"/>
    </row>
    <row r="42" spans="1:13" ht="7.5" customHeight="1">
      <c r="A42" s="72"/>
      <c r="B42" s="82"/>
      <c r="C42" s="83"/>
      <c r="D42" s="73"/>
      <c r="E42" s="72"/>
      <c r="F42" s="72"/>
      <c r="G42" s="72"/>
      <c r="H42" s="72"/>
      <c r="I42" s="72"/>
      <c r="J42" s="84"/>
      <c r="K42" s="85"/>
    </row>
    <row r="43" spans="1:13" ht="21.75" customHeight="1">
      <c r="B43" s="266" t="s">
        <v>9</v>
      </c>
      <c r="C43" s="266"/>
      <c r="J43" s="84"/>
      <c r="K43" s="85"/>
    </row>
    <row r="48" spans="1:13">
      <c r="D48" s="87"/>
    </row>
  </sheetData>
  <mergeCells count="74">
    <mergeCell ref="B43:C43"/>
    <mergeCell ref="B30:C30"/>
    <mergeCell ref="B40:C40"/>
    <mergeCell ref="B39:C39"/>
    <mergeCell ref="B41:C41"/>
    <mergeCell ref="B21:C21"/>
    <mergeCell ref="G20:J20"/>
    <mergeCell ref="G21:J21"/>
    <mergeCell ref="B15:C15"/>
    <mergeCell ref="B35:C35"/>
    <mergeCell ref="B28:C28"/>
    <mergeCell ref="B27:C27"/>
    <mergeCell ref="B36:C36"/>
    <mergeCell ref="B34:C34"/>
    <mergeCell ref="F33:F37"/>
    <mergeCell ref="G31:J31"/>
    <mergeCell ref="G32:J32"/>
    <mergeCell ref="B25:C25"/>
    <mergeCell ref="B26:C26"/>
    <mergeCell ref="G28:J28"/>
    <mergeCell ref="B31:C31"/>
    <mergeCell ref="B29:C29"/>
    <mergeCell ref="G29:J29"/>
    <mergeCell ref="C8:E8"/>
    <mergeCell ref="G17:J17"/>
    <mergeCell ref="A10:B11"/>
    <mergeCell ref="G19:J19"/>
    <mergeCell ref="F10:H10"/>
    <mergeCell ref="G18:J18"/>
    <mergeCell ref="G14:J14"/>
    <mergeCell ref="I9:K9"/>
    <mergeCell ref="I8:K8"/>
    <mergeCell ref="F8:H8"/>
    <mergeCell ref="G9:H9"/>
    <mergeCell ref="G16:J16"/>
    <mergeCell ref="G15:J15"/>
    <mergeCell ref="B17:C17"/>
    <mergeCell ref="I7:L7"/>
    <mergeCell ref="C7:E7"/>
    <mergeCell ref="B24:C24"/>
    <mergeCell ref="G23:J23"/>
    <mergeCell ref="F11:H11"/>
    <mergeCell ref="C9:E9"/>
    <mergeCell ref="B18:C18"/>
    <mergeCell ref="C10:E11"/>
    <mergeCell ref="B16:C16"/>
    <mergeCell ref="I10:L10"/>
    <mergeCell ref="I11:L11"/>
    <mergeCell ref="A12:B12"/>
    <mergeCell ref="B19:C19"/>
    <mergeCell ref="B14:C14"/>
    <mergeCell ref="A7:B9"/>
    <mergeCell ref="J41:K41"/>
    <mergeCell ref="B38:C38"/>
    <mergeCell ref="B20:C20"/>
    <mergeCell ref="G25:J25"/>
    <mergeCell ref="J40:K40"/>
    <mergeCell ref="B33:C33"/>
    <mergeCell ref="G30:J30"/>
    <mergeCell ref="B32:C32"/>
    <mergeCell ref="G24:J24"/>
    <mergeCell ref="G26:J26"/>
    <mergeCell ref="G22:J22"/>
    <mergeCell ref="B23:C23"/>
    <mergeCell ref="B22:C22"/>
    <mergeCell ref="F38:J38"/>
    <mergeCell ref="G27:J27"/>
    <mergeCell ref="B37:C37"/>
    <mergeCell ref="C2:J2"/>
    <mergeCell ref="K2:K4"/>
    <mergeCell ref="C3:J3"/>
    <mergeCell ref="C6:E6"/>
    <mergeCell ref="F6:H7"/>
    <mergeCell ref="I6:L6"/>
  </mergeCells>
  <phoneticPr fontId="2"/>
  <dataValidations count="3">
    <dataValidation type="list" allowBlank="1" showInputMessage="1" showErrorMessage="1" sqref="E15:E41 L15:L38" xr:uid="{2D31A4B6-E69E-4609-9B99-DCFC3E0C53F0}">
      <formula1>"○"</formula1>
    </dataValidation>
    <dataValidation type="list" allowBlank="1" showInputMessage="1" showErrorMessage="1" sqref="N6" xr:uid="{3FBB933E-CB50-4C3D-94DC-009A694EC16F}">
      <formula1>"1.一般会計,2. 非企業特別会計"</formula1>
    </dataValidation>
    <dataValidation type="list" allowBlank="1" showInputMessage="1" showErrorMessage="1" sqref="I6:L6" xr:uid="{DF5AAA5D-02D7-404C-9230-2629ED58AF39}">
      <formula1>"1. 一般会計,2. 非企業特別会計"</formula1>
    </dataValidation>
  </dataValidations>
  <pageMargins left="0.59055118110236227" right="0.39370078740157483" top="0.43307086614173229" bottom="0.35433070866141736" header="0.35433070866141736" footer="0.31496062992125984"/>
  <headerFooter alignWithMargins="0"/>
  <ignoredErrors>
    <ignoredError sqref="A18:A19 A22:A25 A27:A30 F19 F22:F24 F26:F32"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02D2-38C1-476E-AB71-6D95E92BF9A7}">
  <sheetPr codeName="Sheet5">
    <pageSetUpPr fitToPage="1"/>
  </sheetPr>
  <dimension ref="A1:O47"/>
  <sheetViews>
    <sheetView showGridLines="0" zoomScaleNormal="100" zoomScaleSheetLayoutView="100" workbookViewId="0">
      <selection activeCell="A5" sqref="A5"/>
    </sheetView>
  </sheetViews>
  <sheetFormatPr defaultColWidth="9.109375" defaultRowHeight="13.2"/>
  <cols>
    <col min="1" max="1" width="4.6640625" style="153" customWidth="1"/>
    <col min="2" max="2" width="5.6640625" style="20" customWidth="1"/>
    <col min="3" max="3" width="3.6640625" style="20" customWidth="1"/>
    <col min="4" max="4" width="17.88671875" style="20" customWidth="1"/>
    <col min="5" max="5" width="8.6640625" style="20" customWidth="1"/>
    <col min="6" max="6" width="19.6640625" style="20" customWidth="1"/>
    <col min="7" max="7" width="5.88671875" style="20" customWidth="1"/>
    <col min="8" max="8" width="4.6640625" style="89" customWidth="1"/>
    <col min="9" max="9" width="5.6640625" style="20" customWidth="1"/>
    <col min="10" max="11" width="6.6640625" style="20" customWidth="1"/>
    <col min="12" max="12" width="3.6640625" style="20" customWidth="1"/>
    <col min="13" max="13" width="13" style="20" customWidth="1"/>
    <col min="14" max="14" width="19.6640625" style="20" customWidth="1"/>
    <col min="15" max="15" width="5.88671875" style="20" customWidth="1"/>
    <col min="16" max="16384" width="9.109375" style="20"/>
  </cols>
  <sheetData>
    <row r="1" spans="1:15" s="88" customFormat="1" ht="24.9" customHeight="1" thickBot="1">
      <c r="A1" s="279" t="s">
        <v>75</v>
      </c>
      <c r="B1" s="279"/>
      <c r="C1" s="279"/>
      <c r="D1" s="20" t="s">
        <v>33</v>
      </c>
      <c r="H1" s="89"/>
    </row>
    <row r="2" spans="1:15" s="88" customFormat="1" ht="24.9" customHeight="1">
      <c r="A2" s="90" t="s">
        <v>38</v>
      </c>
      <c r="B2" s="246" t="s">
        <v>104</v>
      </c>
      <c r="C2" s="246"/>
      <c r="D2" s="246"/>
      <c r="E2" s="246"/>
      <c r="F2" s="91" t="str">
        <f>転記用!$A$12&amp;"決算額"</f>
        <v>令和７年度決算額</v>
      </c>
      <c r="G2" s="25" t="s">
        <v>93</v>
      </c>
      <c r="H2" s="92" t="s">
        <v>38</v>
      </c>
      <c r="I2" s="280" t="s">
        <v>104</v>
      </c>
      <c r="J2" s="246"/>
      <c r="K2" s="246"/>
      <c r="L2" s="246"/>
      <c r="M2" s="247"/>
      <c r="N2" s="93" t="str">
        <f>転記用!$A$12&amp;"決算額"</f>
        <v>令和７年度決算額</v>
      </c>
      <c r="O2" s="27" t="s">
        <v>93</v>
      </c>
    </row>
    <row r="3" spans="1:15" s="88" customFormat="1" ht="24.9" customHeight="1">
      <c r="A3" s="94" t="s">
        <v>14</v>
      </c>
      <c r="B3" s="273" t="s">
        <v>6</v>
      </c>
      <c r="C3" s="273"/>
      <c r="D3" s="273"/>
      <c r="E3" s="273"/>
      <c r="F3" s="95"/>
      <c r="G3" s="96"/>
      <c r="H3" s="97" t="s">
        <v>149</v>
      </c>
      <c r="I3" s="194" t="s">
        <v>102</v>
      </c>
      <c r="J3" s="194"/>
      <c r="K3" s="194"/>
      <c r="L3" s="194"/>
      <c r="M3" s="195"/>
      <c r="N3" s="98"/>
      <c r="O3" s="99"/>
    </row>
    <row r="4" spans="1:15" s="88" customFormat="1" ht="24.9" customHeight="1">
      <c r="A4" s="94" t="s">
        <v>15</v>
      </c>
      <c r="B4" s="273" t="s">
        <v>7</v>
      </c>
      <c r="C4" s="273"/>
      <c r="D4" s="273"/>
      <c r="E4" s="273"/>
      <c r="F4" s="95"/>
      <c r="G4" s="96"/>
      <c r="H4" s="274" t="s">
        <v>150</v>
      </c>
      <c r="I4" s="277" t="s">
        <v>151</v>
      </c>
      <c r="J4" s="277"/>
      <c r="K4" s="277"/>
      <c r="L4" s="277"/>
      <c r="M4" s="278"/>
      <c r="N4" s="101"/>
      <c r="O4" s="102"/>
    </row>
    <row r="5" spans="1:15" s="88" customFormat="1" ht="24.9" customHeight="1">
      <c r="A5" s="94" t="s">
        <v>16</v>
      </c>
      <c r="B5" s="273" t="s">
        <v>122</v>
      </c>
      <c r="C5" s="273"/>
      <c r="D5" s="273"/>
      <c r="E5" s="273"/>
      <c r="F5" s="95"/>
      <c r="G5" s="96"/>
      <c r="H5" s="275"/>
      <c r="I5" s="281" t="s">
        <v>87</v>
      </c>
      <c r="J5" s="282"/>
      <c r="K5" s="282"/>
      <c r="L5" s="282"/>
      <c r="M5" s="283"/>
      <c r="N5" s="104"/>
      <c r="O5" s="105"/>
    </row>
    <row r="6" spans="1:15" s="88" customFormat="1" ht="24.9" customHeight="1">
      <c r="A6" s="292" t="s">
        <v>17</v>
      </c>
      <c r="B6" s="295" t="s">
        <v>72</v>
      </c>
      <c r="C6" s="296"/>
      <c r="D6" s="296"/>
      <c r="E6" s="296"/>
      <c r="F6" s="106"/>
      <c r="G6" s="107"/>
      <c r="H6" s="275"/>
      <c r="I6" s="284" t="s">
        <v>92</v>
      </c>
      <c r="J6" s="285"/>
      <c r="K6" s="285"/>
      <c r="L6" s="285"/>
      <c r="M6" s="286"/>
      <c r="N6" s="108"/>
      <c r="O6" s="105"/>
    </row>
    <row r="7" spans="1:15" s="88" customFormat="1" ht="24.9" customHeight="1">
      <c r="A7" s="293"/>
      <c r="B7" s="287" t="s">
        <v>145</v>
      </c>
      <c r="C7" s="288"/>
      <c r="D7" s="288"/>
      <c r="E7" s="288"/>
      <c r="F7" s="109"/>
      <c r="G7" s="110"/>
      <c r="H7" s="275"/>
      <c r="I7" s="297" t="s">
        <v>88</v>
      </c>
      <c r="J7" s="298"/>
      <c r="K7" s="298"/>
      <c r="L7" s="298"/>
      <c r="M7" s="299"/>
      <c r="N7" s="108"/>
      <c r="O7" s="105"/>
    </row>
    <row r="8" spans="1:15" s="88" customFormat="1" ht="24.9" customHeight="1">
      <c r="A8" s="293"/>
      <c r="B8" s="287" t="s">
        <v>77</v>
      </c>
      <c r="C8" s="288"/>
      <c r="D8" s="288"/>
      <c r="E8" s="288"/>
      <c r="F8" s="109"/>
      <c r="G8" s="110"/>
      <c r="H8" s="275"/>
      <c r="I8" s="111"/>
      <c r="J8" s="281" t="s">
        <v>12</v>
      </c>
      <c r="K8" s="282"/>
      <c r="L8" s="282"/>
      <c r="M8" s="283"/>
      <c r="N8" s="104"/>
      <c r="O8" s="105"/>
    </row>
    <row r="9" spans="1:15" s="88" customFormat="1" ht="24.9" customHeight="1">
      <c r="A9" s="293"/>
      <c r="B9" s="287" t="s">
        <v>78</v>
      </c>
      <c r="C9" s="288"/>
      <c r="D9" s="288"/>
      <c r="E9" s="288"/>
      <c r="F9" s="109"/>
      <c r="G9" s="110"/>
      <c r="H9" s="275"/>
      <c r="I9" s="284" t="s">
        <v>89</v>
      </c>
      <c r="J9" s="285"/>
      <c r="K9" s="285"/>
      <c r="L9" s="285"/>
      <c r="M9" s="286"/>
      <c r="N9" s="108"/>
      <c r="O9" s="105"/>
    </row>
    <row r="10" spans="1:15" s="88" customFormat="1" ht="24.9" customHeight="1">
      <c r="A10" s="293"/>
      <c r="B10" s="287" t="s">
        <v>79</v>
      </c>
      <c r="C10" s="288"/>
      <c r="D10" s="288"/>
      <c r="E10" s="288"/>
      <c r="F10" s="109"/>
      <c r="G10" s="110"/>
      <c r="H10" s="276"/>
      <c r="I10" s="289" t="s">
        <v>629</v>
      </c>
      <c r="J10" s="290"/>
      <c r="K10" s="290"/>
      <c r="L10" s="290"/>
      <c r="M10" s="291"/>
      <c r="N10" s="113"/>
      <c r="O10" s="114"/>
    </row>
    <row r="11" spans="1:15" s="88" customFormat="1" ht="24.9" customHeight="1">
      <c r="A11" s="293"/>
      <c r="B11" s="287" t="s">
        <v>80</v>
      </c>
      <c r="C11" s="288"/>
      <c r="D11" s="288"/>
      <c r="E11" s="288"/>
      <c r="F11" s="109"/>
      <c r="G11" s="110"/>
      <c r="H11" s="274" t="s">
        <v>23</v>
      </c>
      <c r="I11" s="300" t="s">
        <v>13</v>
      </c>
      <c r="J11" s="301"/>
      <c r="K11" s="301"/>
      <c r="L11" s="301"/>
      <c r="M11" s="302"/>
      <c r="N11" s="101"/>
      <c r="O11" s="115"/>
    </row>
    <row r="12" spans="1:15" s="88" customFormat="1" ht="24.75" customHeight="1">
      <c r="A12" s="294"/>
      <c r="B12" s="289" t="s">
        <v>630</v>
      </c>
      <c r="C12" s="290"/>
      <c r="D12" s="290"/>
      <c r="E12" s="291"/>
      <c r="F12" s="116"/>
      <c r="G12" s="117"/>
      <c r="H12" s="275"/>
      <c r="I12" s="118" t="s">
        <v>100</v>
      </c>
      <c r="J12" s="308" t="s">
        <v>582</v>
      </c>
      <c r="K12" s="308"/>
      <c r="L12" s="308"/>
      <c r="M12" s="309"/>
      <c r="N12" s="108"/>
      <c r="O12" s="105"/>
    </row>
    <row r="13" spans="1:15" s="88" customFormat="1" ht="24.75" customHeight="1">
      <c r="A13" s="292" t="s">
        <v>18</v>
      </c>
      <c r="B13" s="318" t="s">
        <v>158</v>
      </c>
      <c r="C13" s="318"/>
      <c r="D13" s="318"/>
      <c r="E13" s="319"/>
      <c r="F13" s="106"/>
      <c r="G13" s="107"/>
      <c r="H13" s="275"/>
      <c r="I13" s="119"/>
      <c r="J13" s="308" t="s">
        <v>582</v>
      </c>
      <c r="K13" s="308"/>
      <c r="L13" s="308"/>
      <c r="M13" s="309"/>
      <c r="N13" s="108"/>
      <c r="O13" s="105"/>
    </row>
    <row r="14" spans="1:15" s="88" customFormat="1" ht="24.75" customHeight="1">
      <c r="A14" s="293"/>
      <c r="B14" s="287" t="s">
        <v>81</v>
      </c>
      <c r="C14" s="305"/>
      <c r="D14" s="305"/>
      <c r="E14" s="306"/>
      <c r="F14" s="109"/>
      <c r="G14" s="110"/>
      <c r="H14" s="275"/>
      <c r="I14" s="119" t="s">
        <v>155</v>
      </c>
      <c r="J14" s="285" t="s">
        <v>156</v>
      </c>
      <c r="K14" s="285"/>
      <c r="L14" s="285"/>
      <c r="M14" s="286"/>
      <c r="N14" s="108"/>
      <c r="O14" s="105"/>
    </row>
    <row r="15" spans="1:15" s="88" customFormat="1" ht="24.9" customHeight="1">
      <c r="A15" s="293"/>
      <c r="B15" s="307" t="s">
        <v>631</v>
      </c>
      <c r="C15" s="285"/>
      <c r="D15" s="285"/>
      <c r="E15" s="286"/>
      <c r="F15" s="109"/>
      <c r="G15" s="110"/>
      <c r="H15" s="276"/>
      <c r="I15" s="120" t="s">
        <v>155</v>
      </c>
      <c r="J15" s="285" t="s">
        <v>156</v>
      </c>
      <c r="K15" s="285"/>
      <c r="L15" s="285"/>
      <c r="M15" s="286"/>
      <c r="N15" s="113"/>
      <c r="O15" s="114"/>
    </row>
    <row r="16" spans="1:15" s="88" customFormat="1" ht="24.9" customHeight="1">
      <c r="A16" s="293"/>
      <c r="B16" s="307" t="s">
        <v>632</v>
      </c>
      <c r="C16" s="285"/>
      <c r="D16" s="285"/>
      <c r="E16" s="286"/>
      <c r="F16" s="109"/>
      <c r="G16" s="110"/>
      <c r="H16" s="121" t="s">
        <v>24</v>
      </c>
      <c r="I16" s="303" t="s">
        <v>119</v>
      </c>
      <c r="J16" s="273"/>
      <c r="K16" s="273"/>
      <c r="L16" s="273"/>
      <c r="M16" s="304"/>
      <c r="N16" s="98"/>
      <c r="O16" s="122"/>
    </row>
    <row r="17" spans="1:15" s="88" customFormat="1" ht="25.5" customHeight="1">
      <c r="A17" s="293"/>
      <c r="B17" s="287" t="s">
        <v>108</v>
      </c>
      <c r="C17" s="288"/>
      <c r="D17" s="288"/>
      <c r="E17" s="288"/>
      <c r="F17" s="109"/>
      <c r="G17" s="110"/>
      <c r="H17" s="100" t="s">
        <v>73</v>
      </c>
      <c r="I17" s="277" t="s">
        <v>159</v>
      </c>
      <c r="J17" s="277"/>
      <c r="K17" s="277"/>
      <c r="L17" s="277"/>
      <c r="M17" s="278"/>
      <c r="N17" s="101"/>
      <c r="O17" s="122"/>
    </row>
    <row r="18" spans="1:15" s="88" customFormat="1" ht="25.5" customHeight="1">
      <c r="A18" s="294"/>
      <c r="B18" s="289" t="s">
        <v>633</v>
      </c>
      <c r="C18" s="310"/>
      <c r="D18" s="310"/>
      <c r="E18" s="310"/>
      <c r="F18" s="116"/>
      <c r="G18" s="117"/>
      <c r="H18" s="121" t="s">
        <v>74</v>
      </c>
      <c r="I18" s="303" t="s">
        <v>116</v>
      </c>
      <c r="J18" s="273"/>
      <c r="K18" s="273"/>
      <c r="L18" s="273"/>
      <c r="M18" s="304"/>
      <c r="N18" s="98"/>
      <c r="O18" s="123"/>
    </row>
    <row r="19" spans="1:15" s="88" customFormat="1" ht="24.75" customHeight="1">
      <c r="A19" s="311" t="s">
        <v>19</v>
      </c>
      <c r="B19" s="313" t="s">
        <v>109</v>
      </c>
      <c r="C19" s="314"/>
      <c r="D19" s="314"/>
      <c r="E19" s="315"/>
      <c r="F19" s="124"/>
      <c r="G19" s="125"/>
      <c r="H19" s="121" t="s">
        <v>25</v>
      </c>
      <c r="I19" s="303" t="s">
        <v>148</v>
      </c>
      <c r="J19" s="273"/>
      <c r="K19" s="273"/>
      <c r="L19" s="273"/>
      <c r="M19" s="304"/>
      <c r="N19" s="98"/>
      <c r="O19" s="123"/>
    </row>
    <row r="20" spans="1:15" s="88" customFormat="1" ht="24.75" customHeight="1">
      <c r="A20" s="312"/>
      <c r="B20" s="316" t="s">
        <v>110</v>
      </c>
      <c r="C20" s="317"/>
      <c r="D20" s="317"/>
      <c r="E20" s="317"/>
      <c r="F20" s="126"/>
      <c r="G20" s="127"/>
      <c r="H20" s="274" t="s">
        <v>30</v>
      </c>
      <c r="I20" s="277" t="s">
        <v>90</v>
      </c>
      <c r="J20" s="277"/>
      <c r="K20" s="277"/>
      <c r="L20" s="277"/>
      <c r="M20" s="278"/>
      <c r="N20" s="101"/>
      <c r="O20" s="115"/>
    </row>
    <row r="21" spans="1:15" s="88" customFormat="1" ht="24.75" customHeight="1">
      <c r="A21" s="94" t="s">
        <v>20</v>
      </c>
      <c r="B21" s="303" t="s">
        <v>146</v>
      </c>
      <c r="C21" s="273"/>
      <c r="D21" s="273"/>
      <c r="E21" s="273"/>
      <c r="F21" s="106"/>
      <c r="G21" s="96"/>
      <c r="H21" s="275"/>
      <c r="I21" s="284" t="s">
        <v>152</v>
      </c>
      <c r="J21" s="285"/>
      <c r="K21" s="285"/>
      <c r="L21" s="285"/>
      <c r="M21" s="286"/>
      <c r="N21" s="108"/>
      <c r="O21" s="105"/>
    </row>
    <row r="22" spans="1:15" s="88" customFormat="1" ht="24.9" customHeight="1">
      <c r="A22" s="292" t="s">
        <v>21</v>
      </c>
      <c r="B22" s="277" t="s">
        <v>147</v>
      </c>
      <c r="C22" s="277"/>
      <c r="D22" s="277"/>
      <c r="E22" s="278"/>
      <c r="F22" s="106"/>
      <c r="G22" s="107"/>
      <c r="H22" s="275"/>
      <c r="I22" s="284" t="s">
        <v>91</v>
      </c>
      <c r="J22" s="320"/>
      <c r="K22" s="320"/>
      <c r="L22" s="320"/>
      <c r="M22" s="321"/>
      <c r="N22" s="108"/>
      <c r="O22" s="105"/>
    </row>
    <row r="23" spans="1:15" s="88" customFormat="1" ht="24.9" customHeight="1">
      <c r="A23" s="293"/>
      <c r="B23" s="287" t="s">
        <v>634</v>
      </c>
      <c r="C23" s="305"/>
      <c r="D23" s="305"/>
      <c r="E23" s="306"/>
      <c r="F23" s="109"/>
      <c r="G23" s="110"/>
      <c r="H23" s="276"/>
      <c r="I23" s="326" t="s">
        <v>153</v>
      </c>
      <c r="J23" s="310"/>
      <c r="K23" s="310"/>
      <c r="L23" s="310"/>
      <c r="M23" s="327"/>
      <c r="N23" s="113"/>
      <c r="O23" s="114"/>
    </row>
    <row r="24" spans="1:15" s="88" customFormat="1" ht="24.9" customHeight="1">
      <c r="A24" s="293"/>
      <c r="B24" s="287" t="s">
        <v>635</v>
      </c>
      <c r="C24" s="305"/>
      <c r="D24" s="305"/>
      <c r="E24" s="306"/>
      <c r="F24" s="109"/>
      <c r="G24" s="110"/>
      <c r="H24" s="128" t="s">
        <v>26</v>
      </c>
      <c r="I24" s="303" t="s">
        <v>118</v>
      </c>
      <c r="J24" s="273"/>
      <c r="K24" s="273"/>
      <c r="L24" s="273"/>
      <c r="M24" s="304"/>
      <c r="N24" s="129"/>
      <c r="O24" s="123"/>
    </row>
    <row r="25" spans="1:15" s="88" customFormat="1" ht="24.9" customHeight="1">
      <c r="A25" s="293"/>
      <c r="B25" s="328" t="s">
        <v>112</v>
      </c>
      <c r="C25" s="329"/>
      <c r="D25" s="329"/>
      <c r="E25" s="330"/>
      <c r="F25" s="109"/>
      <c r="G25" s="110"/>
      <c r="H25" s="130" t="s">
        <v>27</v>
      </c>
      <c r="I25" s="303" t="s">
        <v>117</v>
      </c>
      <c r="J25" s="273"/>
      <c r="K25" s="273"/>
      <c r="L25" s="273"/>
      <c r="M25" s="304"/>
      <c r="N25" s="101"/>
      <c r="O25" s="123"/>
    </row>
    <row r="26" spans="1:15" s="88" customFormat="1" ht="24.9" customHeight="1">
      <c r="A26" s="293"/>
      <c r="B26" s="328" t="s">
        <v>82</v>
      </c>
      <c r="C26" s="329"/>
      <c r="D26" s="329"/>
      <c r="E26" s="330"/>
      <c r="F26" s="131"/>
      <c r="G26" s="132"/>
      <c r="H26" s="121" t="s">
        <v>28</v>
      </c>
      <c r="I26" s="303" t="s">
        <v>8</v>
      </c>
      <c r="J26" s="273"/>
      <c r="K26" s="273"/>
      <c r="L26" s="273"/>
      <c r="M26" s="304"/>
      <c r="N26" s="98"/>
      <c r="O26" s="123"/>
    </row>
    <row r="27" spans="1:15" s="88" customFormat="1" ht="24.9" customHeight="1">
      <c r="A27" s="293"/>
      <c r="B27" s="133"/>
      <c r="C27" s="287" t="s">
        <v>83</v>
      </c>
      <c r="D27" s="305"/>
      <c r="E27" s="306"/>
      <c r="F27" s="109"/>
      <c r="G27" s="110"/>
      <c r="H27" s="121"/>
      <c r="I27" s="194" t="s">
        <v>154</v>
      </c>
      <c r="J27" s="194"/>
      <c r="K27" s="194"/>
      <c r="L27" s="194"/>
      <c r="M27" s="195"/>
      <c r="N27" s="98"/>
      <c r="O27" s="123"/>
    </row>
    <row r="28" spans="1:15" s="88" customFormat="1" ht="24.9" customHeight="1">
      <c r="A28" s="293"/>
      <c r="B28" s="133"/>
      <c r="C28" s="328" t="s">
        <v>84</v>
      </c>
      <c r="D28" s="329"/>
      <c r="E28" s="330"/>
      <c r="F28" s="109"/>
      <c r="G28" s="110"/>
      <c r="H28" s="100"/>
      <c r="I28" s="300" t="s">
        <v>163</v>
      </c>
      <c r="J28" s="300"/>
      <c r="K28" s="300"/>
      <c r="L28" s="300"/>
      <c r="M28" s="325"/>
      <c r="N28" s="134"/>
      <c r="O28" s="135"/>
    </row>
    <row r="29" spans="1:15" s="88" customFormat="1" ht="24.9" customHeight="1">
      <c r="A29" s="293"/>
      <c r="B29" s="287" t="s">
        <v>113</v>
      </c>
      <c r="C29" s="305"/>
      <c r="D29" s="305"/>
      <c r="E29" s="306"/>
      <c r="F29" s="109"/>
      <c r="G29" s="110"/>
      <c r="H29" s="103"/>
      <c r="I29" s="136" t="s">
        <v>160</v>
      </c>
      <c r="J29" s="137"/>
      <c r="K29" s="138"/>
      <c r="L29" s="138"/>
      <c r="M29" s="139"/>
      <c r="N29" s="140"/>
      <c r="O29" s="141"/>
    </row>
    <row r="30" spans="1:15" s="88" customFormat="1" ht="24.9" customHeight="1">
      <c r="A30" s="293"/>
      <c r="B30" s="287" t="s">
        <v>114</v>
      </c>
      <c r="C30" s="305"/>
      <c r="D30" s="305"/>
      <c r="E30" s="306"/>
      <c r="F30" s="109"/>
      <c r="G30" s="110"/>
      <c r="H30" s="103"/>
      <c r="I30" s="142"/>
      <c r="J30" s="137" t="s">
        <v>157</v>
      </c>
      <c r="K30" s="138"/>
      <c r="L30" s="138"/>
      <c r="M30" s="139"/>
      <c r="N30" s="108"/>
      <c r="O30" s="143"/>
    </row>
    <row r="31" spans="1:15" s="88" customFormat="1" ht="24.9" customHeight="1">
      <c r="A31" s="293"/>
      <c r="B31" s="287" t="s">
        <v>115</v>
      </c>
      <c r="C31" s="305"/>
      <c r="D31" s="305"/>
      <c r="E31" s="306"/>
      <c r="F31" s="109"/>
      <c r="G31" s="110"/>
      <c r="H31" s="103"/>
      <c r="I31" s="142"/>
      <c r="J31" s="137" t="s">
        <v>161</v>
      </c>
      <c r="K31" s="138"/>
      <c r="L31" s="138"/>
      <c r="M31" s="139"/>
      <c r="N31" s="108"/>
      <c r="O31" s="143"/>
    </row>
    <row r="32" spans="1:15" s="88" customFormat="1" ht="24.9" customHeight="1">
      <c r="A32" s="293"/>
      <c r="B32" s="328" t="s">
        <v>85</v>
      </c>
      <c r="C32" s="329"/>
      <c r="D32" s="329"/>
      <c r="E32" s="330"/>
      <c r="F32" s="131"/>
      <c r="G32" s="132"/>
      <c r="H32" s="112"/>
      <c r="I32" s="144"/>
      <c r="J32" s="145" t="s">
        <v>162</v>
      </c>
      <c r="K32" s="146"/>
      <c r="L32" s="146"/>
      <c r="M32" s="147"/>
      <c r="N32" s="113"/>
      <c r="O32" s="148"/>
    </row>
    <row r="33" spans="1:15" s="88" customFormat="1" ht="24.9" customHeight="1">
      <c r="A33" s="293"/>
      <c r="B33" s="149"/>
      <c r="C33" s="331" t="s">
        <v>86</v>
      </c>
      <c r="D33" s="332"/>
      <c r="E33" s="333"/>
      <c r="F33" s="109"/>
      <c r="G33" s="110"/>
      <c r="H33" s="338" t="s">
        <v>144</v>
      </c>
      <c r="I33" s="339"/>
      <c r="J33" s="334"/>
      <c r="K33" s="334"/>
      <c r="L33" s="334"/>
      <c r="M33" s="334"/>
      <c r="N33" s="129"/>
      <c r="O33" s="114"/>
    </row>
    <row r="34" spans="1:15" s="88" customFormat="1" ht="24.9" customHeight="1">
      <c r="A34" s="293"/>
      <c r="B34" s="287" t="s">
        <v>111</v>
      </c>
      <c r="C34" s="305"/>
      <c r="D34" s="305"/>
      <c r="E34" s="306"/>
      <c r="F34" s="109"/>
      <c r="G34" s="110"/>
      <c r="H34" s="340"/>
      <c r="I34" s="240"/>
      <c r="J34" s="322"/>
      <c r="K34" s="323"/>
      <c r="L34" s="323"/>
      <c r="M34" s="324"/>
      <c r="N34" s="98"/>
      <c r="O34" s="114"/>
    </row>
    <row r="35" spans="1:15" s="88" customFormat="1" ht="24.9" customHeight="1">
      <c r="A35" s="294"/>
      <c r="B35" s="335" t="s">
        <v>636</v>
      </c>
      <c r="C35" s="336"/>
      <c r="D35" s="336"/>
      <c r="E35" s="337"/>
      <c r="F35" s="116"/>
      <c r="G35" s="117"/>
      <c r="H35" s="341"/>
      <c r="I35" s="342"/>
      <c r="J35" s="334"/>
      <c r="K35" s="334"/>
      <c r="L35" s="334"/>
      <c r="M35" s="334"/>
      <c r="N35" s="101"/>
      <c r="O35" s="114"/>
    </row>
    <row r="36" spans="1:15" s="88" customFormat="1" ht="24.9" customHeight="1" thickBot="1">
      <c r="A36" s="94" t="s">
        <v>22</v>
      </c>
      <c r="B36" s="303" t="s">
        <v>103</v>
      </c>
      <c r="C36" s="273"/>
      <c r="D36" s="273"/>
      <c r="E36" s="273"/>
      <c r="F36" s="95"/>
      <c r="G36" s="96"/>
      <c r="H36" s="343" t="s">
        <v>76</v>
      </c>
      <c r="I36" s="343"/>
      <c r="J36" s="343"/>
      <c r="K36" s="343"/>
      <c r="L36" s="343"/>
      <c r="M36" s="339"/>
      <c r="N36" s="101"/>
      <c r="O36" s="150"/>
    </row>
    <row r="37" spans="1:15" ht="12" customHeight="1">
      <c r="A37" s="151"/>
      <c r="B37" s="344"/>
      <c r="C37" s="345"/>
      <c r="D37" s="345"/>
      <c r="E37" s="345"/>
      <c r="F37" s="346"/>
      <c r="G37" s="346"/>
      <c r="H37" s="152"/>
      <c r="I37" s="152"/>
      <c r="J37" s="152"/>
      <c r="K37" s="152"/>
      <c r="L37" s="152"/>
      <c r="M37" s="152"/>
      <c r="N37" s="152"/>
      <c r="O37" s="88"/>
    </row>
    <row r="38" spans="1:15" ht="18.75" customHeight="1" thickBot="1">
      <c r="B38" s="348" t="s">
        <v>10</v>
      </c>
      <c r="C38" s="348"/>
      <c r="D38" s="348"/>
      <c r="F38" s="154" t="s">
        <v>34</v>
      </c>
      <c r="H38" s="88"/>
      <c r="I38" s="88"/>
      <c r="J38" s="88"/>
      <c r="K38" s="88"/>
      <c r="L38" s="88"/>
      <c r="M38" s="88"/>
      <c r="N38" s="88"/>
      <c r="O38" s="88"/>
    </row>
    <row r="39" spans="1:15" ht="21" customHeight="1">
      <c r="B39" s="350" t="s">
        <v>3</v>
      </c>
      <c r="C39" s="246"/>
      <c r="D39" s="246"/>
      <c r="E39" s="155"/>
      <c r="F39" s="156" t="str">
        <f>転記用!$A$12&amp;"末延面積"</f>
        <v>令和７年度末延面積</v>
      </c>
      <c r="I39" s="157"/>
    </row>
    <row r="40" spans="1:15" ht="21.75" customHeight="1">
      <c r="B40" s="351" t="s">
        <v>4</v>
      </c>
      <c r="C40" s="352"/>
      <c r="D40" s="352"/>
      <c r="E40" s="158"/>
      <c r="F40" s="159"/>
      <c r="I40" s="354"/>
      <c r="J40" s="354"/>
      <c r="K40" s="354"/>
      <c r="L40" s="354"/>
      <c r="M40" s="354"/>
      <c r="N40" s="354"/>
      <c r="O40" s="354"/>
    </row>
    <row r="41" spans="1:15" ht="21.75" customHeight="1">
      <c r="B41" s="232" t="s">
        <v>5</v>
      </c>
      <c r="C41" s="347"/>
      <c r="D41" s="347"/>
      <c r="E41" s="160"/>
      <c r="F41" s="161"/>
      <c r="I41" s="355"/>
      <c r="J41" s="355"/>
      <c r="K41" s="355"/>
      <c r="L41" s="355"/>
      <c r="M41" s="355"/>
      <c r="N41" s="349"/>
      <c r="O41" s="349"/>
    </row>
    <row r="42" spans="1:15" ht="21.75" customHeight="1" thickBot="1">
      <c r="B42" s="162"/>
      <c r="C42" s="356" t="s">
        <v>29</v>
      </c>
      <c r="D42" s="357"/>
      <c r="E42" s="163"/>
      <c r="F42" s="164"/>
      <c r="I42" s="72"/>
      <c r="J42" s="88"/>
      <c r="K42" s="72"/>
      <c r="L42" s="72"/>
      <c r="M42" s="72"/>
      <c r="N42" s="349"/>
      <c r="O42" s="349"/>
    </row>
    <row r="43" spans="1:15" ht="24.75" customHeight="1">
      <c r="I43" s="72"/>
      <c r="J43" s="72"/>
      <c r="K43" s="88"/>
      <c r="L43" s="72"/>
      <c r="M43" s="72"/>
      <c r="N43" s="349"/>
      <c r="O43" s="349"/>
    </row>
    <row r="44" spans="1:15" ht="24.75" customHeight="1">
      <c r="I44" s="88"/>
      <c r="J44" s="88"/>
      <c r="K44" s="88"/>
      <c r="L44" s="88"/>
      <c r="M44" s="88"/>
      <c r="N44" s="349"/>
      <c r="O44" s="349"/>
    </row>
    <row r="45" spans="1:15">
      <c r="I45" s="88"/>
      <c r="J45" s="88"/>
      <c r="K45" s="88"/>
      <c r="L45" s="88"/>
      <c r="M45" s="88"/>
      <c r="N45" s="349"/>
      <c r="O45" s="349"/>
    </row>
    <row r="46" spans="1:15">
      <c r="I46" s="353"/>
      <c r="J46" s="353"/>
      <c r="K46" s="353"/>
      <c r="L46" s="353"/>
      <c r="M46" s="353"/>
      <c r="N46" s="353"/>
      <c r="O46" s="353"/>
    </row>
    <row r="47" spans="1:15">
      <c r="I47" s="353"/>
      <c r="J47" s="353"/>
      <c r="K47" s="353"/>
      <c r="L47" s="353"/>
      <c r="M47" s="353"/>
      <c r="N47" s="353"/>
      <c r="O47" s="353"/>
    </row>
  </sheetData>
  <mergeCells count="91">
    <mergeCell ref="N44:O44"/>
    <mergeCell ref="N45:O45"/>
    <mergeCell ref="B39:D39"/>
    <mergeCell ref="B40:D40"/>
    <mergeCell ref="I46:O47"/>
    <mergeCell ref="N43:O43"/>
    <mergeCell ref="I40:M40"/>
    <mergeCell ref="N40:O40"/>
    <mergeCell ref="I41:M41"/>
    <mergeCell ref="N41:O41"/>
    <mergeCell ref="N42:O42"/>
    <mergeCell ref="C42:D42"/>
    <mergeCell ref="B36:E36"/>
    <mergeCell ref="H36:M36"/>
    <mergeCell ref="B37:E37"/>
    <mergeCell ref="F37:G37"/>
    <mergeCell ref="B41:D41"/>
    <mergeCell ref="B38:D38"/>
    <mergeCell ref="C33:E33"/>
    <mergeCell ref="B34:E34"/>
    <mergeCell ref="J33:M33"/>
    <mergeCell ref="B35:E35"/>
    <mergeCell ref="J35:M35"/>
    <mergeCell ref="H33:I35"/>
    <mergeCell ref="C28:E28"/>
    <mergeCell ref="B31:E31"/>
    <mergeCell ref="B32:E32"/>
    <mergeCell ref="I27:M27"/>
    <mergeCell ref="B29:E29"/>
    <mergeCell ref="B30:E30"/>
    <mergeCell ref="A22:A35"/>
    <mergeCell ref="B22:E22"/>
    <mergeCell ref="B23:E23"/>
    <mergeCell ref="I22:M22"/>
    <mergeCell ref="J34:M34"/>
    <mergeCell ref="I28:M28"/>
    <mergeCell ref="I23:M23"/>
    <mergeCell ref="B25:E25"/>
    <mergeCell ref="I24:M24"/>
    <mergeCell ref="H20:H23"/>
    <mergeCell ref="I21:M21"/>
    <mergeCell ref="B26:E26"/>
    <mergeCell ref="I25:M25"/>
    <mergeCell ref="C27:E27"/>
    <mergeCell ref="I26:M26"/>
    <mergeCell ref="B24:E24"/>
    <mergeCell ref="B18:E18"/>
    <mergeCell ref="I18:M18"/>
    <mergeCell ref="B21:E21"/>
    <mergeCell ref="A19:A20"/>
    <mergeCell ref="B19:E19"/>
    <mergeCell ref="I19:M19"/>
    <mergeCell ref="B20:E20"/>
    <mergeCell ref="I20:M20"/>
    <mergeCell ref="A13:A18"/>
    <mergeCell ref="B16:E16"/>
    <mergeCell ref="B17:E17"/>
    <mergeCell ref="H11:H15"/>
    <mergeCell ref="J13:M13"/>
    <mergeCell ref="J14:M14"/>
    <mergeCell ref="J15:M15"/>
    <mergeCell ref="B13:E13"/>
    <mergeCell ref="B11:E11"/>
    <mergeCell ref="I11:M11"/>
    <mergeCell ref="I16:M16"/>
    <mergeCell ref="B14:E14"/>
    <mergeCell ref="I17:M17"/>
    <mergeCell ref="B15:E15"/>
    <mergeCell ref="B12:E12"/>
    <mergeCell ref="J12:M12"/>
    <mergeCell ref="B6:E6"/>
    <mergeCell ref="I6:M6"/>
    <mergeCell ref="B7:E7"/>
    <mergeCell ref="I7:M7"/>
    <mergeCell ref="B9:E9"/>
    <mergeCell ref="B4:E4"/>
    <mergeCell ref="H4:H10"/>
    <mergeCell ref="I4:M4"/>
    <mergeCell ref="A1:C1"/>
    <mergeCell ref="B2:E2"/>
    <mergeCell ref="I2:M2"/>
    <mergeCell ref="B3:E3"/>
    <mergeCell ref="I3:M3"/>
    <mergeCell ref="B5:E5"/>
    <mergeCell ref="I5:M5"/>
    <mergeCell ref="I9:M9"/>
    <mergeCell ref="B10:E10"/>
    <mergeCell ref="I10:M10"/>
    <mergeCell ref="B8:E8"/>
    <mergeCell ref="J8:M8"/>
    <mergeCell ref="A6:A12"/>
  </mergeCells>
  <phoneticPr fontId="2"/>
  <dataValidations count="1">
    <dataValidation type="list" allowBlank="1" showInputMessage="1" showErrorMessage="1" sqref="G3:G36 O4:O27 O33:O36" xr:uid="{0E49B17B-6A88-44E7-80A9-BC885FDD5831}">
      <formula1>"○"</formula1>
    </dataValidation>
  </dataValidations>
  <pageMargins left="0.59055118110236227" right="0.39370078740157483" top="0.43307086614173229" bottom="0.35433070866141736" header="0.35433070866141736" footer="0.31496062992125984"/>
  <headerFooter alignWithMargins="0"/>
  <ignoredErrors>
    <ignoredError sqref="A3:A36 H3:H2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DF20-5DEE-4CF9-A7C2-EE410145A757}">
  <dimension ref="B1:F74"/>
  <sheetViews>
    <sheetView topLeftCell="A65" zoomScale="115" zoomScaleNormal="115" workbookViewId="0">
      <selection activeCell="A65" sqref="A65:IV74"/>
    </sheetView>
  </sheetViews>
  <sheetFormatPr defaultRowHeight="14.4"/>
  <cols>
    <col min="1" max="1" width="8.88671875" style="4"/>
    <col min="2" max="2" width="13.33203125" style="4" customWidth="1"/>
    <col min="3" max="3" width="44" style="4" customWidth="1"/>
    <col min="4" max="4" width="37.6640625" style="4" customWidth="1"/>
    <col min="5" max="5" width="39.109375" style="4" customWidth="1"/>
    <col min="6" max="6" width="50.6640625" style="4" customWidth="1"/>
    <col min="7" max="16384" width="8.88671875" style="4"/>
  </cols>
  <sheetData>
    <row r="1" spans="2:6" hidden="1">
      <c r="B1" s="4" t="s">
        <v>339</v>
      </c>
    </row>
    <row r="2" spans="2:6" hidden="1"/>
    <row r="3" spans="2:6" hidden="1">
      <c r="B3" s="4" t="s">
        <v>340</v>
      </c>
    </row>
    <row r="4" spans="2:6" hidden="1">
      <c r="B4" s="4" t="s">
        <v>341</v>
      </c>
    </row>
    <row r="5" spans="2:6" hidden="1">
      <c r="B5" s="4" t="s">
        <v>342</v>
      </c>
    </row>
    <row r="6" spans="2:6" hidden="1">
      <c r="B6" s="4" t="s">
        <v>343</v>
      </c>
    </row>
    <row r="7" spans="2:6" hidden="1">
      <c r="B7" s="4" t="s">
        <v>544</v>
      </c>
    </row>
    <row r="8" spans="2:6" hidden="1">
      <c r="B8" s="4" t="s">
        <v>344</v>
      </c>
    </row>
    <row r="9" spans="2:6" hidden="1">
      <c r="B9" s="4" t="s">
        <v>345</v>
      </c>
    </row>
    <row r="10" spans="2:6" hidden="1">
      <c r="B10" s="4" t="s">
        <v>346</v>
      </c>
    </row>
    <row r="11" spans="2:6" hidden="1">
      <c r="B11" s="4" t="s">
        <v>347</v>
      </c>
    </row>
    <row r="12" spans="2:6" hidden="1">
      <c r="B12" s="4" t="s">
        <v>348</v>
      </c>
    </row>
    <row r="13" spans="2:6" hidden="1"/>
    <row r="14" spans="2:6" ht="177.6" hidden="1" customHeight="1">
      <c r="B14" s="4" t="s">
        <v>349</v>
      </c>
    </row>
    <row r="15" spans="2:6" ht="15" hidden="1" thickBot="1">
      <c r="B15" s="4" t="s">
        <v>350</v>
      </c>
      <c r="C15" s="5"/>
      <c r="D15" s="5"/>
      <c r="E15" s="5"/>
      <c r="F15" s="5"/>
    </row>
    <row r="16" spans="2:6" ht="15.6" hidden="1" thickTop="1" thickBot="1">
      <c r="B16" s="6" t="s">
        <v>351</v>
      </c>
      <c r="C16" s="7" t="s">
        <v>352</v>
      </c>
      <c r="D16" s="7" t="s">
        <v>546</v>
      </c>
      <c r="E16" s="7" t="s">
        <v>547</v>
      </c>
      <c r="F16" s="7" t="s">
        <v>548</v>
      </c>
    </row>
    <row r="17" spans="2:6" ht="44.4" hidden="1" thickTop="1" thickBot="1">
      <c r="B17" s="6">
        <v>1200</v>
      </c>
      <c r="C17" s="7" t="s">
        <v>356</v>
      </c>
      <c r="D17" s="7" t="s">
        <v>545</v>
      </c>
      <c r="E17" s="7" t="s">
        <v>357</v>
      </c>
      <c r="F17" s="7" t="s">
        <v>358</v>
      </c>
    </row>
    <row r="18" spans="2:6" ht="58.8" hidden="1" thickTop="1" thickBot="1">
      <c r="B18" s="6">
        <v>3201</v>
      </c>
      <c r="C18" s="7" t="s">
        <v>359</v>
      </c>
      <c r="D18" s="7" t="s">
        <v>549</v>
      </c>
      <c r="E18" s="7" t="s">
        <v>550</v>
      </c>
      <c r="F18" s="7" t="s">
        <v>362</v>
      </c>
    </row>
    <row r="19" spans="2:6" ht="44.4" hidden="1" thickTop="1" thickBot="1">
      <c r="B19" s="6">
        <v>4101</v>
      </c>
      <c r="C19" s="7" t="s">
        <v>363</v>
      </c>
      <c r="D19" s="7" t="s">
        <v>364</v>
      </c>
      <c r="E19" s="7" t="s">
        <v>365</v>
      </c>
      <c r="F19" s="7" t="s">
        <v>366</v>
      </c>
    </row>
    <row r="20" spans="2:6" ht="44.4" hidden="1" thickTop="1" thickBot="1">
      <c r="B20" s="6">
        <v>4203</v>
      </c>
      <c r="C20" s="7" t="s">
        <v>367</v>
      </c>
      <c r="D20" s="7" t="s">
        <v>551</v>
      </c>
      <c r="E20" s="7" t="s">
        <v>369</v>
      </c>
      <c r="F20" s="7" t="s">
        <v>370</v>
      </c>
    </row>
    <row r="21" spans="2:6" ht="58.8" hidden="1" thickTop="1" thickBot="1">
      <c r="B21" s="6">
        <v>5101</v>
      </c>
      <c r="C21" s="7" t="s">
        <v>46</v>
      </c>
      <c r="D21" s="7" t="s">
        <v>371</v>
      </c>
      <c r="E21" s="7" t="s">
        <v>552</v>
      </c>
      <c r="F21" s="7" t="s">
        <v>372</v>
      </c>
    </row>
    <row r="22" spans="2:6" ht="30" hidden="1" thickTop="1" thickBot="1">
      <c r="B22" s="6">
        <v>5102</v>
      </c>
      <c r="C22" s="7" t="s">
        <v>49</v>
      </c>
      <c r="D22" s="7" t="s">
        <v>373</v>
      </c>
      <c r="E22" s="7" t="s">
        <v>374</v>
      </c>
      <c r="F22" s="7" t="s">
        <v>375</v>
      </c>
    </row>
    <row r="23" spans="2:6" ht="30" hidden="1" thickTop="1" thickBot="1">
      <c r="B23" s="6">
        <v>5103</v>
      </c>
      <c r="C23" s="7" t="s">
        <v>376</v>
      </c>
      <c r="D23" s="7" t="s">
        <v>377</v>
      </c>
      <c r="E23" s="7" t="s">
        <v>378</v>
      </c>
      <c r="F23" s="7" t="s">
        <v>379</v>
      </c>
    </row>
    <row r="24" spans="2:6" ht="30" hidden="1" thickTop="1" thickBot="1">
      <c r="B24" s="6">
        <v>5104</v>
      </c>
      <c r="C24" s="7" t="s">
        <v>380</v>
      </c>
      <c r="D24" s="7" t="s">
        <v>381</v>
      </c>
      <c r="E24" s="7" t="s">
        <v>382</v>
      </c>
      <c r="F24" s="7" t="s">
        <v>383</v>
      </c>
    </row>
    <row r="25" spans="2:6" ht="30" hidden="1" thickTop="1" thickBot="1">
      <c r="B25" s="6">
        <v>5203</v>
      </c>
      <c r="C25" s="7" t="s">
        <v>384</v>
      </c>
      <c r="D25" s="7" t="s">
        <v>385</v>
      </c>
      <c r="E25" s="7" t="s">
        <v>386</v>
      </c>
      <c r="F25" s="7" t="s">
        <v>387</v>
      </c>
    </row>
    <row r="26" spans="2:6" ht="44.4" hidden="1" thickTop="1" thickBot="1">
      <c r="B26" s="6">
        <v>5303</v>
      </c>
      <c r="C26" s="7" t="s">
        <v>388</v>
      </c>
      <c r="D26" s="7" t="s">
        <v>389</v>
      </c>
      <c r="E26" s="7" t="s">
        <v>390</v>
      </c>
      <c r="F26" s="7" t="s">
        <v>391</v>
      </c>
    </row>
    <row r="27" spans="2:6" ht="30" hidden="1" thickTop="1" thickBot="1">
      <c r="B27" s="6">
        <v>5304</v>
      </c>
      <c r="C27" s="7" t="s">
        <v>143</v>
      </c>
      <c r="D27" s="7" t="s">
        <v>392</v>
      </c>
      <c r="E27" s="7" t="s">
        <v>393</v>
      </c>
      <c r="F27" s="7" t="s">
        <v>394</v>
      </c>
    </row>
    <row r="28" spans="2:6" ht="44.4" hidden="1" thickTop="1" thickBot="1">
      <c r="B28" s="6">
        <v>5305</v>
      </c>
      <c r="C28" s="7" t="s">
        <v>395</v>
      </c>
      <c r="D28" s="7" t="s">
        <v>396</v>
      </c>
      <c r="E28" s="7" t="s">
        <v>397</v>
      </c>
      <c r="F28" s="7" t="s">
        <v>398</v>
      </c>
    </row>
    <row r="29" spans="2:6" ht="30" hidden="1" thickTop="1" thickBot="1">
      <c r="B29" s="6">
        <v>5306</v>
      </c>
      <c r="C29" s="7" t="s">
        <v>135</v>
      </c>
      <c r="D29" s="7" t="s">
        <v>399</v>
      </c>
      <c r="E29" s="7" t="s">
        <v>400</v>
      </c>
      <c r="F29" s="7" t="s">
        <v>401</v>
      </c>
    </row>
    <row r="30" spans="2:6" ht="30" hidden="1" thickTop="1" thickBot="1">
      <c r="B30" s="6">
        <v>5307</v>
      </c>
      <c r="C30" s="7" t="s">
        <v>136</v>
      </c>
      <c r="D30" s="7" t="s">
        <v>402</v>
      </c>
      <c r="E30" s="7" t="s">
        <v>403</v>
      </c>
      <c r="F30" s="7" t="s">
        <v>404</v>
      </c>
    </row>
    <row r="31" spans="2:6" ht="30" hidden="1" thickTop="1" thickBot="1">
      <c r="B31" s="6">
        <v>5308</v>
      </c>
      <c r="C31" s="7" t="s">
        <v>137</v>
      </c>
      <c r="D31" s="7" t="s">
        <v>405</v>
      </c>
      <c r="E31" s="7" t="s">
        <v>406</v>
      </c>
      <c r="F31" s="7" t="s">
        <v>407</v>
      </c>
    </row>
    <row r="32" spans="2:6" ht="30" hidden="1" thickTop="1" thickBot="1">
      <c r="B32" s="6">
        <v>5309</v>
      </c>
      <c r="C32" s="7" t="s">
        <v>408</v>
      </c>
      <c r="D32" s="7" t="s">
        <v>409</v>
      </c>
      <c r="E32" s="7" t="s">
        <v>410</v>
      </c>
      <c r="F32" s="7" t="s">
        <v>411</v>
      </c>
    </row>
    <row r="33" spans="2:6" ht="30" hidden="1" thickTop="1" thickBot="1">
      <c r="B33" s="6">
        <v>5310</v>
      </c>
      <c r="C33" s="7" t="s">
        <v>58</v>
      </c>
      <c r="D33" s="7" t="s">
        <v>412</v>
      </c>
      <c r="E33" s="7" t="s">
        <v>413</v>
      </c>
      <c r="F33" s="7" t="s">
        <v>414</v>
      </c>
    </row>
    <row r="34" spans="2:6" ht="15.6" hidden="1" thickTop="1" thickBot="1">
      <c r="B34" s="6">
        <v>5311</v>
      </c>
      <c r="C34" s="6" t="s">
        <v>415</v>
      </c>
      <c r="D34" s="6" t="s">
        <v>416</v>
      </c>
      <c r="E34" s="6" t="s">
        <v>417</v>
      </c>
      <c r="F34" s="6" t="s">
        <v>418</v>
      </c>
    </row>
    <row r="35" spans="2:6" ht="15.6" hidden="1" thickTop="1" thickBot="1">
      <c r="B35" s="6">
        <v>5399</v>
      </c>
      <c r="C35" s="6" t="s">
        <v>419</v>
      </c>
      <c r="D35" s="6" t="s">
        <v>420</v>
      </c>
      <c r="E35" s="6" t="s">
        <v>421</v>
      </c>
      <c r="F35" s="6" t="s">
        <v>422</v>
      </c>
    </row>
    <row r="36" spans="2:6" ht="15.6" hidden="1" thickTop="1" thickBot="1">
      <c r="B36" s="6" t="s">
        <v>423</v>
      </c>
      <c r="C36" s="6" t="s">
        <v>424</v>
      </c>
      <c r="D36" s="6" t="s">
        <v>425</v>
      </c>
      <c r="E36" s="6" t="s">
        <v>426</v>
      </c>
      <c r="F36" s="6" t="s">
        <v>427</v>
      </c>
    </row>
    <row r="37" spans="2:6" ht="15" hidden="1" thickTop="1"/>
    <row r="38" spans="2:6">
      <c r="B38" s="4" t="s">
        <v>428</v>
      </c>
    </row>
    <row r="39" spans="2:6" ht="15" thickBot="1">
      <c r="B39" s="4" t="s">
        <v>429</v>
      </c>
      <c r="C39" s="5"/>
      <c r="D39" s="5"/>
      <c r="E39" s="5"/>
      <c r="F39" s="5"/>
    </row>
    <row r="40" spans="2:6" ht="30" thickTop="1" thickBot="1">
      <c r="B40" s="6" t="s">
        <v>351</v>
      </c>
      <c r="C40" s="7" t="s">
        <v>352</v>
      </c>
      <c r="D40" s="7" t="s">
        <v>353</v>
      </c>
      <c r="E40" s="7" t="s">
        <v>354</v>
      </c>
      <c r="F40" s="7" t="s">
        <v>355</v>
      </c>
    </row>
    <row r="41" spans="2:6" ht="44.4" thickTop="1" thickBot="1">
      <c r="B41" s="6">
        <v>2</v>
      </c>
      <c r="C41" s="7" t="s">
        <v>430</v>
      </c>
      <c r="D41" s="7" t="s">
        <v>431</v>
      </c>
      <c r="E41" s="7" t="s">
        <v>432</v>
      </c>
      <c r="F41" s="7" t="s">
        <v>433</v>
      </c>
    </row>
    <row r="42" spans="2:6" ht="30" thickTop="1" thickBot="1">
      <c r="B42" s="6">
        <v>3</v>
      </c>
      <c r="C42" s="7" t="s">
        <v>434</v>
      </c>
      <c r="D42" s="7" t="s">
        <v>435</v>
      </c>
      <c r="E42" s="7" t="s">
        <v>436</v>
      </c>
      <c r="F42" s="7" t="s">
        <v>437</v>
      </c>
    </row>
    <row r="43" spans="2:6" ht="30" thickTop="1" thickBot="1">
      <c r="B43" s="6">
        <v>4</v>
      </c>
      <c r="C43" s="7" t="s">
        <v>438</v>
      </c>
      <c r="D43" s="7" t="s">
        <v>439</v>
      </c>
      <c r="E43" s="7" t="s">
        <v>436</v>
      </c>
      <c r="F43" s="7" t="s">
        <v>440</v>
      </c>
    </row>
    <row r="44" spans="2:6" ht="44.4" thickTop="1" thickBot="1">
      <c r="B44" s="6">
        <v>5</v>
      </c>
      <c r="C44" s="7" t="s">
        <v>441</v>
      </c>
      <c r="D44" s="7" t="s">
        <v>442</v>
      </c>
      <c r="E44" s="7" t="s">
        <v>443</v>
      </c>
      <c r="F44" s="7" t="s">
        <v>444</v>
      </c>
    </row>
    <row r="45" spans="2:6" ht="44.4" thickTop="1" thickBot="1">
      <c r="B45" s="6">
        <v>6</v>
      </c>
      <c r="C45" s="7" t="s">
        <v>445</v>
      </c>
      <c r="D45" s="7" t="s">
        <v>446</v>
      </c>
      <c r="E45" s="7" t="s">
        <v>447</v>
      </c>
      <c r="F45" s="7" t="s">
        <v>448</v>
      </c>
    </row>
    <row r="46" spans="2:6" ht="30" thickTop="1" thickBot="1">
      <c r="B46" s="6">
        <v>7</v>
      </c>
      <c r="C46" s="7" t="s">
        <v>449</v>
      </c>
      <c r="D46" s="7" t="s">
        <v>450</v>
      </c>
      <c r="E46" s="7" t="s">
        <v>451</v>
      </c>
      <c r="F46" s="7" t="s">
        <v>452</v>
      </c>
    </row>
    <row r="47" spans="2:6" ht="44.4" thickTop="1" thickBot="1">
      <c r="B47" s="6">
        <v>8</v>
      </c>
      <c r="C47" s="7" t="s">
        <v>453</v>
      </c>
      <c r="D47" s="7" t="s">
        <v>454</v>
      </c>
      <c r="E47" s="7" t="s">
        <v>455</v>
      </c>
      <c r="F47" s="7" t="s">
        <v>456</v>
      </c>
    </row>
    <row r="48" spans="2:6" ht="58.8" thickTop="1" thickBot="1">
      <c r="B48" s="6">
        <v>9</v>
      </c>
      <c r="C48" s="7" t="s">
        <v>457</v>
      </c>
      <c r="D48" s="7" t="s">
        <v>458</v>
      </c>
      <c r="E48" s="7" t="s">
        <v>459</v>
      </c>
      <c r="F48" s="7" t="s">
        <v>460</v>
      </c>
    </row>
    <row r="49" spans="2:6" ht="44.4" thickTop="1" thickBot="1">
      <c r="B49" s="6">
        <v>10</v>
      </c>
      <c r="C49" s="7" t="s">
        <v>461</v>
      </c>
      <c r="D49" s="7" t="s">
        <v>462</v>
      </c>
      <c r="E49" s="7" t="s">
        <v>463</v>
      </c>
      <c r="F49" s="7" t="s">
        <v>464</v>
      </c>
    </row>
    <row r="50" spans="2:6" ht="44.4" thickTop="1" thickBot="1">
      <c r="B50" s="6">
        <v>12</v>
      </c>
      <c r="C50" s="7" t="s">
        <v>465</v>
      </c>
      <c r="D50" s="7" t="s">
        <v>466</v>
      </c>
      <c r="E50" s="7" t="s">
        <v>467</v>
      </c>
      <c r="F50" s="7" t="s">
        <v>468</v>
      </c>
    </row>
    <row r="51" spans="2:6" ht="44.4" thickTop="1" thickBot="1">
      <c r="B51" s="6">
        <v>13</v>
      </c>
      <c r="C51" s="7" t="s">
        <v>469</v>
      </c>
      <c r="D51" s="7" t="s">
        <v>470</v>
      </c>
      <c r="E51" s="7" t="s">
        <v>471</v>
      </c>
      <c r="F51" s="7" t="s">
        <v>472</v>
      </c>
    </row>
    <row r="52" spans="2:6" ht="44.4" thickTop="1" thickBot="1">
      <c r="B52" s="6">
        <v>14</v>
      </c>
      <c r="C52" s="7" t="s">
        <v>473</v>
      </c>
      <c r="D52" s="7" t="s">
        <v>474</v>
      </c>
      <c r="E52" s="7" t="s">
        <v>475</v>
      </c>
      <c r="F52" s="7" t="s">
        <v>476</v>
      </c>
    </row>
    <row r="53" spans="2:6" ht="30" thickTop="1" thickBot="1">
      <c r="B53" s="6">
        <v>15</v>
      </c>
      <c r="C53" s="7" t="s">
        <v>477</v>
      </c>
      <c r="D53" s="7" t="s">
        <v>478</v>
      </c>
      <c r="E53" s="7" t="s">
        <v>479</v>
      </c>
      <c r="F53" s="7" t="s">
        <v>480</v>
      </c>
    </row>
    <row r="54" spans="2:6" ht="30" thickTop="1" thickBot="1">
      <c r="B54" s="6">
        <v>16</v>
      </c>
      <c r="C54" s="7" t="s">
        <v>481</v>
      </c>
      <c r="D54" s="7" t="s">
        <v>482</v>
      </c>
      <c r="E54" s="7" t="s">
        <v>483</v>
      </c>
      <c r="F54" s="7" t="s">
        <v>484</v>
      </c>
    </row>
    <row r="55" spans="2:6" ht="30" thickTop="1" thickBot="1">
      <c r="B55" s="6">
        <v>17</v>
      </c>
      <c r="C55" s="7" t="s">
        <v>485</v>
      </c>
      <c r="D55" s="7" t="s">
        <v>486</v>
      </c>
      <c r="E55" s="7" t="s">
        <v>487</v>
      </c>
      <c r="F55" s="7" t="s">
        <v>488</v>
      </c>
    </row>
    <row r="56" spans="2:6" ht="44.4" thickTop="1" thickBot="1">
      <c r="B56" s="6">
        <v>18</v>
      </c>
      <c r="C56" s="7" t="s">
        <v>489</v>
      </c>
      <c r="D56" s="7" t="s">
        <v>490</v>
      </c>
      <c r="E56" s="7" t="s">
        <v>491</v>
      </c>
      <c r="F56" s="7" t="s">
        <v>492</v>
      </c>
    </row>
    <row r="57" spans="2:6" ht="30" thickTop="1" thickBot="1">
      <c r="B57" s="6">
        <v>19</v>
      </c>
      <c r="C57" s="7" t="s">
        <v>493</v>
      </c>
      <c r="D57" s="7" t="s">
        <v>494</v>
      </c>
      <c r="E57" s="7" t="s">
        <v>495</v>
      </c>
      <c r="F57" s="7" t="s">
        <v>496</v>
      </c>
    </row>
    <row r="58" spans="2:6" ht="30" thickTop="1" thickBot="1">
      <c r="B58" s="6">
        <v>20</v>
      </c>
      <c r="C58" s="7" t="s">
        <v>497</v>
      </c>
      <c r="D58" s="7" t="s">
        <v>498</v>
      </c>
      <c r="E58" s="7" t="s">
        <v>499</v>
      </c>
      <c r="F58" s="7" t="s">
        <v>500</v>
      </c>
    </row>
    <row r="59" spans="2:6" ht="156" customHeight="1" thickTop="1" thickBot="1">
      <c r="B59" s="6">
        <v>21</v>
      </c>
      <c r="C59" s="7" t="s">
        <v>501</v>
      </c>
      <c r="D59" s="7" t="s">
        <v>502</v>
      </c>
      <c r="E59" s="7" t="s">
        <v>503</v>
      </c>
      <c r="F59" s="7" t="s">
        <v>504</v>
      </c>
    </row>
    <row r="60" spans="2:6" ht="30" thickTop="1" thickBot="1">
      <c r="B60" s="6">
        <v>22</v>
      </c>
      <c r="C60" s="7" t="s">
        <v>505</v>
      </c>
      <c r="D60" s="7" t="s">
        <v>506</v>
      </c>
      <c r="E60" s="7" t="s">
        <v>507</v>
      </c>
      <c r="F60" s="7" t="s">
        <v>508</v>
      </c>
    </row>
    <row r="61" spans="2:6" ht="30" thickTop="1" thickBot="1">
      <c r="B61" s="6" t="s">
        <v>423</v>
      </c>
      <c r="C61" s="7" t="s">
        <v>509</v>
      </c>
      <c r="D61" s="7" t="s">
        <v>510</v>
      </c>
      <c r="E61" s="7" t="s">
        <v>511</v>
      </c>
      <c r="F61" s="7" t="s">
        <v>512</v>
      </c>
    </row>
    <row r="62" spans="2:6" ht="44.4" thickTop="1" thickBot="1">
      <c r="B62" s="6" t="s">
        <v>423</v>
      </c>
      <c r="C62" s="7" t="s">
        <v>334</v>
      </c>
      <c r="D62" s="7" t="s">
        <v>513</v>
      </c>
      <c r="E62" s="7" t="s">
        <v>514</v>
      </c>
      <c r="F62" s="7" t="s">
        <v>515</v>
      </c>
    </row>
    <row r="63" spans="2:6" ht="15.6" thickTop="1" thickBot="1">
      <c r="B63" s="6" t="s">
        <v>423</v>
      </c>
      <c r="C63" s="6" t="s">
        <v>336</v>
      </c>
      <c r="D63" s="6" t="s">
        <v>516</v>
      </c>
      <c r="E63" s="6" t="s">
        <v>517</v>
      </c>
      <c r="F63" s="6" t="s">
        <v>518</v>
      </c>
    </row>
    <row r="64" spans="2:6" ht="15" thickTop="1"/>
    <row r="65" spans="2:5">
      <c r="B65" s="4" t="s">
        <v>519</v>
      </c>
    </row>
    <row r="66" spans="2:5">
      <c r="B66" s="4" t="s">
        <v>520</v>
      </c>
      <c r="C66" s="5"/>
      <c r="D66" s="5"/>
      <c r="E66" s="5"/>
    </row>
    <row r="67" spans="2:5" ht="28.8">
      <c r="B67" s="4" t="s">
        <v>352</v>
      </c>
      <c r="C67" s="5" t="s">
        <v>521</v>
      </c>
      <c r="D67" s="5" t="s">
        <v>354</v>
      </c>
      <c r="E67" s="5" t="s">
        <v>522</v>
      </c>
    </row>
    <row r="68" spans="2:5">
      <c r="B68" s="4" t="s">
        <v>523</v>
      </c>
      <c r="C68" s="4" t="s">
        <v>524</v>
      </c>
      <c r="D68" s="4" t="s">
        <v>525</v>
      </c>
      <c r="E68" s="4" t="s">
        <v>526</v>
      </c>
    </row>
    <row r="69" spans="2:5">
      <c r="B69" s="4" t="s">
        <v>527</v>
      </c>
      <c r="C69" s="4" t="s">
        <v>528</v>
      </c>
      <c r="D69" s="4" t="s">
        <v>529</v>
      </c>
      <c r="E69" s="4" t="s">
        <v>530</v>
      </c>
    </row>
    <row r="70" spans="2:5">
      <c r="B70" s="4" t="s">
        <v>531</v>
      </c>
      <c r="C70" s="4" t="s">
        <v>532</v>
      </c>
      <c r="D70" s="4" t="s">
        <v>533</v>
      </c>
      <c r="E70" s="4" t="s">
        <v>534</v>
      </c>
    </row>
    <row r="71" spans="2:5">
      <c r="B71" s="4" t="s">
        <v>535</v>
      </c>
    </row>
    <row r="72" spans="2:5">
      <c r="B72" s="4" t="s">
        <v>536</v>
      </c>
    </row>
    <row r="73" spans="2:5">
      <c r="B73" s="4" t="s">
        <v>537</v>
      </c>
    </row>
    <row r="74" spans="2:5">
      <c r="B74" s="4" t="s">
        <v>538</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4EEE-213A-46AA-B4E7-1C05DB2A3DA8}">
  <dimension ref="A1:A29"/>
  <sheetViews>
    <sheetView zoomScale="145" zoomScaleNormal="145" workbookViewId="0"/>
  </sheetViews>
  <sheetFormatPr defaultRowHeight="12"/>
  <cols>
    <col min="1" max="1" width="202.6640625" style="3" bestFit="1" customWidth="1"/>
    <col min="2" max="16384" width="8.88671875" style="3"/>
  </cols>
  <sheetData>
    <row r="1" spans="1:1">
      <c r="A1" s="3" t="s">
        <v>317</v>
      </c>
    </row>
    <row r="2" spans="1:1">
      <c r="A2" s="3" t="s">
        <v>319</v>
      </c>
    </row>
    <row r="3" spans="1:1">
      <c r="A3" s="3" t="s">
        <v>318</v>
      </c>
    </row>
    <row r="4" spans="1:1">
      <c r="A4" s="3" t="s">
        <v>320</v>
      </c>
    </row>
    <row r="5" spans="1:1">
      <c r="A5" s="3" t="s">
        <v>321</v>
      </c>
    </row>
    <row r="6" spans="1:1">
      <c r="A6" s="3" t="s">
        <v>322</v>
      </c>
    </row>
    <row r="7" spans="1:1">
      <c r="A7" s="3" t="s">
        <v>323</v>
      </c>
    </row>
    <row r="8" spans="1:1">
      <c r="A8" s="3" t="s">
        <v>324</v>
      </c>
    </row>
    <row r="12" spans="1:1">
      <c r="A12" s="3" t="s">
        <v>325</v>
      </c>
    </row>
    <row r="13" spans="1:1">
      <c r="A13" s="3" t="s">
        <v>338</v>
      </c>
    </row>
    <row r="14" spans="1:1">
      <c r="A14" s="3" t="s">
        <v>326</v>
      </c>
    </row>
    <row r="15" spans="1:1">
      <c r="A15" s="3" t="s">
        <v>327</v>
      </c>
    </row>
    <row r="17" spans="1:1">
      <c r="A17" s="3" t="s">
        <v>328</v>
      </c>
    </row>
    <row r="18" spans="1:1">
      <c r="A18" s="3" t="s">
        <v>329</v>
      </c>
    </row>
    <row r="19" spans="1:1">
      <c r="A19" s="3" t="s">
        <v>330</v>
      </c>
    </row>
    <row r="20" spans="1:1">
      <c r="A20" s="3" t="s">
        <v>331</v>
      </c>
    </row>
    <row r="21" spans="1:1">
      <c r="A21" s="3" t="s">
        <v>332</v>
      </c>
    </row>
    <row r="23" spans="1:1">
      <c r="A23" s="3" t="s">
        <v>333</v>
      </c>
    </row>
    <row r="25" spans="1:1">
      <c r="A25" s="3" t="s">
        <v>334</v>
      </c>
    </row>
    <row r="26" spans="1:1">
      <c r="A26" s="3" t="s">
        <v>335</v>
      </c>
    </row>
    <row r="28" spans="1:1">
      <c r="A28" s="3" t="s">
        <v>336</v>
      </c>
    </row>
    <row r="29" spans="1:1">
      <c r="A29" s="3" t="s">
        <v>337</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D7C7-8EBB-4C0B-970B-28EC20EFFC1B}">
  <sheetPr codeName="Sheet6">
    <pageSetUpPr fitToPage="1"/>
  </sheetPr>
  <dimension ref="B1:F94"/>
  <sheetViews>
    <sheetView showGridLines="0" topLeftCell="B1" zoomScaleNormal="100" zoomScaleSheetLayoutView="100" workbookViewId="0">
      <selection activeCell="C7" sqref="C7"/>
    </sheetView>
  </sheetViews>
  <sheetFormatPr defaultColWidth="9.109375" defaultRowHeight="13.2"/>
  <cols>
    <col min="1" max="1" width="3.33203125" style="166" customWidth="1"/>
    <col min="2" max="2" width="20.109375" style="166" customWidth="1"/>
    <col min="3" max="3" width="32.109375" style="166" customWidth="1"/>
    <col min="4" max="4" width="61.5546875" style="166" customWidth="1"/>
    <col min="5" max="5" width="36.33203125" style="166" customWidth="1"/>
    <col min="6" max="6" width="39.44140625" style="166" customWidth="1"/>
    <col min="7" max="16384" width="9.109375" style="166"/>
  </cols>
  <sheetData>
    <row r="1" spans="2:5" ht="21">
      <c r="B1" s="360" t="s">
        <v>107</v>
      </c>
      <c r="C1" s="360"/>
      <c r="D1" s="360"/>
      <c r="E1" s="165"/>
    </row>
    <row r="2" spans="2:5">
      <c r="B2" s="167" t="s">
        <v>106</v>
      </c>
      <c r="C2" s="167"/>
      <c r="D2" s="167"/>
      <c r="E2" s="167"/>
    </row>
    <row r="3" spans="2:5">
      <c r="B3" s="167"/>
      <c r="C3" s="167"/>
      <c r="D3" s="167"/>
      <c r="E3" s="167"/>
    </row>
    <row r="4" spans="2:5">
      <c r="B4" s="167" t="s">
        <v>539</v>
      </c>
      <c r="C4" s="167"/>
      <c r="D4" s="167"/>
      <c r="E4" s="167"/>
    </row>
    <row r="5" spans="2:5">
      <c r="B5" s="167" t="s">
        <v>540</v>
      </c>
      <c r="C5" s="167"/>
      <c r="D5" s="167"/>
      <c r="E5" s="167"/>
    </row>
    <row r="6" spans="2:5">
      <c r="B6" s="167"/>
      <c r="C6" s="167"/>
      <c r="D6" s="167"/>
      <c r="E6" s="167"/>
    </row>
    <row r="7" spans="2:5">
      <c r="B7" s="167" t="s">
        <v>541</v>
      </c>
      <c r="C7" s="167"/>
      <c r="D7" s="167"/>
      <c r="E7" s="167"/>
    </row>
    <row r="8" spans="2:5">
      <c r="B8" s="167"/>
      <c r="C8" s="167"/>
      <c r="D8" s="167"/>
      <c r="E8" s="167"/>
    </row>
    <row r="9" spans="2:5">
      <c r="B9" s="167" t="s">
        <v>542</v>
      </c>
      <c r="C9" s="167"/>
      <c r="D9" s="167"/>
      <c r="E9" s="167"/>
    </row>
    <row r="10" spans="2:5">
      <c r="B10" s="167" t="s">
        <v>543</v>
      </c>
      <c r="C10" s="167"/>
      <c r="D10" s="167"/>
      <c r="E10" s="167"/>
    </row>
    <row r="11" spans="2:5">
      <c r="B11" s="167"/>
      <c r="C11" s="167"/>
      <c r="D11" s="167"/>
      <c r="E11" s="167"/>
    </row>
    <row r="12" spans="2:5">
      <c r="B12" s="167"/>
      <c r="C12" s="167"/>
      <c r="D12" s="167"/>
      <c r="E12" s="167"/>
    </row>
    <row r="13" spans="2:5" ht="26.4">
      <c r="B13" s="361" t="s">
        <v>313</v>
      </c>
      <c r="C13" s="361"/>
      <c r="D13" s="168" t="s">
        <v>312</v>
      </c>
      <c r="E13" s="169"/>
    </row>
    <row r="14" spans="2:5" ht="26.4">
      <c r="B14" s="362" t="s">
        <v>314</v>
      </c>
      <c r="C14" s="362"/>
      <c r="D14" s="168" t="s">
        <v>637</v>
      </c>
      <c r="E14" s="169"/>
    </row>
    <row r="15" spans="2:5" ht="264">
      <c r="B15" s="361" t="s">
        <v>170</v>
      </c>
      <c r="C15" s="361"/>
      <c r="D15" s="168" t="s">
        <v>315</v>
      </c>
      <c r="E15" s="169"/>
    </row>
    <row r="16" spans="2:5" ht="66">
      <c r="B16" s="361" t="s">
        <v>311</v>
      </c>
      <c r="C16" s="361"/>
      <c r="D16" s="168" t="s">
        <v>560</v>
      </c>
      <c r="E16" s="169"/>
    </row>
    <row r="17" spans="2:6">
      <c r="B17" s="170"/>
      <c r="C17" s="170"/>
      <c r="D17" s="170"/>
      <c r="E17" s="167"/>
    </row>
    <row r="18" spans="2:6" s="171" customFormat="1">
      <c r="B18" s="171" t="s">
        <v>349</v>
      </c>
    </row>
    <row r="19" spans="2:6" s="171" customFormat="1" ht="39" customHeight="1">
      <c r="B19" s="358" t="s">
        <v>566</v>
      </c>
      <c r="C19" s="365"/>
      <c r="D19" s="365"/>
      <c r="E19" s="365"/>
      <c r="F19" s="365"/>
    </row>
    <row r="20" spans="2:6" s="171" customFormat="1" ht="26.4">
      <c r="B20" s="172" t="s">
        <v>351</v>
      </c>
      <c r="C20" s="173" t="s">
        <v>352</v>
      </c>
      <c r="D20" s="173" t="s">
        <v>569</v>
      </c>
      <c r="E20" s="173" t="s">
        <v>547</v>
      </c>
      <c r="F20" s="173" t="s">
        <v>638</v>
      </c>
    </row>
    <row r="21" spans="2:6" s="171" customFormat="1" ht="52.8">
      <c r="B21" s="172">
        <v>1200</v>
      </c>
      <c r="C21" s="173" t="s">
        <v>356</v>
      </c>
      <c r="D21" s="173" t="s">
        <v>545</v>
      </c>
      <c r="E21" s="173" t="s">
        <v>357</v>
      </c>
      <c r="F21" s="173" t="s">
        <v>639</v>
      </c>
    </row>
    <row r="22" spans="2:6" s="171" customFormat="1" ht="52.8">
      <c r="B22" s="172">
        <v>3201</v>
      </c>
      <c r="C22" s="173" t="s">
        <v>359</v>
      </c>
      <c r="D22" s="173" t="s">
        <v>360</v>
      </c>
      <c r="E22" s="173" t="s">
        <v>361</v>
      </c>
      <c r="F22" s="173" t="s">
        <v>557</v>
      </c>
    </row>
    <row r="23" spans="2:6" s="171" customFormat="1" ht="52.8">
      <c r="B23" s="172">
        <v>4101</v>
      </c>
      <c r="C23" s="173" t="s">
        <v>363</v>
      </c>
      <c r="D23" s="173" t="s">
        <v>364</v>
      </c>
      <c r="E23" s="173" t="s">
        <v>655</v>
      </c>
      <c r="F23" s="173" t="s">
        <v>561</v>
      </c>
    </row>
    <row r="24" spans="2:6" s="171" customFormat="1" ht="39.6">
      <c r="B24" s="172">
        <v>4203</v>
      </c>
      <c r="C24" s="173" t="s">
        <v>367</v>
      </c>
      <c r="D24" s="173" t="s">
        <v>368</v>
      </c>
      <c r="E24" s="173" t="s">
        <v>580</v>
      </c>
      <c r="F24" s="173" t="s">
        <v>640</v>
      </c>
    </row>
    <row r="25" spans="2:6" s="171" customFormat="1" ht="52.8">
      <c r="B25" s="172">
        <v>5101</v>
      </c>
      <c r="C25" s="173" t="s">
        <v>46</v>
      </c>
      <c r="D25" s="173" t="s">
        <v>371</v>
      </c>
      <c r="E25" s="173" t="s">
        <v>641</v>
      </c>
      <c r="F25" s="173" t="s">
        <v>563</v>
      </c>
    </row>
    <row r="26" spans="2:6" s="171" customFormat="1" ht="39.6">
      <c r="B26" s="172">
        <v>5102</v>
      </c>
      <c r="C26" s="173" t="s">
        <v>49</v>
      </c>
      <c r="D26" s="173" t="s">
        <v>373</v>
      </c>
      <c r="E26" s="173" t="s">
        <v>374</v>
      </c>
      <c r="F26" s="173" t="s">
        <v>562</v>
      </c>
    </row>
    <row r="27" spans="2:6" s="171" customFormat="1" ht="39.6">
      <c r="B27" s="172">
        <v>5103</v>
      </c>
      <c r="C27" s="173" t="s">
        <v>376</v>
      </c>
      <c r="D27" s="173" t="s">
        <v>377</v>
      </c>
      <c r="E27" s="173" t="s">
        <v>642</v>
      </c>
      <c r="F27" s="173" t="s">
        <v>379</v>
      </c>
    </row>
    <row r="28" spans="2:6" s="171" customFormat="1" ht="39.6">
      <c r="B28" s="172">
        <v>5104</v>
      </c>
      <c r="C28" s="173" t="s">
        <v>380</v>
      </c>
      <c r="D28" s="173" t="s">
        <v>381</v>
      </c>
      <c r="E28" s="173" t="s">
        <v>382</v>
      </c>
      <c r="F28" s="173" t="s">
        <v>564</v>
      </c>
    </row>
    <row r="29" spans="2:6" s="171" customFormat="1" ht="39.6">
      <c r="B29" s="172">
        <v>5203</v>
      </c>
      <c r="C29" s="173" t="s">
        <v>384</v>
      </c>
      <c r="D29" s="173" t="s">
        <v>385</v>
      </c>
      <c r="E29" s="173" t="s">
        <v>386</v>
      </c>
      <c r="F29" s="173" t="s">
        <v>565</v>
      </c>
    </row>
    <row r="30" spans="2:6" s="171" customFormat="1" ht="39.6">
      <c r="B30" s="172">
        <v>5303</v>
      </c>
      <c r="C30" s="173" t="s">
        <v>388</v>
      </c>
      <c r="D30" s="173" t="s">
        <v>389</v>
      </c>
      <c r="E30" s="173" t="s">
        <v>390</v>
      </c>
      <c r="F30" s="173" t="s">
        <v>558</v>
      </c>
    </row>
    <row r="31" spans="2:6" s="171" customFormat="1" ht="39.6">
      <c r="B31" s="172">
        <v>5304</v>
      </c>
      <c r="C31" s="173" t="s">
        <v>143</v>
      </c>
      <c r="D31" s="173" t="s">
        <v>392</v>
      </c>
      <c r="E31" s="173" t="s">
        <v>579</v>
      </c>
      <c r="F31" s="173" t="s">
        <v>394</v>
      </c>
    </row>
    <row r="32" spans="2:6" s="171" customFormat="1" ht="39.6">
      <c r="B32" s="172">
        <v>5305</v>
      </c>
      <c r="C32" s="173" t="s">
        <v>395</v>
      </c>
      <c r="D32" s="173" t="s">
        <v>396</v>
      </c>
      <c r="E32" s="173" t="s">
        <v>397</v>
      </c>
      <c r="F32" s="173" t="s">
        <v>398</v>
      </c>
    </row>
    <row r="33" spans="2:6" s="171" customFormat="1" ht="39.6">
      <c r="B33" s="172">
        <v>5306</v>
      </c>
      <c r="C33" s="173" t="s">
        <v>135</v>
      </c>
      <c r="D33" s="173" t="s">
        <v>399</v>
      </c>
      <c r="E33" s="173" t="s">
        <v>400</v>
      </c>
      <c r="F33" s="173" t="s">
        <v>559</v>
      </c>
    </row>
    <row r="34" spans="2:6" s="171" customFormat="1" ht="39.6">
      <c r="B34" s="172">
        <v>5307</v>
      </c>
      <c r="C34" s="173" t="s">
        <v>136</v>
      </c>
      <c r="D34" s="173" t="s">
        <v>402</v>
      </c>
      <c r="E34" s="173" t="s">
        <v>403</v>
      </c>
      <c r="F34" s="173" t="s">
        <v>643</v>
      </c>
    </row>
    <row r="35" spans="2:6" s="171" customFormat="1" ht="39.6">
      <c r="B35" s="172">
        <v>5308</v>
      </c>
      <c r="C35" s="173" t="s">
        <v>137</v>
      </c>
      <c r="D35" s="173" t="s">
        <v>405</v>
      </c>
      <c r="E35" s="173" t="s">
        <v>578</v>
      </c>
      <c r="F35" s="173" t="s">
        <v>407</v>
      </c>
    </row>
    <row r="36" spans="2:6" s="171" customFormat="1" ht="39.6">
      <c r="B36" s="172">
        <v>5309</v>
      </c>
      <c r="C36" s="173" t="s">
        <v>408</v>
      </c>
      <c r="D36" s="173" t="s">
        <v>409</v>
      </c>
      <c r="E36" s="173" t="s">
        <v>410</v>
      </c>
      <c r="F36" s="173" t="s">
        <v>644</v>
      </c>
    </row>
    <row r="37" spans="2:6" s="171" customFormat="1" ht="39.6">
      <c r="B37" s="172">
        <v>5310</v>
      </c>
      <c r="C37" s="173" t="s">
        <v>58</v>
      </c>
      <c r="D37" s="173" t="s">
        <v>412</v>
      </c>
      <c r="E37" s="173" t="s">
        <v>413</v>
      </c>
      <c r="F37" s="173" t="s">
        <v>556</v>
      </c>
    </row>
    <row r="38" spans="2:6" s="171" customFormat="1" ht="52.8">
      <c r="B38" s="172">
        <v>5311</v>
      </c>
      <c r="C38" s="172" t="s">
        <v>415</v>
      </c>
      <c r="D38" s="173" t="s">
        <v>555</v>
      </c>
      <c r="E38" s="172" t="s">
        <v>417</v>
      </c>
      <c r="F38" s="173" t="s">
        <v>645</v>
      </c>
    </row>
    <row r="39" spans="2:6" s="171" customFormat="1" ht="39.6">
      <c r="B39" s="172">
        <v>5399</v>
      </c>
      <c r="C39" s="172" t="s">
        <v>419</v>
      </c>
      <c r="D39" s="173" t="s">
        <v>554</v>
      </c>
      <c r="E39" s="173" t="s">
        <v>656</v>
      </c>
      <c r="F39" s="173" t="s">
        <v>422</v>
      </c>
    </row>
    <row r="40" spans="2:6" s="171" customFormat="1" ht="66">
      <c r="B40" s="172" t="s">
        <v>423</v>
      </c>
      <c r="C40" s="172" t="s">
        <v>424</v>
      </c>
      <c r="D40" s="173" t="s">
        <v>553</v>
      </c>
      <c r="E40" s="173" t="s">
        <v>426</v>
      </c>
      <c r="F40" s="173" t="s">
        <v>660</v>
      </c>
    </row>
    <row r="41" spans="2:6">
      <c r="B41" s="170"/>
      <c r="C41" s="170"/>
      <c r="D41" s="170"/>
      <c r="E41" s="167"/>
    </row>
    <row r="42" spans="2:6" s="171" customFormat="1">
      <c r="B42" s="171" t="s">
        <v>428</v>
      </c>
    </row>
    <row r="43" spans="2:6" s="171" customFormat="1" ht="50.4" customHeight="1">
      <c r="B43" s="363" t="s">
        <v>567</v>
      </c>
      <c r="C43" s="364"/>
      <c r="D43" s="364"/>
      <c r="E43" s="364"/>
      <c r="F43" s="364"/>
    </row>
    <row r="44" spans="2:6" s="171" customFormat="1" ht="26.4">
      <c r="B44" s="172" t="s">
        <v>351</v>
      </c>
      <c r="C44" s="173" t="s">
        <v>647</v>
      </c>
      <c r="D44" s="173" t="s">
        <v>569</v>
      </c>
      <c r="E44" s="173" t="s">
        <v>547</v>
      </c>
      <c r="F44" s="173" t="s">
        <v>548</v>
      </c>
    </row>
    <row r="45" spans="2:6" s="171" customFormat="1" ht="52.8">
      <c r="B45" s="172">
        <v>2</v>
      </c>
      <c r="C45" s="173" t="s">
        <v>430</v>
      </c>
      <c r="D45" s="173" t="s">
        <v>646</v>
      </c>
      <c r="E45" s="173" t="s">
        <v>568</v>
      </c>
      <c r="F45" s="173" t="s">
        <v>433</v>
      </c>
    </row>
    <row r="46" spans="2:6" s="171" customFormat="1" ht="118.8">
      <c r="B46" s="172">
        <v>3</v>
      </c>
      <c r="C46" s="173" t="s">
        <v>434</v>
      </c>
      <c r="D46" s="173" t="s">
        <v>648</v>
      </c>
      <c r="E46" s="173" t="s">
        <v>649</v>
      </c>
      <c r="F46" s="173" t="s">
        <v>437</v>
      </c>
    </row>
    <row r="47" spans="2:6" s="171" customFormat="1" ht="39.6">
      <c r="B47" s="172">
        <v>4</v>
      </c>
      <c r="C47" s="173" t="s">
        <v>438</v>
      </c>
      <c r="D47" s="173" t="s">
        <v>650</v>
      </c>
      <c r="E47" s="173" t="s">
        <v>653</v>
      </c>
      <c r="F47" s="173" t="s">
        <v>440</v>
      </c>
    </row>
    <row r="48" spans="2:6" s="171" customFormat="1" ht="52.8">
      <c r="B48" s="172">
        <v>5</v>
      </c>
      <c r="C48" s="173" t="s">
        <v>441</v>
      </c>
      <c r="D48" s="173" t="s">
        <v>442</v>
      </c>
      <c r="E48" s="173" t="s">
        <v>652</v>
      </c>
      <c r="F48" s="173" t="s">
        <v>657</v>
      </c>
    </row>
    <row r="49" spans="2:6" s="171" customFormat="1" ht="92.4">
      <c r="B49" s="172">
        <v>6</v>
      </c>
      <c r="C49" s="173" t="s">
        <v>570</v>
      </c>
      <c r="D49" s="173" t="s">
        <v>571</v>
      </c>
      <c r="E49" s="173" t="s">
        <v>447</v>
      </c>
      <c r="F49" s="173" t="s">
        <v>448</v>
      </c>
    </row>
    <row r="50" spans="2:6" s="171" customFormat="1" ht="39.6">
      <c r="B50" s="172">
        <v>7</v>
      </c>
      <c r="C50" s="173" t="s">
        <v>449</v>
      </c>
      <c r="D50" s="173" t="s">
        <v>450</v>
      </c>
      <c r="E50" s="173" t="s">
        <v>573</v>
      </c>
      <c r="F50" s="173" t="s">
        <v>452</v>
      </c>
    </row>
    <row r="51" spans="2:6" s="171" customFormat="1" ht="105.6">
      <c r="B51" s="172">
        <v>8</v>
      </c>
      <c r="C51" s="173" t="s">
        <v>453</v>
      </c>
      <c r="D51" s="173" t="s">
        <v>572</v>
      </c>
      <c r="E51" s="173" t="s">
        <v>654</v>
      </c>
      <c r="F51" s="173" t="s">
        <v>456</v>
      </c>
    </row>
    <row r="52" spans="2:6" s="171" customFormat="1" ht="118.8">
      <c r="B52" s="172">
        <v>9</v>
      </c>
      <c r="C52" s="173" t="s">
        <v>457</v>
      </c>
      <c r="D52" s="173" t="s">
        <v>575</v>
      </c>
      <c r="E52" s="173" t="s">
        <v>574</v>
      </c>
      <c r="F52" s="173" t="s">
        <v>661</v>
      </c>
    </row>
    <row r="53" spans="2:6" s="171" customFormat="1" ht="39.6">
      <c r="B53" s="172">
        <v>10</v>
      </c>
      <c r="C53" s="173" t="s">
        <v>461</v>
      </c>
      <c r="D53" s="173" t="s">
        <v>576</v>
      </c>
      <c r="E53" s="173" t="s">
        <v>577</v>
      </c>
      <c r="F53" s="173" t="s">
        <v>464</v>
      </c>
    </row>
    <row r="54" spans="2:6" s="171" customFormat="1" ht="79.2">
      <c r="B54" s="172">
        <v>12</v>
      </c>
      <c r="C54" s="173" t="s">
        <v>465</v>
      </c>
      <c r="D54" s="173" t="s">
        <v>466</v>
      </c>
      <c r="E54" s="173" t="s">
        <v>662</v>
      </c>
      <c r="F54" s="173" t="s">
        <v>663</v>
      </c>
    </row>
    <row r="55" spans="2:6" s="171" customFormat="1" ht="79.2">
      <c r="B55" s="172">
        <v>13</v>
      </c>
      <c r="C55" s="173" t="s">
        <v>469</v>
      </c>
      <c r="D55" s="173" t="s">
        <v>470</v>
      </c>
      <c r="E55" s="173" t="s">
        <v>581</v>
      </c>
      <c r="F55" s="173" t="s">
        <v>625</v>
      </c>
    </row>
    <row r="56" spans="2:6" s="171" customFormat="1" ht="79.2">
      <c r="B56" s="172">
        <v>14</v>
      </c>
      <c r="C56" s="173" t="s">
        <v>473</v>
      </c>
      <c r="D56" s="173" t="s">
        <v>474</v>
      </c>
      <c r="E56" s="173" t="s">
        <v>583</v>
      </c>
      <c r="F56" s="173" t="s">
        <v>658</v>
      </c>
    </row>
    <row r="57" spans="2:6" s="171" customFormat="1" ht="39.6">
      <c r="B57" s="172">
        <v>15</v>
      </c>
      <c r="C57" s="173" t="s">
        <v>477</v>
      </c>
      <c r="D57" s="173" t="s">
        <v>478</v>
      </c>
      <c r="E57" s="173" t="s">
        <v>586</v>
      </c>
      <c r="F57" s="173" t="s">
        <v>480</v>
      </c>
    </row>
    <row r="58" spans="2:6" s="171" customFormat="1" ht="66">
      <c r="B58" s="172">
        <v>16</v>
      </c>
      <c r="C58" s="173" t="s">
        <v>481</v>
      </c>
      <c r="D58" s="173" t="s">
        <v>585</v>
      </c>
      <c r="E58" s="173" t="s">
        <v>483</v>
      </c>
      <c r="F58" s="173" t="s">
        <v>584</v>
      </c>
    </row>
    <row r="59" spans="2:6" s="171" customFormat="1" ht="39.6">
      <c r="B59" s="172">
        <v>17</v>
      </c>
      <c r="C59" s="173" t="s">
        <v>485</v>
      </c>
      <c r="D59" s="173" t="s">
        <v>486</v>
      </c>
      <c r="E59" s="173" t="s">
        <v>587</v>
      </c>
      <c r="F59" s="173" t="s">
        <v>488</v>
      </c>
    </row>
    <row r="60" spans="2:6" s="171" customFormat="1" ht="39.6">
      <c r="B60" s="172">
        <v>18</v>
      </c>
      <c r="C60" s="173" t="s">
        <v>489</v>
      </c>
      <c r="D60" s="173" t="s">
        <v>490</v>
      </c>
      <c r="E60" s="173" t="s">
        <v>651</v>
      </c>
      <c r="F60" s="173" t="s">
        <v>492</v>
      </c>
    </row>
    <row r="61" spans="2:6" s="171" customFormat="1" ht="39.6">
      <c r="B61" s="172">
        <v>19</v>
      </c>
      <c r="C61" s="173" t="s">
        <v>493</v>
      </c>
      <c r="D61" s="173" t="s">
        <v>588</v>
      </c>
      <c r="E61" s="173" t="s">
        <v>589</v>
      </c>
      <c r="F61" s="173" t="s">
        <v>496</v>
      </c>
    </row>
    <row r="62" spans="2:6" s="171" customFormat="1" ht="39.6">
      <c r="B62" s="172">
        <v>20</v>
      </c>
      <c r="C62" s="173" t="s">
        <v>497</v>
      </c>
      <c r="D62" s="173" t="s">
        <v>498</v>
      </c>
      <c r="E62" s="173" t="s">
        <v>590</v>
      </c>
      <c r="F62" s="173" t="s">
        <v>500</v>
      </c>
    </row>
    <row r="63" spans="2:6" s="171" customFormat="1" ht="39.6">
      <c r="B63" s="172">
        <v>21</v>
      </c>
      <c r="C63" s="173" t="s">
        <v>501</v>
      </c>
      <c r="D63" s="173" t="s">
        <v>593</v>
      </c>
      <c r="E63" s="173" t="s">
        <v>591</v>
      </c>
      <c r="F63" s="173" t="s">
        <v>504</v>
      </c>
    </row>
    <row r="64" spans="2:6" s="171" customFormat="1" ht="39.6">
      <c r="B64" s="172">
        <v>22</v>
      </c>
      <c r="C64" s="173" t="s">
        <v>505</v>
      </c>
      <c r="D64" s="173" t="s">
        <v>594</v>
      </c>
      <c r="E64" s="173" t="s">
        <v>595</v>
      </c>
      <c r="F64" s="173" t="s">
        <v>508</v>
      </c>
    </row>
    <row r="65" spans="2:6" s="171" customFormat="1" ht="39.6">
      <c r="B65" s="172" t="s">
        <v>423</v>
      </c>
      <c r="C65" s="173" t="s">
        <v>509</v>
      </c>
      <c r="D65" s="173" t="s">
        <v>510</v>
      </c>
      <c r="E65" s="173" t="s">
        <v>592</v>
      </c>
      <c r="F65" s="173" t="s">
        <v>512</v>
      </c>
    </row>
    <row r="66" spans="2:6" s="171" customFormat="1" ht="66">
      <c r="B66" s="172" t="s">
        <v>423</v>
      </c>
      <c r="C66" s="173" t="s">
        <v>334</v>
      </c>
      <c r="D66" s="173" t="s">
        <v>513</v>
      </c>
      <c r="E66" s="173" t="s">
        <v>596</v>
      </c>
      <c r="F66" s="173" t="s">
        <v>626</v>
      </c>
    </row>
    <row r="67" spans="2:6" s="171" customFormat="1" ht="79.2">
      <c r="B67" s="172" t="s">
        <v>423</v>
      </c>
      <c r="C67" s="172" t="s">
        <v>336</v>
      </c>
      <c r="D67" s="173" t="s">
        <v>597</v>
      </c>
      <c r="E67" s="173" t="s">
        <v>598</v>
      </c>
      <c r="F67" s="173" t="s">
        <v>659</v>
      </c>
    </row>
    <row r="68" spans="2:6" ht="14.25" customHeight="1">
      <c r="B68" s="170"/>
      <c r="C68" s="175"/>
      <c r="D68" s="176"/>
    </row>
    <row r="69" spans="2:6" ht="15.75" customHeight="1">
      <c r="B69" s="170"/>
      <c r="C69" s="175"/>
      <c r="D69" s="176"/>
    </row>
    <row r="70" spans="2:6" ht="8.25" customHeight="1">
      <c r="B70" s="167"/>
      <c r="C70" s="167"/>
      <c r="D70" s="167"/>
      <c r="E70" s="167"/>
    </row>
    <row r="71" spans="2:6" s="171" customFormat="1">
      <c r="B71" s="171" t="s">
        <v>599</v>
      </c>
    </row>
    <row r="72" spans="2:6" s="171" customFormat="1" ht="46.2" customHeight="1">
      <c r="B72" s="358" t="s">
        <v>606</v>
      </c>
      <c r="C72" s="359"/>
      <c r="D72" s="359"/>
      <c r="E72" s="359"/>
    </row>
    <row r="73" spans="2:6" s="171" customFormat="1">
      <c r="B73" s="172" t="s">
        <v>352</v>
      </c>
      <c r="C73" s="173" t="s">
        <v>602</v>
      </c>
      <c r="D73" s="173" t="s">
        <v>547</v>
      </c>
      <c r="E73" s="173" t="s">
        <v>605</v>
      </c>
    </row>
    <row r="74" spans="2:6" s="171" customFormat="1" ht="39.6">
      <c r="B74" s="172" t="s">
        <v>600</v>
      </c>
      <c r="C74" s="173" t="s">
        <v>607</v>
      </c>
      <c r="D74" s="172" t="s">
        <v>604</v>
      </c>
      <c r="E74" s="173" t="s">
        <v>610</v>
      </c>
    </row>
    <row r="75" spans="2:6" s="171" customFormat="1" ht="39.6">
      <c r="B75" s="172" t="s">
        <v>601</v>
      </c>
      <c r="C75" s="173" t="s">
        <v>608</v>
      </c>
      <c r="D75" s="173" t="s">
        <v>613</v>
      </c>
      <c r="E75" s="172" t="s">
        <v>530</v>
      </c>
    </row>
    <row r="76" spans="2:6" s="171" customFormat="1" ht="39.6">
      <c r="B76" s="172" t="s">
        <v>603</v>
      </c>
      <c r="C76" s="173" t="s">
        <v>609</v>
      </c>
      <c r="D76" s="173" t="s">
        <v>612</v>
      </c>
      <c r="E76" s="173" t="s">
        <v>611</v>
      </c>
    </row>
    <row r="77" spans="2:6" s="171" customFormat="1">
      <c r="B77" s="177"/>
      <c r="C77" s="177"/>
      <c r="D77" s="177"/>
      <c r="E77" s="177"/>
    </row>
    <row r="78" spans="2:6" s="171" customFormat="1">
      <c r="B78" s="171" t="s">
        <v>614</v>
      </c>
    </row>
    <row r="79" spans="2:6" s="171" customFormat="1" ht="17.399999999999999">
      <c r="B79" s="171" t="s">
        <v>664</v>
      </c>
      <c r="C79" s="174"/>
    </row>
    <row r="80" spans="2:6" s="171" customFormat="1">
      <c r="B80" s="171" t="s">
        <v>615</v>
      </c>
    </row>
    <row r="81" spans="2:3" s="171" customFormat="1">
      <c r="B81" s="171" t="s">
        <v>616</v>
      </c>
    </row>
    <row r="82" spans="2:3" ht="8.25" customHeight="1"/>
    <row r="83" spans="2:3" ht="15" customHeight="1">
      <c r="B83" s="167"/>
    </row>
    <row r="84" spans="2:3">
      <c r="B84" s="167" t="s">
        <v>617</v>
      </c>
    </row>
    <row r="85" spans="2:3">
      <c r="B85" s="167" t="s">
        <v>621</v>
      </c>
    </row>
    <row r="86" spans="2:3">
      <c r="B86" s="167" t="s">
        <v>622</v>
      </c>
    </row>
    <row r="87" spans="2:3">
      <c r="B87" s="167"/>
    </row>
    <row r="88" spans="2:3">
      <c r="B88" s="167" t="s">
        <v>618</v>
      </c>
    </row>
    <row r="89" spans="2:3">
      <c r="B89" s="167" t="s">
        <v>620</v>
      </c>
    </row>
    <row r="90" spans="2:3" ht="12" customHeight="1">
      <c r="B90" s="167" t="s">
        <v>619</v>
      </c>
      <c r="C90" s="178"/>
    </row>
    <row r="91" spans="2:3" ht="3.75" customHeight="1">
      <c r="B91" s="167"/>
      <c r="C91" s="178"/>
    </row>
    <row r="92" spans="2:3">
      <c r="B92" s="167" t="s">
        <v>623</v>
      </c>
    </row>
    <row r="93" spans="2:3">
      <c r="B93" s="167" t="s">
        <v>121</v>
      </c>
    </row>
    <row r="94" spans="2:3">
      <c r="B94" s="166" t="s">
        <v>624</v>
      </c>
    </row>
  </sheetData>
  <autoFilter ref="A20:F20" xr:uid="{4A4D9D80-9541-4045-B175-2B56AA0F5F65}"/>
  <mergeCells count="8">
    <mergeCell ref="B72:E72"/>
    <mergeCell ref="B1:D1"/>
    <mergeCell ref="B13:C13"/>
    <mergeCell ref="B14:C14"/>
    <mergeCell ref="B15:C15"/>
    <mergeCell ref="B16:C16"/>
    <mergeCell ref="B43:F43"/>
    <mergeCell ref="B19:F19"/>
  </mergeCells>
  <phoneticPr fontId="2"/>
  <pageMargins left="0.59055118110236227" right="0.39370078740157483" top="0.43307086614173229" bottom="0.35433070866141736" header="0.35433070866141736" footer="0.31496062992125984"/>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74C75-BB1C-4A58-8DB2-8E3658F01411}">
  <sheetPr>
    <tabColor theme="1" tint="0.49989318521683401"/>
  </sheetPr>
  <dimension ref="A1:ED12"/>
  <sheetViews>
    <sheetView topLeftCell="A7" zoomScale="145" zoomScaleNormal="145" workbookViewId="0">
      <selection activeCell="A13" sqref="A13"/>
    </sheetView>
  </sheetViews>
  <sheetFormatPr defaultRowHeight="12"/>
  <cols>
    <col min="1" max="1" width="13.109375" customWidth="1"/>
    <col min="2" max="2" width="9.5546875" customWidth="1"/>
    <col min="3" max="3" width="22" bestFit="1" customWidth="1"/>
    <col min="4" max="4" width="25.44140625" bestFit="1" customWidth="1"/>
    <col min="5" max="5" width="23.109375" bestFit="1" customWidth="1"/>
    <col min="6" max="6" width="11.88671875" bestFit="1" customWidth="1"/>
    <col min="7" max="7" width="13" bestFit="1" customWidth="1"/>
    <col min="8" max="8" width="18.6640625" bestFit="1" customWidth="1"/>
    <col min="9" max="9" width="13" customWidth="1"/>
    <col min="10" max="10" width="20.88671875" bestFit="1" customWidth="1"/>
    <col min="11" max="11" width="11.88671875" bestFit="1" customWidth="1"/>
    <col min="12" max="12" width="14.5546875" bestFit="1" customWidth="1"/>
    <col min="13" max="13" width="19.33203125" customWidth="1"/>
    <col min="14" max="14" width="14.109375" bestFit="1" customWidth="1"/>
    <col min="15" max="16" width="23.109375" bestFit="1" customWidth="1"/>
    <col min="17" max="18" width="25.44140625" bestFit="1" customWidth="1"/>
    <col min="19" max="19" width="22.88671875" customWidth="1"/>
    <col min="20" max="20" width="60.88671875" customWidth="1"/>
    <col min="21" max="21" width="32.109375" bestFit="1" customWidth="1"/>
    <col min="22" max="22" width="29.88671875" bestFit="1" customWidth="1"/>
    <col min="23" max="24" width="23.109375" bestFit="1" customWidth="1"/>
    <col min="25" max="25" width="29.88671875" bestFit="1" customWidth="1"/>
    <col min="26" max="26" width="18.6640625" bestFit="1" customWidth="1"/>
    <col min="27" max="27" width="25.44140625" bestFit="1" customWidth="1"/>
    <col min="28" max="28" width="47.88671875" bestFit="1" customWidth="1"/>
    <col min="29" max="29" width="16.44140625" bestFit="1" customWidth="1"/>
    <col min="30" max="31" width="14.109375" bestFit="1" customWidth="1"/>
    <col min="32" max="32" width="38.88671875" bestFit="1" customWidth="1"/>
    <col min="33" max="33" width="36.6640625" bestFit="1" customWidth="1"/>
    <col min="34" max="35" width="34.44140625" bestFit="1" customWidth="1"/>
    <col min="36" max="36" width="27.6640625" bestFit="1" customWidth="1"/>
    <col min="37" max="37" width="38.88671875" bestFit="1" customWidth="1"/>
    <col min="38" max="38" width="23.109375" bestFit="1" customWidth="1"/>
    <col min="39" max="39" width="27.6640625" bestFit="1" customWidth="1"/>
    <col min="40" max="40" width="20.88671875" bestFit="1" customWidth="1"/>
    <col min="41" max="41" width="32.109375" bestFit="1" customWidth="1"/>
    <col min="42" max="43" width="20.88671875" bestFit="1" customWidth="1"/>
    <col min="44" max="44" width="27.6640625" bestFit="1" customWidth="1"/>
    <col min="45" max="45" width="23.109375" bestFit="1" customWidth="1"/>
    <col min="46" max="46" width="18.6640625" bestFit="1" customWidth="1"/>
    <col min="47" max="47" width="41.109375" bestFit="1" customWidth="1"/>
    <col min="48" max="48" width="27.6640625" bestFit="1" customWidth="1"/>
    <col min="49" max="49" width="29.88671875" bestFit="1" customWidth="1"/>
    <col min="50" max="50" width="9.6640625" bestFit="1" customWidth="1"/>
    <col min="51" max="51" width="38.88671875" bestFit="1" customWidth="1"/>
    <col min="52" max="52" width="45.6640625" bestFit="1" customWidth="1"/>
    <col min="53" max="53" width="34.44140625" bestFit="1" customWidth="1"/>
    <col min="54" max="54" width="29.88671875" bestFit="1" customWidth="1"/>
    <col min="55" max="55" width="23.109375" bestFit="1" customWidth="1"/>
    <col min="56" max="56" width="29.88671875" bestFit="1" customWidth="1"/>
    <col min="57" max="57" width="16.44140625" bestFit="1" customWidth="1"/>
    <col min="58" max="63" width="15.33203125" bestFit="1" customWidth="1"/>
    <col min="64" max="65" width="14.109375" bestFit="1" customWidth="1"/>
    <col min="66" max="67" width="16.44140625" bestFit="1" customWidth="1"/>
    <col min="68" max="68" width="25.44140625" bestFit="1" customWidth="1"/>
    <col min="69" max="69" width="18.6640625" bestFit="1" customWidth="1"/>
    <col min="70" max="70" width="36.6640625" bestFit="1" customWidth="1"/>
    <col min="71" max="71" width="18.6640625" bestFit="1" customWidth="1"/>
    <col min="72" max="72" width="29.88671875" bestFit="1" customWidth="1"/>
    <col min="73" max="73" width="63.6640625" bestFit="1" customWidth="1"/>
    <col min="74" max="74" width="14.109375" bestFit="1" customWidth="1"/>
    <col min="75" max="75" width="16.44140625" bestFit="1" customWidth="1"/>
    <col min="76" max="77" width="43.44140625" bestFit="1" customWidth="1"/>
    <col min="78" max="78" width="47.88671875" bestFit="1" customWidth="1"/>
    <col min="79" max="79" width="25.44140625" bestFit="1" customWidth="1"/>
    <col min="80" max="80" width="14.44140625" customWidth="1"/>
    <col min="81" max="81" width="14.5546875" customWidth="1"/>
    <col min="82" max="82" width="7.6640625" bestFit="1" customWidth="1"/>
    <col min="83" max="83" width="14.109375" customWidth="1"/>
    <col min="84" max="84" width="32.109375" bestFit="1" customWidth="1"/>
    <col min="85" max="85" width="38.88671875" bestFit="1" customWidth="1"/>
    <col min="86" max="86" width="20.88671875" bestFit="1" customWidth="1"/>
    <col min="87" max="87" width="27.6640625" bestFit="1" customWidth="1"/>
    <col min="88" max="89" width="14.109375" bestFit="1" customWidth="1"/>
    <col min="90" max="90" width="36.6640625" bestFit="1" customWidth="1"/>
    <col min="91" max="93" width="23.109375" bestFit="1" customWidth="1"/>
    <col min="94" max="94" width="34.44140625" bestFit="1" customWidth="1"/>
    <col min="95" max="95" width="23.109375" bestFit="1" customWidth="1"/>
    <col min="96" max="96" width="56.88671875" bestFit="1" customWidth="1"/>
    <col min="97" max="97" width="11.88671875" bestFit="1" customWidth="1"/>
    <col min="98" max="98" width="9.6640625" bestFit="1" customWidth="1"/>
    <col min="99" max="99" width="14.109375" bestFit="1" customWidth="1"/>
    <col min="100" max="101" width="27.6640625" bestFit="1" customWidth="1"/>
    <col min="102" max="102" width="23.109375" bestFit="1" customWidth="1"/>
    <col min="103" max="103" width="20.88671875" bestFit="1" customWidth="1"/>
    <col min="104" max="104" width="27.6640625" bestFit="1" customWidth="1"/>
    <col min="105" max="105" width="43.44140625" bestFit="1" customWidth="1"/>
    <col min="106" max="106" width="29.88671875" bestFit="1" customWidth="1"/>
    <col min="107" max="107" width="38.88671875" bestFit="1" customWidth="1"/>
    <col min="108" max="111" width="9.6640625" bestFit="1" customWidth="1"/>
    <col min="112" max="112" width="27.6640625" bestFit="1" customWidth="1"/>
    <col min="113" max="113" width="18.6640625" bestFit="1" customWidth="1"/>
    <col min="114" max="114" width="9.6640625" bestFit="1" customWidth="1"/>
    <col min="115" max="115" width="20.88671875" bestFit="1" customWidth="1"/>
    <col min="116" max="116" width="29.88671875" bestFit="1" customWidth="1"/>
    <col min="117" max="117" width="25.44140625" bestFit="1" customWidth="1"/>
    <col min="118" max="118" width="32.109375" bestFit="1" customWidth="1"/>
    <col min="119" max="119" width="25.44140625" bestFit="1" customWidth="1"/>
    <col min="120" max="120" width="9.6640625" bestFit="1" customWidth="1"/>
    <col min="121" max="121" width="14.109375" bestFit="1" customWidth="1"/>
    <col min="122" max="122" width="18.6640625" bestFit="1" customWidth="1"/>
    <col min="123" max="123" width="16.44140625" bestFit="1" customWidth="1"/>
    <col min="124" max="124" width="20.88671875" bestFit="1" customWidth="1"/>
    <col min="125" max="126" width="16.44140625" bestFit="1" customWidth="1"/>
    <col min="127" max="127" width="25.44140625" bestFit="1" customWidth="1"/>
    <col min="128" max="130" width="18.6640625" bestFit="1" customWidth="1"/>
    <col min="131" max="131" width="13.33203125" customWidth="1"/>
    <col min="132" max="133" width="13" customWidth="1"/>
    <col min="134" max="134" width="20.88671875" customWidth="1"/>
  </cols>
  <sheetData>
    <row r="1" spans="1:134">
      <c r="A1" t="s">
        <v>299</v>
      </c>
      <c r="B1" t="s">
        <v>155</v>
      </c>
      <c r="C1" t="s">
        <v>166</v>
      </c>
      <c r="D1" t="s">
        <v>168</v>
      </c>
      <c r="E1" t="s">
        <v>167</v>
      </c>
      <c r="F1" t="s">
        <v>169</v>
      </c>
      <c r="G1" t="s">
        <v>170</v>
      </c>
      <c r="H1" t="s">
        <v>171</v>
      </c>
      <c r="I1" t="s">
        <v>172</v>
      </c>
      <c r="J1" t="s">
        <v>173</v>
      </c>
      <c r="K1" t="s">
        <v>174</v>
      </c>
      <c r="L1" t="s">
        <v>175</v>
      </c>
      <c r="M1" t="s">
        <v>176</v>
      </c>
      <c r="N1" t="s">
        <v>177</v>
      </c>
      <c r="O1" t="s">
        <v>178</v>
      </c>
      <c r="P1" t="s">
        <v>179</v>
      </c>
      <c r="Q1" t="s">
        <v>180</v>
      </c>
      <c r="R1" t="s">
        <v>181</v>
      </c>
      <c r="S1" t="s">
        <v>309</v>
      </c>
      <c r="T1" t="s">
        <v>182</v>
      </c>
      <c r="U1" t="s">
        <v>183</v>
      </c>
      <c r="V1" t="s">
        <v>184</v>
      </c>
      <c r="W1" t="s">
        <v>185</v>
      </c>
      <c r="X1" t="s">
        <v>186</v>
      </c>
      <c r="Y1" t="s">
        <v>187</v>
      </c>
      <c r="Z1" t="s">
        <v>188</v>
      </c>
      <c r="AA1" t="s">
        <v>189</v>
      </c>
      <c r="AB1" t="s">
        <v>190</v>
      </c>
      <c r="AC1" t="s">
        <v>191</v>
      </c>
      <c r="AD1" t="s">
        <v>192</v>
      </c>
      <c r="AE1" t="s">
        <v>193</v>
      </c>
      <c r="AF1" t="s">
        <v>194</v>
      </c>
      <c r="AG1" t="s">
        <v>195</v>
      </c>
      <c r="AH1" t="s">
        <v>196</v>
      </c>
      <c r="AI1" t="s">
        <v>197</v>
      </c>
      <c r="AJ1" t="s">
        <v>198</v>
      </c>
      <c r="AK1" t="s">
        <v>199</v>
      </c>
      <c r="AL1" t="s">
        <v>200</v>
      </c>
      <c r="AM1" t="s">
        <v>201</v>
      </c>
      <c r="AN1" t="s">
        <v>202</v>
      </c>
      <c r="AO1" t="s">
        <v>203</v>
      </c>
      <c r="AP1" t="s">
        <v>204</v>
      </c>
      <c r="AQ1" t="s">
        <v>205</v>
      </c>
      <c r="AR1" t="s">
        <v>206</v>
      </c>
      <c r="AS1" t="s">
        <v>207</v>
      </c>
      <c r="AT1" t="s">
        <v>208</v>
      </c>
      <c r="AU1" t="s">
        <v>209</v>
      </c>
      <c r="AV1" t="s">
        <v>210</v>
      </c>
      <c r="AW1" t="s">
        <v>211</v>
      </c>
      <c r="AX1" t="s">
        <v>212</v>
      </c>
      <c r="AY1" t="s">
        <v>213</v>
      </c>
      <c r="AZ1" t="s">
        <v>214</v>
      </c>
      <c r="BA1" t="s">
        <v>215</v>
      </c>
      <c r="BB1" t="s">
        <v>216</v>
      </c>
      <c r="BC1" t="s">
        <v>217</v>
      </c>
      <c r="BD1" t="s">
        <v>218</v>
      </c>
      <c r="BE1" t="s">
        <v>219</v>
      </c>
      <c r="BF1" t="s">
        <v>228</v>
      </c>
      <c r="BG1" t="s">
        <v>229</v>
      </c>
      <c r="BH1" t="s">
        <v>230</v>
      </c>
      <c r="BI1" t="s">
        <v>231</v>
      </c>
      <c r="BJ1" t="s">
        <v>232</v>
      </c>
      <c r="BK1" t="s">
        <v>233</v>
      </c>
      <c r="BL1" t="s">
        <v>234</v>
      </c>
      <c r="BM1" t="s">
        <v>235</v>
      </c>
      <c r="BN1" t="s">
        <v>236</v>
      </c>
      <c r="BO1" t="s">
        <v>303</v>
      </c>
      <c r="BP1" t="s">
        <v>237</v>
      </c>
      <c r="BQ1" t="s">
        <v>238</v>
      </c>
      <c r="BR1" t="s">
        <v>239</v>
      </c>
      <c r="BS1" t="s">
        <v>240</v>
      </c>
      <c r="BT1" t="s">
        <v>241</v>
      </c>
      <c r="BU1" t="s">
        <v>242</v>
      </c>
      <c r="BV1" t="s">
        <v>304</v>
      </c>
      <c r="BW1" t="s">
        <v>243</v>
      </c>
      <c r="BX1" t="s">
        <v>244</v>
      </c>
      <c r="BY1" t="s">
        <v>245</v>
      </c>
      <c r="BZ1" t="s">
        <v>246</v>
      </c>
      <c r="CA1" t="s">
        <v>247</v>
      </c>
      <c r="CB1" t="s">
        <v>306</v>
      </c>
      <c r="CC1" t="s">
        <v>307</v>
      </c>
      <c r="CD1" t="s">
        <v>248</v>
      </c>
      <c r="CE1" t="s">
        <v>305</v>
      </c>
      <c r="CF1" t="s">
        <v>249</v>
      </c>
      <c r="CG1" t="s">
        <v>250</v>
      </c>
      <c r="CH1" t="s">
        <v>251</v>
      </c>
      <c r="CI1" t="s">
        <v>252</v>
      </c>
      <c r="CJ1" t="s">
        <v>253</v>
      </c>
      <c r="CK1" t="s">
        <v>254</v>
      </c>
      <c r="CL1" t="s">
        <v>255</v>
      </c>
      <c r="CM1" t="s">
        <v>256</v>
      </c>
      <c r="CN1" t="s">
        <v>257</v>
      </c>
      <c r="CO1" t="s">
        <v>258</v>
      </c>
      <c r="CP1" t="s">
        <v>259</v>
      </c>
      <c r="CQ1" t="s">
        <v>260</v>
      </c>
      <c r="CR1" t="s">
        <v>261</v>
      </c>
      <c r="CS1" t="s">
        <v>262</v>
      </c>
      <c r="CT1" t="s">
        <v>263</v>
      </c>
      <c r="CU1" t="s">
        <v>264</v>
      </c>
      <c r="CV1" t="s">
        <v>265</v>
      </c>
      <c r="CW1" t="s">
        <v>266</v>
      </c>
      <c r="CX1" t="s">
        <v>267</v>
      </c>
      <c r="CY1" t="s">
        <v>268</v>
      </c>
      <c r="CZ1" t="s">
        <v>269</v>
      </c>
      <c r="DA1" t="s">
        <v>270</v>
      </c>
      <c r="DB1" t="s">
        <v>271</v>
      </c>
      <c r="DC1" t="s">
        <v>272</v>
      </c>
      <c r="DD1" t="s">
        <v>273</v>
      </c>
      <c r="DE1" t="s">
        <v>274</v>
      </c>
      <c r="DF1" t="s">
        <v>275</v>
      </c>
      <c r="DG1" t="s">
        <v>276</v>
      </c>
      <c r="DH1" t="s">
        <v>277</v>
      </c>
      <c r="DI1" t="s">
        <v>278</v>
      </c>
      <c r="DJ1" t="s">
        <v>279</v>
      </c>
      <c r="DK1" t="s">
        <v>280</v>
      </c>
      <c r="DL1" t="s">
        <v>281</v>
      </c>
      <c r="DM1" t="s">
        <v>282</v>
      </c>
      <c r="DN1" t="s">
        <v>283</v>
      </c>
      <c r="DO1" t="s">
        <v>284</v>
      </c>
      <c r="DP1" t="s">
        <v>285</v>
      </c>
      <c r="DQ1" t="s">
        <v>286</v>
      </c>
      <c r="DR1" t="s">
        <v>287</v>
      </c>
      <c r="DS1" t="s">
        <v>308</v>
      </c>
      <c r="DT1" t="s">
        <v>288</v>
      </c>
      <c r="DU1" t="s">
        <v>289</v>
      </c>
      <c r="DV1" t="s">
        <v>290</v>
      </c>
      <c r="DW1" t="s">
        <v>291</v>
      </c>
      <c r="DX1" t="s">
        <v>292</v>
      </c>
      <c r="DY1" t="s">
        <v>293</v>
      </c>
      <c r="DZ1" t="s">
        <v>294</v>
      </c>
      <c r="EA1" t="s">
        <v>295</v>
      </c>
      <c r="EB1" t="s">
        <v>296</v>
      </c>
      <c r="EC1" t="s">
        <v>297</v>
      </c>
      <c r="ED1" t="s">
        <v>298</v>
      </c>
    </row>
    <row r="2" spans="1:134">
      <c r="A2">
        <f>財１表!L41</f>
        <v>0</v>
      </c>
      <c r="B2" t="str">
        <f>財１表!C6</f>
        <v>　</v>
      </c>
      <c r="C2" t="str">
        <f>財１表!C7</f>
        <v>(例)〇〇〇-〇〇〇〇</v>
      </c>
      <c r="D2" t="str">
        <f>財１表!C8</f>
        <v>(例)〇〇県○○市xxx-xx</v>
      </c>
      <c r="E2" t="str">
        <f>財１表!C9</f>
        <v xml:space="preserve">〇〇〇-〇〇-〇〇〇〇
電子メール（組織or所属）
</v>
      </c>
      <c r="F2">
        <f>財１表!C10</f>
        <v>0</v>
      </c>
      <c r="G2" t="str">
        <f>財１表!I6</f>
        <v>1. 一般会計</v>
      </c>
      <c r="H2" t="str">
        <f>財１表!I7</f>
        <v>(例)○○特別会計</v>
      </c>
      <c r="I2">
        <f>財１表!I8</f>
        <v>0</v>
      </c>
      <c r="J2">
        <f>財１表!I9</f>
        <v>0</v>
      </c>
      <c r="K2">
        <f>財１表!I10</f>
        <v>0</v>
      </c>
      <c r="L2">
        <f>財１表!I11</f>
        <v>0</v>
      </c>
      <c r="M2">
        <f>IF(M4&lt;&gt;0,M3*M5,M3)</f>
        <v>0</v>
      </c>
      <c r="N2">
        <f t="shared" ref="N2:BY2" si="0">IF(N4&lt;&gt;0,N3*N5,N3)</f>
        <v>0</v>
      </c>
      <c r="O2">
        <f t="shared" si="0"/>
        <v>0</v>
      </c>
      <c r="P2">
        <f t="shared" si="0"/>
        <v>0</v>
      </c>
      <c r="Q2">
        <f t="shared" si="0"/>
        <v>0</v>
      </c>
      <c r="R2">
        <f t="shared" si="0"/>
        <v>0</v>
      </c>
      <c r="S2">
        <f t="shared" si="0"/>
        <v>0</v>
      </c>
      <c r="T2">
        <f t="shared" si="0"/>
        <v>0</v>
      </c>
      <c r="U2">
        <f t="shared" si="0"/>
        <v>0</v>
      </c>
      <c r="V2">
        <f t="shared" si="0"/>
        <v>0</v>
      </c>
      <c r="W2">
        <f t="shared" si="0"/>
        <v>0</v>
      </c>
      <c r="X2">
        <f t="shared" si="0"/>
        <v>0</v>
      </c>
      <c r="Y2">
        <f t="shared" si="0"/>
        <v>0</v>
      </c>
      <c r="Z2">
        <f t="shared" si="0"/>
        <v>0</v>
      </c>
      <c r="AA2">
        <f t="shared" si="0"/>
        <v>0</v>
      </c>
      <c r="AB2">
        <f t="shared" si="0"/>
        <v>0</v>
      </c>
      <c r="AC2">
        <f t="shared" si="0"/>
        <v>0</v>
      </c>
      <c r="AD2">
        <f t="shared" si="0"/>
        <v>0</v>
      </c>
      <c r="AE2">
        <f t="shared" si="0"/>
        <v>0</v>
      </c>
      <c r="AF2">
        <f t="shared" si="0"/>
        <v>0</v>
      </c>
      <c r="AG2">
        <f t="shared" si="0"/>
        <v>0</v>
      </c>
      <c r="AH2">
        <f t="shared" si="0"/>
        <v>0</v>
      </c>
      <c r="AI2">
        <f t="shared" si="0"/>
        <v>0</v>
      </c>
      <c r="AJ2">
        <f t="shared" si="0"/>
        <v>0</v>
      </c>
      <c r="AK2">
        <f t="shared" si="0"/>
        <v>0</v>
      </c>
      <c r="AL2">
        <f t="shared" si="0"/>
        <v>0</v>
      </c>
      <c r="AM2">
        <f t="shared" si="0"/>
        <v>0</v>
      </c>
      <c r="AN2">
        <f>IF(AN4&lt;&gt;0,AN3*AN5,AN3)</f>
        <v>0</v>
      </c>
      <c r="AO2">
        <f>IF(AO4&lt;&gt;0,AO3*AO5,AO3)</f>
        <v>0</v>
      </c>
      <c r="AP2">
        <f t="shared" si="0"/>
        <v>0</v>
      </c>
      <c r="AQ2">
        <f t="shared" si="0"/>
        <v>0</v>
      </c>
      <c r="AR2">
        <f t="shared" si="0"/>
        <v>0</v>
      </c>
      <c r="AS2">
        <f t="shared" si="0"/>
        <v>0</v>
      </c>
      <c r="AT2">
        <f t="shared" si="0"/>
        <v>0</v>
      </c>
      <c r="AU2">
        <f t="shared" si="0"/>
        <v>0</v>
      </c>
      <c r="AV2">
        <f t="shared" si="0"/>
        <v>0</v>
      </c>
      <c r="AW2">
        <f t="shared" si="0"/>
        <v>0</v>
      </c>
      <c r="AX2">
        <f t="shared" si="0"/>
        <v>0</v>
      </c>
      <c r="AY2">
        <f>IF(AY4&lt;&gt;0,AY3*AY5,AY3)</f>
        <v>0</v>
      </c>
      <c r="AZ2">
        <f t="shared" si="0"/>
        <v>0</v>
      </c>
      <c r="BA2">
        <f t="shared" si="0"/>
        <v>0</v>
      </c>
      <c r="BB2">
        <f t="shared" si="0"/>
        <v>0</v>
      </c>
      <c r="BC2">
        <f t="shared" si="0"/>
        <v>0</v>
      </c>
      <c r="BD2">
        <f>IF(BD4&lt;&gt;0,BD3*BD5,BD3)</f>
        <v>0</v>
      </c>
      <c r="BE2">
        <f t="shared" si="0"/>
        <v>0</v>
      </c>
      <c r="BF2">
        <f t="shared" si="0"/>
        <v>0</v>
      </c>
      <c r="BG2">
        <f t="shared" si="0"/>
        <v>0</v>
      </c>
      <c r="BH2">
        <f t="shared" si="0"/>
        <v>0</v>
      </c>
      <c r="BI2">
        <f t="shared" si="0"/>
        <v>0</v>
      </c>
      <c r="BJ2">
        <f t="shared" si="0"/>
        <v>0</v>
      </c>
      <c r="BK2">
        <f t="shared" si="0"/>
        <v>0</v>
      </c>
      <c r="BL2">
        <f t="shared" si="0"/>
        <v>0</v>
      </c>
      <c r="BM2">
        <f t="shared" si="0"/>
        <v>0</v>
      </c>
      <c r="BN2">
        <f t="shared" si="0"/>
        <v>0</v>
      </c>
      <c r="BO2">
        <f t="shared" si="0"/>
        <v>0</v>
      </c>
      <c r="BP2">
        <f t="shared" si="0"/>
        <v>0</v>
      </c>
      <c r="BQ2">
        <f t="shared" si="0"/>
        <v>0</v>
      </c>
      <c r="BR2">
        <f t="shared" si="0"/>
        <v>0</v>
      </c>
      <c r="BS2">
        <f t="shared" si="0"/>
        <v>0</v>
      </c>
      <c r="BT2">
        <f t="shared" si="0"/>
        <v>0</v>
      </c>
      <c r="BU2">
        <f t="shared" si="0"/>
        <v>0</v>
      </c>
      <c r="BV2">
        <f t="shared" si="0"/>
        <v>0</v>
      </c>
      <c r="BW2">
        <f t="shared" si="0"/>
        <v>0</v>
      </c>
      <c r="BX2">
        <f t="shared" si="0"/>
        <v>0</v>
      </c>
      <c r="BY2">
        <f t="shared" si="0"/>
        <v>0</v>
      </c>
      <c r="BZ2">
        <f t="shared" ref="BZ2:EC2" si="1">IF(BZ4&lt;&gt;0,BZ3*BZ5,BZ3)</f>
        <v>0</v>
      </c>
      <c r="CA2">
        <f t="shared" si="1"/>
        <v>0</v>
      </c>
      <c r="CB2">
        <f t="shared" si="1"/>
        <v>0</v>
      </c>
      <c r="CC2">
        <f t="shared" si="1"/>
        <v>0</v>
      </c>
      <c r="CD2">
        <f t="shared" si="1"/>
        <v>0</v>
      </c>
      <c r="CE2">
        <f t="shared" si="1"/>
        <v>0</v>
      </c>
      <c r="CF2">
        <f t="shared" si="1"/>
        <v>0</v>
      </c>
      <c r="CG2">
        <f t="shared" si="1"/>
        <v>0</v>
      </c>
      <c r="CH2">
        <f t="shared" si="1"/>
        <v>0</v>
      </c>
      <c r="CI2">
        <f t="shared" si="1"/>
        <v>0</v>
      </c>
      <c r="CJ2">
        <f t="shared" si="1"/>
        <v>0</v>
      </c>
      <c r="CK2">
        <f t="shared" si="1"/>
        <v>0</v>
      </c>
      <c r="CL2">
        <f t="shared" si="1"/>
        <v>0</v>
      </c>
      <c r="CM2">
        <f t="shared" si="1"/>
        <v>0</v>
      </c>
      <c r="CN2">
        <f t="shared" si="1"/>
        <v>0</v>
      </c>
      <c r="CO2">
        <f t="shared" si="1"/>
        <v>0</v>
      </c>
      <c r="CP2">
        <f t="shared" si="1"/>
        <v>0</v>
      </c>
      <c r="CQ2">
        <f t="shared" si="1"/>
        <v>0</v>
      </c>
      <c r="CR2">
        <f t="shared" si="1"/>
        <v>0</v>
      </c>
      <c r="CS2">
        <f t="shared" si="1"/>
        <v>0</v>
      </c>
      <c r="CT2">
        <f t="shared" si="1"/>
        <v>0</v>
      </c>
      <c r="CU2">
        <f t="shared" si="1"/>
        <v>0</v>
      </c>
      <c r="CV2">
        <f t="shared" si="1"/>
        <v>0</v>
      </c>
      <c r="CW2">
        <f t="shared" si="1"/>
        <v>0</v>
      </c>
      <c r="CX2">
        <f t="shared" si="1"/>
        <v>0</v>
      </c>
      <c r="CY2">
        <f t="shared" si="1"/>
        <v>0</v>
      </c>
      <c r="CZ2">
        <f t="shared" si="1"/>
        <v>0</v>
      </c>
      <c r="DA2">
        <f t="shared" si="1"/>
        <v>0</v>
      </c>
      <c r="DB2">
        <f t="shared" si="1"/>
        <v>0</v>
      </c>
      <c r="DC2">
        <f t="shared" si="1"/>
        <v>0</v>
      </c>
      <c r="DD2">
        <f t="shared" si="1"/>
        <v>0</v>
      </c>
      <c r="DE2">
        <f t="shared" si="1"/>
        <v>0</v>
      </c>
      <c r="DF2">
        <f t="shared" si="1"/>
        <v>0</v>
      </c>
      <c r="DG2">
        <f t="shared" si="1"/>
        <v>0</v>
      </c>
      <c r="DH2">
        <f t="shared" si="1"/>
        <v>0</v>
      </c>
      <c r="DI2">
        <f t="shared" si="1"/>
        <v>0</v>
      </c>
      <c r="DJ2">
        <f t="shared" si="1"/>
        <v>0</v>
      </c>
      <c r="DK2">
        <f t="shared" si="1"/>
        <v>0</v>
      </c>
      <c r="DL2">
        <f t="shared" si="1"/>
        <v>0</v>
      </c>
      <c r="DM2">
        <f t="shared" si="1"/>
        <v>0</v>
      </c>
      <c r="DN2">
        <f t="shared" si="1"/>
        <v>0</v>
      </c>
      <c r="DO2">
        <f t="shared" si="1"/>
        <v>0</v>
      </c>
      <c r="DP2">
        <f t="shared" si="1"/>
        <v>0</v>
      </c>
      <c r="DQ2">
        <f t="shared" si="1"/>
        <v>0</v>
      </c>
      <c r="DR2">
        <f t="shared" si="1"/>
        <v>0</v>
      </c>
      <c r="DS2">
        <f t="shared" si="1"/>
        <v>0</v>
      </c>
      <c r="DT2">
        <f t="shared" si="1"/>
        <v>0</v>
      </c>
      <c r="DU2">
        <f t="shared" si="1"/>
        <v>0</v>
      </c>
      <c r="DV2">
        <f t="shared" si="1"/>
        <v>0</v>
      </c>
      <c r="DW2">
        <f t="shared" si="1"/>
        <v>0</v>
      </c>
      <c r="DX2">
        <f t="shared" si="1"/>
        <v>0</v>
      </c>
      <c r="DY2">
        <f t="shared" si="1"/>
        <v>0</v>
      </c>
      <c r="DZ2">
        <f t="shared" si="1"/>
        <v>0</v>
      </c>
      <c r="EA2">
        <f t="shared" si="1"/>
        <v>0</v>
      </c>
      <c r="EB2">
        <f t="shared" si="1"/>
        <v>0</v>
      </c>
      <c r="EC2">
        <f t="shared" si="1"/>
        <v>0</v>
      </c>
      <c r="ED2">
        <f>IF(ED4&lt;&gt;0,ED3*ED5,ED3)</f>
        <v>0</v>
      </c>
    </row>
    <row r="3" spans="1:134">
      <c r="L3" s="1" t="s">
        <v>224</v>
      </c>
      <c r="M3">
        <f>財１表!D15</f>
        <v>0</v>
      </c>
      <c r="N3">
        <f>財１表!D16</f>
        <v>0</v>
      </c>
      <c r="O3">
        <f>財１表!D17</f>
        <v>0</v>
      </c>
      <c r="P3">
        <f>財１表!D18</f>
        <v>0</v>
      </c>
      <c r="Q3">
        <f>財１表!D19</f>
        <v>0</v>
      </c>
      <c r="R3">
        <f>財１表!D20</f>
        <v>0</v>
      </c>
      <c r="S3">
        <f>財１表!D21</f>
        <v>0</v>
      </c>
      <c r="T3">
        <f>財１表!D22</f>
        <v>0</v>
      </c>
      <c r="U3">
        <f>財１表!D23</f>
        <v>0</v>
      </c>
      <c r="V3">
        <f>財１表!D24</f>
        <v>0</v>
      </c>
      <c r="W3">
        <f>財１表!D25</f>
        <v>0</v>
      </c>
      <c r="X3">
        <f>財１表!D26</f>
        <v>0</v>
      </c>
      <c r="Y3">
        <f>財１表!D27</f>
        <v>0</v>
      </c>
      <c r="Z3">
        <f>財１表!D28</f>
        <v>0</v>
      </c>
      <c r="AA3">
        <f>財１表!D29</f>
        <v>0</v>
      </c>
      <c r="AB3">
        <f>財１表!D30</f>
        <v>0</v>
      </c>
      <c r="AC3">
        <f>財１表!D31</f>
        <v>0</v>
      </c>
      <c r="AD3">
        <f>財１表!D32</f>
        <v>0</v>
      </c>
      <c r="AE3">
        <f>財１表!D33</f>
        <v>0</v>
      </c>
      <c r="AF3">
        <f>財１表!D34</f>
        <v>0</v>
      </c>
      <c r="AG3">
        <f>財１表!D35</f>
        <v>0</v>
      </c>
      <c r="AH3">
        <f>財１表!D36</f>
        <v>0</v>
      </c>
      <c r="AI3">
        <f>財１表!D37</f>
        <v>0</v>
      </c>
      <c r="AJ3">
        <f>財１表!D38</f>
        <v>0</v>
      </c>
      <c r="AK3">
        <f>財１表!D39</f>
        <v>0</v>
      </c>
      <c r="AL3">
        <f>財１表!D40</f>
        <v>0</v>
      </c>
      <c r="AM3">
        <f>財１表!D41</f>
        <v>0</v>
      </c>
      <c r="AN3">
        <f>財１表!K15</f>
        <v>0</v>
      </c>
      <c r="AO3">
        <f>財１表!K16</f>
        <v>0</v>
      </c>
      <c r="AP3">
        <f>財１表!K17</f>
        <v>0</v>
      </c>
      <c r="AQ3">
        <f>財１表!K18</f>
        <v>0</v>
      </c>
      <c r="AR3">
        <f>財１表!K19</f>
        <v>0</v>
      </c>
      <c r="AS3">
        <f>財１表!K20</f>
        <v>0</v>
      </c>
      <c r="AT3">
        <f>財１表!K21</f>
        <v>0</v>
      </c>
      <c r="AU3">
        <f>財１表!K22</f>
        <v>0</v>
      </c>
      <c r="AV3">
        <f>財１表!K23</f>
        <v>0</v>
      </c>
      <c r="AW3">
        <f>財１表!K24</f>
        <v>0</v>
      </c>
      <c r="AX3">
        <f>財１表!K25</f>
        <v>0</v>
      </c>
      <c r="AY3">
        <f>財１表!K26</f>
        <v>0</v>
      </c>
      <c r="AZ3">
        <f>財１表!K27</f>
        <v>0</v>
      </c>
      <c r="BA3">
        <f>財１表!K28</f>
        <v>0</v>
      </c>
      <c r="BB3">
        <f>財１表!K29</f>
        <v>0</v>
      </c>
      <c r="BC3">
        <f>財１表!K30</f>
        <v>0</v>
      </c>
      <c r="BD3">
        <f>財１表!K31</f>
        <v>0</v>
      </c>
      <c r="BE3">
        <f>財１表!K32</f>
        <v>0</v>
      </c>
      <c r="BF3">
        <f>財１表!K33</f>
        <v>0</v>
      </c>
      <c r="BG3">
        <f>財１表!K34</f>
        <v>0</v>
      </c>
      <c r="BH3">
        <f>財１表!K35</f>
        <v>0</v>
      </c>
      <c r="BI3">
        <f>財１表!K36</f>
        <v>0</v>
      </c>
      <c r="BJ3">
        <f>財１表!K37</f>
        <v>0</v>
      </c>
      <c r="BK3">
        <f>財１表!K38</f>
        <v>0</v>
      </c>
      <c r="BL3">
        <f>財１裏!F3</f>
        <v>0</v>
      </c>
      <c r="BM3">
        <f>財１裏!F4</f>
        <v>0</v>
      </c>
      <c r="BN3">
        <f>財１裏!F5</f>
        <v>0</v>
      </c>
      <c r="BO3">
        <f>財１裏!F6</f>
        <v>0</v>
      </c>
      <c r="BP3">
        <f>財１裏!F7</f>
        <v>0</v>
      </c>
      <c r="BQ3">
        <f>財１裏!F8</f>
        <v>0</v>
      </c>
      <c r="BR3">
        <f>財１裏!F9</f>
        <v>0</v>
      </c>
      <c r="BS3">
        <f>財１裏!F10</f>
        <v>0</v>
      </c>
      <c r="BT3">
        <f>財１裏!F11</f>
        <v>0</v>
      </c>
      <c r="BU3">
        <f>財１裏!F12</f>
        <v>0</v>
      </c>
      <c r="BV3">
        <f>財１裏!F13</f>
        <v>0</v>
      </c>
      <c r="BW3">
        <f>財１裏!F14</f>
        <v>0</v>
      </c>
      <c r="BX3">
        <f>財１裏!F15</f>
        <v>0</v>
      </c>
      <c r="BY3">
        <f>財１裏!F16</f>
        <v>0</v>
      </c>
      <c r="BZ3">
        <f>財１裏!F17</f>
        <v>0</v>
      </c>
      <c r="CA3">
        <f>財１裏!F18</f>
        <v>0</v>
      </c>
      <c r="CB3">
        <f>財１裏!F19</f>
        <v>0</v>
      </c>
      <c r="CC3">
        <f>財１裏!F20</f>
        <v>0</v>
      </c>
      <c r="CD3">
        <f>財１裏!F21</f>
        <v>0</v>
      </c>
      <c r="CE3">
        <f>財１裏!F22</f>
        <v>0</v>
      </c>
      <c r="CF3">
        <f>財１裏!F23</f>
        <v>0</v>
      </c>
      <c r="CG3">
        <f>財１裏!F24</f>
        <v>0</v>
      </c>
      <c r="CH3">
        <f>財１裏!F25</f>
        <v>0</v>
      </c>
      <c r="CI3">
        <f>財１裏!F26</f>
        <v>0</v>
      </c>
      <c r="CJ3">
        <f>財１裏!F27</f>
        <v>0</v>
      </c>
      <c r="CK3">
        <f>財１裏!F28</f>
        <v>0</v>
      </c>
      <c r="CL3">
        <f>財１裏!F29</f>
        <v>0</v>
      </c>
      <c r="CM3">
        <f>財１裏!F30</f>
        <v>0</v>
      </c>
      <c r="CN3">
        <f>財１裏!F31</f>
        <v>0</v>
      </c>
      <c r="CO3">
        <f>財１裏!F32</f>
        <v>0</v>
      </c>
      <c r="CP3">
        <f>財１裏!F33</f>
        <v>0</v>
      </c>
      <c r="CQ3">
        <f>財１裏!F34</f>
        <v>0</v>
      </c>
      <c r="CR3">
        <f>財１裏!F35</f>
        <v>0</v>
      </c>
      <c r="CS3">
        <f>財１裏!F36</f>
        <v>0</v>
      </c>
      <c r="CT3">
        <f>財１裏!N3</f>
        <v>0</v>
      </c>
      <c r="CU3">
        <f>財１裏!N4</f>
        <v>0</v>
      </c>
      <c r="CV3">
        <f>財１裏!N5</f>
        <v>0</v>
      </c>
      <c r="CW3">
        <f>財１裏!N6</f>
        <v>0</v>
      </c>
      <c r="CX3">
        <f>財１裏!N7</f>
        <v>0</v>
      </c>
      <c r="CY3">
        <f>財１裏!N8</f>
        <v>0</v>
      </c>
      <c r="CZ3">
        <f>財１裏!N9</f>
        <v>0</v>
      </c>
      <c r="DA3">
        <f>財１裏!N10</f>
        <v>0</v>
      </c>
      <c r="DB3">
        <f>財１裏!N11</f>
        <v>0</v>
      </c>
      <c r="DC3">
        <f>財１裏!N12</f>
        <v>0</v>
      </c>
      <c r="DD3">
        <f>財１裏!N13</f>
        <v>0</v>
      </c>
      <c r="DE3">
        <f>財１裏!N14</f>
        <v>0</v>
      </c>
      <c r="DF3">
        <f>財１裏!N15</f>
        <v>0</v>
      </c>
      <c r="DG3">
        <f>財１裏!N16</f>
        <v>0</v>
      </c>
      <c r="DH3">
        <f>財１裏!N17</f>
        <v>0</v>
      </c>
      <c r="DI3">
        <f>財１裏!N18</f>
        <v>0</v>
      </c>
      <c r="DJ3">
        <f>財１裏!N19</f>
        <v>0</v>
      </c>
      <c r="DK3">
        <f>財１裏!N20</f>
        <v>0</v>
      </c>
      <c r="DL3">
        <f>財１裏!N21</f>
        <v>0</v>
      </c>
      <c r="DM3">
        <f>財１裏!N22</f>
        <v>0</v>
      </c>
      <c r="DN3">
        <f>財１裏!N23</f>
        <v>0</v>
      </c>
      <c r="DO3">
        <f>財１裏!N24</f>
        <v>0</v>
      </c>
      <c r="DP3">
        <f>財１裏!N25</f>
        <v>0</v>
      </c>
      <c r="DQ3">
        <f>財１裏!N26</f>
        <v>0</v>
      </c>
      <c r="DR3">
        <f>財１裏!N27</f>
        <v>0</v>
      </c>
      <c r="DS3">
        <f>財１裏!N28</f>
        <v>0</v>
      </c>
      <c r="DT3">
        <f>財１裏!N29</f>
        <v>0</v>
      </c>
      <c r="DU3">
        <f>財１裏!N30</f>
        <v>0</v>
      </c>
      <c r="DV3">
        <f>財１裏!N31</f>
        <v>0</v>
      </c>
      <c r="DW3">
        <f>財１裏!N32</f>
        <v>0</v>
      </c>
      <c r="DX3">
        <f>財１裏!N33</f>
        <v>0</v>
      </c>
      <c r="DY3">
        <f>財１裏!N34</f>
        <v>0</v>
      </c>
      <c r="DZ3">
        <f>財１裏!N35</f>
        <v>0</v>
      </c>
      <c r="EA3">
        <f>財１裏!N36</f>
        <v>0</v>
      </c>
      <c r="EB3">
        <f>財１裏!F40</f>
        <v>0</v>
      </c>
      <c r="EC3">
        <f>財１裏!F41</f>
        <v>0</v>
      </c>
      <c r="ED3">
        <f>財１裏!F42</f>
        <v>0</v>
      </c>
    </row>
    <row r="4" spans="1:134">
      <c r="L4" s="1" t="s">
        <v>225</v>
      </c>
      <c r="M4">
        <f>財１表!E15</f>
        <v>0</v>
      </c>
      <c r="N4">
        <f>財１表!E16</f>
        <v>0</v>
      </c>
      <c r="O4">
        <f>財１表!E17</f>
        <v>0</v>
      </c>
      <c r="P4">
        <f>財１表!E18</f>
        <v>0</v>
      </c>
      <c r="Q4">
        <f>財１表!E19</f>
        <v>0</v>
      </c>
      <c r="R4">
        <f>財１表!E20</f>
        <v>0</v>
      </c>
      <c r="S4">
        <f>財１表!E21</f>
        <v>0</v>
      </c>
      <c r="T4">
        <f>財１表!E22</f>
        <v>0</v>
      </c>
      <c r="U4">
        <f>財１表!E23</f>
        <v>0</v>
      </c>
      <c r="V4">
        <f>財１表!E24</f>
        <v>0</v>
      </c>
      <c r="W4">
        <f>財１表!E25</f>
        <v>0</v>
      </c>
      <c r="X4">
        <f>財１表!E26</f>
        <v>0</v>
      </c>
      <c r="Y4">
        <f>財１表!E27</f>
        <v>0</v>
      </c>
      <c r="Z4">
        <f>財１表!E28</f>
        <v>0</v>
      </c>
      <c r="AA4">
        <f>財１表!E29</f>
        <v>0</v>
      </c>
      <c r="AB4">
        <f>財１表!E30</f>
        <v>0</v>
      </c>
      <c r="AC4">
        <f>財１表!E31</f>
        <v>0</v>
      </c>
      <c r="AD4">
        <f>財１表!E32</f>
        <v>0</v>
      </c>
      <c r="AE4">
        <f>財１表!E33</f>
        <v>0</v>
      </c>
      <c r="AF4">
        <f>財１表!E34</f>
        <v>0</v>
      </c>
      <c r="AG4">
        <f>財１表!E35</f>
        <v>0</v>
      </c>
      <c r="AH4">
        <f>財１表!E36</f>
        <v>0</v>
      </c>
      <c r="AI4">
        <f>財１表!E37</f>
        <v>0</v>
      </c>
      <c r="AJ4">
        <f>財１表!E38</f>
        <v>0</v>
      </c>
      <c r="AK4">
        <f>財１表!E39</f>
        <v>0</v>
      </c>
      <c r="AL4">
        <f>財１表!E40</f>
        <v>0</v>
      </c>
      <c r="AM4">
        <f>財１表!E41</f>
        <v>0</v>
      </c>
      <c r="AN4">
        <f>財１表!L15</f>
        <v>0</v>
      </c>
      <c r="AO4">
        <f>財１表!L16</f>
        <v>0</v>
      </c>
      <c r="AP4">
        <f>財１表!L17</f>
        <v>0</v>
      </c>
      <c r="AQ4">
        <f>財１表!L18</f>
        <v>0</v>
      </c>
      <c r="AR4">
        <f>財１表!L19</f>
        <v>0</v>
      </c>
      <c r="AS4">
        <f>財１表!L20</f>
        <v>0</v>
      </c>
      <c r="AT4">
        <f>財１表!L21</f>
        <v>0</v>
      </c>
      <c r="AU4">
        <f>財１表!L22</f>
        <v>0</v>
      </c>
      <c r="AV4">
        <f>財１表!L23</f>
        <v>0</v>
      </c>
      <c r="AW4">
        <f>財１表!L24</f>
        <v>0</v>
      </c>
      <c r="AX4">
        <f>財１表!L25</f>
        <v>0</v>
      </c>
      <c r="AY4">
        <f>財１表!L26</f>
        <v>0</v>
      </c>
      <c r="AZ4">
        <f>財１表!L27</f>
        <v>0</v>
      </c>
      <c r="BA4">
        <f>財１表!L28</f>
        <v>0</v>
      </c>
      <c r="BB4">
        <f>財１表!L29</f>
        <v>0</v>
      </c>
      <c r="BC4">
        <f>財１表!L30</f>
        <v>0</v>
      </c>
      <c r="BD4">
        <f>財１表!L31</f>
        <v>0</v>
      </c>
      <c r="BE4">
        <f>財１表!L32</f>
        <v>0</v>
      </c>
      <c r="BF4">
        <f>財１表!L33</f>
        <v>0</v>
      </c>
      <c r="BG4">
        <f>財１表!L34</f>
        <v>0</v>
      </c>
      <c r="BH4">
        <f>財１表!L35</f>
        <v>0</v>
      </c>
      <c r="BI4">
        <f>財１表!L36</f>
        <v>0</v>
      </c>
      <c r="BJ4">
        <f>財１表!L37</f>
        <v>0</v>
      </c>
      <c r="BK4">
        <f>財１表!L38</f>
        <v>0</v>
      </c>
      <c r="BL4">
        <f>財１裏!G3</f>
        <v>0</v>
      </c>
      <c r="BM4">
        <f>財１裏!G4</f>
        <v>0</v>
      </c>
      <c r="BN4">
        <f>財１裏!G5</f>
        <v>0</v>
      </c>
      <c r="BO4">
        <f>財１裏!G6</f>
        <v>0</v>
      </c>
      <c r="BP4">
        <f>財１裏!G7</f>
        <v>0</v>
      </c>
      <c r="BQ4">
        <f>財１裏!G8</f>
        <v>0</v>
      </c>
      <c r="BR4">
        <f>財１裏!G9</f>
        <v>0</v>
      </c>
      <c r="BS4">
        <f>財１裏!G10</f>
        <v>0</v>
      </c>
      <c r="BT4">
        <f>財１裏!G11</f>
        <v>0</v>
      </c>
      <c r="BU4">
        <f>財１裏!G12</f>
        <v>0</v>
      </c>
      <c r="BV4">
        <f>財１裏!G13</f>
        <v>0</v>
      </c>
      <c r="BW4">
        <f>財１裏!G14</f>
        <v>0</v>
      </c>
      <c r="BX4">
        <f>財１裏!G15</f>
        <v>0</v>
      </c>
      <c r="BY4">
        <f>財１裏!G16</f>
        <v>0</v>
      </c>
      <c r="BZ4">
        <f>財１裏!G17</f>
        <v>0</v>
      </c>
      <c r="CA4">
        <f>財１裏!G18</f>
        <v>0</v>
      </c>
      <c r="CB4">
        <f>財１裏!G19</f>
        <v>0</v>
      </c>
      <c r="CC4">
        <f>財１裏!G20</f>
        <v>0</v>
      </c>
      <c r="CD4">
        <f>財１裏!G21</f>
        <v>0</v>
      </c>
      <c r="CE4">
        <f>財１裏!G22</f>
        <v>0</v>
      </c>
      <c r="CF4">
        <f>財１裏!G23</f>
        <v>0</v>
      </c>
      <c r="CG4">
        <f>財１裏!G24</f>
        <v>0</v>
      </c>
      <c r="CH4">
        <f>財１裏!G25</f>
        <v>0</v>
      </c>
      <c r="CI4">
        <f>財１裏!G26</f>
        <v>0</v>
      </c>
      <c r="CJ4">
        <f>財１裏!G27</f>
        <v>0</v>
      </c>
      <c r="CK4">
        <f>財１裏!G28</f>
        <v>0</v>
      </c>
      <c r="CL4">
        <f>財１裏!G29</f>
        <v>0</v>
      </c>
      <c r="CM4">
        <f>財１裏!G30</f>
        <v>0</v>
      </c>
      <c r="CN4">
        <f>財１裏!G31</f>
        <v>0</v>
      </c>
      <c r="CO4">
        <f>財１裏!G32</f>
        <v>0</v>
      </c>
      <c r="CP4">
        <f>財１裏!G33</f>
        <v>0</v>
      </c>
      <c r="CQ4">
        <f>財１裏!G34</f>
        <v>0</v>
      </c>
      <c r="CR4">
        <f>財１裏!G35</f>
        <v>0</v>
      </c>
      <c r="CS4">
        <f>財１裏!G36</f>
        <v>0</v>
      </c>
      <c r="CT4">
        <f>財１裏!O3</f>
        <v>0</v>
      </c>
      <c r="CU4">
        <f>財１裏!O4</f>
        <v>0</v>
      </c>
      <c r="CV4">
        <f>財１裏!O5</f>
        <v>0</v>
      </c>
      <c r="CW4">
        <f>財１裏!O6</f>
        <v>0</v>
      </c>
      <c r="CX4">
        <f>財１裏!O7</f>
        <v>0</v>
      </c>
      <c r="CY4">
        <f>財１裏!O8</f>
        <v>0</v>
      </c>
      <c r="CZ4">
        <f>財１裏!O9</f>
        <v>0</v>
      </c>
      <c r="DA4">
        <f>財１裏!O10</f>
        <v>0</v>
      </c>
      <c r="DB4">
        <f>財１裏!O11</f>
        <v>0</v>
      </c>
      <c r="DC4">
        <f>財１裏!O12</f>
        <v>0</v>
      </c>
      <c r="DD4">
        <f>財１裏!O13</f>
        <v>0</v>
      </c>
      <c r="DE4">
        <f>財１裏!O14</f>
        <v>0</v>
      </c>
      <c r="DF4">
        <f>財１裏!O15</f>
        <v>0</v>
      </c>
      <c r="DG4">
        <f>財１裏!O16</f>
        <v>0</v>
      </c>
      <c r="DH4">
        <f>財１裏!O17</f>
        <v>0</v>
      </c>
      <c r="DI4">
        <f>財１裏!O18</f>
        <v>0</v>
      </c>
      <c r="DJ4">
        <f>財１裏!O19</f>
        <v>0</v>
      </c>
      <c r="DK4">
        <f>財１裏!O20</f>
        <v>0</v>
      </c>
      <c r="DL4">
        <f>財１裏!O21</f>
        <v>0</v>
      </c>
      <c r="DM4">
        <f>財１裏!O22</f>
        <v>0</v>
      </c>
      <c r="DN4">
        <f>財１裏!O23</f>
        <v>0</v>
      </c>
      <c r="DO4">
        <f>財１裏!O24</f>
        <v>0</v>
      </c>
      <c r="DP4">
        <f>財１裏!O25</f>
        <v>0</v>
      </c>
      <c r="DQ4">
        <f>財１裏!O26</f>
        <v>0</v>
      </c>
      <c r="DR4">
        <f>財１裏!O27</f>
        <v>0</v>
      </c>
      <c r="DS4">
        <f>財１裏!O28</f>
        <v>0</v>
      </c>
      <c r="DT4">
        <f>財１裏!O29</f>
        <v>0</v>
      </c>
      <c r="DU4">
        <f>財１裏!O30</f>
        <v>0</v>
      </c>
      <c r="DV4">
        <f>財１裏!O31</f>
        <v>0</v>
      </c>
      <c r="DW4">
        <f>財１裏!O32</f>
        <v>0</v>
      </c>
      <c r="DX4">
        <f>財１裏!O33</f>
        <v>0</v>
      </c>
      <c r="DY4">
        <f>財１裏!O34</f>
        <v>0</v>
      </c>
      <c r="DZ4">
        <f>財１裏!O35</f>
        <v>0</v>
      </c>
      <c r="EA4">
        <f>財１裏!O36</f>
        <v>0</v>
      </c>
    </row>
    <row r="5" spans="1:134">
      <c r="L5" s="1" t="s">
        <v>226</v>
      </c>
      <c r="M5" t="e">
        <f>$J$2/$I$2</f>
        <v>#DIV/0!</v>
      </c>
      <c r="N5" t="e">
        <f t="shared" ref="N5:BJ5" si="2">$J$2/$I$2</f>
        <v>#DIV/0!</v>
      </c>
      <c r="O5" t="e">
        <f t="shared" si="2"/>
        <v>#DIV/0!</v>
      </c>
      <c r="P5" t="e">
        <f t="shared" si="2"/>
        <v>#DIV/0!</v>
      </c>
      <c r="Q5" t="e">
        <f t="shared" si="2"/>
        <v>#DIV/0!</v>
      </c>
      <c r="R5" t="e">
        <f t="shared" si="2"/>
        <v>#DIV/0!</v>
      </c>
      <c r="S5" t="e">
        <f t="shared" si="2"/>
        <v>#DIV/0!</v>
      </c>
      <c r="T5" t="e">
        <f t="shared" si="2"/>
        <v>#DIV/0!</v>
      </c>
      <c r="U5" t="e">
        <f t="shared" si="2"/>
        <v>#DIV/0!</v>
      </c>
      <c r="V5" t="e">
        <f t="shared" si="2"/>
        <v>#DIV/0!</v>
      </c>
      <c r="W5" t="e">
        <f t="shared" si="2"/>
        <v>#DIV/0!</v>
      </c>
      <c r="X5" t="e">
        <f t="shared" si="2"/>
        <v>#DIV/0!</v>
      </c>
      <c r="Y5" t="e">
        <f t="shared" si="2"/>
        <v>#DIV/0!</v>
      </c>
      <c r="Z5" t="e">
        <f t="shared" si="2"/>
        <v>#DIV/0!</v>
      </c>
      <c r="AA5" t="e">
        <f t="shared" si="2"/>
        <v>#DIV/0!</v>
      </c>
      <c r="AB5" t="e">
        <f t="shared" si="2"/>
        <v>#DIV/0!</v>
      </c>
      <c r="AC5" t="e">
        <f t="shared" si="2"/>
        <v>#DIV/0!</v>
      </c>
      <c r="AD5" t="e">
        <f t="shared" si="2"/>
        <v>#DIV/0!</v>
      </c>
      <c r="AE5" t="e">
        <f t="shared" si="2"/>
        <v>#DIV/0!</v>
      </c>
      <c r="AF5" t="e">
        <f t="shared" si="2"/>
        <v>#DIV/0!</v>
      </c>
      <c r="AG5" t="e">
        <f t="shared" si="2"/>
        <v>#DIV/0!</v>
      </c>
      <c r="AH5" t="e">
        <f t="shared" si="2"/>
        <v>#DIV/0!</v>
      </c>
      <c r="AI5" t="e">
        <f t="shared" si="2"/>
        <v>#DIV/0!</v>
      </c>
      <c r="AJ5" t="e">
        <f t="shared" si="2"/>
        <v>#DIV/0!</v>
      </c>
      <c r="AK5" t="e">
        <f t="shared" si="2"/>
        <v>#DIV/0!</v>
      </c>
      <c r="AL5" t="e">
        <f t="shared" si="2"/>
        <v>#DIV/0!</v>
      </c>
      <c r="AM5" t="e">
        <f t="shared" si="2"/>
        <v>#DIV/0!</v>
      </c>
      <c r="AN5" t="e">
        <f t="shared" si="2"/>
        <v>#DIV/0!</v>
      </c>
      <c r="AO5" t="e">
        <f t="shared" si="2"/>
        <v>#DIV/0!</v>
      </c>
      <c r="AP5" t="e">
        <f t="shared" si="2"/>
        <v>#DIV/0!</v>
      </c>
      <c r="AQ5" t="e">
        <f t="shared" si="2"/>
        <v>#DIV/0!</v>
      </c>
      <c r="AR5" t="e">
        <f t="shared" si="2"/>
        <v>#DIV/0!</v>
      </c>
      <c r="AS5" t="e">
        <f t="shared" si="2"/>
        <v>#DIV/0!</v>
      </c>
      <c r="AT5" t="e">
        <f t="shared" si="2"/>
        <v>#DIV/0!</v>
      </c>
      <c r="AU5" t="e">
        <f t="shared" si="2"/>
        <v>#DIV/0!</v>
      </c>
      <c r="AV5" t="e">
        <f t="shared" si="2"/>
        <v>#DIV/0!</v>
      </c>
      <c r="AW5" t="e">
        <f t="shared" si="2"/>
        <v>#DIV/0!</v>
      </c>
      <c r="AX5" t="e">
        <f t="shared" si="2"/>
        <v>#DIV/0!</v>
      </c>
      <c r="AY5" t="e">
        <f t="shared" si="2"/>
        <v>#DIV/0!</v>
      </c>
      <c r="AZ5" t="e">
        <f t="shared" si="2"/>
        <v>#DIV/0!</v>
      </c>
      <c r="BA5" t="e">
        <f t="shared" si="2"/>
        <v>#DIV/0!</v>
      </c>
      <c r="BB5" t="e">
        <f t="shared" si="2"/>
        <v>#DIV/0!</v>
      </c>
      <c r="BC5" t="e">
        <f t="shared" si="2"/>
        <v>#DIV/0!</v>
      </c>
      <c r="BD5" t="e">
        <f t="shared" si="2"/>
        <v>#DIV/0!</v>
      </c>
      <c r="BE5" t="e">
        <f t="shared" si="2"/>
        <v>#DIV/0!</v>
      </c>
      <c r="BF5" t="e">
        <f t="shared" si="2"/>
        <v>#DIV/0!</v>
      </c>
      <c r="BG5" t="e">
        <f t="shared" si="2"/>
        <v>#DIV/0!</v>
      </c>
      <c r="BH5" t="e">
        <f t="shared" si="2"/>
        <v>#DIV/0!</v>
      </c>
      <c r="BI5" t="e">
        <f t="shared" si="2"/>
        <v>#DIV/0!</v>
      </c>
      <c r="BJ5" t="e">
        <f t="shared" si="2"/>
        <v>#DIV/0!</v>
      </c>
      <c r="BK5" t="e">
        <f>$J$2/$I$2</f>
        <v>#DIV/0!</v>
      </c>
      <c r="BL5" t="e">
        <f>$J$2/$I$2</f>
        <v>#DIV/0!</v>
      </c>
      <c r="BM5" t="e">
        <f t="shared" ref="BM5:DX5" si="3">$J$2/$I$2</f>
        <v>#DIV/0!</v>
      </c>
      <c r="BN5" t="e">
        <f t="shared" si="3"/>
        <v>#DIV/0!</v>
      </c>
      <c r="BO5" t="e">
        <f t="shared" si="3"/>
        <v>#DIV/0!</v>
      </c>
      <c r="BP5" t="e">
        <f t="shared" si="3"/>
        <v>#DIV/0!</v>
      </c>
      <c r="BQ5" t="e">
        <f t="shared" si="3"/>
        <v>#DIV/0!</v>
      </c>
      <c r="BR5" t="e">
        <f t="shared" si="3"/>
        <v>#DIV/0!</v>
      </c>
      <c r="BS5" t="e">
        <f t="shared" si="3"/>
        <v>#DIV/0!</v>
      </c>
      <c r="BT5" t="e">
        <f t="shared" si="3"/>
        <v>#DIV/0!</v>
      </c>
      <c r="BU5" t="e">
        <f t="shared" si="3"/>
        <v>#DIV/0!</v>
      </c>
      <c r="BV5" t="e">
        <f t="shared" si="3"/>
        <v>#DIV/0!</v>
      </c>
      <c r="BW5" t="e">
        <f t="shared" si="3"/>
        <v>#DIV/0!</v>
      </c>
      <c r="BX5" t="e">
        <f t="shared" si="3"/>
        <v>#DIV/0!</v>
      </c>
      <c r="BY5" t="e">
        <f t="shared" si="3"/>
        <v>#DIV/0!</v>
      </c>
      <c r="BZ5" t="e">
        <f t="shared" si="3"/>
        <v>#DIV/0!</v>
      </c>
      <c r="CA5" t="e">
        <f t="shared" si="3"/>
        <v>#DIV/0!</v>
      </c>
      <c r="CB5" t="e">
        <f t="shared" si="3"/>
        <v>#DIV/0!</v>
      </c>
      <c r="CC5" t="e">
        <f t="shared" si="3"/>
        <v>#DIV/0!</v>
      </c>
      <c r="CD5" t="e">
        <f t="shared" si="3"/>
        <v>#DIV/0!</v>
      </c>
      <c r="CE5" t="e">
        <f t="shared" si="3"/>
        <v>#DIV/0!</v>
      </c>
      <c r="CF5" t="e">
        <f t="shared" si="3"/>
        <v>#DIV/0!</v>
      </c>
      <c r="CG5" t="e">
        <f t="shared" si="3"/>
        <v>#DIV/0!</v>
      </c>
      <c r="CH5" t="e">
        <f t="shared" si="3"/>
        <v>#DIV/0!</v>
      </c>
      <c r="CI5" t="e">
        <f t="shared" si="3"/>
        <v>#DIV/0!</v>
      </c>
      <c r="CJ5" t="e">
        <f t="shared" si="3"/>
        <v>#DIV/0!</v>
      </c>
      <c r="CK5" t="e">
        <f t="shared" si="3"/>
        <v>#DIV/0!</v>
      </c>
      <c r="CL5" t="e">
        <f t="shared" si="3"/>
        <v>#DIV/0!</v>
      </c>
      <c r="CM5" t="e">
        <f t="shared" si="3"/>
        <v>#DIV/0!</v>
      </c>
      <c r="CN5" t="e">
        <f t="shared" si="3"/>
        <v>#DIV/0!</v>
      </c>
      <c r="CO5" t="e">
        <f t="shared" si="3"/>
        <v>#DIV/0!</v>
      </c>
      <c r="CP5" t="e">
        <f t="shared" si="3"/>
        <v>#DIV/0!</v>
      </c>
      <c r="CQ5" t="e">
        <f t="shared" si="3"/>
        <v>#DIV/0!</v>
      </c>
      <c r="CR5" t="e">
        <f t="shared" si="3"/>
        <v>#DIV/0!</v>
      </c>
      <c r="CS5" t="e">
        <f t="shared" si="3"/>
        <v>#DIV/0!</v>
      </c>
      <c r="CT5" t="e">
        <f t="shared" si="3"/>
        <v>#DIV/0!</v>
      </c>
      <c r="CU5" t="e">
        <f t="shared" si="3"/>
        <v>#DIV/0!</v>
      </c>
      <c r="CV5" t="e">
        <f t="shared" si="3"/>
        <v>#DIV/0!</v>
      </c>
      <c r="CW5" t="e">
        <f t="shared" si="3"/>
        <v>#DIV/0!</v>
      </c>
      <c r="CX5" t="e">
        <f t="shared" si="3"/>
        <v>#DIV/0!</v>
      </c>
      <c r="CY5" t="e">
        <f t="shared" si="3"/>
        <v>#DIV/0!</v>
      </c>
      <c r="CZ5" t="e">
        <f t="shared" si="3"/>
        <v>#DIV/0!</v>
      </c>
      <c r="DA5" t="e">
        <f t="shared" si="3"/>
        <v>#DIV/0!</v>
      </c>
      <c r="DB5" t="e">
        <f t="shared" si="3"/>
        <v>#DIV/0!</v>
      </c>
      <c r="DC5" t="e">
        <f t="shared" si="3"/>
        <v>#DIV/0!</v>
      </c>
      <c r="DD5" t="e">
        <f t="shared" si="3"/>
        <v>#DIV/0!</v>
      </c>
      <c r="DE5" t="e">
        <f t="shared" si="3"/>
        <v>#DIV/0!</v>
      </c>
      <c r="DF5" t="e">
        <f t="shared" si="3"/>
        <v>#DIV/0!</v>
      </c>
      <c r="DG5" t="e">
        <f t="shared" si="3"/>
        <v>#DIV/0!</v>
      </c>
      <c r="DH5" t="e">
        <f t="shared" si="3"/>
        <v>#DIV/0!</v>
      </c>
      <c r="DI5" t="e">
        <f t="shared" si="3"/>
        <v>#DIV/0!</v>
      </c>
      <c r="DJ5" t="e">
        <f t="shared" si="3"/>
        <v>#DIV/0!</v>
      </c>
      <c r="DK5" t="e">
        <f t="shared" si="3"/>
        <v>#DIV/0!</v>
      </c>
      <c r="DL5" t="e">
        <f t="shared" si="3"/>
        <v>#DIV/0!</v>
      </c>
      <c r="DM5" t="e">
        <f t="shared" si="3"/>
        <v>#DIV/0!</v>
      </c>
      <c r="DN5" t="e">
        <f t="shared" si="3"/>
        <v>#DIV/0!</v>
      </c>
      <c r="DO5" t="e">
        <f t="shared" si="3"/>
        <v>#DIV/0!</v>
      </c>
      <c r="DP5" t="e">
        <f t="shared" si="3"/>
        <v>#DIV/0!</v>
      </c>
      <c r="DQ5" t="e">
        <f t="shared" si="3"/>
        <v>#DIV/0!</v>
      </c>
      <c r="DR5" t="e">
        <f t="shared" si="3"/>
        <v>#DIV/0!</v>
      </c>
      <c r="DS5" t="e">
        <f t="shared" si="3"/>
        <v>#DIV/0!</v>
      </c>
      <c r="DT5" t="e">
        <f t="shared" si="3"/>
        <v>#DIV/0!</v>
      </c>
      <c r="DU5" t="e">
        <f t="shared" si="3"/>
        <v>#DIV/0!</v>
      </c>
      <c r="DV5" t="e">
        <f t="shared" si="3"/>
        <v>#DIV/0!</v>
      </c>
      <c r="DW5" t="e">
        <f t="shared" si="3"/>
        <v>#DIV/0!</v>
      </c>
      <c r="DX5" t="e">
        <f t="shared" si="3"/>
        <v>#DIV/0!</v>
      </c>
      <c r="DY5" t="e">
        <f>$J$2/$I$2</f>
        <v>#DIV/0!</v>
      </c>
      <c r="DZ5" t="e">
        <f>$J$2/$I$2</f>
        <v>#DIV/0!</v>
      </c>
      <c r="EA5" t="e">
        <f>$J$2/$I$2</f>
        <v>#DIV/0!</v>
      </c>
    </row>
    <row r="7" spans="1:134">
      <c r="L7" t="s">
        <v>227</v>
      </c>
    </row>
    <row r="10" spans="1:134">
      <c r="A10" t="s">
        <v>300</v>
      </c>
    </row>
    <row r="11" spans="1:134">
      <c r="A11" s="3" t="s">
        <v>301</v>
      </c>
    </row>
    <row r="12" spans="1:134">
      <c r="A12" s="2" t="s">
        <v>316</v>
      </c>
      <c r="B12" t="s">
        <v>302</v>
      </c>
    </row>
  </sheetData>
  <phoneticPr fontId="2"/>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財１表</vt:lpstr>
      <vt:lpstr>財１裏</vt:lpstr>
      <vt:lpstr>Sheet2</vt:lpstr>
      <vt:lpstr>Sheet1</vt:lpstr>
      <vt:lpstr>記入要領</vt:lpstr>
      <vt:lpstr>転記用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大澤　淳一</dc:creator>
  <cp:keywords/>
  <dc:description/>
  <cp:lastModifiedBy>大澤　淳一</cp:lastModifiedBy>
  <cp:lastPrinted>2026-10-02T08:22:27Z</cp:lastPrinted>
  <dcterms:created xsi:type="dcterms:W3CDTF">1998-01-09T08:03:56Z</dcterms:created>
  <dcterms:modified xsi:type="dcterms:W3CDTF">2026-10-05T06:38:27Z</dcterms:modified>
  <cp:category/>
</cp:coreProperties>
</file>