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1.62.15\share\センター\総務部門\従前フォルダ\小河原\西川\R4\委託\清掃\食品\"/>
    </mc:Choice>
  </mc:AlternateContent>
  <xr:revisionPtr revIDLastSave="0" documentId="13_ncr:1_{701DDBFB-9C71-434D-8160-64ED6C468A17}" xr6:coauthVersionLast="47" xr6:coauthVersionMax="47" xr10:uidLastSave="{00000000-0000-0000-0000-000000000000}"/>
  <bookViews>
    <workbookView xWindow="-120" yWindow="-120" windowWidth="20730" windowHeight="11160" tabRatio="862" activeTab="2" xr2:uid="{00000000-000D-0000-FFFF-FFFF00000000}"/>
  </bookViews>
  <sheets>
    <sheet name="R5清掃用平面図本館" sheetId="22" r:id="rId1"/>
    <sheet name="R5清掃用平面図新館" sheetId="20" r:id="rId2"/>
    <sheet name="R5機能性食品平面図" sheetId="21" r:id="rId3"/>
    <sheet name="本館面積表" sheetId="10" r:id="rId4"/>
    <sheet name="テイスティング棟面積表" sheetId="13" r:id="rId5"/>
    <sheet name="機能性食品等開発拠点等面積表" sheetId="16" r:id="rId6"/>
  </sheets>
  <definedNames>
    <definedName name="_xlnm.Print_Area" localSheetId="1">'R5清掃用平面図新館'!$A$1:$AW$46</definedName>
    <definedName name="_xlnm.Print_Area" localSheetId="0">'R5清掃用平面図本館'!$A$1:$AG$70</definedName>
    <definedName name="_xlnm.Print_Area" localSheetId="3">本館面積表!$A$1:$Q$39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0" l="1"/>
  <c r="P34" i="10"/>
  <c r="P32" i="10"/>
  <c r="D15" i="16" l="1"/>
  <c r="D8" i="16"/>
  <c r="D37" i="13" l="1"/>
  <c r="D9" i="13"/>
  <c r="D23" i="13"/>
  <c r="C39" i="10" l="1"/>
  <c r="C22" i="10"/>
  <c r="C15" i="10"/>
  <c r="C10" i="10"/>
  <c r="J19" i="10" s="1"/>
  <c r="J8" i="10" l="1"/>
  <c r="J16" i="10"/>
</calcChain>
</file>

<file path=xl/sharedStrings.xml><?xml version="1.0" encoding="utf-8"?>
<sst xmlns="http://schemas.openxmlformats.org/spreadsheetml/2006/main" count="461" uniqueCount="308">
  <si>
    <t>廊　　下</t>
    <rPh sb="0" eb="1">
      <t>ロウ</t>
    </rPh>
    <rPh sb="3" eb="4">
      <t>シタ</t>
    </rPh>
    <phoneticPr fontId="5"/>
  </si>
  <si>
    <t>食品工業
協会</t>
    <rPh sb="5" eb="7">
      <t>キョウカイ</t>
    </rPh>
    <phoneticPr fontId="5"/>
  </si>
  <si>
    <t>ガスクロマト
実験室</t>
    <rPh sb="7" eb="10">
      <t>ジッケンシツ</t>
    </rPh>
    <phoneticPr fontId="5"/>
  </si>
  <si>
    <t>電子顕
微鏡室</t>
    <rPh sb="4" eb="5">
      <t>ビ</t>
    </rPh>
    <rPh sb="5" eb="6">
      <t>カガミ</t>
    </rPh>
    <rPh sb="6" eb="7">
      <t>シツ</t>
    </rPh>
    <phoneticPr fontId="5"/>
  </si>
  <si>
    <t>原子吸光
分析室</t>
    <rPh sb="5" eb="7">
      <t>ブンセキ</t>
    </rPh>
    <rPh sb="7" eb="8">
      <t>シツ</t>
    </rPh>
    <phoneticPr fontId="5"/>
  </si>
  <si>
    <t>有機化学
実験室</t>
    <rPh sb="7" eb="8">
      <t>シツ</t>
    </rPh>
    <phoneticPr fontId="5"/>
  </si>
  <si>
    <t>ﾊﾞｲｵﾃﾞﾊﾞｲｽ
技術開発
支援室</t>
    <rPh sb="11" eb="13">
      <t>ギジュツ</t>
    </rPh>
    <rPh sb="13" eb="15">
      <t>カイハツ</t>
    </rPh>
    <rPh sb="16" eb="18">
      <t>シエン</t>
    </rPh>
    <rPh sb="18" eb="19">
      <t>シツ</t>
    </rPh>
    <phoneticPr fontId="5"/>
  </si>
  <si>
    <t>倉庫</t>
    <rPh sb="0" eb="2">
      <t>ソウコ</t>
    </rPh>
    <phoneticPr fontId="5"/>
  </si>
  <si>
    <t>審査記録室</t>
    <rPh sb="2" eb="5">
      <t>キロクシツ</t>
    </rPh>
    <phoneticPr fontId="5"/>
  </si>
  <si>
    <t>機械室</t>
    <rPh sb="2" eb="3">
      <t>シツ</t>
    </rPh>
    <phoneticPr fontId="5"/>
  </si>
  <si>
    <t>正面玄関</t>
    <rPh sb="0" eb="2">
      <t>ショウメン</t>
    </rPh>
    <phoneticPr fontId="5"/>
  </si>
  <si>
    <t>ビール
製造装置</t>
    <rPh sb="4" eb="6">
      <t>セイゾウ</t>
    </rPh>
    <rPh sb="6" eb="8">
      <t>ソウチ</t>
    </rPh>
    <phoneticPr fontId="5"/>
  </si>
  <si>
    <t>部門長</t>
    <rPh sb="0" eb="3">
      <t>ブ</t>
    </rPh>
    <phoneticPr fontId="5"/>
  </si>
  <si>
    <t>受
付</t>
    <rPh sb="0" eb="1">
      <t>ウケ</t>
    </rPh>
    <rPh sb="2" eb="3">
      <t>ヅケ</t>
    </rPh>
    <phoneticPr fontId="5"/>
  </si>
  <si>
    <t>図書室・倉庫</t>
    <rPh sb="0" eb="3">
      <t>トショシツ</t>
    </rPh>
    <rPh sb="4" eb="6">
      <t>ソウコ</t>
    </rPh>
    <phoneticPr fontId="5"/>
  </si>
  <si>
    <t>加工食品研究室</t>
    <rPh sb="4" eb="7">
      <t>ケンキュウシツ</t>
    </rPh>
    <phoneticPr fontId="5"/>
  </si>
  <si>
    <t>食品バイオ研究室</t>
    <rPh sb="5" eb="8">
      <t>ケンキュウシツ</t>
    </rPh>
    <phoneticPr fontId="5"/>
  </si>
  <si>
    <t>トイレ</t>
    <phoneticPr fontId="5"/>
  </si>
  <si>
    <t>工業技術総合センター</t>
    <rPh sb="0" eb="10">
      <t>コ</t>
    </rPh>
    <phoneticPr fontId="10"/>
  </si>
  <si>
    <t>区　分</t>
    <rPh sb="0" eb="1">
      <t>ク</t>
    </rPh>
    <rPh sb="2" eb="3">
      <t>ブン</t>
    </rPh>
    <phoneticPr fontId="10"/>
  </si>
  <si>
    <t>清掃面積(㎡）</t>
    <rPh sb="0" eb="2">
      <t>セイソウ</t>
    </rPh>
    <rPh sb="2" eb="3">
      <t>メン</t>
    </rPh>
    <rPh sb="3" eb="4">
      <t>セキ</t>
    </rPh>
    <phoneticPr fontId="10"/>
  </si>
  <si>
    <t>清掃回数及び清掃内容</t>
    <rPh sb="0" eb="2">
      <t>セイソウ</t>
    </rPh>
    <rPh sb="2" eb="4">
      <t>カイスウ</t>
    </rPh>
    <rPh sb="4" eb="5">
      <t>オヨ</t>
    </rPh>
    <rPh sb="6" eb="8">
      <t>セイソウ</t>
    </rPh>
    <rPh sb="8" eb="10">
      <t>ナイヨウ</t>
    </rPh>
    <phoneticPr fontId="10"/>
  </si>
  <si>
    <t>備　　　考</t>
    <rPh sb="0" eb="1">
      <t>ソナエ</t>
    </rPh>
    <rPh sb="4" eb="5">
      <t>コウ</t>
    </rPh>
    <phoneticPr fontId="10"/>
  </si>
  <si>
    <t>１階トイレ</t>
    <rPh sb="1" eb="2">
      <t>カイ</t>
    </rPh>
    <phoneticPr fontId="10"/>
  </si>
  <si>
    <t>3.3×4.6</t>
    <phoneticPr fontId="10"/>
  </si>
  <si>
    <t>大便器２．小便器３</t>
    <rPh sb="0" eb="3">
      <t>ダイベンキ</t>
    </rPh>
    <rPh sb="5" eb="8">
      <t>ショウベンキ</t>
    </rPh>
    <phoneticPr fontId="10"/>
  </si>
  <si>
    <t>２階トイレ</t>
    <rPh sb="1" eb="2">
      <t>カイ</t>
    </rPh>
    <phoneticPr fontId="10"/>
  </si>
  <si>
    <t>5.4×4.6</t>
    <phoneticPr fontId="10"/>
  </si>
  <si>
    <t>大便器４．小便器３</t>
    <rPh sb="0" eb="3">
      <t>ダイベンキ</t>
    </rPh>
    <rPh sb="5" eb="8">
      <t>ショウベンキ</t>
    </rPh>
    <phoneticPr fontId="10"/>
  </si>
  <si>
    <t>３階トイレ</t>
    <rPh sb="1" eb="2">
      <t>カイ</t>
    </rPh>
    <phoneticPr fontId="10"/>
  </si>
  <si>
    <t>４階トイレ</t>
    <rPh sb="1" eb="2">
      <t>カイ</t>
    </rPh>
    <phoneticPr fontId="10"/>
  </si>
  <si>
    <t>トイレ計</t>
    <rPh sb="3" eb="4">
      <t>ケイ</t>
    </rPh>
    <phoneticPr fontId="10"/>
  </si>
  <si>
    <t>１、２階階段</t>
    <rPh sb="3" eb="4">
      <t>カイ</t>
    </rPh>
    <rPh sb="4" eb="6">
      <t>カイダン</t>
    </rPh>
    <phoneticPr fontId="10"/>
  </si>
  <si>
    <t>3.7×4.6</t>
    <phoneticPr fontId="10"/>
  </si>
  <si>
    <t>２、３階階段</t>
    <rPh sb="3" eb="4">
      <t>カイ</t>
    </rPh>
    <rPh sb="4" eb="6">
      <t>カイダン</t>
    </rPh>
    <phoneticPr fontId="10"/>
  </si>
  <si>
    <t>３、４階階段</t>
    <rPh sb="3" eb="4">
      <t>カイ</t>
    </rPh>
    <rPh sb="4" eb="6">
      <t>カイダン</t>
    </rPh>
    <phoneticPr fontId="10"/>
  </si>
  <si>
    <t>４、Ｒ階階段</t>
    <rPh sb="3" eb="4">
      <t>カイ</t>
    </rPh>
    <rPh sb="4" eb="6">
      <t>カイダン</t>
    </rPh>
    <phoneticPr fontId="10"/>
  </si>
  <si>
    <t>階段計</t>
    <rPh sb="0" eb="2">
      <t>カイダン</t>
    </rPh>
    <rPh sb="2" eb="3">
      <t>ケイ</t>
    </rPh>
    <phoneticPr fontId="10"/>
  </si>
  <si>
    <t>２階廊下</t>
    <rPh sb="1" eb="2">
      <t>カイ</t>
    </rPh>
    <rPh sb="2" eb="4">
      <t>ロウカ</t>
    </rPh>
    <phoneticPr fontId="10"/>
  </si>
  <si>
    <t>49.0×2.0</t>
    <phoneticPr fontId="10"/>
  </si>
  <si>
    <t>書庫、機器等分△3㎡</t>
    <rPh sb="0" eb="2">
      <t>ショコ</t>
    </rPh>
    <rPh sb="3" eb="5">
      <t>キキ</t>
    </rPh>
    <rPh sb="5" eb="6">
      <t>トウ</t>
    </rPh>
    <rPh sb="6" eb="7">
      <t>ブン</t>
    </rPh>
    <phoneticPr fontId="10"/>
  </si>
  <si>
    <t>２階玄関、ﾛﾋﾞｰ</t>
    <rPh sb="1" eb="2">
      <t>カイ</t>
    </rPh>
    <rPh sb="2" eb="4">
      <t>ゲンカン</t>
    </rPh>
    <phoneticPr fontId="10"/>
  </si>
  <si>
    <t>6.8×5.8</t>
    <phoneticPr fontId="10"/>
  </si>
  <si>
    <t>自販機分△1.0㎡</t>
    <rPh sb="0" eb="3">
      <t>ジハンキ</t>
    </rPh>
    <rPh sb="3" eb="4">
      <t>ブン</t>
    </rPh>
    <phoneticPr fontId="10"/>
  </si>
  <si>
    <t>３階廊下</t>
    <rPh sb="1" eb="2">
      <t>カイ</t>
    </rPh>
    <rPh sb="2" eb="4">
      <t>ロウカ</t>
    </rPh>
    <phoneticPr fontId="10"/>
  </si>
  <si>
    <t>４階廊下</t>
    <rPh sb="1" eb="2">
      <t>カイ</t>
    </rPh>
    <rPh sb="2" eb="4">
      <t>ロウカ</t>
    </rPh>
    <phoneticPr fontId="10"/>
  </si>
  <si>
    <t>32.8×2.0</t>
    <phoneticPr fontId="10"/>
  </si>
  <si>
    <t>廊下等計</t>
    <rPh sb="0" eb="2">
      <t>ロウカ</t>
    </rPh>
    <rPh sb="2" eb="3">
      <t>トウ</t>
    </rPh>
    <rPh sb="3" eb="4">
      <t>ケイ</t>
    </rPh>
    <phoneticPr fontId="10"/>
  </si>
  <si>
    <t>２階事務室</t>
    <rPh sb="1" eb="2">
      <t>カイ</t>
    </rPh>
    <rPh sb="2" eb="5">
      <t>ジムシツ</t>
    </rPh>
    <phoneticPr fontId="10"/>
  </si>
  <si>
    <t>10.8×6.8</t>
    <phoneticPr fontId="10"/>
  </si>
  <si>
    <t>机等控除10％</t>
    <rPh sb="0" eb="1">
      <t>ツクエ</t>
    </rPh>
    <rPh sb="1" eb="2">
      <t>トウ</t>
    </rPh>
    <rPh sb="2" eb="4">
      <t>コウジョ</t>
    </rPh>
    <phoneticPr fontId="10"/>
  </si>
  <si>
    <t>２階会議室</t>
    <rPh sb="1" eb="2">
      <t>カイ</t>
    </rPh>
    <rPh sb="2" eb="5">
      <t>カイギシツ</t>
    </rPh>
    <phoneticPr fontId="10"/>
  </si>
  <si>
    <t>5.4×6.8</t>
    <phoneticPr fontId="10"/>
  </si>
  <si>
    <t>２階講義室</t>
    <rPh sb="1" eb="2">
      <t>カイ</t>
    </rPh>
    <rPh sb="2" eb="5">
      <t>コウギシツ</t>
    </rPh>
    <phoneticPr fontId="10"/>
  </si>
  <si>
    <t>10.8×4.6</t>
    <phoneticPr fontId="10"/>
  </si>
  <si>
    <t>機器等控除5％</t>
    <rPh sb="0" eb="2">
      <t>キキ</t>
    </rPh>
    <rPh sb="2" eb="3">
      <t>トウ</t>
    </rPh>
    <rPh sb="3" eb="5">
      <t>コウジョ</t>
    </rPh>
    <phoneticPr fontId="10"/>
  </si>
  <si>
    <t>２階図書室</t>
    <rPh sb="1" eb="2">
      <t>カイ</t>
    </rPh>
    <rPh sb="2" eb="5">
      <t>トショシツ</t>
    </rPh>
    <phoneticPr fontId="10"/>
  </si>
  <si>
    <t>書庫等控除40％</t>
    <rPh sb="0" eb="2">
      <t>ショコ</t>
    </rPh>
    <rPh sb="2" eb="3">
      <t>トウ</t>
    </rPh>
    <rPh sb="3" eb="5">
      <t>コウジョ</t>
    </rPh>
    <phoneticPr fontId="10"/>
  </si>
  <si>
    <t>２階研究室</t>
    <rPh sb="1" eb="2">
      <t>カイ</t>
    </rPh>
    <rPh sb="2" eb="5">
      <t>ケンキュウシツ</t>
    </rPh>
    <phoneticPr fontId="10"/>
  </si>
  <si>
    <t>２階機器分析室</t>
    <rPh sb="1" eb="2">
      <t>カイ</t>
    </rPh>
    <rPh sb="2" eb="4">
      <t>キキ</t>
    </rPh>
    <rPh sb="4" eb="7">
      <t>ブンセキシツ</t>
    </rPh>
    <phoneticPr fontId="10"/>
  </si>
  <si>
    <t>研究机等控除40％</t>
    <rPh sb="0" eb="2">
      <t>ケンキュウ</t>
    </rPh>
    <rPh sb="2" eb="3">
      <t>ツクエ</t>
    </rPh>
    <rPh sb="3" eb="4">
      <t>トウ</t>
    </rPh>
    <rPh sb="4" eb="6">
      <t>コウジョ</t>
    </rPh>
    <phoneticPr fontId="10"/>
  </si>
  <si>
    <t>３階研究室</t>
    <rPh sb="1" eb="2">
      <t>カイ</t>
    </rPh>
    <rPh sb="2" eb="5">
      <t>ケンキュウシツ</t>
    </rPh>
    <phoneticPr fontId="10"/>
  </si>
  <si>
    <t>10.8×6.8×4</t>
    <phoneticPr fontId="10"/>
  </si>
  <si>
    <t>研究机等控除35％</t>
    <rPh sb="0" eb="2">
      <t>ケンキュウ</t>
    </rPh>
    <rPh sb="2" eb="3">
      <t>ツクエ</t>
    </rPh>
    <rPh sb="3" eb="4">
      <t>トウ</t>
    </rPh>
    <rPh sb="4" eb="6">
      <t>コウジョ</t>
    </rPh>
    <phoneticPr fontId="10"/>
  </si>
  <si>
    <t>３階小研究室</t>
    <rPh sb="1" eb="2">
      <t>カイ</t>
    </rPh>
    <rPh sb="2" eb="3">
      <t>ショウ</t>
    </rPh>
    <rPh sb="3" eb="6">
      <t>ケンキュウシツ</t>
    </rPh>
    <phoneticPr fontId="10"/>
  </si>
  <si>
    <t>5.8×6.8</t>
    <phoneticPr fontId="10"/>
  </si>
  <si>
    <t>４階講堂</t>
    <rPh sb="1" eb="2">
      <t>カイ</t>
    </rPh>
    <rPh sb="2" eb="4">
      <t>コウドウ</t>
    </rPh>
    <phoneticPr fontId="10"/>
  </si>
  <si>
    <t>13.5×16.2</t>
    <phoneticPr fontId="10"/>
  </si>
  <si>
    <t>４階審査準備室</t>
    <rPh sb="1" eb="2">
      <t>カイ</t>
    </rPh>
    <rPh sb="2" eb="4">
      <t>シンサ</t>
    </rPh>
    <rPh sb="4" eb="7">
      <t>ジュンビシツ</t>
    </rPh>
    <phoneticPr fontId="10"/>
  </si>
  <si>
    <t>４階審査記録室</t>
    <rPh sb="1" eb="2">
      <t>カイ</t>
    </rPh>
    <rPh sb="2" eb="4">
      <t>シンサ</t>
    </rPh>
    <rPh sb="4" eb="7">
      <t>キロクシツ</t>
    </rPh>
    <phoneticPr fontId="10"/>
  </si>
  <si>
    <t>5.4×6.6</t>
    <phoneticPr fontId="10"/>
  </si>
  <si>
    <t>４階開放試験室</t>
    <rPh sb="1" eb="2">
      <t>カイ</t>
    </rPh>
    <rPh sb="2" eb="4">
      <t>カイホウ</t>
    </rPh>
    <rPh sb="4" eb="7">
      <t>シケンシツ</t>
    </rPh>
    <phoneticPr fontId="10"/>
  </si>
  <si>
    <t>４階バイオデバイス技術開発支援室</t>
    <rPh sb="1" eb="2">
      <t>カイ</t>
    </rPh>
    <rPh sb="9" eb="11">
      <t>ギジュツ</t>
    </rPh>
    <rPh sb="11" eb="13">
      <t>カイハツ</t>
    </rPh>
    <rPh sb="13" eb="15">
      <t>シエン</t>
    </rPh>
    <rPh sb="15" eb="16">
      <t>シツ</t>
    </rPh>
    <phoneticPr fontId="10"/>
  </si>
  <si>
    <t>事務室等計</t>
    <rPh sb="0" eb="3">
      <t>ジムシツ</t>
    </rPh>
    <rPh sb="3" eb="4">
      <t>トウ</t>
    </rPh>
    <rPh sb="4" eb="5">
      <t>ケイ</t>
    </rPh>
    <phoneticPr fontId="10"/>
  </si>
  <si>
    <t>清　掃　面　積　等　表</t>
    <rPh sb="0" eb="1">
      <t>キヨシ</t>
    </rPh>
    <rPh sb="2" eb="3">
      <t>ハ</t>
    </rPh>
    <rPh sb="4" eb="5">
      <t>メン</t>
    </rPh>
    <rPh sb="6" eb="7">
      <t>セキ</t>
    </rPh>
    <rPh sb="8" eb="9">
      <t>トウ</t>
    </rPh>
    <rPh sb="10" eb="11">
      <t>ヒョウ</t>
    </rPh>
    <phoneticPr fontId="10"/>
  </si>
  <si>
    <t>研究机等控除50％</t>
    <rPh sb="0" eb="2">
      <t>ケンキュウ</t>
    </rPh>
    <rPh sb="2" eb="3">
      <t>ツクエ</t>
    </rPh>
    <rPh sb="3" eb="4">
      <t>トウ</t>
    </rPh>
    <rPh sb="4" eb="6">
      <t>コウジョ</t>
    </rPh>
    <phoneticPr fontId="10"/>
  </si>
  <si>
    <t>5.0×4.6</t>
    <phoneticPr fontId="10"/>
  </si>
  <si>
    <t>３ヶ月に１回</t>
    <rPh sb="2" eb="3">
      <t>ゲツ</t>
    </rPh>
    <rPh sb="5" eb="6">
      <t>カイ</t>
    </rPh>
    <phoneticPr fontId="5"/>
  </si>
  <si>
    <t>月に１回</t>
    <rPh sb="0" eb="1">
      <t>ゲツ</t>
    </rPh>
    <rPh sb="3" eb="4">
      <t>カイ</t>
    </rPh>
    <phoneticPr fontId="5"/>
  </si>
  <si>
    <t>週２回</t>
    <rPh sb="0" eb="1">
      <t>シュウ</t>
    </rPh>
    <rPh sb="2" eb="3">
      <t>カイ</t>
    </rPh>
    <phoneticPr fontId="5"/>
  </si>
  <si>
    <t>㎡</t>
    <phoneticPr fontId="5"/>
  </si>
  <si>
    <t>・掃き掃除＝月１回</t>
    <rPh sb="1" eb="2">
      <t>ハ</t>
    </rPh>
    <rPh sb="3" eb="5">
      <t>ソウジ</t>
    </rPh>
    <rPh sb="6" eb="7">
      <t>ツキ</t>
    </rPh>
    <rPh sb="8" eb="9">
      <t>カイ</t>
    </rPh>
    <phoneticPr fontId="10"/>
  </si>
  <si>
    <t>廊下・階段</t>
    <rPh sb="0" eb="2">
      <t>ロウカ</t>
    </rPh>
    <rPh sb="3" eb="5">
      <t>カイダン</t>
    </rPh>
    <phoneticPr fontId="5"/>
  </si>
  <si>
    <t>事務室等</t>
    <rPh sb="0" eb="3">
      <t>ジムシツ</t>
    </rPh>
    <rPh sb="3" eb="4">
      <t>トウ</t>
    </rPh>
    <phoneticPr fontId="5"/>
  </si>
  <si>
    <t>加工食品部</t>
    <rPh sb="4" eb="5">
      <t>ブ</t>
    </rPh>
    <phoneticPr fontId="5"/>
  </si>
  <si>
    <t>食品バイオ部</t>
    <rPh sb="5" eb="6">
      <t>ブ</t>
    </rPh>
    <phoneticPr fontId="5"/>
  </si>
  <si>
    <t>（A）</t>
    <phoneticPr fontId="5"/>
  </si>
  <si>
    <t>A</t>
    <phoneticPr fontId="5"/>
  </si>
  <si>
    <t>B</t>
    <phoneticPr fontId="5"/>
  </si>
  <si>
    <t>C</t>
    <phoneticPr fontId="5"/>
  </si>
  <si>
    <t>D</t>
    <phoneticPr fontId="5"/>
  </si>
  <si>
    <t>清掃面積区分表</t>
    <rPh sb="0" eb="2">
      <t>セイソウ</t>
    </rPh>
    <rPh sb="2" eb="4">
      <t>メンセキ</t>
    </rPh>
    <rPh sb="4" eb="6">
      <t>クブン</t>
    </rPh>
    <rPh sb="6" eb="7">
      <t>ヒョウ</t>
    </rPh>
    <phoneticPr fontId="5"/>
  </si>
  <si>
    <t>①</t>
    <phoneticPr fontId="5"/>
  </si>
  <si>
    <t>②</t>
    <phoneticPr fontId="5"/>
  </si>
  <si>
    <t>③</t>
    <phoneticPr fontId="5"/>
  </si>
  <si>
    <t>２階相談室</t>
    <rPh sb="1" eb="2">
      <t>カイ</t>
    </rPh>
    <rPh sb="2" eb="4">
      <t>ソウダン</t>
    </rPh>
    <rPh sb="4" eb="5">
      <t>シツ</t>
    </rPh>
    <phoneticPr fontId="10"/>
  </si>
  <si>
    <t>相談室</t>
    <rPh sb="0" eb="2">
      <t>ソウダン</t>
    </rPh>
    <phoneticPr fontId="5"/>
  </si>
  <si>
    <t>事務室</t>
    <rPh sb="0" eb="3">
      <t>ジムシツ</t>
    </rPh>
    <phoneticPr fontId="5"/>
  </si>
  <si>
    <t>3F　⑨加工食品研究室⑩加工食品部⑪小研究室⑫食品バイオ部⑬食品バイオ部研究室</t>
    <rPh sb="4" eb="6">
      <t>カコウ</t>
    </rPh>
    <rPh sb="6" eb="8">
      <t>ショクヒン</t>
    </rPh>
    <rPh sb="8" eb="11">
      <t>ケンキュウシツ</t>
    </rPh>
    <rPh sb="12" eb="14">
      <t>カコウ</t>
    </rPh>
    <rPh sb="14" eb="16">
      <t>ショクヒン</t>
    </rPh>
    <rPh sb="16" eb="17">
      <t>ブ</t>
    </rPh>
    <rPh sb="18" eb="19">
      <t>ショウ</t>
    </rPh>
    <rPh sb="19" eb="22">
      <t>ケンキュウシツ</t>
    </rPh>
    <rPh sb="23" eb="25">
      <t>ショクヒン</t>
    </rPh>
    <rPh sb="28" eb="29">
      <t>ブ</t>
    </rPh>
    <rPh sb="30" eb="32">
      <t>ショクヒン</t>
    </rPh>
    <rPh sb="35" eb="36">
      <t>ブ</t>
    </rPh>
    <rPh sb="36" eb="39">
      <t>ケンキュウシツ</t>
    </rPh>
    <phoneticPr fontId="5"/>
  </si>
  <si>
    <t>冷凍・冷蔵庫</t>
    <rPh sb="3" eb="6">
      <t>レイゾウコ</t>
    </rPh>
    <phoneticPr fontId="5"/>
  </si>
  <si>
    <t>2F　①機器分析室②研究室③食品工業協会④事務室⑤相談室⑥会議室⑦図書室⑧講義室</t>
    <rPh sb="4" eb="6">
      <t>キキ</t>
    </rPh>
    <rPh sb="6" eb="8">
      <t>ブンセキ</t>
    </rPh>
    <rPh sb="8" eb="9">
      <t>シツ</t>
    </rPh>
    <rPh sb="10" eb="13">
      <t>ケンキュウシツ</t>
    </rPh>
    <rPh sb="14" eb="16">
      <t>ショクヒン</t>
    </rPh>
    <rPh sb="16" eb="18">
      <t>コウギョウ</t>
    </rPh>
    <rPh sb="18" eb="20">
      <t>キョウカイ</t>
    </rPh>
    <rPh sb="21" eb="24">
      <t>ジムシツ</t>
    </rPh>
    <rPh sb="25" eb="28">
      <t>ソウダンシツ</t>
    </rPh>
    <rPh sb="29" eb="32">
      <t>カイギシツ</t>
    </rPh>
    <rPh sb="33" eb="36">
      <t>トショシツ</t>
    </rPh>
    <rPh sb="37" eb="40">
      <t>コウギシツ</t>
    </rPh>
    <phoneticPr fontId="5"/>
  </si>
  <si>
    <t>4F　　⑭開放試験室⑮審査準備室⑯審査記録室⑰講堂⑱バイオデバイス技術開発支援室</t>
    <rPh sb="5" eb="7">
      <t>カイホウ</t>
    </rPh>
    <rPh sb="7" eb="10">
      <t>シケンシツ</t>
    </rPh>
    <rPh sb="11" eb="13">
      <t>シンサ</t>
    </rPh>
    <rPh sb="13" eb="16">
      <t>ジュンビシツ</t>
    </rPh>
    <rPh sb="17" eb="19">
      <t>シンサ</t>
    </rPh>
    <rPh sb="19" eb="21">
      <t>キロク</t>
    </rPh>
    <rPh sb="21" eb="22">
      <t>シツ</t>
    </rPh>
    <rPh sb="23" eb="25">
      <t>コウドウ</t>
    </rPh>
    <rPh sb="33" eb="35">
      <t>ギジュツ</t>
    </rPh>
    <rPh sb="35" eb="37">
      <t>カイハツ</t>
    </rPh>
    <rPh sb="37" eb="39">
      <t>シエン</t>
    </rPh>
    <rPh sb="39" eb="40">
      <t>シツ</t>
    </rPh>
    <phoneticPr fontId="5"/>
  </si>
  <si>
    <t>（吹抜）</t>
    <rPh sb="1" eb="3">
      <t>フキヌ</t>
    </rPh>
    <phoneticPr fontId="5"/>
  </si>
  <si>
    <t>階段</t>
    <rPh sb="0" eb="2">
      <t>カイダン</t>
    </rPh>
    <phoneticPr fontId="5"/>
  </si>
  <si>
    <t>収納１</t>
    <rPh sb="0" eb="2">
      <t>シュウノウ</t>
    </rPh>
    <phoneticPr fontId="5"/>
  </si>
  <si>
    <t>収納２</t>
    <rPh sb="0" eb="2">
      <t>シュウノウ</t>
    </rPh>
    <phoneticPr fontId="5"/>
  </si>
  <si>
    <t>化粧室</t>
    <rPh sb="0" eb="3">
      <t>ケショウシツ</t>
    </rPh>
    <phoneticPr fontId="5"/>
  </si>
  <si>
    <t>（正面玄関）</t>
    <rPh sb="1" eb="3">
      <t>ショウメン</t>
    </rPh>
    <phoneticPr fontId="5"/>
  </si>
  <si>
    <t>展示コーナー</t>
    <rPh sb="0" eb="2">
      <t>テンジ</t>
    </rPh>
    <phoneticPr fontId="5"/>
  </si>
  <si>
    <t>多目的トイレ</t>
    <rPh sb="0" eb="3">
      <t>タモクテキ</t>
    </rPh>
    <phoneticPr fontId="5"/>
  </si>
  <si>
    <t>長さ(東西）a</t>
    <rPh sb="0" eb="1">
      <t>ナガ</t>
    </rPh>
    <rPh sb="3" eb="5">
      <t>トウザイ</t>
    </rPh>
    <phoneticPr fontId="10"/>
  </si>
  <si>
    <t>長さ(南北）b</t>
    <rPh sb="0" eb="1">
      <t>ナガ</t>
    </rPh>
    <rPh sb="3" eb="5">
      <t>ナンボク</t>
    </rPh>
    <phoneticPr fontId="10"/>
  </si>
  <si>
    <t>２階</t>
    <rPh sb="1" eb="2">
      <t>カイ</t>
    </rPh>
    <phoneticPr fontId="10"/>
  </si>
  <si>
    <t>化粧室</t>
    <rPh sb="0" eb="3">
      <t>ケショウシツ</t>
    </rPh>
    <phoneticPr fontId="10"/>
  </si>
  <si>
    <t>洗面台</t>
    <rPh sb="0" eb="3">
      <t>センメンダイ</t>
    </rPh>
    <phoneticPr fontId="10"/>
  </si>
  <si>
    <t>１階</t>
    <rPh sb="1" eb="2">
      <t>カイ</t>
    </rPh>
    <phoneticPr fontId="10"/>
  </si>
  <si>
    <t>展示ケース</t>
    <rPh sb="0" eb="2">
      <t>テンジ</t>
    </rPh>
    <phoneticPr fontId="10"/>
  </si>
  <si>
    <t>エントランス(受付）</t>
    <rPh sb="7" eb="9">
      <t>ウケツケ</t>
    </rPh>
    <phoneticPr fontId="10"/>
  </si>
  <si>
    <t>多目的トイレ</t>
    <rPh sb="0" eb="3">
      <t>タモクテキ</t>
    </rPh>
    <phoneticPr fontId="10"/>
  </si>
  <si>
    <t>地階</t>
    <rPh sb="0" eb="2">
      <t>チカイ</t>
    </rPh>
    <phoneticPr fontId="10"/>
  </si>
  <si>
    <t>階段（踊り場）</t>
    <rPh sb="0" eb="2">
      <t>カイダン</t>
    </rPh>
    <rPh sb="3" eb="4">
      <t>オド</t>
    </rPh>
    <rPh sb="5" eb="6">
      <t>バ</t>
    </rPh>
    <phoneticPr fontId="10"/>
  </si>
  <si>
    <t>階段（踊り場～2F）</t>
    <rPh sb="0" eb="2">
      <t>カイダン</t>
    </rPh>
    <rPh sb="3" eb="4">
      <t>オド</t>
    </rPh>
    <rPh sb="5" eb="6">
      <t>バ</t>
    </rPh>
    <phoneticPr fontId="10"/>
  </si>
  <si>
    <t>階段（1F～地階）</t>
    <rPh sb="0" eb="2">
      <t>カイダン</t>
    </rPh>
    <rPh sb="6" eb="8">
      <t>チカイ</t>
    </rPh>
    <phoneticPr fontId="10"/>
  </si>
  <si>
    <t>通路（展示・飾りだな）</t>
    <rPh sb="0" eb="2">
      <t>ツウロ</t>
    </rPh>
    <rPh sb="3" eb="5">
      <t>テンジ</t>
    </rPh>
    <rPh sb="6" eb="7">
      <t>カザ</t>
    </rPh>
    <phoneticPr fontId="10"/>
  </si>
  <si>
    <t>麹室</t>
    <rPh sb="0" eb="1">
      <t>コウジ</t>
    </rPh>
    <rPh sb="1" eb="2">
      <t>シツ</t>
    </rPh>
    <phoneticPr fontId="5"/>
  </si>
  <si>
    <t>更衣室</t>
    <rPh sb="0" eb="2">
      <t>コウイ</t>
    </rPh>
    <rPh sb="2" eb="3">
      <t>シツ</t>
    </rPh>
    <phoneticPr fontId="5"/>
  </si>
  <si>
    <t>冷凍室</t>
    <rPh sb="0" eb="3">
      <t>レイトウシツ</t>
    </rPh>
    <phoneticPr fontId="5"/>
  </si>
  <si>
    <t>ＷＣ</t>
  </si>
  <si>
    <t>廊下
2</t>
    <rPh sb="0" eb="2">
      <t>ロウカ</t>
    </rPh>
    <phoneticPr fontId="5"/>
  </si>
  <si>
    <t>味噌　　　熟成室</t>
    <rPh sb="0" eb="2">
      <t>ミソ</t>
    </rPh>
    <rPh sb="5" eb="7">
      <t>ジュクセイ</t>
    </rPh>
    <rPh sb="7" eb="8">
      <t>シツ</t>
    </rPh>
    <phoneticPr fontId="5"/>
  </si>
  <si>
    <t>発酵室１</t>
    <rPh sb="0" eb="2">
      <t>ハッコウ</t>
    </rPh>
    <rPh sb="2" eb="3">
      <t>シツ</t>
    </rPh>
    <phoneticPr fontId="5"/>
  </si>
  <si>
    <t>発酵室２</t>
    <rPh sb="0" eb="2">
      <t>ハッコウ</t>
    </rPh>
    <rPh sb="2" eb="3">
      <t>シツ</t>
    </rPh>
    <phoneticPr fontId="5"/>
  </si>
  <si>
    <t>倉庫１</t>
    <rPh sb="0" eb="2">
      <t>ソウコ</t>
    </rPh>
    <phoneticPr fontId="5"/>
  </si>
  <si>
    <t>冷蔵室</t>
    <rPh sb="0" eb="3">
      <t>レイゾウシツ</t>
    </rPh>
    <phoneticPr fontId="5"/>
  </si>
  <si>
    <t>倉庫2</t>
    <rPh sb="0" eb="2">
      <t>ソウコ</t>
    </rPh>
    <phoneticPr fontId="5"/>
  </si>
  <si>
    <t>大便器２．小便器２</t>
    <rPh sb="0" eb="3">
      <t>ダイベンキ</t>
    </rPh>
    <rPh sb="5" eb="8">
      <t>ショウベンキ</t>
    </rPh>
    <phoneticPr fontId="10"/>
  </si>
  <si>
    <t>１階廊下１</t>
    <rPh sb="1" eb="2">
      <t>カイ</t>
    </rPh>
    <rPh sb="2" eb="4">
      <t>ロウカ</t>
    </rPh>
    <phoneticPr fontId="10"/>
  </si>
  <si>
    <t>１階廊下２</t>
    <rPh sb="1" eb="2">
      <t>カイ</t>
    </rPh>
    <rPh sb="2" eb="4">
      <t>ロウカ</t>
    </rPh>
    <phoneticPr fontId="10"/>
  </si>
  <si>
    <t>1.8×4.6</t>
    <phoneticPr fontId="5"/>
  </si>
  <si>
    <t>2階食品工業協会</t>
    <rPh sb="1" eb="2">
      <t>カイ</t>
    </rPh>
    <rPh sb="2" eb="4">
      <t>ショクヒン</t>
    </rPh>
    <rPh sb="4" eb="6">
      <t>コウギョウ</t>
    </rPh>
    <rPh sb="6" eb="8">
      <t>キョウカイ</t>
    </rPh>
    <phoneticPr fontId="5"/>
  </si>
  <si>
    <t>10.8×6.8-16.9</t>
    <phoneticPr fontId="10"/>
  </si>
  <si>
    <t>使用許可面積</t>
    <rPh sb="0" eb="2">
      <t>シヨウ</t>
    </rPh>
    <rPh sb="2" eb="4">
      <t>キョカ</t>
    </rPh>
    <rPh sb="4" eb="6">
      <t>メンセキ</t>
    </rPh>
    <phoneticPr fontId="5"/>
  </si>
  <si>
    <r>
      <t>階段</t>
    </r>
    <r>
      <rPr>
        <sz val="9"/>
        <rFont val="ＭＳ ゴシック"/>
        <family val="3"/>
        <charset val="128"/>
      </rPr>
      <t>（展示コーナー～踊り場）</t>
    </r>
    <rPh sb="0" eb="2">
      <t>カイダン</t>
    </rPh>
    <rPh sb="3" eb="5">
      <t>テンジ</t>
    </rPh>
    <rPh sb="10" eb="11">
      <t>オド</t>
    </rPh>
    <rPh sb="12" eb="13">
      <t>バ</t>
    </rPh>
    <phoneticPr fontId="10"/>
  </si>
  <si>
    <t>階段（1F～展示コーナー）</t>
    <rPh sb="0" eb="2">
      <t>カイダン</t>
    </rPh>
    <rPh sb="6" eb="8">
      <t>テンジ</t>
    </rPh>
    <phoneticPr fontId="10"/>
  </si>
  <si>
    <t>研究机等控除45％・協会分を除く</t>
    <rPh sb="0" eb="2">
      <t>ケンキュウ</t>
    </rPh>
    <rPh sb="2" eb="3">
      <t>ツクエ</t>
    </rPh>
    <rPh sb="3" eb="4">
      <t>トウ</t>
    </rPh>
    <rPh sb="4" eb="6">
      <t>コウジョ</t>
    </rPh>
    <rPh sb="10" eb="12">
      <t>キョウカイ</t>
    </rPh>
    <rPh sb="12" eb="13">
      <t>ブン</t>
    </rPh>
    <rPh sb="14" eb="15">
      <t>ノゾ</t>
    </rPh>
    <phoneticPr fontId="10"/>
  </si>
  <si>
    <t>④</t>
    <phoneticPr fontId="5"/>
  </si>
  <si>
    <t>⑥</t>
    <phoneticPr fontId="5"/>
  </si>
  <si>
    <t>⑧</t>
    <phoneticPr fontId="5"/>
  </si>
  <si>
    <t>⑤</t>
    <phoneticPr fontId="5"/>
  </si>
  <si>
    <t>⑦</t>
    <phoneticPr fontId="5"/>
  </si>
  <si>
    <t>⑨⑩⑫⑬</t>
    <phoneticPr fontId="5"/>
  </si>
  <si>
    <t>⑪</t>
    <phoneticPr fontId="5"/>
  </si>
  <si>
    <t>⑰</t>
    <phoneticPr fontId="5"/>
  </si>
  <si>
    <t>⑮</t>
    <phoneticPr fontId="5"/>
  </si>
  <si>
    <t>⑯</t>
    <phoneticPr fontId="5"/>
  </si>
  <si>
    <t>⑭</t>
    <phoneticPr fontId="5"/>
  </si>
  <si>
    <t>⑱</t>
    <phoneticPr fontId="5"/>
  </si>
  <si>
    <t>評価準備室</t>
    <rPh sb="0" eb="2">
      <t>ヒョウカ</t>
    </rPh>
    <rPh sb="2" eb="5">
      <t>ジュンビシツ</t>
    </rPh>
    <phoneticPr fontId="5"/>
  </si>
  <si>
    <t>試食スペース</t>
    <rPh sb="0" eb="2">
      <t>シショク</t>
    </rPh>
    <phoneticPr fontId="5"/>
  </si>
  <si>
    <t>試食スペース</t>
    <rPh sb="0" eb="2">
      <t>シショク</t>
    </rPh>
    <phoneticPr fontId="10"/>
  </si>
  <si>
    <t>評価準備室</t>
    <rPh sb="0" eb="2">
      <t>ヒョウカ</t>
    </rPh>
    <rPh sb="2" eb="5">
      <t>ジュンビシツ</t>
    </rPh>
    <phoneticPr fontId="10"/>
  </si>
  <si>
    <t>27追加</t>
    <rPh sb="2" eb="4">
      <t>ツイカ</t>
    </rPh>
    <phoneticPr fontId="5"/>
  </si>
  <si>
    <t>27変更</t>
    <rPh sb="2" eb="4">
      <t>ヘンコウ</t>
    </rPh>
    <phoneticPr fontId="5"/>
  </si>
  <si>
    <t>8.2×1.7</t>
    <phoneticPr fontId="5"/>
  </si>
  <si>
    <t>27追加①の2</t>
    <rPh sb="2" eb="4">
      <t>ツイカ</t>
    </rPh>
    <phoneticPr fontId="5"/>
  </si>
  <si>
    <t>流し台収納棚食洗機</t>
    <rPh sb="0" eb="1">
      <t>ナガ</t>
    </rPh>
    <rPh sb="2" eb="3">
      <t>ダイ</t>
    </rPh>
    <rPh sb="3" eb="5">
      <t>シュウノウ</t>
    </rPh>
    <rPh sb="5" eb="6">
      <t>タナ</t>
    </rPh>
    <rPh sb="6" eb="7">
      <t>ショク</t>
    </rPh>
    <rPh sb="7" eb="8">
      <t>セン</t>
    </rPh>
    <rPh sb="8" eb="9">
      <t>キ</t>
    </rPh>
    <phoneticPr fontId="10"/>
  </si>
  <si>
    <t>飾り棚展示ケース</t>
    <rPh sb="0" eb="1">
      <t>カザ</t>
    </rPh>
    <rPh sb="2" eb="3">
      <t>ダナ</t>
    </rPh>
    <rPh sb="3" eb="5">
      <t>テンジ</t>
    </rPh>
    <phoneticPr fontId="5"/>
  </si>
  <si>
    <t>展示ケース　ショーケース</t>
    <rPh sb="0" eb="2">
      <t>テンジ</t>
    </rPh>
    <phoneticPr fontId="5"/>
  </si>
  <si>
    <t>調理台食器棚冷凍冷蔵テーブル等８台</t>
    <rPh sb="0" eb="2">
      <t>チョウリ</t>
    </rPh>
    <rPh sb="2" eb="3">
      <t>ダイ</t>
    </rPh>
    <rPh sb="3" eb="5">
      <t>ショッキ</t>
    </rPh>
    <rPh sb="5" eb="6">
      <t>タナ</t>
    </rPh>
    <rPh sb="6" eb="8">
      <t>レイトウ</t>
    </rPh>
    <rPh sb="8" eb="10">
      <t>レイゾウ</t>
    </rPh>
    <rPh sb="14" eb="15">
      <t>トウ</t>
    </rPh>
    <rPh sb="16" eb="17">
      <t>ダイ</t>
    </rPh>
    <phoneticPr fontId="10"/>
  </si>
  <si>
    <t>食品技術部門本館</t>
    <rPh sb="0" eb="2">
      <t>ショクヒン</t>
    </rPh>
    <rPh sb="2" eb="4">
      <t>ギジュツ</t>
    </rPh>
    <rPh sb="4" eb="6">
      <t>ブモン</t>
    </rPh>
    <rPh sb="6" eb="8">
      <t>ホンカン</t>
    </rPh>
    <phoneticPr fontId="10"/>
  </si>
  <si>
    <t>本館</t>
    <rPh sb="0" eb="2">
      <t>ホンカン</t>
    </rPh>
    <phoneticPr fontId="5"/>
  </si>
  <si>
    <t>区　　分</t>
    <rPh sb="0" eb="1">
      <t>ク</t>
    </rPh>
    <rPh sb="3" eb="4">
      <t>ブン</t>
    </rPh>
    <phoneticPr fontId="5"/>
  </si>
  <si>
    <t>味噌製麹室</t>
    <rPh sb="0" eb="2">
      <t>ミソ</t>
    </rPh>
    <rPh sb="2" eb="3">
      <t>セイ</t>
    </rPh>
    <rPh sb="3" eb="4">
      <t>コウジ</t>
    </rPh>
    <rPh sb="4" eb="5">
      <t>シツ</t>
    </rPh>
    <phoneticPr fontId="5"/>
  </si>
  <si>
    <t>試作加工フロアー（西）</t>
    <rPh sb="0" eb="2">
      <t>シサク</t>
    </rPh>
    <rPh sb="2" eb="4">
      <t>カコウ</t>
    </rPh>
    <rPh sb="9" eb="10">
      <t>ニシ</t>
    </rPh>
    <phoneticPr fontId="5"/>
  </si>
  <si>
    <t>評価準備室等</t>
    <rPh sb="0" eb="2">
      <t>ヒョウカ</t>
    </rPh>
    <rPh sb="2" eb="5">
      <t>ジュンビシツ</t>
    </rPh>
    <rPh sb="5" eb="6">
      <t>トウ</t>
    </rPh>
    <phoneticPr fontId="5"/>
  </si>
  <si>
    <t>（B+C+D）</t>
    <phoneticPr fontId="5"/>
  </si>
  <si>
    <t>ワックス清掃　３カ月に１回（年４回）</t>
    <rPh sb="4" eb="6">
      <t>セイソウ</t>
    </rPh>
    <rPh sb="9" eb="10">
      <t>ツキ</t>
    </rPh>
    <rPh sb="12" eb="13">
      <t>カイ</t>
    </rPh>
    <rPh sb="14" eb="15">
      <t>ネン</t>
    </rPh>
    <rPh sb="16" eb="17">
      <t>カイ</t>
    </rPh>
    <phoneticPr fontId="5"/>
  </si>
  <si>
    <t>各階　階段、廊下、玄関、ロビー</t>
    <rPh sb="0" eb="2">
      <t>カクカイ</t>
    </rPh>
    <rPh sb="3" eb="5">
      <t>カイダン</t>
    </rPh>
    <rPh sb="6" eb="8">
      <t>ロウカ</t>
    </rPh>
    <rPh sb="9" eb="11">
      <t>ゲンカン</t>
    </rPh>
    <phoneticPr fontId="5"/>
  </si>
  <si>
    <t>・掃き掃除＝３ケ月に
　　　　１回（年４回）
・ワックス掛け清掃＝年４回</t>
    <rPh sb="1" eb="2">
      <t>ハ</t>
    </rPh>
    <rPh sb="3" eb="5">
      <t>ソウジ</t>
    </rPh>
    <rPh sb="8" eb="9">
      <t>ツキ</t>
    </rPh>
    <rPh sb="16" eb="17">
      <t>カイ</t>
    </rPh>
    <rPh sb="18" eb="19">
      <t>ネン</t>
    </rPh>
    <rPh sb="20" eb="21">
      <t>カイ</t>
    </rPh>
    <rPh sb="29" eb="30">
      <t>カケル</t>
    </rPh>
    <rPh sb="31" eb="33">
      <t>セイソウ</t>
    </rPh>
    <rPh sb="34" eb="35">
      <t>ネン</t>
    </rPh>
    <rPh sb="36" eb="37">
      <t>カイ</t>
    </rPh>
    <phoneticPr fontId="10"/>
  </si>
  <si>
    <t>1階更衣室</t>
    <rPh sb="1" eb="2">
      <t>カイ</t>
    </rPh>
    <rPh sb="2" eb="4">
      <t>コウイ</t>
    </rPh>
    <rPh sb="4" eb="5">
      <t>シツ</t>
    </rPh>
    <phoneticPr fontId="5"/>
  </si>
  <si>
    <t>2.5×4.1</t>
    <phoneticPr fontId="5"/>
  </si>
  <si>
    <t>ロッカー分△1.6㎡</t>
    <rPh sb="4" eb="5">
      <t>フン</t>
    </rPh>
    <rPh sb="5" eb="6">
      <t>シモブン</t>
    </rPh>
    <phoneticPr fontId="5"/>
  </si>
  <si>
    <t>1F　①の2　更衣室</t>
    <rPh sb="7" eb="9">
      <t>コウイ</t>
    </rPh>
    <rPh sb="9" eb="10">
      <t>シツ</t>
    </rPh>
    <phoneticPr fontId="5"/>
  </si>
  <si>
    <t>試作加工フロアー（東）</t>
    <rPh sb="0" eb="2">
      <t>シサク</t>
    </rPh>
    <rPh sb="2" eb="4">
      <t>カコウ</t>
    </rPh>
    <rPh sb="9" eb="10">
      <t>ヒガシ</t>
    </rPh>
    <phoneticPr fontId="5"/>
  </si>
  <si>
    <t>食品技術部門テイスティング棟</t>
    <rPh sb="0" eb="2">
      <t>ショクヒン</t>
    </rPh>
    <rPh sb="2" eb="4">
      <t>ギジュツ</t>
    </rPh>
    <rPh sb="4" eb="6">
      <t>ブモン</t>
    </rPh>
    <rPh sb="13" eb="14">
      <t>トウ</t>
    </rPh>
    <phoneticPr fontId="5"/>
  </si>
  <si>
    <t>清掃面積　　（㎡）</t>
    <rPh sb="0" eb="2">
      <t>セイソウ</t>
    </rPh>
    <rPh sb="2" eb="4">
      <t>メンセキ</t>
    </rPh>
    <phoneticPr fontId="10"/>
  </si>
  <si>
    <t>清掃回数及び清掃内容</t>
    <rPh sb="0" eb="2">
      <t>セイソウ</t>
    </rPh>
    <rPh sb="2" eb="4">
      <t>カイスウ</t>
    </rPh>
    <rPh sb="4" eb="5">
      <t>オヨ</t>
    </rPh>
    <rPh sb="6" eb="8">
      <t>セイソウ</t>
    </rPh>
    <rPh sb="8" eb="10">
      <t>ナイヨウ</t>
    </rPh>
    <phoneticPr fontId="5"/>
  </si>
  <si>
    <t>備考</t>
    <rPh sb="0" eb="2">
      <t>ビコウ</t>
    </rPh>
    <phoneticPr fontId="5"/>
  </si>
  <si>
    <t>　（㎡）</t>
    <phoneticPr fontId="5"/>
  </si>
  <si>
    <t>手洗い１</t>
    <rPh sb="0" eb="2">
      <t>テアラ</t>
    </rPh>
    <phoneticPr fontId="5"/>
  </si>
  <si>
    <t>便器１</t>
    <rPh sb="0" eb="2">
      <t>ベンキ</t>
    </rPh>
    <phoneticPr fontId="5"/>
  </si>
  <si>
    <t>便器１手洗い１</t>
    <rPh sb="0" eb="2">
      <t>ベンキ</t>
    </rPh>
    <rPh sb="3" eb="5">
      <t>テアラ</t>
    </rPh>
    <phoneticPr fontId="5"/>
  </si>
  <si>
    <t>週２回の面積計</t>
    <rPh sb="0" eb="1">
      <t>シュウ</t>
    </rPh>
    <rPh sb="2" eb="3">
      <t>カイ</t>
    </rPh>
    <rPh sb="4" eb="6">
      <t>メンセキ</t>
    </rPh>
    <rPh sb="6" eb="7">
      <t>ケイ</t>
    </rPh>
    <phoneticPr fontId="5"/>
  </si>
  <si>
    <t>　掃き掃除＝月１回</t>
    <rPh sb="1" eb="2">
      <t>ハ</t>
    </rPh>
    <rPh sb="3" eb="5">
      <t>ソウジ</t>
    </rPh>
    <rPh sb="6" eb="7">
      <t>ツキ</t>
    </rPh>
    <rPh sb="8" eb="9">
      <t>カイ</t>
    </rPh>
    <phoneticPr fontId="5"/>
  </si>
  <si>
    <t>隅切り等▽3.9</t>
    <rPh sb="0" eb="2">
      <t>スミキ</t>
    </rPh>
    <rPh sb="3" eb="4">
      <t>トウ</t>
    </rPh>
    <phoneticPr fontId="5"/>
  </si>
  <si>
    <t>東南角隅切り部分、吐カウンター等</t>
    <rPh sb="0" eb="2">
      <t>トウナン</t>
    </rPh>
    <rPh sb="2" eb="3">
      <t>カド</t>
    </rPh>
    <rPh sb="3" eb="5">
      <t>スミキ</t>
    </rPh>
    <rPh sb="6" eb="8">
      <t>ブブン</t>
    </rPh>
    <rPh sb="15" eb="16">
      <t>トウ</t>
    </rPh>
    <phoneticPr fontId="5"/>
  </si>
  <si>
    <t>　　　月１回の面積計</t>
    <rPh sb="3" eb="4">
      <t>ツキ</t>
    </rPh>
    <rPh sb="5" eb="6">
      <t>カイ</t>
    </rPh>
    <rPh sb="7" eb="9">
      <t>メンセキ</t>
    </rPh>
    <rPh sb="9" eb="10">
      <t>ケイ</t>
    </rPh>
    <phoneticPr fontId="5"/>
  </si>
  <si>
    <t>（B）</t>
    <phoneticPr fontId="5"/>
  </si>
  <si>
    <t>ワックス掛け清掃＝３カ月に１回（年４回）</t>
    <rPh sb="4" eb="5">
      <t>カ</t>
    </rPh>
    <rPh sb="6" eb="8">
      <t>セイソウ</t>
    </rPh>
    <rPh sb="11" eb="12">
      <t>ゲツ</t>
    </rPh>
    <rPh sb="14" eb="15">
      <t>カイ</t>
    </rPh>
    <rPh sb="16" eb="17">
      <t>ネン</t>
    </rPh>
    <rPh sb="18" eb="19">
      <t>カイ</t>
    </rPh>
    <phoneticPr fontId="5"/>
  </si>
  <si>
    <t>▽2.2</t>
    <phoneticPr fontId="5"/>
  </si>
  <si>
    <t>2Fホール　</t>
    <phoneticPr fontId="10"/>
  </si>
  <si>
    <t xml:space="preserve">テイスティングルーム </t>
    <phoneticPr fontId="10"/>
  </si>
  <si>
    <t>▽2.3</t>
    <phoneticPr fontId="5"/>
  </si>
  <si>
    <t>▽3.4</t>
    <phoneticPr fontId="5"/>
  </si>
  <si>
    <t>▽2.4</t>
    <phoneticPr fontId="5"/>
  </si>
  <si>
    <t>オープンキッチン</t>
    <phoneticPr fontId="10"/>
  </si>
  <si>
    <t>▽4.3</t>
    <phoneticPr fontId="5"/>
  </si>
  <si>
    <t>（C）</t>
    <phoneticPr fontId="5"/>
  </si>
  <si>
    <t>▽0.7</t>
    <phoneticPr fontId="5"/>
  </si>
  <si>
    <t>WC</t>
    <phoneticPr fontId="10"/>
  </si>
  <si>
    <t>（A）</t>
    <phoneticPr fontId="5"/>
  </si>
  <si>
    <t>▽2.2</t>
    <phoneticPr fontId="5"/>
  </si>
  <si>
    <t>2Fホール　</t>
    <phoneticPr fontId="10"/>
  </si>
  <si>
    <t xml:space="preserve">テイスティングルーム </t>
    <phoneticPr fontId="10"/>
  </si>
  <si>
    <t>▽13.1</t>
    <phoneticPr fontId="5"/>
  </si>
  <si>
    <t>▽2.3</t>
    <phoneticPr fontId="5"/>
  </si>
  <si>
    <t>▽3.4</t>
    <phoneticPr fontId="5"/>
  </si>
  <si>
    <t>▽2.4</t>
    <phoneticPr fontId="5"/>
  </si>
  <si>
    <t>オープンキッチン</t>
    <phoneticPr fontId="10"/>
  </si>
  <si>
    <t>▽4.3</t>
    <phoneticPr fontId="5"/>
  </si>
  <si>
    <t>①</t>
    <phoneticPr fontId="5"/>
  </si>
  <si>
    <t>㎡</t>
    <phoneticPr fontId="5"/>
  </si>
  <si>
    <t>②</t>
    <phoneticPr fontId="5"/>
  </si>
  <si>
    <t>㎡</t>
    <phoneticPr fontId="5"/>
  </si>
  <si>
    <t>③</t>
    <phoneticPr fontId="5"/>
  </si>
  <si>
    <t>廊下、階段、ロビー、玄関</t>
    <rPh sb="0" eb="2">
      <t>ロウカ</t>
    </rPh>
    <rPh sb="3" eb="5">
      <t>カイダン</t>
    </rPh>
    <rPh sb="10" eb="12">
      <t>ゲンカン</t>
    </rPh>
    <phoneticPr fontId="5"/>
  </si>
  <si>
    <t>　清掃＝週２回</t>
    <rPh sb="1" eb="3">
      <t>セイソウ</t>
    </rPh>
    <rPh sb="4" eb="5">
      <t>シュウ</t>
    </rPh>
    <rPh sb="6" eb="7">
      <t>カイ</t>
    </rPh>
    <phoneticPr fontId="5"/>
  </si>
  <si>
    <t>清掃週２回</t>
    <rPh sb="0" eb="2">
      <t>セイソウ</t>
    </rPh>
    <rPh sb="2" eb="3">
      <t>シュウ</t>
    </rPh>
    <rPh sb="4" eb="5">
      <t>カイ</t>
    </rPh>
    <phoneticPr fontId="10"/>
  </si>
  <si>
    <t>(ホール）</t>
    <phoneticPr fontId="5"/>
  </si>
  <si>
    <t>テイスティングルーム</t>
    <phoneticPr fontId="5"/>
  </si>
  <si>
    <t>EV</t>
    <phoneticPr fontId="5"/>
  </si>
  <si>
    <t>ＰＳ</t>
    <phoneticPr fontId="5"/>
  </si>
  <si>
    <t>WC</t>
    <phoneticPr fontId="5"/>
  </si>
  <si>
    <t>SK</t>
    <phoneticPr fontId="5"/>
  </si>
  <si>
    <t>オープンキッチン</t>
    <phoneticPr fontId="5"/>
  </si>
  <si>
    <t>ピット</t>
    <phoneticPr fontId="5"/>
  </si>
  <si>
    <t>EVピット</t>
    <phoneticPr fontId="5"/>
  </si>
  <si>
    <t>・・・</t>
    <phoneticPr fontId="5"/>
  </si>
  <si>
    <t>清掃　週２回</t>
    <rPh sb="0" eb="2">
      <t>セイソウ</t>
    </rPh>
    <rPh sb="3" eb="4">
      <t>シュウ</t>
    </rPh>
    <rPh sb="5" eb="6">
      <t>カイ</t>
    </rPh>
    <phoneticPr fontId="5"/>
  </si>
  <si>
    <t>暗室</t>
    <phoneticPr fontId="5"/>
  </si>
  <si>
    <t>エレベーター</t>
    <phoneticPr fontId="5"/>
  </si>
  <si>
    <t>ＷＣ</t>
    <phoneticPr fontId="5"/>
  </si>
  <si>
    <t>湯沸室</t>
    <phoneticPr fontId="5"/>
  </si>
  <si>
    <t>講　　　　　堂</t>
    <phoneticPr fontId="5"/>
  </si>
  <si>
    <t>階段</t>
    <phoneticPr fontId="5"/>
  </si>
  <si>
    <t>開放試験室</t>
    <phoneticPr fontId="5"/>
  </si>
  <si>
    <t>審査準備室</t>
    <phoneticPr fontId="5"/>
  </si>
  <si>
    <t>恒温室</t>
    <phoneticPr fontId="5"/>
  </si>
  <si>
    <t>機械室</t>
    <phoneticPr fontId="5"/>
  </si>
  <si>
    <t>無菌室</t>
    <phoneticPr fontId="5"/>
  </si>
  <si>
    <t>更衣室</t>
    <phoneticPr fontId="5"/>
  </si>
  <si>
    <t>原料処理室</t>
    <phoneticPr fontId="5"/>
  </si>
  <si>
    <t>小研究室</t>
    <phoneticPr fontId="5"/>
  </si>
  <si>
    <t>休養室</t>
    <phoneticPr fontId="5"/>
  </si>
  <si>
    <t>図書室</t>
    <phoneticPr fontId="5"/>
  </si>
  <si>
    <t>講義室</t>
    <phoneticPr fontId="5"/>
  </si>
  <si>
    <t>機器分析室</t>
    <phoneticPr fontId="5"/>
  </si>
  <si>
    <t>研究室</t>
    <phoneticPr fontId="5"/>
  </si>
  <si>
    <t>会議室</t>
    <phoneticPr fontId="5"/>
  </si>
  <si>
    <t>ボイラー
室</t>
    <rPh sb="5" eb="6">
      <t>シツ</t>
    </rPh>
    <phoneticPr fontId="5"/>
  </si>
  <si>
    <r>
      <t xml:space="preserve"> </t>
    </r>
    <r>
      <rPr>
        <sz val="10.3"/>
        <rFont val="ＪＳ明朝"/>
        <family val="1"/>
        <charset val="128"/>
      </rPr>
      <t xml:space="preserve">                              　　　　　 </t>
    </r>
    <r>
      <rPr>
        <b/>
        <sz val="10.3"/>
        <rFont val="ＪＳ明朝"/>
        <family val="1"/>
        <charset val="128"/>
      </rPr>
      <t>（出入り口）</t>
    </r>
    <phoneticPr fontId="5"/>
  </si>
  <si>
    <t>　　　　　　　　　　　　　　　　工業技術総合センター</t>
    <rPh sb="16" eb="26">
      <t>コ</t>
    </rPh>
    <phoneticPr fontId="10"/>
  </si>
  <si>
    <t>28.4.1現在</t>
    <rPh sb="6" eb="8">
      <t>ゲンザイ</t>
    </rPh>
    <phoneticPr fontId="10"/>
  </si>
  <si>
    <t>28.4.1現在</t>
    <rPh sb="6" eb="8">
      <t>ゲンザイ</t>
    </rPh>
    <phoneticPr fontId="5"/>
  </si>
  <si>
    <t>（B+C）</t>
    <phoneticPr fontId="5"/>
  </si>
  <si>
    <t>３カ月に１回（年４回）の
面積計</t>
    <rPh sb="2" eb="3">
      <t>ゲツ</t>
    </rPh>
    <rPh sb="5" eb="6">
      <t>カイ</t>
    </rPh>
    <rPh sb="7" eb="8">
      <t>ネン</t>
    </rPh>
    <rPh sb="9" eb="10">
      <t>カイ</t>
    </rPh>
    <rPh sb="13" eb="15">
      <t>メンセキ</t>
    </rPh>
    <rPh sb="15" eb="16">
      <t>ケイ</t>
    </rPh>
    <phoneticPr fontId="5"/>
  </si>
  <si>
    <t>隅切り等</t>
    <rPh sb="0" eb="2">
      <t>スミキ</t>
    </rPh>
    <rPh sb="3" eb="4">
      <t>トウ</t>
    </rPh>
    <phoneticPr fontId="5"/>
  </si>
  <si>
    <t>▽3.9</t>
    <phoneticPr fontId="5"/>
  </si>
  <si>
    <t>▽13.1</t>
    <phoneticPr fontId="5"/>
  </si>
  <si>
    <t>クリ－ン
ルーム</t>
    <phoneticPr fontId="5"/>
  </si>
  <si>
    <r>
      <t>　</t>
    </r>
    <r>
      <rPr>
        <b/>
        <sz val="10.3"/>
        <rFont val="ＭＳ Ｐゴシック"/>
        <family val="3"/>
        <charset val="128"/>
        <scheme val="major"/>
      </rPr>
      <t>　</t>
    </r>
    <r>
      <rPr>
        <sz val="13.5"/>
        <rFont val="ＭＳ Ｐゴシック"/>
        <family val="3"/>
        <charset val="128"/>
        <scheme val="major"/>
      </rPr>
      <t>３階</t>
    </r>
  </si>
  <si>
    <r>
      <t>　　</t>
    </r>
    <r>
      <rPr>
        <sz val="13.5"/>
        <rFont val="ＭＳ Ｐゴシック"/>
        <family val="3"/>
        <charset val="128"/>
        <scheme val="major"/>
      </rPr>
      <t>２階</t>
    </r>
  </si>
  <si>
    <t>　　１階</t>
    <phoneticPr fontId="5"/>
  </si>
  <si>
    <t>長野県工業技術総合センター食品技術部門　本館　建物平面図</t>
    <rPh sb="0" eb="3">
      <t>ナガノケン</t>
    </rPh>
    <rPh sb="3" eb="13">
      <t>コ</t>
    </rPh>
    <rPh sb="20" eb="22">
      <t>ホンカン</t>
    </rPh>
    <rPh sb="23" eb="25">
      <t>タテモノ</t>
    </rPh>
    <phoneticPr fontId="5"/>
  </si>
  <si>
    <t>　　　　試作加工室</t>
    <phoneticPr fontId="5"/>
  </si>
  <si>
    <t>掃き掃除　月１回、ワックス清掃　３カ月に１回（年４回）</t>
    <rPh sb="0" eb="1">
      <t>ハ</t>
    </rPh>
    <rPh sb="2" eb="4">
      <t>ソウジ</t>
    </rPh>
    <rPh sb="5" eb="6">
      <t>ツキ</t>
    </rPh>
    <rPh sb="7" eb="8">
      <t>カイ</t>
    </rPh>
    <phoneticPr fontId="5"/>
  </si>
  <si>
    <t>長野県工業技術総合センター食品技術部門　テイスティング棟　建物平面図</t>
    <rPh sb="0" eb="3">
      <t>ナガノケン</t>
    </rPh>
    <rPh sb="3" eb="13">
      <t>コ</t>
    </rPh>
    <rPh sb="27" eb="28">
      <t>トウ</t>
    </rPh>
    <rPh sb="29" eb="31">
      <t>タテモノ</t>
    </rPh>
    <phoneticPr fontId="5"/>
  </si>
  <si>
    <t>２階</t>
    <rPh sb="1" eb="2">
      <t>カイ</t>
    </rPh>
    <phoneticPr fontId="5"/>
  </si>
  <si>
    <r>
      <t>　　</t>
    </r>
    <r>
      <rPr>
        <sz val="13.5"/>
        <rFont val="ＭＳ Ｐゴシック"/>
        <family val="3"/>
        <charset val="128"/>
      </rPr>
      <t>４階</t>
    </r>
    <r>
      <rPr>
        <sz val="10.3"/>
        <rFont val="ＭＳ Ｐゴシック"/>
        <family val="3"/>
        <charset val="128"/>
      </rPr>
      <t>　　　　　　　　　　　　　　　　　　　　　　　　　　　　　　　　　　　　　　　　　　　　　　　</t>
    </r>
    <phoneticPr fontId="5"/>
  </si>
  <si>
    <t>１階</t>
    <rPh sb="1" eb="2">
      <t>カイ</t>
    </rPh>
    <phoneticPr fontId="5"/>
  </si>
  <si>
    <t>地下</t>
    <rPh sb="0" eb="2">
      <t>チカ</t>
    </rPh>
    <phoneticPr fontId="5"/>
  </si>
  <si>
    <t>トイレ、化粧室</t>
    <rPh sb="4" eb="7">
      <t>ケショウシツ</t>
    </rPh>
    <phoneticPr fontId="5"/>
  </si>
  <si>
    <t>ワインセラー</t>
    <phoneticPr fontId="5"/>
  </si>
  <si>
    <t>合計</t>
    <rPh sb="0" eb="2">
      <t>ゴウケイ</t>
    </rPh>
    <phoneticPr fontId="5"/>
  </si>
  <si>
    <t>①</t>
    <phoneticPr fontId="5"/>
  </si>
  <si>
    <t>②</t>
    <phoneticPr fontId="5"/>
  </si>
  <si>
    <t>③</t>
    <phoneticPr fontId="5"/>
  </si>
  <si>
    <t>テイスティング棟</t>
    <rPh sb="7" eb="8">
      <t>トウ</t>
    </rPh>
    <phoneticPr fontId="5"/>
  </si>
  <si>
    <t>本館とテイスティング棟合計（㎡）</t>
    <rPh sb="0" eb="2">
      <t>ホンカン</t>
    </rPh>
    <rPh sb="10" eb="11">
      <t>トウ</t>
    </rPh>
    <rPh sb="11" eb="13">
      <t>ゴウケイ</t>
    </rPh>
    <phoneticPr fontId="5"/>
  </si>
  <si>
    <t>[受付]</t>
  </si>
  <si>
    <t>清 掃 面 積 等 表</t>
    <rPh sb="0" eb="1">
      <t>キヨシ</t>
    </rPh>
    <rPh sb="2" eb="3">
      <t>ソウ</t>
    </rPh>
    <rPh sb="4" eb="5">
      <t>オモテ</t>
    </rPh>
    <rPh sb="6" eb="7">
      <t>セキ</t>
    </rPh>
    <rPh sb="8" eb="9">
      <t>トウ</t>
    </rPh>
    <rPh sb="10" eb="11">
      <t>ヒョウ</t>
    </rPh>
    <phoneticPr fontId="10"/>
  </si>
  <si>
    <t>(エントランス）</t>
    <phoneticPr fontId="5"/>
  </si>
  <si>
    <t>廊下１</t>
    <phoneticPr fontId="5"/>
  </si>
  <si>
    <t>食品技術部門新館棟</t>
    <rPh sb="0" eb="2">
      <t>ショクヒン</t>
    </rPh>
    <rPh sb="2" eb="4">
      <t>ギジュツ</t>
    </rPh>
    <rPh sb="4" eb="6">
      <t>ブモン</t>
    </rPh>
    <rPh sb="6" eb="7">
      <t>シン</t>
    </rPh>
    <rPh sb="7" eb="8">
      <t>カン</t>
    </rPh>
    <rPh sb="8" eb="9">
      <t>トウ</t>
    </rPh>
    <phoneticPr fontId="5"/>
  </si>
  <si>
    <t>31.4.1現在</t>
    <rPh sb="6" eb="8">
      <t>ゲンザイ</t>
    </rPh>
    <phoneticPr fontId="10"/>
  </si>
  <si>
    <t>トイレ</t>
    <phoneticPr fontId="10"/>
  </si>
  <si>
    <t>トイレ</t>
    <phoneticPr fontId="10"/>
  </si>
  <si>
    <t>大２　小１</t>
    <rPh sb="0" eb="1">
      <t>ダイ</t>
    </rPh>
    <rPh sb="3" eb="4">
      <t>ショウ</t>
    </rPh>
    <phoneticPr fontId="5"/>
  </si>
  <si>
    <t>廊下・ホール</t>
    <rPh sb="0" eb="2">
      <t>ロウカ</t>
    </rPh>
    <phoneticPr fontId="10"/>
  </si>
  <si>
    <t>階段（1F～踊り場）</t>
    <rPh sb="0" eb="2">
      <t>カイダン</t>
    </rPh>
    <rPh sb="6" eb="7">
      <t>オド</t>
    </rPh>
    <rPh sb="8" eb="9">
      <t>バ</t>
    </rPh>
    <phoneticPr fontId="10"/>
  </si>
  <si>
    <t>コミュニケーションスペース</t>
    <phoneticPr fontId="10"/>
  </si>
  <si>
    <t>イノベーションルーム１</t>
    <phoneticPr fontId="10"/>
  </si>
  <si>
    <t>イノベーションルーム２</t>
  </si>
  <si>
    <t>　　　　　工業技術総合センター</t>
    <rPh sb="5" eb="15">
      <t>コ</t>
    </rPh>
    <phoneticPr fontId="10"/>
  </si>
  <si>
    <t>分　析　室</t>
    <rPh sb="0" eb="1">
      <t>フン</t>
    </rPh>
    <rPh sb="2" eb="3">
      <t>セキ</t>
    </rPh>
    <rPh sb="4" eb="5">
      <t>シツ</t>
    </rPh>
    <phoneticPr fontId="5"/>
  </si>
  <si>
    <t>男女シャワー室</t>
    <rPh sb="0" eb="2">
      <t>ダンジョ</t>
    </rPh>
    <rPh sb="6" eb="7">
      <t>シツ</t>
    </rPh>
    <phoneticPr fontId="5"/>
  </si>
  <si>
    <t>清掃　月１回</t>
    <rPh sb="0" eb="2">
      <t>セイソウ</t>
    </rPh>
    <rPh sb="3" eb="4">
      <t>ツキ</t>
    </rPh>
    <rPh sb="5" eb="6">
      <t>カイ</t>
    </rPh>
    <phoneticPr fontId="5"/>
  </si>
  <si>
    <t>拠点棟</t>
    <rPh sb="0" eb="3">
      <t>キョテントウ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</si>
</sst>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0_ "/>
    <numFmt numFmtId="179" formatCode="0.0_);[Red]\(0.0\)"/>
  </numFmts>
  <fonts count="35">
    <font>
      <sz val="10.8"/>
      <name val="ＭＳ ゴシック"/>
      <family val="3"/>
      <charset val="128"/>
    </font>
    <font>
      <b/>
      <sz val="10.8"/>
      <name val="ＭＳ ゴシック"/>
      <family val="3"/>
      <charset val="128"/>
    </font>
    <font>
      <sz val="10.3"/>
      <name val="ＭＳ ゴシック"/>
      <family val="3"/>
      <charset val="128"/>
    </font>
    <font>
      <sz val="10.3"/>
      <name val="ＪＳ明朝"/>
      <family val="1"/>
      <charset val="128"/>
    </font>
    <font>
      <b/>
      <sz val="10.3"/>
      <name val="ＪＳ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.8"/>
      <color indexed="10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.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8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sz val="10.3"/>
      <name val="ＭＳ Ｐゴシック"/>
      <family val="3"/>
      <charset val="128"/>
    </font>
    <font>
      <sz val="13.5"/>
      <name val="ＭＳ Ｐゴシック"/>
      <family val="3"/>
      <charset val="128"/>
    </font>
    <font>
      <sz val="10.3"/>
      <name val="ＭＳ Ｐゴシック"/>
      <family val="3"/>
      <charset val="128"/>
      <scheme val="major"/>
    </font>
    <font>
      <b/>
      <sz val="10.3"/>
      <name val="ＭＳ Ｐゴシック"/>
      <family val="3"/>
      <charset val="128"/>
      <scheme val="major"/>
    </font>
    <font>
      <sz val="13.5"/>
      <name val="ＭＳ Ｐゴシック"/>
      <family val="3"/>
      <charset val="128"/>
      <scheme val="major"/>
    </font>
    <font>
      <sz val="10.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0.8"/>
      <name val="ＭＳ Ｐゴシック"/>
      <family val="3"/>
      <charset val="128"/>
      <scheme val="minor"/>
    </font>
    <font>
      <sz val="17.5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8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/>
      <top/>
      <bottom/>
      <diagonal style="medium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3">
    <xf numFmtId="0" fontId="0" fillId="0" borderId="0" xfId="0"/>
    <xf numFmtId="0" fontId="0" fillId="0" borderId="0" xfId="0" applyNumberFormat="1" applyAlignment="1">
      <alignment vertical="center"/>
    </xf>
    <xf numFmtId="0" fontId="3" fillId="0" borderId="0" xfId="0" applyNumberFormat="1" applyFont="1" applyAlignment="1">
      <alignment vertical="center"/>
    </xf>
    <xf numFmtId="0" fontId="0" fillId="0" borderId="0" xfId="0" applyNumberFormat="1"/>
    <xf numFmtId="0" fontId="0" fillId="0" borderId="0" xfId="0" applyBorder="1" applyAlignment="1"/>
    <xf numFmtId="0" fontId="0" fillId="0" borderId="7" xfId="0" applyBorder="1"/>
    <xf numFmtId="0" fontId="0" fillId="0" borderId="2" xfId="0" applyBorder="1" applyAlignment="1"/>
    <xf numFmtId="0" fontId="0" fillId="0" borderId="8" xfId="0" applyBorder="1"/>
    <xf numFmtId="0" fontId="0" fillId="0" borderId="9" xfId="0" applyBorder="1"/>
    <xf numFmtId="0" fontId="1" fillId="0" borderId="0" xfId="0" applyNumberFormat="1" applyFont="1" applyAlignment="1">
      <alignment wrapText="1"/>
    </xf>
    <xf numFmtId="0" fontId="8" fillId="0" borderId="0" xfId="0" applyNumberFormat="1" applyFont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6" xfId="0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vertical="center"/>
    </xf>
    <xf numFmtId="177" fontId="14" fillId="5" borderId="0" xfId="1" applyNumberFormat="1" applyFont="1" applyFill="1" applyAlignment="1">
      <alignment vertical="center"/>
    </xf>
    <xf numFmtId="176" fontId="0" fillId="5" borderId="0" xfId="0" applyNumberFormat="1" applyFill="1" applyAlignment="1">
      <alignment vertical="center"/>
    </xf>
    <xf numFmtId="0" fontId="0" fillId="0" borderId="0" xfId="0" applyFill="1" applyBorder="1"/>
    <xf numFmtId="0" fontId="2" fillId="0" borderId="27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NumberFormat="1" applyFill="1"/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top"/>
    </xf>
    <xf numFmtId="0" fontId="0" fillId="0" borderId="21" xfId="0" applyNumberFormat="1" applyFill="1" applyBorder="1" applyAlignment="1">
      <alignment vertical="top"/>
    </xf>
    <xf numFmtId="0" fontId="6" fillId="0" borderId="0" xfId="0" applyNumberFormat="1" applyFont="1"/>
    <xf numFmtId="0" fontId="13" fillId="0" borderId="15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Fill="1" applyAlignment="1">
      <alignment vertical="center"/>
    </xf>
    <xf numFmtId="0" fontId="0" fillId="4" borderId="13" xfId="0" applyFill="1" applyBorder="1" applyAlignment="1">
      <alignment horizontal="center" vertical="center"/>
    </xf>
    <xf numFmtId="0" fontId="13" fillId="4" borderId="7" xfId="0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0" fillId="0" borderId="5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4" borderId="53" xfId="0" applyNumberForma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176" fontId="0" fillId="4" borderId="14" xfId="0" applyNumberForma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4" borderId="0" xfId="0" applyFont="1" applyFill="1" applyAlignment="1">
      <alignment horizontal="right" vertical="center" wrapText="1"/>
    </xf>
    <xf numFmtId="178" fontId="0" fillId="0" borderId="0" xfId="0" applyNumberFormat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Font="1" applyFill="1" applyBorder="1"/>
    <xf numFmtId="0" fontId="13" fillId="0" borderId="0" xfId="0" applyFont="1" applyFill="1" applyBorder="1"/>
    <xf numFmtId="0" fontId="1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16" fillId="0" borderId="1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176" fontId="0" fillId="0" borderId="16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right" vertical="center"/>
    </xf>
    <xf numFmtId="0" fontId="13" fillId="6" borderId="0" xfId="0" applyFont="1" applyFill="1" applyBorder="1" applyAlignment="1">
      <alignment vertical="center"/>
    </xf>
    <xf numFmtId="176" fontId="13" fillId="6" borderId="0" xfId="0" applyNumberFormat="1" applyFont="1" applyFill="1" applyBorder="1" applyAlignment="1">
      <alignment vertical="center"/>
    </xf>
    <xf numFmtId="179" fontId="13" fillId="6" borderId="0" xfId="1" applyNumberFormat="1" applyFont="1" applyFill="1" applyBorder="1" applyAlignment="1">
      <alignment vertical="center"/>
    </xf>
    <xf numFmtId="179" fontId="13" fillId="6" borderId="0" xfId="0" applyNumberFormat="1" applyFont="1" applyFill="1" applyBorder="1" applyAlignment="1">
      <alignment vertical="center"/>
    </xf>
    <xf numFmtId="179" fontId="13" fillId="0" borderId="0" xfId="0" applyNumberFormat="1" applyFont="1" applyFill="1" applyBorder="1"/>
    <xf numFmtId="0" fontId="0" fillId="5" borderId="2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62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0" fillId="5" borderId="16" xfId="0" applyFont="1" applyFill="1" applyBorder="1" applyAlignment="1">
      <alignment vertical="center"/>
    </xf>
    <xf numFmtId="176" fontId="0" fillId="5" borderId="16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 wrapText="1"/>
    </xf>
    <xf numFmtId="0" fontId="0" fillId="5" borderId="62" xfId="0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right" vertical="center"/>
    </xf>
    <xf numFmtId="0" fontId="0" fillId="5" borderId="16" xfId="0" applyFont="1" applyFill="1" applyBorder="1" applyAlignment="1">
      <alignment horizontal="right" vertical="center"/>
    </xf>
    <xf numFmtId="176" fontId="0" fillId="5" borderId="16" xfId="0" applyNumberFormat="1" applyFont="1" applyFill="1" applyBorder="1" applyAlignment="1">
      <alignment horizontal="right" vertical="center"/>
    </xf>
    <xf numFmtId="0" fontId="0" fillId="5" borderId="16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15" fillId="0" borderId="62" xfId="0" applyFont="1" applyFill="1" applyBorder="1" applyAlignment="1">
      <alignment vertical="center" wrapText="1"/>
    </xf>
    <xf numFmtId="0" fontId="22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28" fillId="0" borderId="0" xfId="0" applyNumberFormat="1" applyFont="1" applyAlignment="1">
      <alignment vertical="center"/>
    </xf>
    <xf numFmtId="0" fontId="31" fillId="0" borderId="6" xfId="0" applyNumberFormat="1" applyFont="1" applyBorder="1" applyAlignment="1">
      <alignment vertical="center"/>
    </xf>
    <xf numFmtId="0" fontId="31" fillId="0" borderId="4" xfId="0" applyNumberFormat="1" applyFont="1" applyBorder="1" applyAlignment="1">
      <alignment vertical="center"/>
    </xf>
    <xf numFmtId="0" fontId="31" fillId="0" borderId="5" xfId="0" applyNumberFormat="1" applyFont="1" applyBorder="1" applyAlignment="1">
      <alignment vertical="center"/>
    </xf>
    <xf numFmtId="0" fontId="18" fillId="0" borderId="0" xfId="0" applyNumberFormat="1" applyFont="1" applyFill="1" applyBorder="1"/>
    <xf numFmtId="0" fontId="18" fillId="0" borderId="0" xfId="0" applyNumberFormat="1" applyFont="1" applyFill="1"/>
    <xf numFmtId="0" fontId="18" fillId="0" borderId="0" xfId="0" applyFont="1" applyFill="1"/>
    <xf numFmtId="0" fontId="18" fillId="0" borderId="39" xfId="0" applyNumberFormat="1" applyFont="1" applyFill="1" applyBorder="1"/>
    <xf numFmtId="0" fontId="18" fillId="0" borderId="4" xfId="0" applyNumberFormat="1" applyFont="1" applyFill="1" applyBorder="1"/>
    <xf numFmtId="0" fontId="22" fillId="0" borderId="7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18" fillId="0" borderId="21" xfId="0" applyNumberFormat="1" applyFont="1" applyFill="1" applyBorder="1" applyAlignment="1">
      <alignment vertical="center"/>
    </xf>
    <xf numFmtId="0" fontId="22" fillId="0" borderId="21" xfId="0" applyNumberFormat="1" applyFont="1" applyFill="1" applyBorder="1" applyAlignment="1">
      <alignment vertical="center"/>
    </xf>
    <xf numFmtId="0" fontId="16" fillId="0" borderId="20" xfId="0" applyNumberFormat="1" applyFont="1" applyFill="1" applyBorder="1" applyAlignment="1">
      <alignment vertical="center" wrapText="1"/>
    </xf>
    <xf numFmtId="0" fontId="18" fillId="0" borderId="27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vertical="center" wrapText="1"/>
    </xf>
    <xf numFmtId="0" fontId="22" fillId="0" borderId="27" xfId="0" applyNumberFormat="1" applyFont="1" applyFill="1" applyBorder="1" applyAlignment="1">
      <alignment vertical="center"/>
    </xf>
    <xf numFmtId="0" fontId="22" fillId="0" borderId="26" xfId="0" applyNumberFormat="1" applyFont="1" applyFill="1" applyBorder="1" applyAlignment="1">
      <alignment vertical="center"/>
    </xf>
    <xf numFmtId="0" fontId="18" fillId="0" borderId="9" xfId="0" applyFont="1" applyFill="1" applyBorder="1"/>
    <xf numFmtId="0" fontId="18" fillId="0" borderId="52" xfId="0" applyFont="1" applyFill="1" applyBorder="1"/>
    <xf numFmtId="0" fontId="16" fillId="0" borderId="19" xfId="0" applyNumberFormat="1" applyFont="1" applyFill="1" applyBorder="1" applyAlignment="1">
      <alignment vertical="center"/>
    </xf>
    <xf numFmtId="0" fontId="16" fillId="0" borderId="13" xfId="0" applyNumberFormat="1" applyFont="1" applyFill="1" applyBorder="1" applyAlignment="1">
      <alignment vertical="center"/>
    </xf>
    <xf numFmtId="0" fontId="16" fillId="0" borderId="14" xfId="0" applyNumberFormat="1" applyFont="1" applyFill="1" applyBorder="1" applyAlignment="1">
      <alignment vertical="center"/>
    </xf>
    <xf numFmtId="0" fontId="18" fillId="0" borderId="39" xfId="0" applyNumberFormat="1" applyFont="1" applyFill="1" applyBorder="1" applyAlignment="1">
      <alignment vertical="top"/>
    </xf>
    <xf numFmtId="0" fontId="18" fillId="0" borderId="4" xfId="0" applyNumberFormat="1" applyFont="1" applyFill="1" applyBorder="1" applyAlignment="1">
      <alignment vertical="top"/>
    </xf>
    <xf numFmtId="0" fontId="18" fillId="0" borderId="37" xfId="0" applyNumberFormat="1" applyFont="1" applyFill="1" applyBorder="1" applyAlignment="1">
      <alignment vertical="top"/>
    </xf>
    <xf numFmtId="0" fontId="18" fillId="0" borderId="23" xfId="0" applyNumberFormat="1" applyFont="1" applyFill="1" applyBorder="1" applyAlignment="1">
      <alignment vertical="top"/>
    </xf>
    <xf numFmtId="0" fontId="18" fillId="0" borderId="25" xfId="0" applyNumberFormat="1" applyFont="1" applyFill="1" applyBorder="1" applyAlignment="1">
      <alignment vertical="top"/>
    </xf>
    <xf numFmtId="0" fontId="18" fillId="0" borderId="6" xfId="0" applyNumberFormat="1" applyFont="1" applyFill="1" applyBorder="1" applyAlignment="1">
      <alignment vertical="top"/>
    </xf>
    <xf numFmtId="0" fontId="18" fillId="0" borderId="27" xfId="0" applyFont="1" applyFill="1" applyBorder="1"/>
    <xf numFmtId="0" fontId="16" fillId="0" borderId="21" xfId="0" applyNumberFormat="1" applyFont="1" applyFill="1" applyBorder="1" applyAlignment="1">
      <alignment vertical="center"/>
    </xf>
    <xf numFmtId="0" fontId="16" fillId="0" borderId="25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6" fillId="0" borderId="26" xfId="0" applyNumberFormat="1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vertical="center"/>
    </xf>
    <xf numFmtId="0" fontId="32" fillId="0" borderId="0" xfId="0" applyNumberFormat="1" applyFont="1" applyAlignment="1"/>
    <xf numFmtId="0" fontId="19" fillId="0" borderId="0" xfId="0" applyFont="1" applyBorder="1"/>
    <xf numFmtId="0" fontId="19" fillId="0" borderId="0" xfId="0" applyNumberFormat="1" applyFont="1" applyAlignment="1">
      <alignment vertical="center"/>
    </xf>
    <xf numFmtId="0" fontId="18" fillId="0" borderId="0" xfId="0" applyFont="1" applyBorder="1"/>
    <xf numFmtId="0" fontId="18" fillId="0" borderId="4" xfId="0" applyFont="1" applyBorder="1"/>
    <xf numFmtId="0" fontId="18" fillId="7" borderId="23" xfId="0" applyFont="1" applyFill="1" applyBorder="1"/>
    <xf numFmtId="0" fontId="18" fillId="7" borderId="21" xfId="0" applyFont="1" applyFill="1" applyBorder="1"/>
    <xf numFmtId="0" fontId="18" fillId="7" borderId="20" xfId="0" applyFont="1" applyFill="1" applyBorder="1"/>
    <xf numFmtId="0" fontId="18" fillId="7" borderId="24" xfId="0" applyFont="1" applyFill="1" applyBorder="1"/>
    <xf numFmtId="0" fontId="18" fillId="7" borderId="25" xfId="0" applyFont="1" applyFill="1" applyBorder="1"/>
    <xf numFmtId="0" fontId="18" fillId="0" borderId="26" xfId="0" applyFont="1" applyBorder="1"/>
    <xf numFmtId="0" fontId="18" fillId="7" borderId="27" xfId="0" applyFont="1" applyFill="1" applyBorder="1"/>
    <xf numFmtId="0" fontId="18" fillId="7" borderId="0" xfId="0" applyFont="1" applyFill="1" applyBorder="1"/>
    <xf numFmtId="0" fontId="18" fillId="7" borderId="1" xfId="0" applyFont="1" applyFill="1" applyBorder="1"/>
    <xf numFmtId="0" fontId="18" fillId="7" borderId="14" xfId="0" applyFont="1" applyFill="1" applyBorder="1"/>
    <xf numFmtId="0" fontId="18" fillId="7" borderId="26" xfId="0" applyFont="1" applyFill="1" applyBorder="1"/>
    <xf numFmtId="0" fontId="22" fillId="7" borderId="27" xfId="0" applyNumberFormat="1" applyFont="1" applyFill="1" applyBorder="1" applyAlignment="1">
      <alignment vertical="center"/>
    </xf>
    <xf numFmtId="0" fontId="22" fillId="7" borderId="0" xfId="0" applyNumberFormat="1" applyFont="1" applyFill="1" applyBorder="1" applyAlignment="1">
      <alignment vertical="center"/>
    </xf>
    <xf numFmtId="0" fontId="18" fillId="7" borderId="0" xfId="0" applyNumberFormat="1" applyFont="1" applyFill="1" applyBorder="1"/>
    <xf numFmtId="0" fontId="18" fillId="7" borderId="1" xfId="0" applyNumberFormat="1" applyFont="1" applyFill="1" applyBorder="1"/>
    <xf numFmtId="0" fontId="18" fillId="0" borderId="13" xfId="0" applyNumberFormat="1" applyFont="1" applyFill="1" applyBorder="1"/>
    <xf numFmtId="0" fontId="18" fillId="0" borderId="8" xfId="0" applyNumberFormat="1" applyFont="1" applyFill="1" applyBorder="1"/>
    <xf numFmtId="0" fontId="18" fillId="7" borderId="28" xfId="0" applyNumberFormat="1" applyFont="1" applyFill="1" applyBorder="1"/>
    <xf numFmtId="0" fontId="18" fillId="7" borderId="29" xfId="0" applyNumberFormat="1" applyFont="1" applyFill="1" applyBorder="1"/>
    <xf numFmtId="0" fontId="18" fillId="7" borderId="14" xfId="0" applyNumberFormat="1" applyFont="1" applyFill="1" applyBorder="1"/>
    <xf numFmtId="0" fontId="18" fillId="7" borderId="19" xfId="0" applyNumberFormat="1" applyFont="1" applyFill="1" applyBorder="1"/>
    <xf numFmtId="0" fontId="18" fillId="0" borderId="0" xfId="0" applyFont="1" applyFill="1" applyBorder="1"/>
    <xf numFmtId="0" fontId="18" fillId="0" borderId="14" xfId="0" applyFont="1" applyBorder="1"/>
    <xf numFmtId="0" fontId="18" fillId="0" borderId="13" xfId="0" applyFont="1" applyBorder="1"/>
    <xf numFmtId="0" fontId="18" fillId="0" borderId="8" xfId="0" applyFont="1" applyBorder="1"/>
    <xf numFmtId="0" fontId="18" fillId="0" borderId="17" xfId="0" applyFont="1" applyBorder="1"/>
    <xf numFmtId="0" fontId="18" fillId="0" borderId="1" xfId="0" applyFont="1" applyBorder="1"/>
    <xf numFmtId="0" fontId="18" fillId="7" borderId="30" xfId="0" applyFont="1" applyFill="1" applyBorder="1"/>
    <xf numFmtId="0" fontId="18" fillId="7" borderId="31" xfId="0" applyFont="1" applyFill="1" applyBorder="1"/>
    <xf numFmtId="0" fontId="18" fillId="7" borderId="32" xfId="0" applyFont="1" applyFill="1" applyBorder="1"/>
    <xf numFmtId="0" fontId="18" fillId="0" borderId="2" xfId="0" applyFont="1" applyBorder="1"/>
    <xf numFmtId="0" fontId="18" fillId="0" borderId="19" xfId="0" applyFont="1" applyBorder="1"/>
    <xf numFmtId="0" fontId="18" fillId="7" borderId="33" xfId="0" applyFont="1" applyFill="1" applyBorder="1"/>
    <xf numFmtId="0" fontId="18" fillId="7" borderId="34" xfId="0" applyFont="1" applyFill="1" applyBorder="1"/>
    <xf numFmtId="0" fontId="18" fillId="7" borderId="35" xfId="0" applyFont="1" applyFill="1" applyBorder="1"/>
    <xf numFmtId="0" fontId="18" fillId="7" borderId="3" xfId="0" applyFont="1" applyFill="1" applyBorder="1"/>
    <xf numFmtId="0" fontId="18" fillId="0" borderId="18" xfId="0" applyFont="1" applyBorder="1"/>
    <xf numFmtId="0" fontId="18" fillId="7" borderId="14" xfId="0" applyFont="1" applyFill="1" applyBorder="1" applyAlignment="1">
      <alignment vertical="center"/>
    </xf>
    <xf numFmtId="0" fontId="18" fillId="0" borderId="23" xfId="0" applyFont="1" applyBorder="1"/>
    <xf numFmtId="0" fontId="18" fillId="0" borderId="21" xfId="0" applyFont="1" applyBorder="1"/>
    <xf numFmtId="0" fontId="18" fillId="7" borderId="39" xfId="0" applyFont="1" applyFill="1" applyBorder="1"/>
    <xf numFmtId="0" fontId="18" fillId="7" borderId="4" xfId="0" applyFont="1" applyFill="1" applyBorder="1"/>
    <xf numFmtId="0" fontId="18" fillId="7" borderId="5" xfId="0" applyFont="1" applyFill="1" applyBorder="1"/>
    <xf numFmtId="0" fontId="18" fillId="7" borderId="6" xfId="0" applyFont="1" applyFill="1" applyBorder="1" applyAlignment="1">
      <alignment vertical="center"/>
    </xf>
    <xf numFmtId="0" fontId="18" fillId="0" borderId="27" xfId="0" applyFont="1" applyBorder="1"/>
    <xf numFmtId="0" fontId="18" fillId="7" borderId="41" xfId="0" applyFont="1" applyFill="1" applyBorder="1"/>
    <xf numFmtId="0" fontId="18" fillId="7" borderId="22" xfId="0" applyFont="1" applyFill="1" applyBorder="1"/>
    <xf numFmtId="0" fontId="18" fillId="0" borderId="39" xfId="0" applyFont="1" applyBorder="1"/>
    <xf numFmtId="0" fontId="18" fillId="7" borderId="42" xfId="0" applyNumberFormat="1" applyFont="1" applyFill="1" applyBorder="1"/>
    <xf numFmtId="0" fontId="18" fillId="7" borderId="43" xfId="0" applyNumberFormat="1" applyFont="1" applyFill="1" applyBorder="1"/>
    <xf numFmtId="0" fontId="18" fillId="7" borderId="44" xfId="0" applyNumberFormat="1" applyFont="1" applyFill="1" applyBorder="1"/>
    <xf numFmtId="0" fontId="18" fillId="7" borderId="45" xfId="0" applyFont="1" applyFill="1" applyBorder="1"/>
    <xf numFmtId="0" fontId="18" fillId="0" borderId="6" xfId="0" applyFont="1" applyBorder="1"/>
    <xf numFmtId="0" fontId="18" fillId="7" borderId="49" xfId="0" applyFont="1" applyFill="1" applyBorder="1"/>
    <xf numFmtId="0" fontId="18" fillId="7" borderId="37" xfId="0" applyFont="1" applyFill="1" applyBorder="1"/>
    <xf numFmtId="0" fontId="18" fillId="0" borderId="20" xfId="0" applyFont="1" applyBorder="1"/>
    <xf numFmtId="0" fontId="18" fillId="0" borderId="25" xfId="0" applyFont="1" applyBorder="1"/>
    <xf numFmtId="0" fontId="18" fillId="0" borderId="1" xfId="0" applyNumberFormat="1" applyFont="1" applyFill="1" applyBorder="1"/>
    <xf numFmtId="0" fontId="18" fillId="0" borderId="26" xfId="0" applyFont="1" applyFill="1" applyBorder="1"/>
    <xf numFmtId="0" fontId="18" fillId="0" borderId="7" xfId="0" applyFont="1" applyBorder="1"/>
    <xf numFmtId="0" fontId="18" fillId="0" borderId="5" xfId="0" applyFont="1" applyBorder="1"/>
    <xf numFmtId="0" fontId="18" fillId="7" borderId="46" xfId="0" applyFont="1" applyFill="1" applyBorder="1"/>
    <xf numFmtId="0" fontId="18" fillId="7" borderId="47" xfId="0" applyFont="1" applyFill="1" applyBorder="1"/>
    <xf numFmtId="0" fontId="18" fillId="7" borderId="48" xfId="0" applyFont="1" applyFill="1" applyBorder="1"/>
    <xf numFmtId="0" fontId="18" fillId="0" borderId="37" xfId="0" applyFont="1" applyBorder="1"/>
    <xf numFmtId="0" fontId="18" fillId="0" borderId="0" xfId="0" applyFont="1"/>
    <xf numFmtId="0" fontId="17" fillId="0" borderId="0" xfId="0" applyNumberFormat="1" applyFont="1" applyAlignment="1">
      <alignment vertical="center"/>
    </xf>
    <xf numFmtId="0" fontId="32" fillId="0" borderId="0" xfId="0" applyNumberFormat="1" applyFont="1" applyAlignment="1">
      <alignment horizontal="center"/>
    </xf>
    <xf numFmtId="0" fontId="21" fillId="0" borderId="0" xfId="0" applyFont="1" applyBorder="1"/>
    <xf numFmtId="0" fontId="27" fillId="7" borderId="10" xfId="0" applyNumberFormat="1" applyFont="1" applyFill="1" applyBorder="1" applyAlignment="1">
      <alignment vertical="center"/>
    </xf>
    <xf numFmtId="0" fontId="27" fillId="7" borderId="11" xfId="0" applyNumberFormat="1" applyFont="1" applyFill="1" applyBorder="1" applyAlignment="1">
      <alignment vertical="center"/>
    </xf>
    <xf numFmtId="0" fontId="27" fillId="7" borderId="12" xfId="0" applyNumberFormat="1" applyFont="1" applyFill="1" applyBorder="1" applyAlignment="1">
      <alignment vertical="center"/>
    </xf>
    <xf numFmtId="0" fontId="27" fillId="7" borderId="9" xfId="0" applyNumberFormat="1" applyFont="1" applyFill="1" applyBorder="1" applyAlignment="1">
      <alignment vertical="center"/>
    </xf>
    <xf numFmtId="0" fontId="27" fillId="7" borderId="2" xfId="0" applyNumberFormat="1" applyFont="1" applyFill="1" applyBorder="1" applyAlignment="1">
      <alignment vertical="center"/>
    </xf>
    <xf numFmtId="0" fontId="27" fillId="7" borderId="3" xfId="0" applyNumberFormat="1" applyFont="1" applyFill="1" applyBorder="1" applyAlignment="1">
      <alignment vertical="center"/>
    </xf>
    <xf numFmtId="0" fontId="22" fillId="7" borderId="10" xfId="0" applyNumberFormat="1" applyFont="1" applyFill="1" applyBorder="1" applyAlignment="1">
      <alignment vertical="center"/>
    </xf>
    <xf numFmtId="0" fontId="22" fillId="7" borderId="11" xfId="0" applyNumberFormat="1" applyFont="1" applyFill="1" applyBorder="1" applyAlignment="1">
      <alignment vertical="center"/>
    </xf>
    <xf numFmtId="0" fontId="22" fillId="7" borderId="12" xfId="0" applyNumberFormat="1" applyFont="1" applyFill="1" applyBorder="1" applyAlignment="1">
      <alignment vertical="center"/>
    </xf>
    <xf numFmtId="0" fontId="22" fillId="7" borderId="9" xfId="0" applyNumberFormat="1" applyFont="1" applyFill="1" applyBorder="1" applyAlignment="1">
      <alignment vertical="center"/>
    </xf>
    <xf numFmtId="0" fontId="22" fillId="7" borderId="2" xfId="0" applyNumberFormat="1" applyFont="1" applyFill="1" applyBorder="1" applyAlignment="1">
      <alignment vertical="center"/>
    </xf>
    <xf numFmtId="0" fontId="22" fillId="7" borderId="3" xfId="0" applyNumberFormat="1" applyFont="1" applyFill="1" applyBorder="1" applyAlignment="1">
      <alignment vertical="center"/>
    </xf>
    <xf numFmtId="0" fontId="31" fillId="8" borderId="0" xfId="0" applyNumberFormat="1" applyFont="1" applyFill="1"/>
    <xf numFmtId="0" fontId="27" fillId="8" borderId="1" xfId="0" applyNumberFormat="1" applyFont="1" applyFill="1" applyBorder="1" applyAlignment="1">
      <alignment vertical="center"/>
    </xf>
    <xf numFmtId="0" fontId="31" fillId="8" borderId="0" xfId="0" applyNumberFormat="1" applyFont="1" applyFill="1" applyBorder="1" applyAlignment="1">
      <alignment vertical="center"/>
    </xf>
    <xf numFmtId="0" fontId="31" fillId="8" borderId="1" xfId="0" applyNumberFormat="1" applyFont="1" applyFill="1" applyBorder="1" applyAlignment="1">
      <alignment vertical="center"/>
    </xf>
    <xf numFmtId="0" fontId="31" fillId="8" borderId="14" xfId="0" applyNumberFormat="1" applyFont="1" applyFill="1" applyBorder="1" applyAlignment="1">
      <alignment vertical="center"/>
    </xf>
    <xf numFmtId="0" fontId="31" fillId="8" borderId="6" xfId="0" applyNumberFormat="1" applyFont="1" applyFill="1" applyBorder="1" applyAlignment="1">
      <alignment vertical="center"/>
    </xf>
    <xf numFmtId="0" fontId="31" fillId="8" borderId="4" xfId="0" applyNumberFormat="1" applyFont="1" applyFill="1" applyBorder="1" applyAlignment="1">
      <alignment vertical="center"/>
    </xf>
    <xf numFmtId="0" fontId="31" fillId="8" borderId="5" xfId="0" applyNumberFormat="1" applyFont="1" applyFill="1" applyBorder="1" applyAlignment="1">
      <alignment vertical="center"/>
    </xf>
    <xf numFmtId="0" fontId="31" fillId="7" borderId="13" xfId="0" applyNumberFormat="1" applyFont="1" applyFill="1" applyBorder="1" applyAlignment="1">
      <alignment vertical="center"/>
    </xf>
    <xf numFmtId="0" fontId="31" fillId="7" borderId="8" xfId="0" applyNumberFormat="1" applyFont="1" applyFill="1" applyBorder="1" applyAlignment="1">
      <alignment vertical="center"/>
    </xf>
    <xf numFmtId="0" fontId="31" fillId="7" borderId="7" xfId="0" applyNumberFormat="1" applyFont="1" applyFill="1" applyBorder="1" applyAlignment="1">
      <alignment vertical="center"/>
    </xf>
    <xf numFmtId="0" fontId="17" fillId="0" borderId="8" xfId="0" applyFont="1" applyBorder="1"/>
    <xf numFmtId="0" fontId="17" fillId="0" borderId="4" xfId="0" applyFont="1" applyBorder="1"/>
    <xf numFmtId="0" fontId="0" fillId="5" borderId="19" xfId="0" applyFill="1" applyBorder="1" applyAlignment="1">
      <alignment vertical="center"/>
    </xf>
    <xf numFmtId="177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77" fontId="0" fillId="0" borderId="19" xfId="1" applyNumberFormat="1" applyFont="1" applyBorder="1" applyAlignment="1">
      <alignment horizontal="right" vertical="center"/>
    </xf>
    <xf numFmtId="0" fontId="0" fillId="5" borderId="19" xfId="0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0" fillId="0" borderId="0" xfId="0" applyBorder="1" applyAlignment="1">
      <alignment vertical="center"/>
    </xf>
    <xf numFmtId="178" fontId="0" fillId="0" borderId="62" xfId="0" applyNumberFormat="1" applyBorder="1" applyAlignment="1">
      <alignment horizontal="right" vertical="center"/>
    </xf>
    <xf numFmtId="177" fontId="14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1" fillId="7" borderId="31" xfId="0" applyFont="1" applyFill="1" applyBorder="1"/>
    <xf numFmtId="0" fontId="11" fillId="7" borderId="0" xfId="0" applyNumberFormat="1" applyFont="1" applyFill="1" applyBorder="1"/>
    <xf numFmtId="0" fontId="33" fillId="0" borderId="0" xfId="0" applyNumberFormat="1" applyFont="1" applyAlignment="1"/>
    <xf numFmtId="0" fontId="21" fillId="0" borderId="0" xfId="0" applyNumberFormat="1" applyFont="1" applyAlignment="1">
      <alignment vertical="center"/>
    </xf>
    <xf numFmtId="0" fontId="19" fillId="5" borderId="16" xfId="0" applyFont="1" applyFill="1" applyBorder="1" applyAlignment="1">
      <alignment vertical="center" wrapText="1"/>
    </xf>
    <xf numFmtId="0" fontId="6" fillId="5" borderId="16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19" fillId="5" borderId="19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8" fillId="0" borderId="19" xfId="0" applyFont="1" applyFill="1" applyBorder="1"/>
    <xf numFmtId="0" fontId="18" fillId="0" borderId="3" xfId="0" applyFont="1" applyFill="1" applyBorder="1"/>
    <xf numFmtId="0" fontId="18" fillId="7" borderId="74" xfId="0" applyFont="1" applyFill="1" applyBorder="1"/>
    <xf numFmtId="0" fontId="18" fillId="7" borderId="75" xfId="0" applyFont="1" applyFill="1" applyBorder="1"/>
    <xf numFmtId="0" fontId="11" fillId="7" borderId="74" xfId="0" applyFont="1" applyFill="1" applyBorder="1"/>
    <xf numFmtId="0" fontId="18" fillId="7" borderId="70" xfId="0" applyFont="1" applyFill="1" applyBorder="1"/>
    <xf numFmtId="0" fontId="18" fillId="7" borderId="71" xfId="0" applyFont="1" applyFill="1" applyBorder="1"/>
    <xf numFmtId="0" fontId="18" fillId="7" borderId="76" xfId="0" applyFont="1" applyFill="1" applyBorder="1"/>
    <xf numFmtId="0" fontId="18" fillId="7" borderId="77" xfId="0" applyFont="1" applyFill="1" applyBorder="1"/>
    <xf numFmtId="0" fontId="18" fillId="7" borderId="78" xfId="0" applyFont="1" applyFill="1" applyBorder="1"/>
    <xf numFmtId="0" fontId="22" fillId="0" borderId="8" xfId="0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0" fillId="0" borderId="22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18" xfId="0" applyFont="1" applyFill="1" applyBorder="1" applyAlignment="1">
      <alignment horizontal="left" vertical="center" wrapText="1"/>
    </xf>
    <xf numFmtId="0" fontId="0" fillId="9" borderId="8" xfId="0" applyFill="1" applyBorder="1" applyAlignment="1">
      <alignment vertical="center"/>
    </xf>
    <xf numFmtId="0" fontId="0" fillId="9" borderId="16" xfId="0" applyFill="1" applyBorder="1" applyAlignment="1">
      <alignment vertical="center"/>
    </xf>
    <xf numFmtId="0" fontId="0" fillId="9" borderId="7" xfId="0" applyFill="1" applyBorder="1" applyAlignment="1">
      <alignment vertical="center"/>
    </xf>
    <xf numFmtId="0" fontId="0" fillId="9" borderId="0" xfId="0" applyFill="1" applyAlignment="1">
      <alignment vertical="center"/>
    </xf>
    <xf numFmtId="0" fontId="0" fillId="9" borderId="2" xfId="0" applyFill="1" applyBorder="1" applyAlignment="1">
      <alignment vertical="center"/>
    </xf>
    <xf numFmtId="0" fontId="0" fillId="9" borderId="19" xfId="0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0" fillId="9" borderId="13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0" fillId="10" borderId="0" xfId="0" applyFill="1" applyAlignment="1">
      <alignment vertical="center"/>
    </xf>
    <xf numFmtId="0" fontId="0" fillId="10" borderId="16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10" borderId="14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10" borderId="19" xfId="0" applyFill="1" applyBorder="1" applyAlignment="1">
      <alignment vertical="center"/>
    </xf>
    <xf numFmtId="0" fontId="0" fillId="10" borderId="3" xfId="0" applyFill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0" fillId="10" borderId="9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62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/>
    </xf>
    <xf numFmtId="0" fontId="0" fillId="5" borderId="18" xfId="0" applyFont="1" applyFill="1" applyBorder="1" applyAlignment="1">
      <alignment horizontal="center" vertical="center" wrapText="1"/>
    </xf>
    <xf numFmtId="176" fontId="0" fillId="5" borderId="18" xfId="0" applyNumberFormat="1" applyFont="1" applyFill="1" applyBorder="1" applyAlignment="1">
      <alignment vertical="center"/>
    </xf>
    <xf numFmtId="0" fontId="0" fillId="5" borderId="18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vertical="center"/>
    </xf>
    <xf numFmtId="0" fontId="0" fillId="5" borderId="3" xfId="0" applyFont="1" applyFill="1" applyBorder="1" applyAlignment="1">
      <alignment vertical="center"/>
    </xf>
    <xf numFmtId="0" fontId="0" fillId="11" borderId="0" xfId="0" applyFill="1" applyAlignment="1">
      <alignment vertical="center"/>
    </xf>
    <xf numFmtId="0" fontId="0" fillId="11" borderId="13" xfId="0" applyFill="1" applyBorder="1" applyAlignment="1">
      <alignment vertical="center"/>
    </xf>
    <xf numFmtId="0" fontId="0" fillId="11" borderId="8" xfId="0" applyFill="1" applyBorder="1" applyAlignment="1">
      <alignment vertical="center"/>
    </xf>
    <xf numFmtId="0" fontId="0" fillId="11" borderId="14" xfId="0" applyFill="1" applyBorder="1" applyAlignment="1">
      <alignment vertical="center"/>
    </xf>
    <xf numFmtId="0" fontId="0" fillId="11" borderId="0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2" xfId="0" applyFill="1" applyBorder="1" applyAlignment="1">
      <alignment vertical="center"/>
    </xf>
    <xf numFmtId="0" fontId="0" fillId="11" borderId="19" xfId="0" applyFill="1" applyBorder="1" applyAlignment="1">
      <alignment vertical="center"/>
    </xf>
    <xf numFmtId="0" fontId="0" fillId="11" borderId="3" xfId="0" applyFill="1" applyBorder="1" applyAlignment="1">
      <alignment vertical="center"/>
    </xf>
    <xf numFmtId="0" fontId="0" fillId="11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16" fillId="0" borderId="24" xfId="0" applyNumberFormat="1" applyFont="1" applyFill="1" applyBorder="1" applyAlignment="1">
      <alignment horizontal="center" vertical="center"/>
    </xf>
    <xf numFmtId="0" fontId="16" fillId="0" borderId="20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/>
    </xf>
    <xf numFmtId="0" fontId="16" fillId="0" borderId="25" xfId="0" applyNumberFormat="1" applyFont="1" applyFill="1" applyBorder="1" applyAlignment="1">
      <alignment horizontal="center" vertical="center"/>
    </xf>
    <xf numFmtId="0" fontId="16" fillId="0" borderId="26" xfId="0" applyNumberFormat="1" applyFont="1" applyFill="1" applyBorder="1" applyAlignment="1">
      <alignment horizontal="center" vertical="center"/>
    </xf>
    <xf numFmtId="0" fontId="16" fillId="0" borderId="56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6" fillId="7" borderId="2" xfId="0" applyNumberFormat="1" applyFont="1" applyFill="1" applyBorder="1" applyAlignment="1">
      <alignment horizontal="center" vertical="center"/>
    </xf>
    <xf numFmtId="0" fontId="16" fillId="7" borderId="3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9" fillId="0" borderId="24" xfId="0" applyNumberFormat="1" applyFont="1" applyBorder="1" applyAlignment="1">
      <alignment horizontal="center" vertical="center" textRotation="255" wrapText="1"/>
    </xf>
    <xf numFmtId="0" fontId="29" fillId="0" borderId="20" xfId="0" applyNumberFormat="1" applyFont="1" applyBorder="1" applyAlignment="1">
      <alignment horizontal="center" vertical="center" textRotation="255"/>
    </xf>
    <xf numFmtId="0" fontId="29" fillId="0" borderId="14" xfId="0" applyNumberFormat="1" applyFont="1" applyBorder="1" applyAlignment="1">
      <alignment horizontal="center" vertical="center" textRotation="255"/>
    </xf>
    <xf numFmtId="0" fontId="29" fillId="0" borderId="1" xfId="0" applyNumberFormat="1" applyFont="1" applyBorder="1" applyAlignment="1">
      <alignment horizontal="center" vertical="center" textRotation="255"/>
    </xf>
    <xf numFmtId="0" fontId="29" fillId="0" borderId="2" xfId="0" applyNumberFormat="1" applyFont="1" applyBorder="1" applyAlignment="1">
      <alignment horizontal="center" vertical="center" textRotation="255"/>
    </xf>
    <xf numFmtId="0" fontId="29" fillId="0" borderId="3" xfId="0" applyNumberFormat="1" applyFont="1" applyBorder="1" applyAlignment="1">
      <alignment horizontal="center" vertical="center" textRotation="255"/>
    </xf>
    <xf numFmtId="0" fontId="22" fillId="5" borderId="24" xfId="0" applyNumberFormat="1" applyFont="1" applyFill="1" applyBorder="1" applyAlignment="1">
      <alignment horizontal="center" vertical="center"/>
    </xf>
    <xf numFmtId="0" fontId="22" fillId="5" borderId="20" xfId="0" applyNumberFormat="1" applyFont="1" applyFill="1" applyBorder="1" applyAlignment="1">
      <alignment horizontal="center" vertical="center"/>
    </xf>
    <xf numFmtId="0" fontId="22" fillId="5" borderId="14" xfId="0" applyNumberFormat="1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>
      <alignment horizontal="center" vertical="center"/>
    </xf>
    <xf numFmtId="0" fontId="22" fillId="5" borderId="2" xfId="0" applyNumberFormat="1" applyFont="1" applyFill="1" applyBorder="1" applyAlignment="1">
      <alignment horizontal="center" vertical="center"/>
    </xf>
    <xf numFmtId="0" fontId="22" fillId="5" borderId="3" xfId="0" applyNumberFormat="1" applyFont="1" applyFill="1" applyBorder="1" applyAlignment="1">
      <alignment horizontal="center" vertical="center"/>
    </xf>
    <xf numFmtId="0" fontId="22" fillId="7" borderId="17" xfId="0" applyNumberFormat="1" applyFont="1" applyFill="1" applyBorder="1" applyAlignment="1">
      <alignment horizontal="center" vertical="center" wrapText="1"/>
    </xf>
    <xf numFmtId="0" fontId="22" fillId="7" borderId="18" xfId="0" applyNumberFormat="1" applyFont="1" applyFill="1" applyBorder="1" applyAlignment="1">
      <alignment horizontal="center" vertical="center" wrapText="1"/>
    </xf>
    <xf numFmtId="0" fontId="16" fillId="0" borderId="20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top"/>
    </xf>
    <xf numFmtId="0" fontId="0" fillId="0" borderId="19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6" fillId="0" borderId="57" xfId="0" applyNumberFormat="1" applyFont="1" applyFill="1" applyBorder="1" applyAlignment="1">
      <alignment horizontal="center" vertical="center" wrapText="1"/>
    </xf>
    <xf numFmtId="0" fontId="16" fillId="0" borderId="58" xfId="0" applyNumberFormat="1" applyFont="1" applyFill="1" applyBorder="1" applyAlignment="1">
      <alignment horizontal="center" vertical="center"/>
    </xf>
    <xf numFmtId="0" fontId="16" fillId="0" borderId="59" xfId="0" applyNumberFormat="1" applyFont="1" applyFill="1" applyBorder="1" applyAlignment="1">
      <alignment horizontal="center" vertical="center"/>
    </xf>
    <xf numFmtId="0" fontId="22" fillId="0" borderId="24" xfId="0" applyNumberFormat="1" applyFont="1" applyFill="1" applyBorder="1" applyAlignment="1">
      <alignment horizontal="center" vertical="center"/>
    </xf>
    <xf numFmtId="0" fontId="22" fillId="0" borderId="21" xfId="0" applyNumberFormat="1" applyFont="1" applyFill="1" applyBorder="1" applyAlignment="1">
      <alignment horizontal="center" vertical="center"/>
    </xf>
    <xf numFmtId="0" fontId="22" fillId="0" borderId="20" xfId="0" applyNumberFormat="1" applyFont="1" applyFill="1" applyBorder="1" applyAlignment="1">
      <alignment horizontal="center" vertical="center"/>
    </xf>
    <xf numFmtId="0" fontId="22" fillId="0" borderId="14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19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16" fillId="8" borderId="66" xfId="0" applyNumberFormat="1" applyFont="1" applyFill="1" applyBorder="1" applyAlignment="1">
      <alignment horizontal="center" vertical="center"/>
    </xf>
    <xf numFmtId="0" fontId="16" fillId="8" borderId="17" xfId="0" applyNumberFormat="1" applyFont="1" applyFill="1" applyBorder="1" applyAlignment="1">
      <alignment horizontal="center" vertical="center"/>
    </xf>
    <xf numFmtId="0" fontId="22" fillId="7" borderId="14" xfId="0" applyNumberFormat="1" applyFont="1" applyFill="1" applyBorder="1" applyAlignment="1">
      <alignment horizontal="center" vertical="center"/>
    </xf>
    <xf numFmtId="0" fontId="22" fillId="7" borderId="0" xfId="0" applyNumberFormat="1" applyFont="1" applyFill="1" applyBorder="1" applyAlignment="1">
      <alignment horizontal="center" vertical="center"/>
    </xf>
    <xf numFmtId="0" fontId="22" fillId="7" borderId="1" xfId="0" applyNumberFormat="1" applyFont="1" applyFill="1" applyBorder="1" applyAlignment="1">
      <alignment horizontal="center" vertical="center"/>
    </xf>
    <xf numFmtId="0" fontId="27" fillId="8" borderId="13" xfId="0" applyNumberFormat="1" applyFont="1" applyFill="1" applyBorder="1" applyAlignment="1">
      <alignment horizontal="center" vertical="center"/>
    </xf>
    <xf numFmtId="0" fontId="27" fillId="8" borderId="8" xfId="0" applyNumberFormat="1" applyFont="1" applyFill="1" applyBorder="1" applyAlignment="1">
      <alignment horizontal="center" vertical="center"/>
    </xf>
    <xf numFmtId="0" fontId="27" fillId="8" borderId="7" xfId="0" applyNumberFormat="1" applyFont="1" applyFill="1" applyBorder="1" applyAlignment="1">
      <alignment horizontal="center" vertical="center"/>
    </xf>
    <xf numFmtId="0" fontId="27" fillId="8" borderId="14" xfId="0" applyNumberFormat="1" applyFont="1" applyFill="1" applyBorder="1" applyAlignment="1">
      <alignment horizontal="center" vertical="center"/>
    </xf>
    <xf numFmtId="0" fontId="27" fillId="8" borderId="0" xfId="0" applyNumberFormat="1" applyFont="1" applyFill="1" applyBorder="1" applyAlignment="1">
      <alignment horizontal="center" vertical="center"/>
    </xf>
    <xf numFmtId="0" fontId="27" fillId="8" borderId="1" xfId="0" applyNumberFormat="1" applyFont="1" applyFill="1" applyBorder="1" applyAlignment="1">
      <alignment horizontal="center" vertical="center"/>
    </xf>
    <xf numFmtId="0" fontId="27" fillId="8" borderId="6" xfId="0" applyNumberFormat="1" applyFont="1" applyFill="1" applyBorder="1" applyAlignment="1">
      <alignment horizontal="center" vertical="center"/>
    </xf>
    <xf numFmtId="0" fontId="27" fillId="8" borderId="4" xfId="0" applyNumberFormat="1" applyFont="1" applyFill="1" applyBorder="1" applyAlignment="1">
      <alignment horizontal="center" vertical="center"/>
    </xf>
    <xf numFmtId="0" fontId="27" fillId="8" borderId="5" xfId="0" applyNumberFormat="1" applyFont="1" applyFill="1" applyBorder="1" applyAlignment="1">
      <alignment horizontal="center" vertical="center"/>
    </xf>
    <xf numFmtId="0" fontId="27" fillId="8" borderId="60" xfId="0" applyNumberFormat="1" applyFont="1" applyFill="1" applyBorder="1" applyAlignment="1">
      <alignment horizontal="center" vertical="center"/>
    </xf>
    <xf numFmtId="0" fontId="27" fillId="8" borderId="26" xfId="0" applyNumberFormat="1" applyFont="1" applyFill="1" applyBorder="1" applyAlignment="1">
      <alignment horizontal="center" vertical="center"/>
    </xf>
    <xf numFmtId="0" fontId="27" fillId="8" borderId="37" xfId="0" applyNumberFormat="1" applyFont="1" applyFill="1" applyBorder="1" applyAlignment="1">
      <alignment horizontal="center" vertical="center"/>
    </xf>
    <xf numFmtId="0" fontId="27" fillId="7" borderId="14" xfId="0" applyNumberFormat="1" applyFont="1" applyFill="1" applyBorder="1" applyAlignment="1">
      <alignment horizontal="right" vertical="center"/>
    </xf>
    <xf numFmtId="0" fontId="27" fillId="7" borderId="0" xfId="0" applyNumberFormat="1" applyFont="1" applyFill="1" applyBorder="1" applyAlignment="1">
      <alignment horizontal="right" vertical="center"/>
    </xf>
    <xf numFmtId="0" fontId="27" fillId="7" borderId="1" xfId="0" applyNumberFormat="1" applyFont="1" applyFill="1" applyBorder="1" applyAlignment="1">
      <alignment horizontal="right" vertical="center"/>
    </xf>
    <xf numFmtId="0" fontId="30" fillId="8" borderId="14" xfId="0" applyNumberFormat="1" applyFont="1" applyFill="1" applyBorder="1" applyAlignment="1">
      <alignment horizontal="left" wrapText="1"/>
    </xf>
    <xf numFmtId="0" fontId="30" fillId="8" borderId="14" xfId="0" applyNumberFormat="1" applyFont="1" applyFill="1" applyBorder="1" applyAlignment="1">
      <alignment horizontal="left"/>
    </xf>
    <xf numFmtId="0" fontId="27" fillId="0" borderId="14" xfId="0" applyNumberFormat="1" applyFont="1" applyBorder="1" applyAlignment="1">
      <alignment horizontal="right" vertical="center"/>
    </xf>
    <xf numFmtId="0" fontId="27" fillId="0" borderId="0" xfId="0" applyNumberFormat="1" applyFont="1" applyBorder="1" applyAlignment="1">
      <alignment horizontal="right" vertical="center"/>
    </xf>
    <xf numFmtId="0" fontId="27" fillId="0" borderId="1" xfId="0" applyNumberFormat="1" applyFont="1" applyBorder="1" applyAlignment="1">
      <alignment horizontal="right" vertical="center"/>
    </xf>
    <xf numFmtId="0" fontId="27" fillId="0" borderId="14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/>
    </xf>
    <xf numFmtId="0" fontId="31" fillId="8" borderId="0" xfId="0" applyNumberFormat="1" applyFont="1" applyFill="1" applyBorder="1" applyAlignment="1">
      <alignment horizontal="center" vertical="center"/>
    </xf>
    <xf numFmtId="0" fontId="31" fillId="8" borderId="4" xfId="0" applyNumberFormat="1" applyFont="1" applyFill="1" applyBorder="1" applyAlignment="1">
      <alignment horizontal="center" vertical="center"/>
    </xf>
    <xf numFmtId="0" fontId="27" fillId="3" borderId="24" xfId="0" applyNumberFormat="1" applyFont="1" applyFill="1" applyBorder="1" applyAlignment="1">
      <alignment horizontal="center" vertical="center"/>
    </xf>
    <xf numFmtId="0" fontId="27" fillId="3" borderId="21" xfId="0" applyNumberFormat="1" applyFont="1" applyFill="1" applyBorder="1" applyAlignment="1">
      <alignment horizontal="center" vertical="center"/>
    </xf>
    <xf numFmtId="0" fontId="27" fillId="3" borderId="20" xfId="0" applyNumberFormat="1" applyFont="1" applyFill="1" applyBorder="1" applyAlignment="1">
      <alignment horizontal="center" vertical="center"/>
    </xf>
    <xf numFmtId="0" fontId="27" fillId="3" borderId="14" xfId="0" applyNumberFormat="1" applyFont="1" applyFill="1" applyBorder="1" applyAlignment="1">
      <alignment horizontal="center" vertical="center"/>
    </xf>
    <xf numFmtId="0" fontId="27" fillId="3" borderId="0" xfId="0" applyNumberFormat="1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>
      <alignment horizontal="center" vertical="center"/>
    </xf>
    <xf numFmtId="0" fontId="27" fillId="3" borderId="2" xfId="0" applyNumberFormat="1" applyFont="1" applyFill="1" applyBorder="1" applyAlignment="1">
      <alignment horizontal="center" vertical="center"/>
    </xf>
    <xf numFmtId="0" fontId="27" fillId="3" borderId="19" xfId="0" applyNumberFormat="1" applyFont="1" applyFill="1" applyBorder="1" applyAlignment="1">
      <alignment horizontal="center" vertical="center"/>
    </xf>
    <xf numFmtId="0" fontId="27" fillId="3" borderId="3" xfId="0" applyNumberFormat="1" applyFont="1" applyFill="1" applyBorder="1" applyAlignment="1">
      <alignment horizontal="center" vertical="center"/>
    </xf>
    <xf numFmtId="0" fontId="27" fillId="8" borderId="24" xfId="0" applyNumberFormat="1" applyFont="1" applyFill="1" applyBorder="1" applyAlignment="1">
      <alignment horizontal="center" vertical="center"/>
    </xf>
    <xf numFmtId="0" fontId="27" fillId="8" borderId="21" xfId="0" applyNumberFormat="1" applyFont="1" applyFill="1" applyBorder="1" applyAlignment="1">
      <alignment horizontal="center" vertical="center"/>
    </xf>
    <xf numFmtId="0" fontId="27" fillId="8" borderId="20" xfId="0" applyNumberFormat="1" applyFont="1" applyFill="1" applyBorder="1" applyAlignment="1">
      <alignment horizontal="center" vertical="center"/>
    </xf>
    <xf numFmtId="0" fontId="27" fillId="8" borderId="2" xfId="0" applyNumberFormat="1" applyFont="1" applyFill="1" applyBorder="1" applyAlignment="1">
      <alignment horizontal="center" vertical="center"/>
    </xf>
    <xf numFmtId="0" fontId="27" fillId="8" borderId="19" xfId="0" applyNumberFormat="1" applyFont="1" applyFill="1" applyBorder="1" applyAlignment="1">
      <alignment horizontal="center" vertical="center"/>
    </xf>
    <xf numFmtId="0" fontId="27" fillId="8" borderId="3" xfId="0" applyNumberFormat="1" applyFont="1" applyFill="1" applyBorder="1" applyAlignment="1">
      <alignment horizontal="center" vertical="center"/>
    </xf>
    <xf numFmtId="0" fontId="27" fillId="8" borderId="25" xfId="0" applyNumberFormat="1" applyFont="1" applyFill="1" applyBorder="1" applyAlignment="1">
      <alignment horizontal="center" vertical="center"/>
    </xf>
    <xf numFmtId="0" fontId="27" fillId="8" borderId="56" xfId="0" applyNumberFormat="1" applyFont="1" applyFill="1" applyBorder="1" applyAlignment="1">
      <alignment horizontal="center" vertical="center"/>
    </xf>
    <xf numFmtId="0" fontId="27" fillId="7" borderId="2" xfId="0" applyNumberFormat="1" applyFont="1" applyFill="1" applyBorder="1" applyAlignment="1">
      <alignment horizontal="center" vertical="center"/>
    </xf>
    <xf numFmtId="0" fontId="27" fillId="7" borderId="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31" fillId="7" borderId="61" xfId="0" applyNumberFormat="1" applyFont="1" applyFill="1" applyBorder="1" applyAlignment="1">
      <alignment horizontal="center" vertical="center"/>
    </xf>
    <xf numFmtId="0" fontId="31" fillId="7" borderId="62" xfId="0" applyNumberFormat="1" applyFont="1" applyFill="1" applyBorder="1" applyAlignment="1">
      <alignment horizontal="center" vertical="center"/>
    </xf>
    <xf numFmtId="0" fontId="31" fillId="7" borderId="63" xfId="0" applyNumberFormat="1" applyFont="1" applyFill="1" applyBorder="1" applyAlignment="1">
      <alignment horizontal="center" vertical="center"/>
    </xf>
    <xf numFmtId="0" fontId="27" fillId="8" borderId="64" xfId="0" applyNumberFormat="1" applyFont="1" applyFill="1" applyBorder="1" applyAlignment="1">
      <alignment horizontal="center" vertical="center"/>
    </xf>
    <xf numFmtId="0" fontId="27" fillId="8" borderId="27" xfId="0" applyNumberFormat="1" applyFont="1" applyFill="1" applyBorder="1" applyAlignment="1">
      <alignment horizontal="center" vertical="center"/>
    </xf>
    <xf numFmtId="0" fontId="27" fillId="8" borderId="39" xfId="0" applyNumberFormat="1" applyFont="1" applyFill="1" applyBorder="1" applyAlignment="1">
      <alignment horizontal="center" vertical="center"/>
    </xf>
    <xf numFmtId="0" fontId="27" fillId="8" borderId="13" xfId="0" applyNumberFormat="1" applyFont="1" applyFill="1" applyBorder="1" applyAlignment="1">
      <alignment horizontal="center" vertical="center" wrapText="1"/>
    </xf>
    <xf numFmtId="0" fontId="27" fillId="8" borderId="13" xfId="0" applyNumberFormat="1" applyFont="1" applyFill="1" applyBorder="1" applyAlignment="1">
      <alignment vertical="center"/>
    </xf>
    <xf numFmtId="0" fontId="27" fillId="8" borderId="8" xfId="0" applyNumberFormat="1" applyFont="1" applyFill="1" applyBorder="1" applyAlignment="1">
      <alignment vertical="center"/>
    </xf>
    <xf numFmtId="0" fontId="27" fillId="8" borderId="7" xfId="0" applyNumberFormat="1" applyFont="1" applyFill="1" applyBorder="1" applyAlignment="1">
      <alignment vertical="center"/>
    </xf>
    <xf numFmtId="0" fontId="27" fillId="0" borderId="23" xfId="0" applyNumberFormat="1" applyFont="1" applyBorder="1" applyAlignment="1">
      <alignment horizontal="center" vertical="center" wrapText="1"/>
    </xf>
    <xf numFmtId="0" fontId="27" fillId="0" borderId="21" xfId="0" applyNumberFormat="1" applyFont="1" applyBorder="1" applyAlignment="1">
      <alignment horizontal="center" vertical="center"/>
    </xf>
    <xf numFmtId="0" fontId="27" fillId="0" borderId="20" xfId="0" applyNumberFormat="1" applyFont="1" applyBorder="1" applyAlignment="1">
      <alignment horizontal="center" vertical="center"/>
    </xf>
    <xf numFmtId="0" fontId="27" fillId="0" borderId="27" xfId="0" applyNumberFormat="1" applyFont="1" applyBorder="1" applyAlignment="1">
      <alignment horizontal="center" vertical="center"/>
    </xf>
    <xf numFmtId="0" fontId="27" fillId="0" borderId="65" xfId="0" applyNumberFormat="1" applyFont="1" applyBorder="1" applyAlignment="1">
      <alignment horizontal="center" vertical="center"/>
    </xf>
    <xf numFmtId="0" fontId="27" fillId="0" borderId="19" xfId="0" applyNumberFormat="1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0" fontId="27" fillId="0" borderId="66" xfId="0" applyNumberFormat="1" applyFont="1" applyBorder="1" applyAlignment="1">
      <alignment horizontal="center" vertical="center"/>
    </xf>
    <xf numFmtId="0" fontId="27" fillId="0" borderId="17" xfId="0" applyNumberFormat="1" applyFont="1" applyBorder="1" applyAlignment="1">
      <alignment horizontal="center" vertical="center"/>
    </xf>
    <xf numFmtId="0" fontId="27" fillId="0" borderId="18" xfId="0" applyNumberFormat="1" applyFont="1" applyBorder="1" applyAlignment="1">
      <alignment horizontal="center" vertical="center"/>
    </xf>
    <xf numFmtId="0" fontId="27" fillId="0" borderId="24" xfId="0" applyNumberFormat="1" applyFont="1" applyBorder="1" applyAlignment="1">
      <alignment horizontal="center" vertical="center"/>
    </xf>
    <xf numFmtId="0" fontId="27" fillId="0" borderId="2" xfId="0" applyNumberFormat="1" applyFont="1" applyBorder="1" applyAlignment="1">
      <alignment horizontal="center" vertical="center"/>
    </xf>
    <xf numFmtId="0" fontId="27" fillId="0" borderId="24" xfId="0" applyNumberFormat="1" applyFont="1" applyBorder="1" applyAlignment="1">
      <alignment horizontal="center" vertical="center" wrapText="1"/>
    </xf>
    <xf numFmtId="0" fontId="30" fillId="0" borderId="24" xfId="0" applyNumberFormat="1" applyFont="1" applyBorder="1" applyAlignment="1">
      <alignment horizontal="center" vertical="center" textRotation="255" wrapText="1"/>
    </xf>
    <xf numFmtId="0" fontId="30" fillId="0" borderId="20" xfId="0" applyNumberFormat="1" applyFont="1" applyBorder="1" applyAlignment="1">
      <alignment horizontal="center" vertical="center" textRotation="255"/>
    </xf>
    <xf numFmtId="0" fontId="30" fillId="0" borderId="14" xfId="0" applyNumberFormat="1" applyFont="1" applyBorder="1" applyAlignment="1">
      <alignment horizontal="center" vertical="center" textRotation="255"/>
    </xf>
    <xf numFmtId="0" fontId="30" fillId="0" borderId="1" xfId="0" applyNumberFormat="1" applyFont="1" applyBorder="1" applyAlignment="1">
      <alignment horizontal="center" vertical="center" textRotation="255"/>
    </xf>
    <xf numFmtId="0" fontId="30" fillId="0" borderId="2" xfId="0" applyNumberFormat="1" applyFont="1" applyBorder="1" applyAlignment="1">
      <alignment horizontal="center" vertical="center" textRotation="255"/>
    </xf>
    <xf numFmtId="0" fontId="30" fillId="0" borderId="3" xfId="0" applyNumberFormat="1" applyFont="1" applyBorder="1" applyAlignment="1">
      <alignment horizontal="center" vertical="center" textRotation="255"/>
    </xf>
    <xf numFmtId="0" fontId="31" fillId="7" borderId="2" xfId="0" applyNumberFormat="1" applyFont="1" applyFill="1" applyBorder="1" applyAlignment="1">
      <alignment horizontal="center"/>
    </xf>
    <xf numFmtId="0" fontId="31" fillId="7" borderId="19" xfId="0" applyNumberFormat="1" applyFont="1" applyFill="1" applyBorder="1" applyAlignment="1">
      <alignment horizontal="center"/>
    </xf>
    <xf numFmtId="0" fontId="27" fillId="0" borderId="23" xfId="0" applyNumberFormat="1" applyFont="1" applyBorder="1" applyAlignment="1">
      <alignment horizontal="center" vertical="center"/>
    </xf>
    <xf numFmtId="0" fontId="31" fillId="0" borderId="20" xfId="0" applyFont="1" applyBorder="1"/>
    <xf numFmtId="0" fontId="31" fillId="0" borderId="14" xfId="0" applyFont="1" applyBorder="1"/>
    <xf numFmtId="0" fontId="31" fillId="0" borderId="1" xfId="0" applyFont="1" applyBorder="1"/>
    <xf numFmtId="0" fontId="31" fillId="0" borderId="2" xfId="0" applyFont="1" applyBorder="1"/>
    <xf numFmtId="0" fontId="31" fillId="0" borderId="3" xfId="0" applyFont="1" applyBorder="1"/>
    <xf numFmtId="0" fontId="31" fillId="0" borderId="21" xfId="0" applyFont="1" applyBorder="1"/>
    <xf numFmtId="0" fontId="31" fillId="0" borderId="0" xfId="0" applyFont="1" applyBorder="1"/>
    <xf numFmtId="0" fontId="31" fillId="0" borderId="19" xfId="0" applyFont="1" applyBorder="1"/>
    <xf numFmtId="0" fontId="27" fillId="0" borderId="67" xfId="0" applyNumberFormat="1" applyFont="1" applyBorder="1" applyAlignment="1">
      <alignment horizontal="center" vertical="center" wrapText="1"/>
    </xf>
    <xf numFmtId="0" fontId="27" fillId="0" borderId="68" xfId="0" applyNumberFormat="1" applyFont="1" applyBorder="1" applyAlignment="1">
      <alignment horizontal="center" vertical="center"/>
    </xf>
    <xf numFmtId="0" fontId="27" fillId="0" borderId="69" xfId="0" applyNumberFormat="1" applyFont="1" applyBorder="1" applyAlignment="1">
      <alignment horizontal="center" vertical="center"/>
    </xf>
    <xf numFmtId="0" fontId="27" fillId="0" borderId="64" xfId="0" applyNumberFormat="1" applyFont="1" applyBorder="1" applyAlignment="1">
      <alignment horizontal="center" vertical="center" wrapText="1"/>
    </xf>
    <xf numFmtId="0" fontId="27" fillId="0" borderId="8" xfId="0" applyNumberFormat="1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0" fontId="27" fillId="0" borderId="27" xfId="0" applyNumberFormat="1" applyFont="1" applyBorder="1" applyAlignment="1">
      <alignment horizontal="center" vertical="center" wrapText="1"/>
    </xf>
    <xf numFmtId="0" fontId="27" fillId="0" borderId="39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/>
    </xf>
    <xf numFmtId="0" fontId="27" fillId="0" borderId="5" xfId="0" applyNumberFormat="1" applyFont="1" applyBorder="1" applyAlignment="1">
      <alignment horizontal="center" vertical="center"/>
    </xf>
    <xf numFmtId="0" fontId="27" fillId="0" borderId="13" xfId="0" applyNumberFormat="1" applyFont="1" applyBorder="1" applyAlignment="1">
      <alignment horizontal="center" vertical="center" wrapText="1"/>
    </xf>
    <xf numFmtId="0" fontId="27" fillId="0" borderId="14" xfId="0" applyNumberFormat="1" applyFont="1" applyBorder="1" applyAlignment="1">
      <alignment horizontal="center" vertical="center" wrapText="1"/>
    </xf>
    <xf numFmtId="0" fontId="27" fillId="0" borderId="6" xfId="0" applyNumberFormat="1" applyFont="1" applyBorder="1" applyAlignment="1">
      <alignment horizontal="center" vertical="center"/>
    </xf>
    <xf numFmtId="0" fontId="33" fillId="0" borderId="0" xfId="0" applyNumberFormat="1" applyFont="1" applyAlignment="1">
      <alignment horizontal="center"/>
    </xf>
    <xf numFmtId="0" fontId="0" fillId="7" borderId="0" xfId="0" applyNumberFormat="1" applyFill="1" applyAlignment="1">
      <alignment horizontal="center" vertical="center"/>
    </xf>
    <xf numFmtId="0" fontId="0" fillId="8" borderId="0" xfId="0" applyNumberFormat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27" fillId="0" borderId="57" xfId="0" applyNumberFormat="1" applyFont="1" applyBorder="1" applyAlignment="1">
      <alignment horizontal="center" vertical="center"/>
    </xf>
    <xf numFmtId="0" fontId="27" fillId="0" borderId="58" xfId="0" applyNumberFormat="1" applyFont="1" applyBorder="1" applyAlignment="1">
      <alignment horizontal="center" vertical="center"/>
    </xf>
    <xf numFmtId="0" fontId="27" fillId="0" borderId="59" xfId="0" applyNumberFormat="1" applyFont="1" applyBorder="1" applyAlignment="1">
      <alignment horizontal="center" vertical="center"/>
    </xf>
    <xf numFmtId="0" fontId="27" fillId="8" borderId="24" xfId="0" applyNumberFormat="1" applyFont="1" applyFill="1" applyBorder="1" applyAlignment="1">
      <alignment horizontal="center" vertical="center" wrapText="1"/>
    </xf>
    <xf numFmtId="0" fontId="31" fillId="7" borderId="64" xfId="0" applyNumberFormat="1" applyFont="1" applyFill="1" applyBorder="1" applyAlignment="1">
      <alignment horizontal="center" vertical="center"/>
    </xf>
    <xf numFmtId="0" fontId="31" fillId="7" borderId="8" xfId="0" applyNumberFormat="1" applyFont="1" applyFill="1" applyBorder="1" applyAlignment="1">
      <alignment horizontal="center" vertical="center"/>
    </xf>
    <xf numFmtId="0" fontId="31" fillId="7" borderId="7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right" vertical="center"/>
    </xf>
    <xf numFmtId="0" fontId="22" fillId="0" borderId="72" xfId="0" applyNumberFormat="1" applyFont="1" applyFill="1" applyBorder="1" applyAlignment="1">
      <alignment horizontal="center" vertical="center"/>
    </xf>
    <xf numFmtId="0" fontId="21" fillId="7" borderId="0" xfId="0" applyNumberFormat="1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38" xfId="0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21" fillId="5" borderId="73" xfId="0" applyFont="1" applyFill="1" applyBorder="1" applyAlignment="1">
      <alignment horizontal="center" vertical="center"/>
    </xf>
    <xf numFmtId="0" fontId="21" fillId="5" borderId="50" xfId="0" applyFont="1" applyFill="1" applyBorder="1" applyAlignment="1">
      <alignment horizontal="center" vertical="center"/>
    </xf>
    <xf numFmtId="0" fontId="21" fillId="5" borderId="51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1" fillId="2" borderId="0" xfId="0" applyNumberFormat="1" applyFont="1" applyFill="1" applyAlignment="1">
      <alignment horizontal="center" vertical="center"/>
    </xf>
    <xf numFmtId="0" fontId="21" fillId="3" borderId="0" xfId="0" applyNumberFormat="1" applyFont="1" applyFill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1" fillId="7" borderId="70" xfId="0" applyFont="1" applyFill="1" applyBorder="1" applyAlignment="1">
      <alignment horizontal="center"/>
    </xf>
    <xf numFmtId="0" fontId="11" fillId="7" borderId="7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11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6" fontId="0" fillId="5" borderId="12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62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62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00"/>
      <color rgb="FFFFFF99"/>
      <color rgb="FFFFFFCC"/>
      <color rgb="FF66FF66"/>
      <color rgb="FFCC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52</xdr:row>
      <xdr:rowOff>0</xdr:rowOff>
    </xdr:from>
    <xdr:to>
      <xdr:col>7</xdr:col>
      <xdr:colOff>304800</xdr:colOff>
      <xdr:row>52</xdr:row>
      <xdr:rowOff>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28750" y="10363200"/>
          <a:ext cx="2952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61</xdr:row>
      <xdr:rowOff>104775</xdr:rowOff>
    </xdr:from>
    <xdr:to>
      <xdr:col>3</xdr:col>
      <xdr:colOff>47625</xdr:colOff>
      <xdr:row>64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650" y="12011025"/>
          <a:ext cx="68580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ＭＳ Ｐゴシック" pitchFamily="50" charset="-128"/>
              <a:ea typeface="ＭＳ Ｐゴシック" pitchFamily="50" charset="-128"/>
            </a:rPr>
            <a:t>プレハブ倉庫</a:t>
          </a:r>
        </a:p>
      </xdr:txBody>
    </xdr:sp>
    <xdr:clientData/>
  </xdr:twoCellAnchor>
  <xdr:twoCellAnchor>
    <xdr:from>
      <xdr:col>8</xdr:col>
      <xdr:colOff>85725</xdr:colOff>
      <xdr:row>65</xdr:row>
      <xdr:rowOff>76201</xdr:rowOff>
    </xdr:from>
    <xdr:to>
      <xdr:col>9</xdr:col>
      <xdr:colOff>209550</xdr:colOff>
      <xdr:row>69</xdr:row>
      <xdr:rowOff>66676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8350" y="12668251"/>
          <a:ext cx="657225" cy="6477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精米棟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</xdr:colOff>
      <xdr:row>27</xdr:row>
      <xdr:rowOff>0</xdr:rowOff>
    </xdr:from>
    <xdr:to>
      <xdr:col>29</xdr:col>
      <xdr:colOff>123825</xdr:colOff>
      <xdr:row>31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10375" y="5019675"/>
          <a:ext cx="114300" cy="800100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lang="en-US" altLang="ja-JP"/>
            <a:t>PS</a:t>
          </a:r>
        </a:p>
      </xdr:txBody>
    </xdr:sp>
    <xdr:clientData/>
  </xdr:twoCellAnchor>
  <xdr:twoCellAnchor>
    <xdr:from>
      <xdr:col>20</xdr:col>
      <xdr:colOff>19050</xdr:colOff>
      <xdr:row>26</xdr:row>
      <xdr:rowOff>123825</xdr:rowOff>
    </xdr:from>
    <xdr:to>
      <xdr:col>23</xdr:col>
      <xdr:colOff>238125</xdr:colOff>
      <xdr:row>28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591050" y="4981575"/>
          <a:ext cx="962025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飾り棚</a:t>
          </a:r>
          <a:endParaRPr kumimoji="1" lang="en-US" altLang="ja-JP" sz="900"/>
        </a:p>
      </xdr:txBody>
    </xdr:sp>
    <xdr:clientData/>
  </xdr:twoCellAnchor>
  <xdr:oneCellAnchor>
    <xdr:from>
      <xdr:col>63</xdr:col>
      <xdr:colOff>127000</xdr:colOff>
      <xdr:row>28</xdr:row>
      <xdr:rowOff>79375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690600" y="526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15</xdr:col>
      <xdr:colOff>47625</xdr:colOff>
      <xdr:row>23</xdr:row>
      <xdr:rowOff>19050</xdr:rowOff>
    </xdr:from>
    <xdr:to>
      <xdr:col>18</xdr:col>
      <xdr:colOff>9525</xdr:colOff>
      <xdr:row>26</xdr:row>
      <xdr:rowOff>9525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533775" y="4391025"/>
          <a:ext cx="704850" cy="476250"/>
        </a:xfrm>
        <a:prstGeom prst="triangle">
          <a:avLst>
            <a:gd name="adj" fmla="val 100000"/>
          </a:avLst>
        </a:prstGeom>
        <a:solidFill>
          <a:srgbClr val="CC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142875</xdr:colOff>
      <xdr:row>26</xdr:row>
      <xdr:rowOff>152399</xdr:rowOff>
    </xdr:from>
    <xdr:to>
      <xdr:col>30</xdr:col>
      <xdr:colOff>114300</xdr:colOff>
      <xdr:row>31</xdr:row>
      <xdr:rowOff>152399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43725" y="5010149"/>
          <a:ext cx="219075" cy="809625"/>
        </a:xfrm>
        <a:prstGeom prst="rect">
          <a:avLst/>
        </a:prstGeom>
        <a:solidFill>
          <a:srgbClr val="CC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0</xdr:colOff>
      <xdr:row>23</xdr:row>
      <xdr:rowOff>95251</xdr:rowOff>
    </xdr:from>
    <xdr:to>
      <xdr:col>61</xdr:col>
      <xdr:colOff>47625</xdr:colOff>
      <xdr:row>28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934200" y="3429001"/>
          <a:ext cx="666750" cy="628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分析室</a:t>
          </a:r>
          <a:endParaRPr kumimoji="1" lang="en-US" altLang="ja-JP" sz="1100"/>
        </a:p>
        <a:p>
          <a:r>
            <a:rPr kumimoji="1" lang="en-US" altLang="ja-JP" sz="1100"/>
            <a:t>35.99</a:t>
          </a:r>
          <a:r>
            <a:rPr kumimoji="1" lang="ja-JP" altLang="en-US" sz="1100"/>
            <a:t>㎡</a:t>
          </a:r>
        </a:p>
      </xdr:txBody>
    </xdr:sp>
    <xdr:clientData/>
  </xdr:twoCellAnchor>
  <xdr:twoCellAnchor>
    <xdr:from>
      <xdr:col>26</xdr:col>
      <xdr:colOff>76201</xdr:colOff>
      <xdr:row>25</xdr:row>
      <xdr:rowOff>0</xdr:rowOff>
    </xdr:from>
    <xdr:to>
      <xdr:col>36</xdr:col>
      <xdr:colOff>114301</xdr:colOff>
      <xdr:row>31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295651" y="3581400"/>
          <a:ext cx="12763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イノベーションルーム１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20.82</a:t>
          </a:r>
          <a:r>
            <a:rPr kumimoji="1" lang="ja-JP" altLang="en-US" sz="1100"/>
            <a:t>㎡</a:t>
          </a:r>
        </a:p>
      </xdr:txBody>
    </xdr:sp>
    <xdr:clientData/>
  </xdr:twoCellAnchor>
  <xdr:twoCellAnchor>
    <xdr:from>
      <xdr:col>13</xdr:col>
      <xdr:colOff>19050</xdr:colOff>
      <xdr:row>23</xdr:row>
      <xdr:rowOff>114300</xdr:rowOff>
    </xdr:from>
    <xdr:to>
      <xdr:col>24</xdr:col>
      <xdr:colOff>66674</xdr:colOff>
      <xdr:row>32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628775" y="3448050"/>
          <a:ext cx="1409699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イノベーションルーム２（プロジェクト研究開発室）　</a:t>
          </a:r>
          <a:r>
            <a:rPr kumimoji="1" lang="en-US" altLang="ja-JP" sz="1100"/>
            <a:t>22.52</a:t>
          </a:r>
          <a:r>
            <a:rPr kumimoji="1" lang="ja-JP" altLang="en-US" sz="1100"/>
            <a:t>㎡</a:t>
          </a:r>
        </a:p>
      </xdr:txBody>
    </xdr:sp>
    <xdr:clientData/>
  </xdr:twoCellAnchor>
  <xdr:twoCellAnchor>
    <xdr:from>
      <xdr:col>4</xdr:col>
      <xdr:colOff>57151</xdr:colOff>
      <xdr:row>20</xdr:row>
      <xdr:rowOff>57150</xdr:rowOff>
    </xdr:from>
    <xdr:to>
      <xdr:col>10</xdr:col>
      <xdr:colOff>104775</xdr:colOff>
      <xdr:row>31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52451" y="3019425"/>
          <a:ext cx="790574" cy="1362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コミュニケーションスペース兼技術相談室　</a:t>
          </a:r>
          <a:r>
            <a:rPr kumimoji="1" lang="en-US" altLang="ja-JP" sz="1100"/>
            <a:t>18.88</a:t>
          </a:r>
          <a:r>
            <a:rPr kumimoji="1" lang="ja-JP" altLang="en-US" sz="1100"/>
            <a:t>㎡</a:t>
          </a:r>
        </a:p>
      </xdr:txBody>
    </xdr:sp>
    <xdr:clientData/>
  </xdr:twoCellAnchor>
  <xdr:twoCellAnchor>
    <xdr:from>
      <xdr:col>38</xdr:col>
      <xdr:colOff>9525</xdr:colOff>
      <xdr:row>24</xdr:row>
      <xdr:rowOff>38100</xdr:rowOff>
    </xdr:from>
    <xdr:to>
      <xdr:col>43</xdr:col>
      <xdr:colOff>57150</xdr:colOff>
      <xdr:row>28</xdr:row>
      <xdr:rowOff>85726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714875" y="3495675"/>
          <a:ext cx="666750" cy="54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男子</a:t>
          </a:r>
          <a:endParaRPr kumimoji="1" lang="en-US" altLang="ja-JP" sz="1100"/>
        </a:p>
        <a:p>
          <a:r>
            <a:rPr kumimoji="1" lang="ja-JP" altLang="en-US" sz="1100"/>
            <a:t>トイレ</a:t>
          </a:r>
          <a:endParaRPr kumimoji="1" lang="en-US" altLang="ja-JP" sz="1100"/>
        </a:p>
      </xdr:txBody>
    </xdr:sp>
    <xdr:clientData/>
  </xdr:twoCellAnchor>
  <xdr:twoCellAnchor>
    <xdr:from>
      <xdr:col>42</xdr:col>
      <xdr:colOff>47626</xdr:colOff>
      <xdr:row>29</xdr:row>
      <xdr:rowOff>28575</xdr:rowOff>
    </xdr:from>
    <xdr:to>
      <xdr:col>46</xdr:col>
      <xdr:colOff>95250</xdr:colOff>
      <xdr:row>34</xdr:row>
      <xdr:rowOff>38101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248276" y="4105275"/>
          <a:ext cx="542924" cy="628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女子</a:t>
          </a:r>
          <a:endParaRPr kumimoji="1" lang="en-US" altLang="ja-JP" sz="1100"/>
        </a:p>
        <a:p>
          <a:r>
            <a:rPr kumimoji="1" lang="ja-JP" altLang="en-US" sz="1100"/>
            <a:t>トイレ</a:t>
          </a:r>
          <a:endParaRPr kumimoji="1" lang="en-US" altLang="ja-JP" sz="1100"/>
        </a:p>
      </xdr:txBody>
    </xdr:sp>
    <xdr:clientData/>
  </xdr:twoCellAnchor>
  <xdr:twoCellAnchor>
    <xdr:from>
      <xdr:col>0</xdr:col>
      <xdr:colOff>66675</xdr:colOff>
      <xdr:row>14</xdr:row>
      <xdr:rowOff>114300</xdr:rowOff>
    </xdr:from>
    <xdr:to>
      <xdr:col>6</xdr:col>
      <xdr:colOff>114299</xdr:colOff>
      <xdr:row>18</xdr:row>
      <xdr:rowOff>47625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6675" y="2333625"/>
          <a:ext cx="790574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２階</a:t>
          </a:r>
        </a:p>
      </xdr:txBody>
    </xdr:sp>
    <xdr:clientData/>
  </xdr:twoCellAnchor>
  <xdr:twoCellAnchor>
    <xdr:from>
      <xdr:col>0</xdr:col>
      <xdr:colOff>95250</xdr:colOff>
      <xdr:row>46</xdr:row>
      <xdr:rowOff>114300</xdr:rowOff>
    </xdr:from>
    <xdr:to>
      <xdr:col>7</xdr:col>
      <xdr:colOff>19049</xdr:colOff>
      <xdr:row>51</xdr:row>
      <xdr:rowOff>66675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95250" y="6353175"/>
          <a:ext cx="790574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１階</a:t>
          </a:r>
        </a:p>
      </xdr:txBody>
    </xdr:sp>
    <xdr:clientData/>
  </xdr:twoCellAnchor>
  <xdr:twoCellAnchor>
    <xdr:from>
      <xdr:col>4</xdr:col>
      <xdr:colOff>76200</xdr:colOff>
      <xdr:row>57</xdr:row>
      <xdr:rowOff>76200</xdr:rowOff>
    </xdr:from>
    <xdr:to>
      <xdr:col>15</xdr:col>
      <xdr:colOff>123824</xdr:colOff>
      <xdr:row>66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71500" y="7677150"/>
          <a:ext cx="1409699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試作加工室１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25.51</a:t>
          </a:r>
          <a:r>
            <a:rPr kumimoji="1" lang="ja-JP" altLang="en-US" sz="1100"/>
            <a:t>㎡</a:t>
          </a:r>
        </a:p>
      </xdr:txBody>
    </xdr:sp>
    <xdr:clientData/>
  </xdr:twoCellAnchor>
  <xdr:twoCellAnchor>
    <xdr:from>
      <xdr:col>18</xdr:col>
      <xdr:colOff>114300</xdr:colOff>
      <xdr:row>57</xdr:row>
      <xdr:rowOff>114300</xdr:rowOff>
    </xdr:from>
    <xdr:to>
      <xdr:col>30</xdr:col>
      <xdr:colOff>38099</xdr:colOff>
      <xdr:row>66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2343150" y="7715250"/>
          <a:ext cx="1409699" cy="1057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試作加工室２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47.64</a:t>
          </a:r>
          <a:r>
            <a:rPr kumimoji="1" lang="ja-JP" altLang="en-US" sz="1100"/>
            <a:t>㎡</a:t>
          </a:r>
        </a:p>
      </xdr:txBody>
    </xdr:sp>
    <xdr:clientData/>
  </xdr:twoCellAnchor>
  <xdr:twoCellAnchor>
    <xdr:from>
      <xdr:col>37</xdr:col>
      <xdr:colOff>38101</xdr:colOff>
      <xdr:row>59</xdr:row>
      <xdr:rowOff>66676</xdr:rowOff>
    </xdr:from>
    <xdr:to>
      <xdr:col>45</xdr:col>
      <xdr:colOff>76201</xdr:colOff>
      <xdr:row>66</xdr:row>
      <xdr:rowOff>38101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619626" y="7915276"/>
          <a:ext cx="102870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試作加工室３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18.27</a:t>
          </a:r>
          <a:r>
            <a:rPr kumimoji="1" lang="ja-JP" altLang="en-US" sz="1100"/>
            <a:t>㎡</a:t>
          </a:r>
        </a:p>
      </xdr:txBody>
    </xdr:sp>
    <xdr:clientData/>
  </xdr:twoCellAnchor>
  <xdr:twoCellAnchor>
    <xdr:from>
      <xdr:col>37</xdr:col>
      <xdr:colOff>9526</xdr:colOff>
      <xdr:row>53</xdr:row>
      <xdr:rowOff>114301</xdr:rowOff>
    </xdr:from>
    <xdr:to>
      <xdr:col>44</xdr:col>
      <xdr:colOff>114301</xdr:colOff>
      <xdr:row>57</xdr:row>
      <xdr:rowOff>19051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4591051" y="7219951"/>
          <a:ext cx="9715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廊下</a:t>
          </a:r>
        </a:p>
      </xdr:txBody>
    </xdr:sp>
    <xdr:clientData/>
  </xdr:twoCellAnchor>
  <xdr:twoCellAnchor>
    <xdr:from>
      <xdr:col>43</xdr:col>
      <xdr:colOff>57150</xdr:colOff>
      <xdr:row>51</xdr:row>
      <xdr:rowOff>57150</xdr:rowOff>
    </xdr:from>
    <xdr:to>
      <xdr:col>51</xdr:col>
      <xdr:colOff>38100</xdr:colOff>
      <xdr:row>54</xdr:row>
      <xdr:rowOff>85725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5381625" y="6915150"/>
          <a:ext cx="9715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玄関ホール</a:t>
          </a:r>
        </a:p>
      </xdr:txBody>
    </xdr:sp>
    <xdr:clientData/>
  </xdr:twoCellAnchor>
  <xdr:twoCellAnchor>
    <xdr:from>
      <xdr:col>50</xdr:col>
      <xdr:colOff>57150</xdr:colOff>
      <xdr:row>49</xdr:row>
      <xdr:rowOff>95250</xdr:rowOff>
    </xdr:from>
    <xdr:to>
      <xdr:col>58</xdr:col>
      <xdr:colOff>38100</xdr:colOff>
      <xdr:row>53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6248400" y="6705600"/>
          <a:ext cx="97155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玄関ポーチ</a:t>
          </a:r>
        </a:p>
      </xdr:txBody>
    </xdr:sp>
    <xdr:clientData/>
  </xdr:twoCellAnchor>
  <xdr:twoCellAnchor>
    <xdr:from>
      <xdr:col>59</xdr:col>
      <xdr:colOff>76200</xdr:colOff>
      <xdr:row>55</xdr:row>
      <xdr:rowOff>0</xdr:rowOff>
    </xdr:from>
    <xdr:to>
      <xdr:col>65</xdr:col>
      <xdr:colOff>0</xdr:colOff>
      <xdr:row>60</xdr:row>
      <xdr:rowOff>9526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7381875" y="7353300"/>
          <a:ext cx="666750" cy="628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男子</a:t>
          </a:r>
          <a:endParaRPr kumimoji="1" lang="en-US" altLang="ja-JP" sz="1100"/>
        </a:p>
        <a:p>
          <a:r>
            <a:rPr kumimoji="1" lang="ja-JP" altLang="en-US" sz="1100"/>
            <a:t>トイレ</a:t>
          </a:r>
          <a:endParaRPr kumimoji="1" lang="en-US" altLang="ja-JP" sz="1100"/>
        </a:p>
      </xdr:txBody>
    </xdr:sp>
    <xdr:clientData/>
  </xdr:twoCellAnchor>
  <xdr:twoCellAnchor>
    <xdr:from>
      <xdr:col>60</xdr:col>
      <xdr:colOff>19050</xdr:colOff>
      <xdr:row>61</xdr:row>
      <xdr:rowOff>19050</xdr:rowOff>
    </xdr:from>
    <xdr:to>
      <xdr:col>65</xdr:col>
      <xdr:colOff>66675</xdr:colOff>
      <xdr:row>65</xdr:row>
      <xdr:rowOff>66675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448550" y="8115300"/>
          <a:ext cx="6667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女子</a:t>
          </a:r>
          <a:endParaRPr kumimoji="1" lang="en-US" altLang="ja-JP" sz="1100"/>
        </a:p>
        <a:p>
          <a:r>
            <a:rPr kumimoji="1" lang="ja-JP" altLang="en-US" sz="1100"/>
            <a:t>トイレ</a:t>
          </a:r>
          <a:endParaRPr kumimoji="1" lang="en-US" altLang="ja-JP" sz="1100"/>
        </a:p>
      </xdr:txBody>
    </xdr:sp>
    <xdr:clientData/>
  </xdr:twoCellAnchor>
  <xdr:twoCellAnchor>
    <xdr:from>
      <xdr:col>50</xdr:col>
      <xdr:colOff>0</xdr:colOff>
      <xdr:row>58</xdr:row>
      <xdr:rowOff>85726</xdr:rowOff>
    </xdr:from>
    <xdr:to>
      <xdr:col>57</xdr:col>
      <xdr:colOff>114300</xdr:colOff>
      <xdr:row>62</xdr:row>
      <xdr:rowOff>104776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6191250" y="7810501"/>
          <a:ext cx="9810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男子ロッカー　シャワー室</a:t>
          </a:r>
          <a:endParaRPr kumimoji="1" lang="en-US" altLang="ja-JP" sz="1100"/>
        </a:p>
      </xdr:txBody>
    </xdr:sp>
    <xdr:clientData/>
  </xdr:twoCellAnchor>
  <xdr:twoCellAnchor>
    <xdr:from>
      <xdr:col>50</xdr:col>
      <xdr:colOff>0</xdr:colOff>
      <xdr:row>63</xdr:row>
      <xdr:rowOff>104775</xdr:rowOff>
    </xdr:from>
    <xdr:to>
      <xdr:col>60</xdr:col>
      <xdr:colOff>38100</xdr:colOff>
      <xdr:row>67</xdr:row>
      <xdr:rowOff>95250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191250" y="8448675"/>
          <a:ext cx="12763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女子ロッカー　シャワー室</a:t>
          </a:r>
          <a:endParaRPr kumimoji="1" lang="en-US" altLang="ja-JP" sz="1100"/>
        </a:p>
      </xdr:txBody>
    </xdr:sp>
    <xdr:clientData/>
  </xdr:twoCellAnchor>
  <xdr:twoCellAnchor>
    <xdr:from>
      <xdr:col>23</xdr:col>
      <xdr:colOff>28575</xdr:colOff>
      <xdr:row>3</xdr:row>
      <xdr:rowOff>114300</xdr:rowOff>
    </xdr:from>
    <xdr:to>
      <xdr:col>51</xdr:col>
      <xdr:colOff>114300</xdr:colOff>
      <xdr:row>7</xdr:row>
      <xdr:rowOff>104775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2876550" y="485775"/>
          <a:ext cx="35528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機能性食品開発拠点棟　平面図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G81"/>
  <sheetViews>
    <sheetView topLeftCell="A4" zoomScaleNormal="100" workbookViewId="0">
      <selection activeCell="AB5" sqref="AB5"/>
    </sheetView>
  </sheetViews>
  <sheetFormatPr defaultColWidth="10" defaultRowHeight="12.75"/>
  <cols>
    <col min="1" max="1" width="2.28515625" customWidth="1"/>
    <col min="2" max="2" width="8" style="3" customWidth="1"/>
    <col min="3" max="3" width="3" style="3" customWidth="1"/>
    <col min="4" max="7" width="2" style="3" customWidth="1"/>
    <col min="8" max="9" width="8" style="3" customWidth="1"/>
    <col min="10" max="10" width="4" style="3" customWidth="1"/>
    <col min="11" max="12" width="2" style="3" customWidth="1"/>
    <col min="13" max="13" width="4" style="3" customWidth="1"/>
    <col min="14" max="14" width="2" style="3" customWidth="1"/>
    <col min="15" max="15" width="4" style="3" customWidth="1"/>
    <col min="16" max="16" width="3.5703125" style="3" customWidth="1"/>
    <col min="17" max="17" width="3.140625" style="3" customWidth="1"/>
    <col min="18" max="18" width="5" style="3" customWidth="1"/>
    <col min="19" max="19" width="1" style="3" customWidth="1"/>
    <col min="20" max="20" width="2" style="3" customWidth="1"/>
    <col min="21" max="24" width="4" style="3" customWidth="1"/>
    <col min="25" max="25" width="8" style="3" customWidth="1"/>
    <col min="26" max="26" width="6" style="3" customWidth="1"/>
    <col min="27" max="27" width="2" style="3" customWidth="1"/>
    <col min="28" max="28" width="6" style="3" customWidth="1"/>
    <col min="29" max="30" width="2" style="3" customWidth="1"/>
    <col min="31" max="31" width="8" style="3" customWidth="1"/>
    <col min="32" max="33" width="2.42578125" customWidth="1"/>
  </cols>
  <sheetData>
    <row r="1" spans="1:33" ht="21">
      <c r="A1" s="523" t="s">
        <v>273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3"/>
      <c r="AA1" s="523"/>
      <c r="AB1" s="523"/>
      <c r="AC1" s="523"/>
      <c r="AD1" s="523"/>
      <c r="AE1" s="523"/>
      <c r="AF1" s="523"/>
    </row>
    <row r="2" spans="1:33" ht="20.25"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</row>
    <row r="3" spans="1:33" ht="24.75" customHeight="1">
      <c r="E3" s="524" t="s">
        <v>82</v>
      </c>
      <c r="F3" s="524"/>
      <c r="G3" s="524"/>
      <c r="H3" s="524"/>
      <c r="I3" s="1" t="s">
        <v>237</v>
      </c>
      <c r="J3" s="1" t="s">
        <v>275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33" ht="24.75" customHeight="1">
      <c r="E4" s="525" t="s">
        <v>83</v>
      </c>
      <c r="F4" s="525"/>
      <c r="G4" s="525"/>
      <c r="H4" s="525"/>
      <c r="I4" s="1" t="s">
        <v>237</v>
      </c>
      <c r="J4" s="1" t="s">
        <v>176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33" ht="24.75" customHeight="1">
      <c r="E5" s="526" t="s">
        <v>17</v>
      </c>
      <c r="F5" s="526"/>
      <c r="G5" s="526"/>
      <c r="H5" s="526"/>
      <c r="I5" s="1" t="s">
        <v>237</v>
      </c>
      <c r="J5" s="1" t="s">
        <v>238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9"/>
      <c r="W5" s="9"/>
      <c r="X5" s="9"/>
      <c r="Y5" s="9"/>
    </row>
    <row r="6" spans="1:33" ht="8.25" customHeight="1">
      <c r="Q6" s="10"/>
    </row>
    <row r="7" spans="1:33" ht="17.25" thickBot="1">
      <c r="B7" s="124" t="s">
        <v>278</v>
      </c>
    </row>
    <row r="8" spans="1:33" ht="13.5" customHeight="1">
      <c r="B8" s="527" t="s">
        <v>239</v>
      </c>
      <c r="C8" s="492" t="s">
        <v>3</v>
      </c>
      <c r="D8" s="481"/>
      <c r="E8" s="481"/>
      <c r="F8" s="482"/>
      <c r="G8" s="492" t="s">
        <v>4</v>
      </c>
      <c r="H8" s="482"/>
      <c r="I8" s="492" t="s">
        <v>5</v>
      </c>
      <c r="J8" s="481"/>
      <c r="K8" s="482"/>
      <c r="L8" s="530" t="s">
        <v>6</v>
      </c>
      <c r="M8" s="458"/>
      <c r="N8" s="458"/>
      <c r="O8" s="459"/>
      <c r="P8" s="236"/>
      <c r="Q8" s="237"/>
      <c r="R8" s="493" t="s">
        <v>240</v>
      </c>
      <c r="S8" s="494"/>
      <c r="T8" s="448" t="s">
        <v>241</v>
      </c>
      <c r="U8" s="450"/>
      <c r="V8" s="490" t="s">
        <v>242</v>
      </c>
      <c r="W8" s="482"/>
      <c r="X8" s="457" t="s">
        <v>243</v>
      </c>
      <c r="Y8" s="458"/>
      <c r="Z8" s="458"/>
      <c r="AA8" s="458"/>
      <c r="AB8" s="458"/>
      <c r="AC8" s="458"/>
      <c r="AD8" s="458"/>
      <c r="AE8" s="463"/>
    </row>
    <row r="9" spans="1:33" ht="13.5" customHeight="1">
      <c r="B9" s="528"/>
      <c r="C9" s="443"/>
      <c r="D9" s="444"/>
      <c r="E9" s="444"/>
      <c r="F9" s="445"/>
      <c r="G9" s="443"/>
      <c r="H9" s="445"/>
      <c r="I9" s="443"/>
      <c r="J9" s="444"/>
      <c r="K9" s="445"/>
      <c r="L9" s="426"/>
      <c r="M9" s="427"/>
      <c r="N9" s="427"/>
      <c r="O9" s="428"/>
      <c r="P9" s="238"/>
      <c r="Q9" s="239"/>
      <c r="R9" s="495"/>
      <c r="S9" s="496"/>
      <c r="T9" s="451"/>
      <c r="U9" s="453"/>
      <c r="V9" s="443"/>
      <c r="W9" s="445"/>
      <c r="X9" s="426"/>
      <c r="Y9" s="427"/>
      <c r="Z9" s="427"/>
      <c r="AA9" s="427"/>
      <c r="AB9" s="427"/>
      <c r="AC9" s="427"/>
      <c r="AD9" s="427"/>
      <c r="AE9" s="433"/>
    </row>
    <row r="10" spans="1:33" ht="13.5" customHeight="1">
      <c r="B10" s="528"/>
      <c r="C10" s="443"/>
      <c r="D10" s="444"/>
      <c r="E10" s="444"/>
      <c r="F10" s="445"/>
      <c r="G10" s="443"/>
      <c r="H10" s="445"/>
      <c r="I10" s="443"/>
      <c r="J10" s="444"/>
      <c r="K10" s="445"/>
      <c r="L10" s="426"/>
      <c r="M10" s="427"/>
      <c r="N10" s="427"/>
      <c r="O10" s="428"/>
      <c r="P10" s="465" t="s">
        <v>244</v>
      </c>
      <c r="Q10" s="466"/>
      <c r="R10" s="495"/>
      <c r="S10" s="496"/>
      <c r="T10" s="451"/>
      <c r="U10" s="453"/>
      <c r="V10" s="443"/>
      <c r="W10" s="445"/>
      <c r="X10" s="426"/>
      <c r="Y10" s="427"/>
      <c r="Z10" s="427"/>
      <c r="AA10" s="427"/>
      <c r="AB10" s="427"/>
      <c r="AC10" s="427"/>
      <c r="AD10" s="427"/>
      <c r="AE10" s="433"/>
    </row>
    <row r="11" spans="1:33" ht="13.5" customHeight="1">
      <c r="B11" s="528"/>
      <c r="C11" s="443"/>
      <c r="D11" s="444"/>
      <c r="E11" s="444"/>
      <c r="F11" s="445"/>
      <c r="G11" s="443"/>
      <c r="H11" s="445"/>
      <c r="I11" s="443"/>
      <c r="J11" s="444"/>
      <c r="K11" s="445"/>
      <c r="L11" s="426"/>
      <c r="M11" s="427"/>
      <c r="N11" s="427"/>
      <c r="O11" s="428"/>
      <c r="P11" s="238"/>
      <c r="Q11" s="239"/>
      <c r="R11" s="495"/>
      <c r="S11" s="496"/>
      <c r="T11" s="451"/>
      <c r="U11" s="453"/>
      <c r="V11" s="443"/>
      <c r="W11" s="445"/>
      <c r="X11" s="426"/>
      <c r="Y11" s="427"/>
      <c r="Z11" s="427"/>
      <c r="AA11" s="427"/>
      <c r="AB11" s="427"/>
      <c r="AC11" s="427"/>
      <c r="AD11" s="427"/>
      <c r="AE11" s="433"/>
    </row>
    <row r="12" spans="1:33" ht="13.5" customHeight="1">
      <c r="B12" s="529"/>
      <c r="C12" s="491"/>
      <c r="D12" s="485"/>
      <c r="E12" s="485"/>
      <c r="F12" s="486"/>
      <c r="G12" s="491"/>
      <c r="H12" s="486"/>
      <c r="I12" s="491"/>
      <c r="J12" s="485"/>
      <c r="K12" s="486"/>
      <c r="L12" s="460"/>
      <c r="M12" s="461"/>
      <c r="N12" s="461"/>
      <c r="O12" s="462"/>
      <c r="P12" s="240"/>
      <c r="Q12" s="241"/>
      <c r="R12" s="497"/>
      <c r="S12" s="498"/>
      <c r="T12" s="454"/>
      <c r="U12" s="456"/>
      <c r="V12" s="491"/>
      <c r="W12" s="486"/>
      <c r="X12" s="426"/>
      <c r="Y12" s="427"/>
      <c r="Z12" s="427"/>
      <c r="AA12" s="427"/>
      <c r="AB12" s="427"/>
      <c r="AC12" s="427"/>
      <c r="AD12" s="427"/>
      <c r="AE12" s="433"/>
    </row>
    <row r="13" spans="1:33" ht="27" customHeight="1">
      <c r="A13" s="467"/>
      <c r="B13" s="531" t="s">
        <v>0</v>
      </c>
      <c r="C13" s="532"/>
      <c r="D13" s="532"/>
      <c r="E13" s="532"/>
      <c r="F13" s="532"/>
      <c r="G13" s="532"/>
      <c r="H13" s="532"/>
      <c r="I13" s="532"/>
      <c r="J13" s="532"/>
      <c r="K13" s="532"/>
      <c r="L13" s="532"/>
      <c r="M13" s="532"/>
      <c r="N13" s="532"/>
      <c r="O13" s="532"/>
      <c r="P13" s="532"/>
      <c r="Q13" s="532"/>
      <c r="R13" s="532"/>
      <c r="S13" s="532"/>
      <c r="T13" s="532"/>
      <c r="U13" s="532"/>
      <c r="V13" s="532"/>
      <c r="W13" s="533"/>
      <c r="X13" s="427"/>
      <c r="Y13" s="427"/>
      <c r="Z13" s="427"/>
      <c r="AA13" s="427"/>
      <c r="AB13" s="427"/>
      <c r="AC13" s="427"/>
      <c r="AD13" s="427"/>
      <c r="AE13" s="433"/>
      <c r="AF13" s="7"/>
      <c r="AG13" s="5"/>
    </row>
    <row r="14" spans="1:33" ht="15" customHeight="1">
      <c r="A14" s="468"/>
      <c r="B14" s="513" t="s">
        <v>269</v>
      </c>
      <c r="C14" s="514"/>
      <c r="D14" s="514"/>
      <c r="E14" s="515"/>
      <c r="F14" s="520" t="s">
        <v>269</v>
      </c>
      <c r="G14" s="514"/>
      <c r="H14" s="515"/>
      <c r="I14" s="423" t="s">
        <v>245</v>
      </c>
      <c r="J14" s="424"/>
      <c r="K14" s="424"/>
      <c r="L14" s="424"/>
      <c r="M14" s="424"/>
      <c r="N14" s="424"/>
      <c r="O14" s="425"/>
      <c r="P14" s="423" t="s">
        <v>246</v>
      </c>
      <c r="Q14" s="424"/>
      <c r="R14" s="424"/>
      <c r="S14" s="424"/>
      <c r="T14" s="425"/>
      <c r="U14" s="499"/>
      <c r="V14" s="500"/>
      <c r="W14" s="500"/>
      <c r="X14" s="426"/>
      <c r="Y14" s="427"/>
      <c r="Z14" s="427"/>
      <c r="AA14" s="427"/>
      <c r="AB14" s="427"/>
      <c r="AC14" s="427"/>
      <c r="AD14" s="427"/>
      <c r="AE14" s="433"/>
      <c r="AF14" s="8"/>
      <c r="AG14" s="79"/>
    </row>
    <row r="15" spans="1:33" ht="15" customHeight="1">
      <c r="A15" s="468"/>
      <c r="B15" s="516"/>
      <c r="C15" s="444"/>
      <c r="D15" s="444"/>
      <c r="E15" s="445"/>
      <c r="F15" s="521"/>
      <c r="G15" s="444"/>
      <c r="H15" s="445"/>
      <c r="I15" s="426"/>
      <c r="J15" s="427"/>
      <c r="K15" s="427"/>
      <c r="L15" s="427"/>
      <c r="M15" s="427"/>
      <c r="N15" s="427"/>
      <c r="O15" s="428"/>
      <c r="P15" s="426"/>
      <c r="Q15" s="427"/>
      <c r="R15" s="427"/>
      <c r="S15" s="427"/>
      <c r="T15" s="428"/>
      <c r="U15" s="423" t="s">
        <v>8</v>
      </c>
      <c r="V15" s="424"/>
      <c r="W15" s="424"/>
      <c r="X15" s="426"/>
      <c r="Y15" s="427"/>
      <c r="Z15" s="427"/>
      <c r="AA15" s="427"/>
      <c r="AB15" s="427"/>
      <c r="AC15" s="427"/>
      <c r="AD15" s="427"/>
      <c r="AE15" s="433"/>
      <c r="AF15" s="8"/>
      <c r="AG15" s="79"/>
    </row>
    <row r="16" spans="1:33" ht="15" customHeight="1">
      <c r="A16" s="468"/>
      <c r="B16" s="483"/>
      <c r="C16" s="444"/>
      <c r="D16" s="444"/>
      <c r="E16" s="445"/>
      <c r="F16" s="443"/>
      <c r="G16" s="444"/>
      <c r="H16" s="445"/>
      <c r="I16" s="426"/>
      <c r="J16" s="427"/>
      <c r="K16" s="427"/>
      <c r="L16" s="427"/>
      <c r="M16" s="427"/>
      <c r="N16" s="427"/>
      <c r="O16" s="428"/>
      <c r="P16" s="426"/>
      <c r="Q16" s="427"/>
      <c r="R16" s="427"/>
      <c r="S16" s="427"/>
      <c r="T16" s="428"/>
      <c r="U16" s="426"/>
      <c r="V16" s="427"/>
      <c r="W16" s="427"/>
      <c r="X16" s="426"/>
      <c r="Y16" s="427"/>
      <c r="Z16" s="427"/>
      <c r="AA16" s="427"/>
      <c r="AB16" s="427"/>
      <c r="AC16" s="427"/>
      <c r="AD16" s="427"/>
      <c r="AE16" s="433"/>
      <c r="AF16" s="8"/>
      <c r="AG16" s="79"/>
    </row>
    <row r="17" spans="1:33" ht="15" customHeight="1">
      <c r="A17" s="468"/>
      <c r="B17" s="483"/>
      <c r="C17" s="444"/>
      <c r="D17" s="444"/>
      <c r="E17" s="445"/>
      <c r="F17" s="443"/>
      <c r="G17" s="444"/>
      <c r="H17" s="445"/>
      <c r="I17" s="426"/>
      <c r="J17" s="427"/>
      <c r="K17" s="427"/>
      <c r="L17" s="427"/>
      <c r="M17" s="427"/>
      <c r="N17" s="427"/>
      <c r="O17" s="428"/>
      <c r="P17" s="426"/>
      <c r="Q17" s="427"/>
      <c r="R17" s="427"/>
      <c r="S17" s="427"/>
      <c r="T17" s="428"/>
      <c r="U17" s="426"/>
      <c r="V17" s="427"/>
      <c r="W17" s="427"/>
      <c r="X17" s="426"/>
      <c r="Y17" s="427"/>
      <c r="Z17" s="427"/>
      <c r="AA17" s="427"/>
      <c r="AB17" s="427"/>
      <c r="AC17" s="427"/>
      <c r="AD17" s="427"/>
      <c r="AE17" s="433"/>
      <c r="AF17" s="8"/>
      <c r="AG17" s="79"/>
    </row>
    <row r="18" spans="1:33" ht="15" customHeight="1" thickBot="1">
      <c r="A18" s="468"/>
      <c r="B18" s="517"/>
      <c r="C18" s="518"/>
      <c r="D18" s="518"/>
      <c r="E18" s="519"/>
      <c r="F18" s="522"/>
      <c r="G18" s="518"/>
      <c r="H18" s="519"/>
      <c r="I18" s="429"/>
      <c r="J18" s="430"/>
      <c r="K18" s="430"/>
      <c r="L18" s="430"/>
      <c r="M18" s="430"/>
      <c r="N18" s="430"/>
      <c r="O18" s="431"/>
      <c r="P18" s="429"/>
      <c r="Q18" s="430"/>
      <c r="R18" s="430"/>
      <c r="S18" s="430"/>
      <c r="T18" s="431"/>
      <c r="U18" s="429"/>
      <c r="V18" s="430"/>
      <c r="W18" s="430"/>
      <c r="X18" s="429"/>
      <c r="Y18" s="430"/>
      <c r="Z18" s="430"/>
      <c r="AA18" s="430"/>
      <c r="AB18" s="430"/>
      <c r="AC18" s="430"/>
      <c r="AD18" s="430"/>
      <c r="AE18" s="434"/>
      <c r="AF18" s="8"/>
      <c r="AG18" s="79"/>
    </row>
    <row r="19" spans="1:33">
      <c r="A19" s="469"/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5"/>
      <c r="P19" s="405"/>
      <c r="Q19" s="405"/>
      <c r="R19" s="405"/>
      <c r="S19" s="405"/>
      <c r="T19" s="405"/>
      <c r="U19" s="405"/>
      <c r="V19" s="405"/>
      <c r="W19" s="405"/>
      <c r="X19" s="405"/>
      <c r="Y19" s="405"/>
      <c r="Z19" s="405"/>
      <c r="AA19" s="405"/>
      <c r="AB19" s="405"/>
      <c r="AC19" s="405"/>
      <c r="AD19" s="405"/>
      <c r="AE19" s="406"/>
      <c r="AF19" s="80"/>
      <c r="AG19" s="81"/>
    </row>
    <row r="20" spans="1:33" ht="11.85" customHeight="1"/>
    <row r="21" spans="1:33" ht="17.25" thickBot="1">
      <c r="B21" s="125" t="s">
        <v>270</v>
      </c>
    </row>
    <row r="22" spans="1:33" ht="13.5" customHeight="1">
      <c r="B22" s="501" t="s">
        <v>247</v>
      </c>
      <c r="C22" s="481"/>
      <c r="D22" s="481"/>
      <c r="E22" s="481"/>
      <c r="F22" s="481"/>
      <c r="G22" s="482"/>
      <c r="H22" s="487" t="s">
        <v>248</v>
      </c>
      <c r="I22" s="490" t="s">
        <v>249</v>
      </c>
      <c r="J22" s="502"/>
      <c r="K22" s="490" t="s">
        <v>250</v>
      </c>
      <c r="L22" s="507"/>
      <c r="M22" s="502"/>
      <c r="N22" s="492" t="s">
        <v>7</v>
      </c>
      <c r="O22" s="482"/>
      <c r="P22" s="236"/>
      <c r="Q22" s="237"/>
      <c r="R22" s="493" t="s">
        <v>240</v>
      </c>
      <c r="S22" s="494"/>
      <c r="T22" s="448" t="s">
        <v>241</v>
      </c>
      <c r="U22" s="450"/>
      <c r="V22" s="490" t="s">
        <v>251</v>
      </c>
      <c r="W22" s="481"/>
      <c r="X22" s="482"/>
      <c r="Y22" s="487" t="s">
        <v>250</v>
      </c>
      <c r="Z22" s="487" t="s">
        <v>9</v>
      </c>
      <c r="AA22" s="490" t="s">
        <v>99</v>
      </c>
      <c r="AB22" s="481"/>
      <c r="AC22" s="481"/>
      <c r="AD22" s="482"/>
      <c r="AE22" s="510" t="s">
        <v>7</v>
      </c>
    </row>
    <row r="23" spans="1:33" ht="13.5" customHeight="1">
      <c r="B23" s="483"/>
      <c r="C23" s="444"/>
      <c r="D23" s="444"/>
      <c r="E23" s="444"/>
      <c r="F23" s="444"/>
      <c r="G23" s="445"/>
      <c r="H23" s="488"/>
      <c r="I23" s="503"/>
      <c r="J23" s="504"/>
      <c r="K23" s="503"/>
      <c r="L23" s="508"/>
      <c r="M23" s="504"/>
      <c r="N23" s="443"/>
      <c r="O23" s="445"/>
      <c r="P23" s="238"/>
      <c r="Q23" s="239"/>
      <c r="R23" s="495"/>
      <c r="S23" s="496"/>
      <c r="T23" s="451"/>
      <c r="U23" s="453"/>
      <c r="V23" s="443"/>
      <c r="W23" s="444"/>
      <c r="X23" s="445"/>
      <c r="Y23" s="488"/>
      <c r="Z23" s="488"/>
      <c r="AA23" s="443"/>
      <c r="AB23" s="444"/>
      <c r="AC23" s="444"/>
      <c r="AD23" s="445"/>
      <c r="AE23" s="511"/>
    </row>
    <row r="24" spans="1:33" ht="13.5" customHeight="1">
      <c r="B24" s="483"/>
      <c r="C24" s="444"/>
      <c r="D24" s="444"/>
      <c r="E24" s="444"/>
      <c r="F24" s="444"/>
      <c r="G24" s="445"/>
      <c r="H24" s="488"/>
      <c r="I24" s="503"/>
      <c r="J24" s="504"/>
      <c r="K24" s="503"/>
      <c r="L24" s="508"/>
      <c r="M24" s="504"/>
      <c r="N24" s="443"/>
      <c r="O24" s="445"/>
      <c r="P24" s="465" t="s">
        <v>244</v>
      </c>
      <c r="Q24" s="466"/>
      <c r="R24" s="495"/>
      <c r="S24" s="496"/>
      <c r="T24" s="451"/>
      <c r="U24" s="453"/>
      <c r="V24" s="443"/>
      <c r="W24" s="444"/>
      <c r="X24" s="445"/>
      <c r="Y24" s="488"/>
      <c r="Z24" s="488"/>
      <c r="AA24" s="443"/>
      <c r="AB24" s="444"/>
      <c r="AC24" s="444"/>
      <c r="AD24" s="445"/>
      <c r="AE24" s="511"/>
    </row>
    <row r="25" spans="1:33" ht="13.5" customHeight="1">
      <c r="B25" s="483"/>
      <c r="C25" s="444"/>
      <c r="D25" s="444"/>
      <c r="E25" s="444"/>
      <c r="F25" s="444"/>
      <c r="G25" s="445"/>
      <c r="H25" s="488"/>
      <c r="I25" s="503"/>
      <c r="J25" s="504"/>
      <c r="K25" s="503"/>
      <c r="L25" s="508"/>
      <c r="M25" s="504"/>
      <c r="N25" s="443"/>
      <c r="O25" s="445"/>
      <c r="P25" s="238"/>
      <c r="Q25" s="239"/>
      <c r="R25" s="495"/>
      <c r="S25" s="496"/>
      <c r="T25" s="451"/>
      <c r="U25" s="453"/>
      <c r="V25" s="443"/>
      <c r="W25" s="444"/>
      <c r="X25" s="445"/>
      <c r="Y25" s="488"/>
      <c r="Z25" s="488"/>
      <c r="AA25" s="443"/>
      <c r="AB25" s="444"/>
      <c r="AC25" s="444"/>
      <c r="AD25" s="445"/>
      <c r="AE25" s="511"/>
    </row>
    <row r="26" spans="1:33" ht="13.5" customHeight="1">
      <c r="B26" s="484"/>
      <c r="C26" s="485"/>
      <c r="D26" s="485"/>
      <c r="E26" s="485"/>
      <c r="F26" s="485"/>
      <c r="G26" s="486"/>
      <c r="H26" s="489"/>
      <c r="I26" s="505"/>
      <c r="J26" s="506"/>
      <c r="K26" s="505"/>
      <c r="L26" s="509"/>
      <c r="M26" s="506"/>
      <c r="N26" s="491"/>
      <c r="O26" s="486"/>
      <c r="P26" s="240"/>
      <c r="Q26" s="241"/>
      <c r="R26" s="497"/>
      <c r="S26" s="498"/>
      <c r="T26" s="454"/>
      <c r="U26" s="456"/>
      <c r="V26" s="491"/>
      <c r="W26" s="485"/>
      <c r="X26" s="486"/>
      <c r="Y26" s="489"/>
      <c r="Z26" s="489"/>
      <c r="AA26" s="491"/>
      <c r="AB26" s="485"/>
      <c r="AC26" s="485"/>
      <c r="AD26" s="486"/>
      <c r="AE26" s="512"/>
    </row>
    <row r="27" spans="1:33" ht="27" customHeight="1">
      <c r="A27" s="467"/>
      <c r="B27" s="470" t="s">
        <v>0</v>
      </c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P27" s="471"/>
      <c r="Q27" s="471"/>
      <c r="R27" s="471"/>
      <c r="S27" s="471"/>
      <c r="T27" s="471"/>
      <c r="U27" s="471"/>
      <c r="V27" s="471"/>
      <c r="W27" s="471"/>
      <c r="X27" s="471"/>
      <c r="Y27" s="471"/>
      <c r="Z27" s="471"/>
      <c r="AA27" s="471"/>
      <c r="AB27" s="471"/>
      <c r="AC27" s="471"/>
      <c r="AD27" s="471"/>
      <c r="AE27" s="472"/>
      <c r="AF27" s="7"/>
      <c r="AG27" s="5"/>
    </row>
    <row r="28" spans="1:33" ht="15" customHeight="1">
      <c r="A28" s="468"/>
      <c r="B28" s="473" t="s">
        <v>15</v>
      </c>
      <c r="C28" s="424"/>
      <c r="D28" s="424"/>
      <c r="E28" s="424"/>
      <c r="F28" s="424"/>
      <c r="G28" s="424"/>
      <c r="H28" s="425"/>
      <c r="I28" s="423" t="s">
        <v>84</v>
      </c>
      <c r="J28" s="424"/>
      <c r="K28" s="424"/>
      <c r="L28" s="424"/>
      <c r="M28" s="424"/>
      <c r="N28" s="424"/>
      <c r="O28" s="425"/>
      <c r="P28" s="423" t="s">
        <v>252</v>
      </c>
      <c r="Q28" s="424"/>
      <c r="R28" s="424"/>
      <c r="S28" s="425"/>
      <c r="T28" s="423" t="s">
        <v>85</v>
      </c>
      <c r="U28" s="424"/>
      <c r="V28" s="424"/>
      <c r="W28" s="424"/>
      <c r="X28" s="424"/>
      <c r="Y28" s="425"/>
      <c r="Z28" s="423" t="s">
        <v>16</v>
      </c>
      <c r="AA28" s="424"/>
      <c r="AB28" s="424"/>
      <c r="AC28" s="424"/>
      <c r="AD28" s="424"/>
      <c r="AE28" s="432"/>
      <c r="AF28" s="8"/>
      <c r="AG28" s="79"/>
    </row>
    <row r="29" spans="1:33" ht="15" customHeight="1">
      <c r="A29" s="468"/>
      <c r="B29" s="474"/>
      <c r="C29" s="427"/>
      <c r="D29" s="427"/>
      <c r="E29" s="427"/>
      <c r="F29" s="427"/>
      <c r="G29" s="427"/>
      <c r="H29" s="428"/>
      <c r="I29" s="426"/>
      <c r="J29" s="427"/>
      <c r="K29" s="427"/>
      <c r="L29" s="427"/>
      <c r="M29" s="427"/>
      <c r="N29" s="427"/>
      <c r="O29" s="428"/>
      <c r="P29" s="426"/>
      <c r="Q29" s="427"/>
      <c r="R29" s="427"/>
      <c r="S29" s="428"/>
      <c r="T29" s="426"/>
      <c r="U29" s="427"/>
      <c r="V29" s="427"/>
      <c r="W29" s="427"/>
      <c r="X29" s="427"/>
      <c r="Y29" s="428"/>
      <c r="Z29" s="426"/>
      <c r="AA29" s="427"/>
      <c r="AB29" s="427"/>
      <c r="AC29" s="427"/>
      <c r="AD29" s="427"/>
      <c r="AE29" s="433"/>
      <c r="AF29" s="8"/>
      <c r="AG29" s="79"/>
    </row>
    <row r="30" spans="1:33" ht="15" customHeight="1">
      <c r="A30" s="468"/>
      <c r="B30" s="474"/>
      <c r="C30" s="427"/>
      <c r="D30" s="427"/>
      <c r="E30" s="427"/>
      <c r="F30" s="427"/>
      <c r="G30" s="427"/>
      <c r="H30" s="428"/>
      <c r="I30" s="426"/>
      <c r="J30" s="427"/>
      <c r="K30" s="427"/>
      <c r="L30" s="427"/>
      <c r="M30" s="427"/>
      <c r="N30" s="427"/>
      <c r="O30" s="428"/>
      <c r="P30" s="426"/>
      <c r="Q30" s="427"/>
      <c r="R30" s="427"/>
      <c r="S30" s="428"/>
      <c r="T30" s="426"/>
      <c r="U30" s="427"/>
      <c r="V30" s="427"/>
      <c r="W30" s="427"/>
      <c r="X30" s="427"/>
      <c r="Y30" s="428"/>
      <c r="Z30" s="426"/>
      <c r="AA30" s="427"/>
      <c r="AB30" s="427"/>
      <c r="AC30" s="427"/>
      <c r="AD30" s="427"/>
      <c r="AE30" s="433"/>
      <c r="AF30" s="8"/>
      <c r="AG30" s="79"/>
    </row>
    <row r="31" spans="1:33" ht="15" customHeight="1">
      <c r="A31" s="468"/>
      <c r="B31" s="474"/>
      <c r="C31" s="427"/>
      <c r="D31" s="427"/>
      <c r="E31" s="427"/>
      <c r="F31" s="427"/>
      <c r="G31" s="427"/>
      <c r="H31" s="428"/>
      <c r="I31" s="426"/>
      <c r="J31" s="427"/>
      <c r="K31" s="427"/>
      <c r="L31" s="427"/>
      <c r="M31" s="427"/>
      <c r="N31" s="427"/>
      <c r="O31" s="428"/>
      <c r="P31" s="426"/>
      <c r="Q31" s="427"/>
      <c r="R31" s="427"/>
      <c r="S31" s="428"/>
      <c r="T31" s="426"/>
      <c r="U31" s="427"/>
      <c r="V31" s="427"/>
      <c r="W31" s="427"/>
      <c r="X31" s="427"/>
      <c r="Y31" s="428"/>
      <c r="Z31" s="426"/>
      <c r="AA31" s="427"/>
      <c r="AB31" s="427"/>
      <c r="AC31" s="427"/>
      <c r="AD31" s="427"/>
      <c r="AE31" s="433"/>
      <c r="AF31" s="8"/>
      <c r="AG31" s="79"/>
    </row>
    <row r="32" spans="1:33" ht="15" customHeight="1" thickBot="1">
      <c r="A32" s="468"/>
      <c r="B32" s="475"/>
      <c r="C32" s="430"/>
      <c r="D32" s="430"/>
      <c r="E32" s="430"/>
      <c r="F32" s="430"/>
      <c r="G32" s="430"/>
      <c r="H32" s="431"/>
      <c r="I32" s="429"/>
      <c r="J32" s="430"/>
      <c r="K32" s="430"/>
      <c r="L32" s="430"/>
      <c r="M32" s="430"/>
      <c r="N32" s="430"/>
      <c r="O32" s="431"/>
      <c r="P32" s="429"/>
      <c r="Q32" s="430"/>
      <c r="R32" s="430"/>
      <c r="S32" s="431"/>
      <c r="T32" s="429"/>
      <c r="U32" s="430"/>
      <c r="V32" s="430"/>
      <c r="W32" s="430"/>
      <c r="X32" s="430"/>
      <c r="Y32" s="431"/>
      <c r="Z32" s="429"/>
      <c r="AA32" s="430"/>
      <c r="AB32" s="430"/>
      <c r="AC32" s="430"/>
      <c r="AD32" s="430"/>
      <c r="AE32" s="434"/>
      <c r="AF32" s="8"/>
      <c r="AG32" s="79"/>
    </row>
    <row r="33" spans="1:33">
      <c r="A33" s="469"/>
      <c r="B33" s="404"/>
      <c r="C33" s="405"/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6"/>
      <c r="AG33" s="81"/>
    </row>
    <row r="34" spans="1:33" ht="11.85" customHeight="1">
      <c r="AF34" s="4"/>
    </row>
    <row r="35" spans="1:33" ht="17.25" thickBot="1">
      <c r="B35" s="125" t="s">
        <v>271</v>
      </c>
    </row>
    <row r="36" spans="1:33" ht="13.5" customHeight="1">
      <c r="B36" s="480" t="s">
        <v>2</v>
      </c>
      <c r="C36" s="481"/>
      <c r="D36" s="481"/>
      <c r="E36" s="481"/>
      <c r="F36" s="481"/>
      <c r="G36" s="482"/>
      <c r="H36" s="487" t="s">
        <v>7</v>
      </c>
      <c r="I36" s="490" t="s">
        <v>253</v>
      </c>
      <c r="J36" s="482"/>
      <c r="K36" s="490" t="s">
        <v>250</v>
      </c>
      <c r="L36" s="481"/>
      <c r="M36" s="482"/>
      <c r="N36" s="492" t="s">
        <v>14</v>
      </c>
      <c r="O36" s="482"/>
      <c r="P36" s="236"/>
      <c r="Q36" s="237"/>
      <c r="R36" s="493" t="s">
        <v>240</v>
      </c>
      <c r="S36" s="494"/>
      <c r="T36" s="448" t="s">
        <v>241</v>
      </c>
      <c r="U36" s="449"/>
      <c r="V36" s="450"/>
      <c r="W36" s="457" t="s">
        <v>254</v>
      </c>
      <c r="X36" s="458"/>
      <c r="Y36" s="459"/>
      <c r="Z36" s="457" t="s">
        <v>255</v>
      </c>
      <c r="AA36" s="458"/>
      <c r="AB36" s="458"/>
      <c r="AC36" s="458"/>
      <c r="AD36" s="458"/>
      <c r="AE36" s="463"/>
    </row>
    <row r="37" spans="1:33" ht="13.5" customHeight="1">
      <c r="B37" s="483"/>
      <c r="C37" s="444"/>
      <c r="D37" s="444"/>
      <c r="E37" s="444"/>
      <c r="F37" s="444"/>
      <c r="G37" s="445"/>
      <c r="H37" s="488"/>
      <c r="I37" s="443"/>
      <c r="J37" s="445"/>
      <c r="K37" s="443"/>
      <c r="L37" s="444"/>
      <c r="M37" s="445"/>
      <c r="N37" s="443"/>
      <c r="O37" s="445"/>
      <c r="P37" s="238"/>
      <c r="Q37" s="239"/>
      <c r="R37" s="495"/>
      <c r="S37" s="496"/>
      <c r="T37" s="451"/>
      <c r="U37" s="452"/>
      <c r="V37" s="453"/>
      <c r="W37" s="426"/>
      <c r="X37" s="427"/>
      <c r="Y37" s="428"/>
      <c r="Z37" s="426"/>
      <c r="AA37" s="427"/>
      <c r="AB37" s="427"/>
      <c r="AC37" s="427"/>
      <c r="AD37" s="427"/>
      <c r="AE37" s="433"/>
    </row>
    <row r="38" spans="1:33" ht="13.5" customHeight="1">
      <c r="B38" s="483"/>
      <c r="C38" s="444"/>
      <c r="D38" s="444"/>
      <c r="E38" s="444"/>
      <c r="F38" s="444"/>
      <c r="G38" s="445"/>
      <c r="H38" s="488"/>
      <c r="I38" s="443"/>
      <c r="J38" s="445"/>
      <c r="K38" s="443"/>
      <c r="L38" s="444"/>
      <c r="M38" s="445"/>
      <c r="N38" s="443"/>
      <c r="O38" s="445"/>
      <c r="P38" s="465" t="s">
        <v>244</v>
      </c>
      <c r="Q38" s="466"/>
      <c r="R38" s="495"/>
      <c r="S38" s="496"/>
      <c r="T38" s="451"/>
      <c r="U38" s="452"/>
      <c r="V38" s="453"/>
      <c r="W38" s="426"/>
      <c r="X38" s="427"/>
      <c r="Y38" s="428"/>
      <c r="Z38" s="426"/>
      <c r="AA38" s="427"/>
      <c r="AB38" s="427"/>
      <c r="AC38" s="427"/>
      <c r="AD38" s="427"/>
      <c r="AE38" s="433"/>
    </row>
    <row r="39" spans="1:33" ht="13.5" customHeight="1">
      <c r="B39" s="483"/>
      <c r="C39" s="444"/>
      <c r="D39" s="444"/>
      <c r="E39" s="444"/>
      <c r="F39" s="444"/>
      <c r="G39" s="445"/>
      <c r="H39" s="488"/>
      <c r="I39" s="443"/>
      <c r="J39" s="445"/>
      <c r="K39" s="443"/>
      <c r="L39" s="444"/>
      <c r="M39" s="445"/>
      <c r="N39" s="443"/>
      <c r="O39" s="445"/>
      <c r="P39" s="238"/>
      <c r="Q39" s="239"/>
      <c r="R39" s="495"/>
      <c r="S39" s="496"/>
      <c r="T39" s="451"/>
      <c r="U39" s="452"/>
      <c r="V39" s="453"/>
      <c r="W39" s="426"/>
      <c r="X39" s="427"/>
      <c r="Y39" s="428"/>
      <c r="Z39" s="426"/>
      <c r="AA39" s="427"/>
      <c r="AB39" s="427"/>
      <c r="AC39" s="427"/>
      <c r="AD39" s="427"/>
      <c r="AE39" s="433"/>
    </row>
    <row r="40" spans="1:33" ht="13.5" customHeight="1">
      <c r="B40" s="484"/>
      <c r="C40" s="485"/>
      <c r="D40" s="485"/>
      <c r="E40" s="485"/>
      <c r="F40" s="485"/>
      <c r="G40" s="486"/>
      <c r="H40" s="489"/>
      <c r="I40" s="491"/>
      <c r="J40" s="486"/>
      <c r="K40" s="491"/>
      <c r="L40" s="485"/>
      <c r="M40" s="486"/>
      <c r="N40" s="491"/>
      <c r="O40" s="486"/>
      <c r="P40" s="240"/>
      <c r="Q40" s="241"/>
      <c r="R40" s="497"/>
      <c r="S40" s="498"/>
      <c r="T40" s="454"/>
      <c r="U40" s="455"/>
      <c r="V40" s="456"/>
      <c r="W40" s="460"/>
      <c r="X40" s="461"/>
      <c r="Y40" s="462"/>
      <c r="Z40" s="460"/>
      <c r="AA40" s="461"/>
      <c r="AB40" s="461"/>
      <c r="AC40" s="461"/>
      <c r="AD40" s="461"/>
      <c r="AE40" s="464"/>
    </row>
    <row r="41" spans="1:33" ht="27" customHeight="1">
      <c r="A41" s="467"/>
      <c r="B41" s="470" t="s">
        <v>0</v>
      </c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471"/>
      <c r="Z41" s="471"/>
      <c r="AA41" s="471"/>
      <c r="AB41" s="471"/>
      <c r="AC41" s="471"/>
      <c r="AD41" s="471"/>
      <c r="AE41" s="472"/>
      <c r="AF41" s="7"/>
      <c r="AG41" s="5"/>
    </row>
    <row r="42" spans="1:33" ht="15" customHeight="1">
      <c r="A42" s="468"/>
      <c r="B42" s="473" t="s">
        <v>256</v>
      </c>
      <c r="C42" s="424"/>
      <c r="D42" s="424"/>
      <c r="E42" s="424"/>
      <c r="F42" s="424"/>
      <c r="G42" s="424"/>
      <c r="H42" s="425"/>
      <c r="I42" s="423" t="s">
        <v>257</v>
      </c>
      <c r="J42" s="424"/>
      <c r="K42" s="424"/>
      <c r="L42" s="425"/>
      <c r="M42" s="476" t="s">
        <v>1</v>
      </c>
      <c r="N42" s="424"/>
      <c r="O42" s="425"/>
      <c r="P42" s="256"/>
      <c r="Q42" s="257"/>
      <c r="R42" s="257"/>
      <c r="S42" s="258"/>
      <c r="T42" s="477"/>
      <c r="U42" s="478"/>
      <c r="V42" s="478"/>
      <c r="W42" s="478"/>
      <c r="X42" s="478"/>
      <c r="Y42" s="479"/>
      <c r="Z42" s="423" t="s">
        <v>96</v>
      </c>
      <c r="AA42" s="424"/>
      <c r="AB42" s="425"/>
      <c r="AC42" s="423" t="s">
        <v>258</v>
      </c>
      <c r="AD42" s="424"/>
      <c r="AE42" s="432"/>
      <c r="AF42" s="8"/>
      <c r="AG42" s="79"/>
    </row>
    <row r="43" spans="1:33" ht="15" customHeight="1">
      <c r="A43" s="468"/>
      <c r="B43" s="474"/>
      <c r="C43" s="427"/>
      <c r="D43" s="427"/>
      <c r="E43" s="427"/>
      <c r="F43" s="427"/>
      <c r="G43" s="427"/>
      <c r="H43" s="428"/>
      <c r="I43" s="426"/>
      <c r="J43" s="427"/>
      <c r="K43" s="427"/>
      <c r="L43" s="428"/>
      <c r="M43" s="426"/>
      <c r="N43" s="427"/>
      <c r="O43" s="428"/>
      <c r="P43" s="435"/>
      <c r="Q43" s="436"/>
      <c r="R43" s="436"/>
      <c r="S43" s="437"/>
      <c r="T43" s="438" t="s">
        <v>13</v>
      </c>
      <c r="U43" s="248"/>
      <c r="V43" s="427" t="s">
        <v>97</v>
      </c>
      <c r="W43" s="427"/>
      <c r="X43" s="427"/>
      <c r="Y43" s="249"/>
      <c r="Z43" s="426"/>
      <c r="AA43" s="427"/>
      <c r="AB43" s="428"/>
      <c r="AC43" s="426"/>
      <c r="AD43" s="427"/>
      <c r="AE43" s="433"/>
      <c r="AF43" s="8"/>
      <c r="AG43" s="79"/>
    </row>
    <row r="44" spans="1:33" ht="15" customHeight="1">
      <c r="A44" s="468"/>
      <c r="B44" s="474"/>
      <c r="C44" s="427"/>
      <c r="D44" s="427"/>
      <c r="E44" s="427"/>
      <c r="F44" s="427"/>
      <c r="G44" s="427"/>
      <c r="H44" s="428"/>
      <c r="I44" s="426"/>
      <c r="J44" s="427"/>
      <c r="K44" s="427"/>
      <c r="L44" s="428"/>
      <c r="M44" s="426"/>
      <c r="N44" s="427"/>
      <c r="O44" s="428"/>
      <c r="P44" s="440"/>
      <c r="Q44" s="441"/>
      <c r="R44" s="441"/>
      <c r="S44" s="442"/>
      <c r="T44" s="439"/>
      <c r="U44" s="250"/>
      <c r="V44" s="250"/>
      <c r="W44" s="250"/>
      <c r="X44" s="250"/>
      <c r="Y44" s="251"/>
      <c r="Z44" s="426"/>
      <c r="AA44" s="427"/>
      <c r="AB44" s="428"/>
      <c r="AC44" s="426"/>
      <c r="AD44" s="427"/>
      <c r="AE44" s="433"/>
      <c r="AF44" s="8"/>
      <c r="AG44" s="79"/>
    </row>
    <row r="45" spans="1:33" ht="15" customHeight="1">
      <c r="A45" s="468"/>
      <c r="B45" s="474"/>
      <c r="C45" s="427"/>
      <c r="D45" s="427"/>
      <c r="E45" s="427"/>
      <c r="F45" s="427"/>
      <c r="G45" s="427"/>
      <c r="H45" s="428"/>
      <c r="I45" s="426"/>
      <c r="J45" s="427"/>
      <c r="K45" s="427"/>
      <c r="L45" s="428"/>
      <c r="M45" s="426"/>
      <c r="N45" s="427"/>
      <c r="O45" s="428"/>
      <c r="P45" s="443" t="s">
        <v>10</v>
      </c>
      <c r="Q45" s="444"/>
      <c r="R45" s="444"/>
      <c r="S45" s="445"/>
      <c r="T45" s="252"/>
      <c r="U45" s="250"/>
      <c r="V45" s="446" t="s">
        <v>12</v>
      </c>
      <c r="W45" s="446"/>
      <c r="X45" s="446"/>
      <c r="Y45" s="251"/>
      <c r="Z45" s="426"/>
      <c r="AA45" s="427"/>
      <c r="AB45" s="428"/>
      <c r="AC45" s="426"/>
      <c r="AD45" s="427"/>
      <c r="AE45" s="433"/>
      <c r="AF45" s="8"/>
      <c r="AG45" s="79"/>
    </row>
    <row r="46" spans="1:33" ht="15" customHeight="1" thickBot="1">
      <c r="A46" s="468"/>
      <c r="B46" s="475"/>
      <c r="C46" s="430"/>
      <c r="D46" s="430"/>
      <c r="E46" s="430"/>
      <c r="F46" s="430"/>
      <c r="G46" s="430"/>
      <c r="H46" s="431"/>
      <c r="I46" s="429"/>
      <c r="J46" s="430"/>
      <c r="K46" s="430"/>
      <c r="L46" s="431"/>
      <c r="M46" s="429"/>
      <c r="N46" s="430"/>
      <c r="O46" s="431"/>
      <c r="P46" s="127"/>
      <c r="Q46" s="128"/>
      <c r="R46" s="128"/>
      <c r="S46" s="129"/>
      <c r="T46" s="253"/>
      <c r="U46" s="254"/>
      <c r="V46" s="447"/>
      <c r="W46" s="447"/>
      <c r="X46" s="447"/>
      <c r="Y46" s="255"/>
      <c r="Z46" s="429"/>
      <c r="AA46" s="430"/>
      <c r="AB46" s="431"/>
      <c r="AC46" s="429"/>
      <c r="AD46" s="430"/>
      <c r="AE46" s="434"/>
      <c r="AF46" s="8"/>
      <c r="AG46" s="79"/>
    </row>
    <row r="47" spans="1:33">
      <c r="A47" s="469"/>
      <c r="B47" s="404"/>
      <c r="C47" s="405"/>
      <c r="D47" s="405"/>
      <c r="E47" s="405"/>
      <c r="F47" s="405"/>
      <c r="G47" s="405"/>
      <c r="H47" s="405"/>
      <c r="I47" s="405"/>
      <c r="J47" s="405"/>
      <c r="K47" s="405"/>
      <c r="L47" s="405"/>
      <c r="M47" s="405"/>
      <c r="N47" s="405"/>
      <c r="O47" s="405"/>
      <c r="P47" s="405"/>
      <c r="Q47" s="405"/>
      <c r="R47" s="405"/>
      <c r="S47" s="405"/>
      <c r="T47" s="405"/>
      <c r="U47" s="405"/>
      <c r="V47" s="405"/>
      <c r="W47" s="405"/>
      <c r="X47" s="405"/>
      <c r="Y47" s="405"/>
      <c r="Z47" s="405"/>
      <c r="AA47" s="405"/>
      <c r="AB47" s="405"/>
      <c r="AC47" s="405"/>
      <c r="AD47" s="405"/>
      <c r="AE47" s="406"/>
      <c r="AF47" s="80"/>
      <c r="AG47" s="81"/>
    </row>
    <row r="48" spans="1:33">
      <c r="B48" s="2"/>
    </row>
    <row r="49" spans="2:32" ht="18" customHeight="1" thickBot="1">
      <c r="B49" s="126" t="s">
        <v>272</v>
      </c>
    </row>
    <row r="50" spans="2:32" ht="13.5" customHeight="1">
      <c r="B50" s="407" t="s">
        <v>259</v>
      </c>
      <c r="C50" s="410" t="s">
        <v>124</v>
      </c>
      <c r="D50" s="411"/>
      <c r="E50" s="411"/>
      <c r="F50" s="411"/>
      <c r="G50" s="412"/>
      <c r="H50" s="418" t="s">
        <v>125</v>
      </c>
      <c r="I50" s="157"/>
      <c r="J50" s="157"/>
      <c r="K50" s="157"/>
      <c r="L50" s="157"/>
      <c r="M50" s="158"/>
      <c r="N50" s="130"/>
      <c r="O50" s="130"/>
      <c r="P50" s="130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2"/>
    </row>
    <row r="51" spans="2:32" ht="13.5" customHeight="1">
      <c r="B51" s="408"/>
      <c r="C51" s="413"/>
      <c r="D51" s="386"/>
      <c r="E51" s="386"/>
      <c r="F51" s="386"/>
      <c r="G51" s="414"/>
      <c r="H51" s="419"/>
      <c r="I51" s="159" t="s">
        <v>274</v>
      </c>
      <c r="J51" s="159"/>
      <c r="K51" s="159"/>
      <c r="L51" s="159"/>
      <c r="M51" s="160"/>
      <c r="N51" s="130"/>
      <c r="O51" s="130"/>
      <c r="P51" s="130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2"/>
    </row>
    <row r="52" spans="2:32" ht="13.5" customHeight="1">
      <c r="B52" s="408"/>
      <c r="C52" s="413"/>
      <c r="D52" s="386"/>
      <c r="E52" s="386"/>
      <c r="F52" s="386"/>
      <c r="G52" s="414"/>
      <c r="H52" s="419"/>
      <c r="I52" s="161"/>
      <c r="J52" s="147"/>
      <c r="K52" s="159"/>
      <c r="L52" s="159"/>
      <c r="M52" s="160"/>
      <c r="N52" s="130"/>
      <c r="O52" s="130"/>
      <c r="P52" s="130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2"/>
    </row>
    <row r="53" spans="2:32" ht="13.5" customHeight="1" thickBot="1">
      <c r="B53" s="409"/>
      <c r="C53" s="415"/>
      <c r="D53" s="416"/>
      <c r="E53" s="416"/>
      <c r="F53" s="416"/>
      <c r="G53" s="417"/>
      <c r="H53" s="420" t="s">
        <v>292</v>
      </c>
      <c r="I53" s="421"/>
      <c r="J53" s="422"/>
      <c r="K53" s="159"/>
      <c r="L53" s="159"/>
      <c r="M53" s="160"/>
      <c r="N53" s="133"/>
      <c r="O53" s="130"/>
      <c r="P53" s="130"/>
      <c r="Q53" s="131"/>
      <c r="R53" s="131"/>
      <c r="S53" s="131"/>
      <c r="T53" s="131"/>
      <c r="U53" s="131"/>
      <c r="V53" s="134"/>
      <c r="W53" s="131"/>
      <c r="X53" s="131"/>
      <c r="Y53" s="131"/>
      <c r="Z53" s="131"/>
      <c r="AA53" s="131"/>
      <c r="AB53" s="131"/>
      <c r="AC53" s="131"/>
      <c r="AD53" s="131"/>
      <c r="AE53" s="131"/>
      <c r="AF53" s="132"/>
    </row>
    <row r="54" spans="2:32" ht="13.5" customHeight="1">
      <c r="B54" s="143"/>
      <c r="C54" s="136"/>
      <c r="D54" s="136"/>
      <c r="E54" s="136"/>
      <c r="F54" s="136"/>
      <c r="G54" s="136"/>
      <c r="H54" s="294"/>
      <c r="I54" s="136"/>
      <c r="J54" s="136"/>
      <c r="K54" s="135"/>
      <c r="L54" s="380" t="s">
        <v>126</v>
      </c>
      <c r="M54" s="381"/>
      <c r="N54" s="136"/>
      <c r="O54" s="137"/>
      <c r="P54" s="242"/>
      <c r="Q54" s="243"/>
      <c r="R54" s="387" t="s">
        <v>240</v>
      </c>
      <c r="S54" s="388"/>
      <c r="T54" s="393" t="s">
        <v>127</v>
      </c>
      <c r="U54" s="394"/>
      <c r="V54" s="399" t="s">
        <v>128</v>
      </c>
      <c r="W54" s="138"/>
      <c r="X54" s="139"/>
      <c r="Y54" s="401" t="s">
        <v>129</v>
      </c>
      <c r="Z54" s="368" t="s">
        <v>130</v>
      </c>
      <c r="AA54" s="369"/>
      <c r="AB54" s="374" t="s">
        <v>131</v>
      </c>
      <c r="AC54" s="374"/>
      <c r="AD54" s="368" t="s">
        <v>172</v>
      </c>
      <c r="AE54" s="377"/>
      <c r="AF54" s="132"/>
    </row>
    <row r="55" spans="2:32" ht="13.5" customHeight="1">
      <c r="B55" s="140"/>
      <c r="C55" s="141"/>
      <c r="D55" s="141"/>
      <c r="E55" s="141"/>
      <c r="F55" s="141"/>
      <c r="G55" s="141"/>
      <c r="H55" s="141"/>
      <c r="I55" s="141"/>
      <c r="J55" s="141"/>
      <c r="K55" s="136"/>
      <c r="L55" s="382"/>
      <c r="M55" s="383"/>
      <c r="N55" s="136"/>
      <c r="O55" s="141"/>
      <c r="P55" s="244"/>
      <c r="Q55" s="245"/>
      <c r="R55" s="389"/>
      <c r="S55" s="390"/>
      <c r="T55" s="395"/>
      <c r="U55" s="396"/>
      <c r="V55" s="399"/>
      <c r="W55" s="136"/>
      <c r="X55" s="142"/>
      <c r="Y55" s="402"/>
      <c r="Z55" s="370"/>
      <c r="AA55" s="371"/>
      <c r="AB55" s="375"/>
      <c r="AC55" s="375"/>
      <c r="AD55" s="370"/>
      <c r="AE55" s="378"/>
      <c r="AF55" s="132"/>
    </row>
    <row r="56" spans="2:32" ht="13.5" customHeight="1">
      <c r="B56" s="143"/>
      <c r="C56" s="136"/>
      <c r="D56" s="136"/>
      <c r="E56" s="136"/>
      <c r="F56" s="136"/>
      <c r="G56" s="136"/>
      <c r="H56" s="136"/>
      <c r="I56" s="136"/>
      <c r="J56" s="136"/>
      <c r="K56" s="136"/>
      <c r="L56" s="380" t="s">
        <v>132</v>
      </c>
      <c r="M56" s="381"/>
      <c r="N56" s="136"/>
      <c r="O56" s="141"/>
      <c r="P56" s="384" t="s">
        <v>103</v>
      </c>
      <c r="Q56" s="385"/>
      <c r="R56" s="389"/>
      <c r="S56" s="390"/>
      <c r="T56" s="395"/>
      <c r="U56" s="396"/>
      <c r="V56" s="399"/>
      <c r="W56" s="136"/>
      <c r="X56" s="142"/>
      <c r="Y56" s="402"/>
      <c r="Z56" s="370"/>
      <c r="AA56" s="371"/>
      <c r="AB56" s="375"/>
      <c r="AC56" s="375"/>
      <c r="AD56" s="370"/>
      <c r="AE56" s="378"/>
      <c r="AF56" s="132"/>
    </row>
    <row r="57" spans="2:32" ht="13.5" customHeight="1">
      <c r="B57" s="143"/>
      <c r="C57" s="136"/>
      <c r="D57" s="136"/>
      <c r="E57" s="136"/>
      <c r="F57" s="136"/>
      <c r="G57" s="136"/>
      <c r="H57" s="136"/>
      <c r="I57" s="136"/>
      <c r="J57" s="136"/>
      <c r="K57" s="136"/>
      <c r="L57" s="382"/>
      <c r="M57" s="383"/>
      <c r="N57" s="136"/>
      <c r="O57" s="141"/>
      <c r="P57" s="244"/>
      <c r="Q57" s="245"/>
      <c r="R57" s="389"/>
      <c r="S57" s="390"/>
      <c r="T57" s="395"/>
      <c r="U57" s="396"/>
      <c r="V57" s="399"/>
      <c r="W57" s="136"/>
      <c r="X57" s="142"/>
      <c r="Y57" s="402"/>
      <c r="Z57" s="370"/>
      <c r="AA57" s="371"/>
      <c r="AB57" s="375"/>
      <c r="AC57" s="375"/>
      <c r="AD57" s="370"/>
      <c r="AE57" s="378"/>
      <c r="AF57" s="132"/>
    </row>
    <row r="58" spans="2:32" ht="13.5" customHeight="1">
      <c r="B58" s="143"/>
      <c r="C58" s="136"/>
      <c r="D58" s="136"/>
      <c r="E58" s="136"/>
      <c r="F58" s="386"/>
      <c r="G58" s="386"/>
      <c r="H58" s="386"/>
      <c r="I58" s="136"/>
      <c r="J58" s="136"/>
      <c r="K58" s="136"/>
      <c r="L58" s="380" t="s">
        <v>133</v>
      </c>
      <c r="M58" s="381"/>
      <c r="N58" s="136"/>
      <c r="O58" s="141"/>
      <c r="P58" s="246"/>
      <c r="Q58" s="247"/>
      <c r="R58" s="391"/>
      <c r="S58" s="392"/>
      <c r="T58" s="397"/>
      <c r="U58" s="398"/>
      <c r="V58" s="400"/>
      <c r="W58" s="136"/>
      <c r="X58" s="142"/>
      <c r="Y58" s="403"/>
      <c r="Z58" s="372"/>
      <c r="AA58" s="373"/>
      <c r="AB58" s="376"/>
      <c r="AC58" s="376"/>
      <c r="AD58" s="372"/>
      <c r="AE58" s="379"/>
      <c r="AF58" s="132"/>
    </row>
    <row r="59" spans="2:32" ht="13.5" customHeight="1">
      <c r="B59" s="143"/>
      <c r="C59" s="136"/>
      <c r="D59" s="136"/>
      <c r="E59" s="136"/>
      <c r="F59" s="136"/>
      <c r="G59" s="136"/>
      <c r="H59" s="136"/>
      <c r="I59" s="136"/>
      <c r="J59" s="136"/>
      <c r="K59" s="136"/>
      <c r="L59" s="382"/>
      <c r="M59" s="383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44"/>
      <c r="AF59" s="132"/>
    </row>
    <row r="60" spans="2:32" ht="13.5" customHeight="1">
      <c r="B60" s="143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44"/>
      <c r="AF60" s="145"/>
    </row>
    <row r="61" spans="2:32" ht="13.5" customHeight="1">
      <c r="B61" s="143"/>
      <c r="C61" s="136"/>
      <c r="D61" s="136"/>
      <c r="E61" s="136"/>
      <c r="F61" s="136" t="s">
        <v>173</v>
      </c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 t="s">
        <v>183</v>
      </c>
      <c r="Z61" s="136"/>
      <c r="AA61" s="136"/>
      <c r="AB61" s="141"/>
      <c r="AC61" s="141"/>
      <c r="AD61" s="141"/>
      <c r="AE61" s="141"/>
      <c r="AF61" s="146"/>
    </row>
    <row r="62" spans="2:32" ht="13.5" customHeight="1">
      <c r="B62" s="143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47"/>
      <c r="AF62" s="146"/>
    </row>
    <row r="63" spans="2:32" ht="13.5" customHeight="1">
      <c r="B63" s="143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48"/>
      <c r="AF63" s="146"/>
    </row>
    <row r="64" spans="2:32" ht="13.5" customHeight="1" thickBot="1">
      <c r="B64" s="143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41"/>
      <c r="AC64" s="141"/>
      <c r="AD64" s="141"/>
      <c r="AE64" s="149" t="s">
        <v>134</v>
      </c>
      <c r="AF64" s="146"/>
    </row>
    <row r="65" spans="2:32" ht="13.5" customHeight="1" thickBot="1">
      <c r="B65" s="150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2"/>
      <c r="P65" s="153"/>
      <c r="Q65" s="154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5"/>
      <c r="AF65" s="156"/>
    </row>
    <row r="66" spans="2:32" ht="12.75" customHeight="1">
      <c r="B66" s="49"/>
      <c r="C66" s="49"/>
      <c r="D66" s="361" t="s">
        <v>11</v>
      </c>
      <c r="E66" s="362"/>
      <c r="F66" s="362"/>
      <c r="G66" s="362"/>
      <c r="H66" s="363"/>
      <c r="I66" s="46" t="s">
        <v>260</v>
      </c>
      <c r="J66" s="48"/>
      <c r="K66" s="48"/>
      <c r="L66" s="48"/>
      <c r="M66" s="48"/>
      <c r="N66" s="48"/>
      <c r="O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7"/>
    </row>
    <row r="67" spans="2:32">
      <c r="B67" s="49"/>
      <c r="C67" s="49"/>
      <c r="D67" s="364"/>
      <c r="E67" s="362"/>
      <c r="F67" s="362"/>
      <c r="G67" s="362"/>
      <c r="H67" s="363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7"/>
    </row>
    <row r="68" spans="2:32" ht="13.5" thickBot="1">
      <c r="B68" s="49"/>
      <c r="C68" s="49"/>
      <c r="D68" s="365"/>
      <c r="E68" s="366"/>
      <c r="F68" s="366"/>
      <c r="G68" s="366"/>
      <c r="H68" s="367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7"/>
    </row>
    <row r="69" spans="2:32">
      <c r="B69" s="50"/>
      <c r="C69" s="50"/>
      <c r="D69" s="51"/>
      <c r="E69" s="51"/>
      <c r="F69" s="51"/>
      <c r="G69" s="51"/>
      <c r="H69" s="51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7"/>
    </row>
    <row r="70" spans="2:3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7"/>
    </row>
    <row r="71" spans="2:3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7"/>
    </row>
    <row r="78" spans="2:32">
      <c r="P78" s="52"/>
    </row>
    <row r="81" spans="1:33" s="3" customFormat="1">
      <c r="A81"/>
      <c r="P81"/>
      <c r="AF81"/>
      <c r="AG81"/>
    </row>
  </sheetData>
  <mergeCells count="86">
    <mergeCell ref="X8:AE18"/>
    <mergeCell ref="P10:Q10"/>
    <mergeCell ref="A13:A19"/>
    <mergeCell ref="B13:W13"/>
    <mergeCell ref="F14:H18"/>
    <mergeCell ref="I14:O18"/>
    <mergeCell ref="P14:T18"/>
    <mergeCell ref="P24:Q24"/>
    <mergeCell ref="A1:AF1"/>
    <mergeCell ref="E3:H3"/>
    <mergeCell ref="E4:H4"/>
    <mergeCell ref="E5:H5"/>
    <mergeCell ref="B8:B12"/>
    <mergeCell ref="C8:F12"/>
    <mergeCell ref="G8:H12"/>
    <mergeCell ref="I8:K12"/>
    <mergeCell ref="L8:O12"/>
    <mergeCell ref="R8:S12"/>
    <mergeCell ref="T8:U12"/>
    <mergeCell ref="V8:W12"/>
    <mergeCell ref="U14:W14"/>
    <mergeCell ref="U15:W18"/>
    <mergeCell ref="B19:AE19"/>
    <mergeCell ref="B22:G26"/>
    <mergeCell ref="H22:H26"/>
    <mergeCell ref="I22:J26"/>
    <mergeCell ref="K22:M26"/>
    <mergeCell ref="N22:O26"/>
    <mergeCell ref="R22:S26"/>
    <mergeCell ref="T22:U26"/>
    <mergeCell ref="V22:X26"/>
    <mergeCell ref="Y22:Y26"/>
    <mergeCell ref="Z22:Z26"/>
    <mergeCell ref="AA22:AD26"/>
    <mergeCell ref="AE22:AE26"/>
    <mergeCell ref="B14:E18"/>
    <mergeCell ref="A27:A33"/>
    <mergeCell ref="B27:AE27"/>
    <mergeCell ref="B28:H32"/>
    <mergeCell ref="I28:O32"/>
    <mergeCell ref="P28:S32"/>
    <mergeCell ref="T28:Y32"/>
    <mergeCell ref="Z28:AE32"/>
    <mergeCell ref="B33:AE33"/>
    <mergeCell ref="T36:V40"/>
    <mergeCell ref="W36:Y40"/>
    <mergeCell ref="Z36:AE40"/>
    <mergeCell ref="P38:Q38"/>
    <mergeCell ref="A41:A47"/>
    <mergeCell ref="B41:AE41"/>
    <mergeCell ref="B42:H46"/>
    <mergeCell ref="I42:L46"/>
    <mergeCell ref="M42:O46"/>
    <mergeCell ref="T42:Y42"/>
    <mergeCell ref="B36:G40"/>
    <mergeCell ref="H36:H40"/>
    <mergeCell ref="I36:J40"/>
    <mergeCell ref="K36:M40"/>
    <mergeCell ref="N36:O40"/>
    <mergeCell ref="R36:S40"/>
    <mergeCell ref="Z42:AB46"/>
    <mergeCell ref="AC42:AE46"/>
    <mergeCell ref="P43:S43"/>
    <mergeCell ref="T43:T44"/>
    <mergeCell ref="V43:X43"/>
    <mergeCell ref="P44:S44"/>
    <mergeCell ref="P45:S45"/>
    <mergeCell ref="V45:X46"/>
    <mergeCell ref="B47:AE47"/>
    <mergeCell ref="B50:B53"/>
    <mergeCell ref="C50:G53"/>
    <mergeCell ref="H50:H52"/>
    <mergeCell ref="H53:J53"/>
    <mergeCell ref="D66:H68"/>
    <mergeCell ref="Z54:AA58"/>
    <mergeCell ref="AB54:AC58"/>
    <mergeCell ref="AD54:AE58"/>
    <mergeCell ref="L56:M57"/>
    <mergeCell ref="P56:Q56"/>
    <mergeCell ref="F58:H58"/>
    <mergeCell ref="L58:M59"/>
    <mergeCell ref="L54:M55"/>
    <mergeCell ref="R54:S58"/>
    <mergeCell ref="T54:U58"/>
    <mergeCell ref="V54:V58"/>
    <mergeCell ref="Y54:Y58"/>
  </mergeCells>
  <phoneticPr fontId="5"/>
  <pageMargins left="0.98425196850393704" right="0.43307086614173229" top="0.70866141732283472" bottom="0.23622047244094491" header="0.35433070866141736" footer="0"/>
  <pageSetup paperSize="9" scale="70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46"/>
  <sheetViews>
    <sheetView view="pageBreakPreview" zoomScaleNormal="100" zoomScaleSheetLayoutView="100" workbookViewId="0">
      <selection activeCell="AE5" sqref="AE5"/>
    </sheetView>
  </sheetViews>
  <sheetFormatPr defaultColWidth="2.28515625" defaultRowHeight="12.75"/>
  <cols>
    <col min="2" max="3" width="2.7109375" customWidth="1"/>
    <col min="4" max="18" width="3.7109375" customWidth="1"/>
    <col min="19" max="20" width="2.5703125" customWidth="1"/>
    <col min="21" max="38" width="3.7109375" customWidth="1"/>
    <col min="39" max="44" width="3.42578125" customWidth="1"/>
    <col min="45" max="46" width="2.42578125" customWidth="1"/>
    <col min="47" max="48" width="3.7109375" customWidth="1"/>
    <col min="49" max="49" width="1.42578125" customWidth="1"/>
    <col min="51" max="51" width="4" bestFit="1" customWidth="1"/>
  </cols>
  <sheetData>
    <row r="1" spans="1:49" ht="25.5" customHeight="1">
      <c r="A1" s="82"/>
      <c r="C1" s="162"/>
      <c r="D1" s="162"/>
      <c r="E1" s="162"/>
      <c r="F1" s="162"/>
      <c r="G1" s="162"/>
      <c r="H1" s="162"/>
      <c r="I1" s="162"/>
      <c r="J1" s="162"/>
      <c r="K1" s="162"/>
      <c r="L1" s="277" t="s">
        <v>276</v>
      </c>
      <c r="N1" s="162"/>
      <c r="O1" s="162"/>
      <c r="P1" s="162"/>
      <c r="Q1" s="162"/>
      <c r="S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</row>
    <row r="2" spans="1:49" ht="25.5" customHeight="1">
      <c r="A2" s="82"/>
      <c r="C2" s="162"/>
      <c r="D2" s="162"/>
      <c r="E2" s="162"/>
      <c r="F2" s="162"/>
      <c r="G2" s="162"/>
      <c r="H2" s="162"/>
      <c r="I2" s="162"/>
      <c r="J2" s="162"/>
      <c r="K2" s="162"/>
      <c r="L2" s="277"/>
      <c r="N2" s="162"/>
      <c r="O2" s="162"/>
      <c r="P2" s="162"/>
      <c r="Q2" s="162"/>
      <c r="S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</row>
    <row r="3" spans="1:49">
      <c r="A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</row>
    <row r="4" spans="1:49" ht="24" customHeight="1">
      <c r="A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571" t="s">
        <v>174</v>
      </c>
      <c r="Q4" s="571"/>
      <c r="R4" s="571"/>
      <c r="S4" s="571"/>
      <c r="T4" s="571"/>
      <c r="U4" s="278" t="s">
        <v>237</v>
      </c>
      <c r="V4" s="278" t="s">
        <v>275</v>
      </c>
      <c r="W4" s="233"/>
      <c r="X4" s="164"/>
      <c r="Y4" s="164"/>
      <c r="Z4" s="164"/>
      <c r="AA4" s="164"/>
      <c r="AB4" s="164"/>
      <c r="AC4" s="164"/>
      <c r="AD4" s="164"/>
      <c r="AE4" s="164"/>
      <c r="AF4" s="164"/>
      <c r="AG4" s="163"/>
      <c r="AH4" s="163"/>
      <c r="AI4" s="163"/>
      <c r="AJ4" s="163"/>
      <c r="AK4" s="163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</row>
    <row r="5" spans="1:49" ht="24" customHeight="1">
      <c r="A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572" t="s">
        <v>281</v>
      </c>
      <c r="Q5" s="572"/>
      <c r="R5" s="572"/>
      <c r="S5" s="572"/>
      <c r="T5" s="572"/>
      <c r="U5" s="278" t="s">
        <v>237</v>
      </c>
      <c r="V5" s="278" t="s">
        <v>238</v>
      </c>
      <c r="W5" s="233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3"/>
      <c r="AJ5" s="163"/>
      <c r="AK5" s="163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</row>
    <row r="6" spans="1:49">
      <c r="A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</row>
    <row r="7" spans="1:49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</row>
    <row r="8" spans="1:49" ht="18" thickBot="1">
      <c r="A8" s="82"/>
      <c r="B8" s="235" t="s">
        <v>277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5"/>
    </row>
    <row r="9" spans="1:49" ht="12" customHeight="1">
      <c r="A9" s="82"/>
      <c r="B9" s="167"/>
      <c r="C9" s="168"/>
      <c r="D9" s="168"/>
      <c r="E9" s="168"/>
      <c r="F9" s="168"/>
      <c r="G9" s="168"/>
      <c r="H9" s="168"/>
      <c r="I9" s="169"/>
      <c r="J9" s="168"/>
      <c r="K9" s="168"/>
      <c r="L9" s="168"/>
      <c r="M9" s="168"/>
      <c r="N9" s="573" t="s">
        <v>228</v>
      </c>
      <c r="O9" s="573"/>
      <c r="P9" s="573"/>
      <c r="Q9" s="168"/>
      <c r="R9" s="168"/>
      <c r="S9" s="168"/>
      <c r="T9" s="168"/>
      <c r="U9" s="170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71"/>
      <c r="AW9" s="165"/>
    </row>
    <row r="10" spans="1:49" ht="12" customHeight="1">
      <c r="A10" s="82"/>
      <c r="B10" s="173"/>
      <c r="C10" s="174"/>
      <c r="D10" s="174"/>
      <c r="E10" s="174"/>
      <c r="F10" s="174"/>
      <c r="G10" s="174"/>
      <c r="H10" s="174"/>
      <c r="I10" s="175"/>
      <c r="J10" s="174"/>
      <c r="K10" s="174"/>
      <c r="L10" s="174"/>
      <c r="M10" s="174"/>
      <c r="N10" s="542"/>
      <c r="O10" s="542"/>
      <c r="P10" s="542"/>
      <c r="Q10" s="174"/>
      <c r="R10" s="174"/>
      <c r="S10" s="174"/>
      <c r="T10" s="174"/>
      <c r="U10" s="176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7"/>
      <c r="AW10" s="165"/>
    </row>
    <row r="11" spans="1:49" ht="12.75" customHeight="1">
      <c r="A11" s="82"/>
      <c r="B11" s="173"/>
      <c r="C11" s="174"/>
      <c r="D11" s="174"/>
      <c r="E11" s="174"/>
      <c r="F11" s="174"/>
      <c r="G11" s="174"/>
      <c r="H11" s="174"/>
      <c r="I11" s="175"/>
      <c r="J11" s="174"/>
      <c r="K11" s="174"/>
      <c r="L11" s="174"/>
      <c r="M11" s="174"/>
      <c r="N11" s="574"/>
      <c r="O11" s="574"/>
      <c r="P11" s="574"/>
      <c r="Q11" s="174"/>
      <c r="R11" s="174"/>
      <c r="S11" s="174"/>
      <c r="T11" s="174"/>
      <c r="U11" s="176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7"/>
      <c r="AW11" s="165"/>
    </row>
    <row r="12" spans="1:49" ht="12.75" customHeight="1">
      <c r="A12" s="45"/>
      <c r="B12" s="178"/>
      <c r="C12" s="179"/>
      <c r="D12" s="179"/>
      <c r="E12" s="179"/>
      <c r="F12" s="180"/>
      <c r="G12" s="180"/>
      <c r="H12" s="180"/>
      <c r="I12" s="181"/>
      <c r="J12" s="182"/>
      <c r="K12" s="183"/>
      <c r="L12" s="183"/>
      <c r="M12" s="183"/>
      <c r="N12" s="183"/>
      <c r="O12" s="183"/>
      <c r="P12" s="184"/>
      <c r="Q12" s="185"/>
      <c r="R12" s="180"/>
      <c r="S12" s="180"/>
      <c r="T12" s="180"/>
      <c r="U12" s="186"/>
      <c r="V12" s="180"/>
      <c r="W12" s="180"/>
      <c r="X12" s="180"/>
      <c r="Y12" s="187"/>
      <c r="Z12" s="180"/>
      <c r="AA12" s="180"/>
      <c r="AB12" s="180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7"/>
      <c r="AW12" s="188"/>
    </row>
    <row r="13" spans="1:49" ht="12.75" customHeight="1">
      <c r="A13" s="82"/>
      <c r="B13" s="173"/>
      <c r="C13" s="174"/>
      <c r="D13" s="575" t="s">
        <v>157</v>
      </c>
      <c r="E13" s="575"/>
      <c r="F13" s="575"/>
      <c r="G13" s="575"/>
      <c r="H13" s="174"/>
      <c r="I13" s="175"/>
      <c r="J13" s="189"/>
      <c r="K13" s="576" t="s">
        <v>102</v>
      </c>
      <c r="L13" s="576"/>
      <c r="M13" s="188"/>
      <c r="N13" s="188"/>
      <c r="O13" s="188"/>
      <c r="P13" s="577" t="s">
        <v>103</v>
      </c>
      <c r="Q13" s="578"/>
      <c r="R13" s="174"/>
      <c r="S13" s="174"/>
      <c r="T13" s="174"/>
      <c r="U13" s="190"/>
      <c r="V13" s="191"/>
      <c r="W13" s="191"/>
      <c r="X13" s="191"/>
      <c r="Y13" s="192"/>
      <c r="Z13" s="174"/>
      <c r="AA13" s="174"/>
      <c r="AB13" s="174"/>
      <c r="AC13" s="174"/>
      <c r="AD13" s="174"/>
      <c r="AE13" s="174"/>
      <c r="AF13" s="174"/>
      <c r="AG13" s="174"/>
      <c r="AH13" s="174"/>
      <c r="AI13" s="542" t="s">
        <v>229</v>
      </c>
      <c r="AJ13" s="542"/>
      <c r="AK13" s="542"/>
      <c r="AL13" s="542"/>
      <c r="AM13" s="542"/>
      <c r="AN13" s="542"/>
      <c r="AO13" s="542"/>
      <c r="AP13" s="174"/>
      <c r="AQ13" s="174"/>
      <c r="AR13" s="174"/>
      <c r="AS13" s="174"/>
      <c r="AT13" s="174"/>
      <c r="AU13" s="174"/>
      <c r="AV13" s="177"/>
      <c r="AW13" s="165"/>
    </row>
    <row r="14" spans="1:49" ht="12.75" customHeight="1">
      <c r="A14" s="82"/>
      <c r="B14" s="173"/>
      <c r="C14" s="174"/>
      <c r="D14" s="575"/>
      <c r="E14" s="575"/>
      <c r="F14" s="575"/>
      <c r="G14" s="575"/>
      <c r="H14" s="174"/>
      <c r="I14" s="175"/>
      <c r="J14" s="189"/>
      <c r="K14" s="576"/>
      <c r="L14" s="576"/>
      <c r="M14" s="284"/>
      <c r="N14" s="284"/>
      <c r="O14" s="285"/>
      <c r="P14" s="289"/>
      <c r="Q14" s="290"/>
      <c r="R14" s="174"/>
      <c r="S14" s="174"/>
      <c r="T14" s="174"/>
      <c r="U14" s="189"/>
      <c r="V14" s="552" t="s">
        <v>230</v>
      </c>
      <c r="W14" s="552"/>
      <c r="X14" s="165"/>
      <c r="Y14" s="553" t="s">
        <v>231</v>
      </c>
      <c r="Z14" s="554"/>
      <c r="AA14" s="174"/>
      <c r="AB14" s="174"/>
      <c r="AC14" s="174"/>
      <c r="AD14" s="174"/>
      <c r="AE14" s="174"/>
      <c r="AF14" s="174"/>
      <c r="AG14" s="174"/>
      <c r="AH14" s="174"/>
      <c r="AI14" s="542"/>
      <c r="AJ14" s="542"/>
      <c r="AK14" s="542"/>
      <c r="AL14" s="542"/>
      <c r="AM14" s="542"/>
      <c r="AN14" s="542"/>
      <c r="AO14" s="542"/>
      <c r="AP14" s="174"/>
      <c r="AQ14" s="174"/>
      <c r="AR14" s="174"/>
      <c r="AS14" s="174"/>
      <c r="AT14" s="174"/>
      <c r="AU14" s="174"/>
      <c r="AV14" s="177"/>
      <c r="AW14" s="165"/>
    </row>
    <row r="15" spans="1:49" ht="12.75" customHeight="1">
      <c r="A15" s="82"/>
      <c r="B15" s="173"/>
      <c r="C15" s="174"/>
      <c r="D15" s="174"/>
      <c r="E15" s="174"/>
      <c r="F15" s="174"/>
      <c r="G15" s="174"/>
      <c r="H15" s="174"/>
      <c r="I15" s="175"/>
      <c r="J15" s="189"/>
      <c r="K15" s="165"/>
      <c r="L15" s="193"/>
      <c r="M15" s="194"/>
      <c r="N15" s="195"/>
      <c r="O15" s="195"/>
      <c r="P15" s="196"/>
      <c r="Q15" s="175"/>
      <c r="R15" s="174"/>
      <c r="S15" s="174"/>
      <c r="T15" s="174"/>
      <c r="U15" s="189"/>
      <c r="V15" s="552"/>
      <c r="W15" s="552"/>
      <c r="X15" s="165"/>
      <c r="Y15" s="553"/>
      <c r="Z15" s="554"/>
      <c r="AA15" s="174"/>
      <c r="AB15" s="174"/>
      <c r="AC15" s="174"/>
      <c r="AD15" s="174"/>
      <c r="AE15" s="174"/>
      <c r="AF15" s="174"/>
      <c r="AG15" s="174"/>
      <c r="AH15" s="174"/>
      <c r="AI15" s="542"/>
      <c r="AJ15" s="542"/>
      <c r="AK15" s="542"/>
      <c r="AL15" s="542"/>
      <c r="AM15" s="542"/>
      <c r="AN15" s="542"/>
      <c r="AO15" s="542"/>
      <c r="AP15" s="174"/>
      <c r="AQ15" s="174"/>
      <c r="AR15" s="174"/>
      <c r="AS15" s="174"/>
      <c r="AT15" s="174"/>
      <c r="AU15" s="174"/>
      <c r="AV15" s="177"/>
      <c r="AW15" s="165"/>
    </row>
    <row r="16" spans="1:49" ht="12.75" customHeight="1">
      <c r="A16" s="82"/>
      <c r="B16" s="173"/>
      <c r="C16" s="174"/>
      <c r="D16" s="174"/>
      <c r="E16" s="174"/>
      <c r="F16" s="174"/>
      <c r="G16" s="174"/>
      <c r="H16" s="174"/>
      <c r="I16" s="175"/>
      <c r="J16" s="189"/>
      <c r="K16" s="165"/>
      <c r="L16" s="165"/>
      <c r="M16" s="194"/>
      <c r="N16" s="195"/>
      <c r="O16" s="275" t="s">
        <v>103</v>
      </c>
      <c r="P16" s="196"/>
      <c r="Q16" s="175"/>
      <c r="R16" s="174"/>
      <c r="S16" s="174"/>
      <c r="T16" s="174"/>
      <c r="U16" s="189"/>
      <c r="V16" s="165"/>
      <c r="W16" s="165"/>
      <c r="X16" s="165"/>
      <c r="Y16" s="192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7"/>
      <c r="AW16" s="165"/>
    </row>
    <row r="17" spans="1:49" ht="12.75" customHeight="1">
      <c r="A17" s="82"/>
      <c r="B17" s="173"/>
      <c r="C17" s="174"/>
      <c r="D17" s="174"/>
      <c r="E17" s="174"/>
      <c r="F17" s="174"/>
      <c r="G17" s="174"/>
      <c r="H17" s="174"/>
      <c r="I17" s="175"/>
      <c r="J17" s="197"/>
      <c r="K17" s="198"/>
      <c r="L17" s="198"/>
      <c r="M17" s="199"/>
      <c r="N17" s="200"/>
      <c r="O17" s="200"/>
      <c r="P17" s="201"/>
      <c r="Q17" s="202"/>
      <c r="R17" s="174"/>
      <c r="S17" s="174"/>
      <c r="T17" s="174"/>
      <c r="U17" s="197"/>
      <c r="V17" s="198"/>
      <c r="W17" s="198"/>
      <c r="X17" s="165"/>
      <c r="Y17" s="203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7"/>
      <c r="AW17" s="165"/>
    </row>
    <row r="18" spans="1:49" ht="12.75" customHeight="1" thickBot="1">
      <c r="A18" s="82"/>
      <c r="B18" s="173"/>
      <c r="C18" s="174"/>
      <c r="D18" s="174"/>
      <c r="E18" s="174"/>
      <c r="F18" s="174"/>
      <c r="G18" s="174"/>
      <c r="H18" s="174"/>
      <c r="I18" s="175"/>
      <c r="J18" s="555" t="s">
        <v>104</v>
      </c>
      <c r="K18" s="556"/>
      <c r="L18" s="556"/>
      <c r="M18" s="556"/>
      <c r="N18" s="557"/>
      <c r="O18" s="259"/>
      <c r="P18" s="259"/>
      <c r="Q18" s="543" t="s">
        <v>106</v>
      </c>
      <c r="R18" s="544"/>
      <c r="S18" s="544"/>
      <c r="T18" s="563"/>
      <c r="U18" s="566" t="s">
        <v>232</v>
      </c>
      <c r="V18" s="544"/>
      <c r="W18" s="545"/>
      <c r="X18" s="555" t="s">
        <v>105</v>
      </c>
      <c r="Y18" s="557"/>
      <c r="Z18" s="20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7"/>
      <c r="AW18" s="165"/>
    </row>
    <row r="19" spans="1:49" ht="9.75" customHeight="1">
      <c r="A19" s="82"/>
      <c r="B19" s="173"/>
      <c r="C19" s="174"/>
      <c r="D19" s="174"/>
      <c r="E19" s="174"/>
      <c r="F19" s="174"/>
      <c r="G19" s="174"/>
      <c r="H19" s="174"/>
      <c r="I19" s="175"/>
      <c r="J19" s="558"/>
      <c r="K19" s="552"/>
      <c r="L19" s="552"/>
      <c r="M19" s="552"/>
      <c r="N19" s="559"/>
      <c r="O19" s="569" t="s">
        <v>233</v>
      </c>
      <c r="P19" s="570"/>
      <c r="Q19" s="546"/>
      <c r="R19" s="547"/>
      <c r="S19" s="547"/>
      <c r="T19" s="564"/>
      <c r="U19" s="567"/>
      <c r="V19" s="547"/>
      <c r="W19" s="548"/>
      <c r="X19" s="558"/>
      <c r="Y19" s="559"/>
      <c r="Z19" s="20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205"/>
      <c r="AV19" s="206"/>
      <c r="AW19" s="165"/>
    </row>
    <row r="20" spans="1:49" ht="9.75" customHeight="1" thickBot="1">
      <c r="A20" s="82"/>
      <c r="B20" s="207"/>
      <c r="C20" s="208"/>
      <c r="D20" s="208"/>
      <c r="E20" s="208"/>
      <c r="F20" s="208"/>
      <c r="G20" s="208"/>
      <c r="H20" s="208"/>
      <c r="I20" s="209"/>
      <c r="J20" s="560"/>
      <c r="K20" s="561"/>
      <c r="L20" s="561"/>
      <c r="M20" s="561"/>
      <c r="N20" s="562"/>
      <c r="O20" s="260"/>
      <c r="P20" s="260"/>
      <c r="Q20" s="549"/>
      <c r="R20" s="550"/>
      <c r="S20" s="550"/>
      <c r="T20" s="565"/>
      <c r="U20" s="568"/>
      <c r="V20" s="550"/>
      <c r="W20" s="551"/>
      <c r="X20" s="560"/>
      <c r="Y20" s="562"/>
      <c r="Z20" s="210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11"/>
      <c r="AV20" s="165"/>
      <c r="AW20" s="165"/>
    </row>
    <row r="21" spans="1:49">
      <c r="A21" s="82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</row>
    <row r="22" spans="1:49">
      <c r="A22" s="82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</row>
    <row r="23" spans="1:49" ht="18" thickBot="1">
      <c r="A23" s="82"/>
      <c r="B23" s="235" t="s">
        <v>279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</row>
    <row r="24" spans="1:49" ht="12.75" customHeight="1">
      <c r="A24" s="82"/>
      <c r="B24" s="167"/>
      <c r="C24" s="168"/>
      <c r="D24" s="168"/>
      <c r="E24" s="168"/>
      <c r="F24" s="168"/>
      <c r="G24" s="168"/>
      <c r="H24" s="168"/>
      <c r="I24" s="168"/>
      <c r="J24" s="168"/>
      <c r="K24" s="211"/>
      <c r="L24" s="539" t="s">
        <v>107</v>
      </c>
      <c r="M24" s="539"/>
      <c r="N24" s="539"/>
      <c r="O24" s="539"/>
      <c r="P24" s="540"/>
      <c r="Q24" s="540"/>
      <c r="R24" s="540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212"/>
      <c r="AN24" s="168"/>
      <c r="AO24" s="168"/>
      <c r="AP24" s="168"/>
      <c r="AQ24" s="168"/>
      <c r="AR24" s="168"/>
      <c r="AS24" s="168"/>
      <c r="AT24" s="168"/>
      <c r="AU24" s="168"/>
      <c r="AV24" s="171"/>
      <c r="AW24" s="165"/>
    </row>
    <row r="25" spans="1:49" ht="12.75" customHeight="1">
      <c r="A25" s="82"/>
      <c r="B25" s="173"/>
      <c r="C25" s="174"/>
      <c r="D25" s="174"/>
      <c r="E25" s="174"/>
      <c r="F25" s="174"/>
      <c r="G25" s="174"/>
      <c r="H25" s="174"/>
      <c r="I25" s="174"/>
      <c r="J25" s="174"/>
      <c r="K25" s="211"/>
      <c r="L25" s="539"/>
      <c r="M25" s="539"/>
      <c r="N25" s="539"/>
      <c r="O25" s="539"/>
      <c r="P25" s="540"/>
      <c r="Q25" s="540"/>
      <c r="R25" s="540"/>
      <c r="S25" s="174"/>
      <c r="T25" s="174" t="s">
        <v>289</v>
      </c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213"/>
      <c r="AN25" s="174"/>
      <c r="AO25" s="174"/>
      <c r="AP25" s="174"/>
      <c r="AQ25" s="174"/>
      <c r="AR25" s="174"/>
      <c r="AS25" s="174"/>
      <c r="AT25" s="174"/>
      <c r="AU25" s="174"/>
      <c r="AV25" s="177"/>
      <c r="AW25" s="165"/>
    </row>
    <row r="26" spans="1:49" ht="12.75" customHeight="1" thickBot="1">
      <c r="A26" s="82"/>
      <c r="B26" s="173"/>
      <c r="C26" s="174"/>
      <c r="D26" s="174"/>
      <c r="E26" s="174"/>
      <c r="F26" s="174"/>
      <c r="G26" s="174"/>
      <c r="H26" s="174"/>
      <c r="I26" s="174"/>
      <c r="J26" s="174"/>
      <c r="K26" s="214"/>
      <c r="L26" s="166"/>
      <c r="M26" s="166"/>
      <c r="N26" s="166"/>
      <c r="O26" s="166"/>
      <c r="P26" s="540"/>
      <c r="Q26" s="540"/>
      <c r="R26" s="540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213"/>
      <c r="AN26" s="174"/>
      <c r="AO26" s="174"/>
      <c r="AP26" s="174"/>
      <c r="AQ26" s="174"/>
      <c r="AR26" s="174"/>
      <c r="AS26" s="174"/>
      <c r="AT26" s="174"/>
      <c r="AU26" s="174"/>
      <c r="AV26" s="177"/>
      <c r="AW26" s="165"/>
    </row>
    <row r="27" spans="1:49" ht="12.75" customHeight="1">
      <c r="A27" s="45"/>
      <c r="B27" s="178"/>
      <c r="C27" s="541" t="s">
        <v>108</v>
      </c>
      <c r="D27" s="541"/>
      <c r="E27" s="541"/>
      <c r="F27" s="541"/>
      <c r="G27" s="541"/>
      <c r="H27" s="541"/>
      <c r="I27" s="180"/>
      <c r="J27" s="181"/>
      <c r="K27" s="215"/>
      <c r="L27" s="216"/>
      <c r="M27" s="216"/>
      <c r="N27" s="216"/>
      <c r="O27" s="217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74"/>
      <c r="AD27" s="174"/>
      <c r="AE27" s="174"/>
      <c r="AF27" s="174"/>
      <c r="AG27" s="542" t="s">
        <v>158</v>
      </c>
      <c r="AH27" s="542"/>
      <c r="AI27" s="542"/>
      <c r="AJ27" s="542"/>
      <c r="AK27" s="542"/>
      <c r="AL27" s="174"/>
      <c r="AM27" s="213"/>
      <c r="AN27" s="174"/>
      <c r="AO27" s="542" t="s">
        <v>234</v>
      </c>
      <c r="AP27" s="542"/>
      <c r="AQ27" s="542"/>
      <c r="AR27" s="542"/>
      <c r="AS27" s="542"/>
      <c r="AT27" s="542"/>
      <c r="AU27" s="542"/>
      <c r="AV27" s="177"/>
      <c r="AW27" s="188"/>
    </row>
    <row r="28" spans="1:49" ht="12.75" customHeight="1">
      <c r="A28" s="82"/>
      <c r="B28" s="173"/>
      <c r="C28" s="541"/>
      <c r="D28" s="541"/>
      <c r="E28" s="541"/>
      <c r="F28" s="541"/>
      <c r="G28" s="541"/>
      <c r="H28" s="541"/>
      <c r="I28" s="174"/>
      <c r="J28" s="175"/>
      <c r="K28" s="194"/>
      <c r="L28" s="275" t="s">
        <v>103</v>
      </c>
      <c r="M28" s="195"/>
      <c r="N28" s="195"/>
      <c r="O28" s="218"/>
      <c r="P28" s="276"/>
      <c r="Q28" s="276" t="s">
        <v>291</v>
      </c>
      <c r="R28" s="174"/>
      <c r="S28" s="174"/>
      <c r="T28" s="174"/>
      <c r="U28" s="165"/>
      <c r="V28" s="165"/>
      <c r="W28" s="165"/>
      <c r="X28" s="165"/>
      <c r="Y28" s="543" t="s">
        <v>109</v>
      </c>
      <c r="Z28" s="544"/>
      <c r="AA28" s="544"/>
      <c r="AB28" s="544"/>
      <c r="AC28" s="545"/>
      <c r="AD28" s="189"/>
      <c r="AE28" s="174"/>
      <c r="AF28" s="174"/>
      <c r="AG28" s="542"/>
      <c r="AH28" s="542"/>
      <c r="AI28" s="542"/>
      <c r="AJ28" s="542"/>
      <c r="AK28" s="542"/>
      <c r="AL28" s="174"/>
      <c r="AM28" s="213"/>
      <c r="AN28" s="174"/>
      <c r="AO28" s="542"/>
      <c r="AP28" s="542"/>
      <c r="AQ28" s="542"/>
      <c r="AR28" s="542"/>
      <c r="AS28" s="542"/>
      <c r="AT28" s="542"/>
      <c r="AU28" s="542"/>
      <c r="AV28" s="177"/>
      <c r="AW28" s="165"/>
    </row>
    <row r="29" spans="1:49" ht="12.75" customHeight="1">
      <c r="A29" s="82"/>
      <c r="B29" s="173"/>
      <c r="C29" s="174"/>
      <c r="D29" s="174"/>
      <c r="E29" s="174"/>
      <c r="F29" s="174"/>
      <c r="G29" s="174"/>
      <c r="H29" s="174"/>
      <c r="I29" s="174"/>
      <c r="J29" s="175"/>
      <c r="K29" s="291"/>
      <c r="L29" s="292"/>
      <c r="M29" s="292"/>
      <c r="N29" s="292"/>
      <c r="O29" s="293"/>
      <c r="P29" s="174"/>
      <c r="Q29" s="174"/>
      <c r="R29" s="174"/>
      <c r="S29" s="174"/>
      <c r="T29" s="174"/>
      <c r="U29" s="190"/>
      <c r="V29" s="191"/>
      <c r="W29" s="191"/>
      <c r="X29" s="191"/>
      <c r="Y29" s="546"/>
      <c r="Z29" s="547"/>
      <c r="AA29" s="547"/>
      <c r="AB29" s="547"/>
      <c r="AC29" s="548"/>
      <c r="AD29" s="189"/>
      <c r="AE29" s="174"/>
      <c r="AF29" s="174"/>
      <c r="AG29" s="174"/>
      <c r="AH29" s="174"/>
      <c r="AI29" s="174"/>
      <c r="AJ29" s="174"/>
      <c r="AK29" s="174"/>
      <c r="AL29" s="174"/>
      <c r="AM29" s="213"/>
      <c r="AN29" s="174"/>
      <c r="AO29" s="542"/>
      <c r="AP29" s="542"/>
      <c r="AQ29" s="542"/>
      <c r="AR29" s="542"/>
      <c r="AS29" s="542"/>
      <c r="AT29" s="542"/>
      <c r="AU29" s="542"/>
      <c r="AV29" s="177"/>
      <c r="AW29" s="165"/>
    </row>
    <row r="30" spans="1:49" ht="12.75" customHeight="1">
      <c r="A30" s="82"/>
      <c r="B30" s="173"/>
      <c r="C30" s="174"/>
      <c r="D30" s="174"/>
      <c r="E30" s="174"/>
      <c r="F30" s="174"/>
      <c r="G30" s="174"/>
      <c r="H30" s="174"/>
      <c r="I30" s="174"/>
      <c r="J30" s="175"/>
      <c r="K30" s="194"/>
      <c r="L30" s="286"/>
      <c r="M30" s="286"/>
      <c r="N30" s="195"/>
      <c r="O30" s="218"/>
      <c r="P30" s="174"/>
      <c r="Q30" s="174"/>
      <c r="R30" s="174"/>
      <c r="S30" s="174"/>
      <c r="T30" s="174"/>
      <c r="U30" s="189"/>
      <c r="V30" s="537" t="s">
        <v>230</v>
      </c>
      <c r="W30" s="537"/>
      <c r="X30" s="165"/>
      <c r="Y30" s="546"/>
      <c r="Z30" s="547"/>
      <c r="AA30" s="547"/>
      <c r="AB30" s="547"/>
      <c r="AC30" s="548"/>
      <c r="AD30" s="189"/>
      <c r="AE30" s="174"/>
      <c r="AF30" s="174"/>
      <c r="AG30" s="174"/>
      <c r="AH30" s="174"/>
      <c r="AI30" s="174"/>
      <c r="AJ30" s="174"/>
      <c r="AK30" s="174"/>
      <c r="AL30" s="174"/>
      <c r="AM30" s="213"/>
      <c r="AN30" s="174"/>
      <c r="AO30" s="174"/>
      <c r="AP30" s="174"/>
      <c r="AQ30" s="174"/>
      <c r="AR30" s="174"/>
      <c r="AS30" s="174"/>
      <c r="AT30" s="174"/>
      <c r="AU30" s="174"/>
      <c r="AV30" s="177"/>
      <c r="AW30" s="165"/>
    </row>
    <row r="31" spans="1:49" ht="12.75" customHeight="1">
      <c r="A31" s="82"/>
      <c r="B31" s="173"/>
      <c r="C31" s="174"/>
      <c r="D31" s="174"/>
      <c r="E31" s="174"/>
      <c r="F31" s="174"/>
      <c r="G31" s="174"/>
      <c r="H31" s="174"/>
      <c r="I31" s="174"/>
      <c r="J31" s="175"/>
      <c r="K31" s="194"/>
      <c r="L31" s="288" t="s">
        <v>103</v>
      </c>
      <c r="M31" s="286"/>
      <c r="N31" s="286"/>
      <c r="O31" s="218"/>
      <c r="P31" s="174"/>
      <c r="Q31" s="174"/>
      <c r="R31" s="174"/>
      <c r="S31" s="174"/>
      <c r="T31" s="174"/>
      <c r="U31" s="189"/>
      <c r="V31" s="537"/>
      <c r="W31" s="537"/>
      <c r="X31" s="165"/>
      <c r="Y31" s="546"/>
      <c r="Z31" s="547"/>
      <c r="AA31" s="547"/>
      <c r="AB31" s="547"/>
      <c r="AC31" s="548"/>
      <c r="AD31" s="189"/>
      <c r="AE31" s="174"/>
      <c r="AF31" s="174"/>
      <c r="AG31" s="174"/>
      <c r="AH31" s="174"/>
      <c r="AI31" s="174"/>
      <c r="AJ31" s="174"/>
      <c r="AK31" s="174"/>
      <c r="AL31" s="174"/>
      <c r="AM31" s="213"/>
      <c r="AN31" s="174"/>
      <c r="AO31" s="174"/>
      <c r="AP31" s="174"/>
      <c r="AQ31" s="174"/>
      <c r="AR31" s="174"/>
      <c r="AS31" s="174"/>
      <c r="AT31" s="174"/>
      <c r="AU31" s="174"/>
      <c r="AV31" s="177"/>
      <c r="AW31" s="165"/>
    </row>
    <row r="32" spans="1:49" ht="12.75" customHeight="1" thickBot="1">
      <c r="A32" s="82"/>
      <c r="B32" s="207"/>
      <c r="C32" s="208"/>
      <c r="D32" s="208"/>
      <c r="E32" s="208"/>
      <c r="F32" s="208"/>
      <c r="G32" s="208"/>
      <c r="H32" s="208"/>
      <c r="I32" s="208"/>
      <c r="J32" s="208"/>
      <c r="K32" s="228"/>
      <c r="L32" s="287"/>
      <c r="M32" s="287"/>
      <c r="N32" s="287"/>
      <c r="O32" s="209"/>
      <c r="P32" s="208"/>
      <c r="Q32" s="208"/>
      <c r="R32" s="208"/>
      <c r="S32" s="208"/>
      <c r="T32" s="208"/>
      <c r="U32" s="219"/>
      <c r="V32" s="166"/>
      <c r="W32" s="166"/>
      <c r="X32" s="166"/>
      <c r="Y32" s="549"/>
      <c r="Z32" s="550"/>
      <c r="AA32" s="550"/>
      <c r="AB32" s="550"/>
      <c r="AC32" s="551"/>
      <c r="AD32" s="219"/>
      <c r="AE32" s="208"/>
      <c r="AF32" s="208"/>
      <c r="AG32" s="208"/>
      <c r="AH32" s="208"/>
      <c r="AI32" s="208"/>
      <c r="AJ32" s="208"/>
      <c r="AK32" s="208"/>
      <c r="AL32" s="208"/>
      <c r="AM32" s="220"/>
      <c r="AN32" s="208"/>
      <c r="AO32" s="208"/>
      <c r="AP32" s="208"/>
      <c r="AQ32" s="208"/>
      <c r="AR32" s="208"/>
      <c r="AS32" s="208"/>
      <c r="AT32" s="208"/>
      <c r="AU32" s="208"/>
      <c r="AV32" s="221"/>
      <c r="AW32" s="165"/>
    </row>
    <row r="33" spans="1:49">
      <c r="A33" s="82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</row>
    <row r="34" spans="1:49">
      <c r="A34" s="82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5"/>
      <c r="AQ34" s="165"/>
      <c r="AR34" s="165"/>
      <c r="AS34" s="165"/>
      <c r="AT34" s="165"/>
      <c r="AU34" s="165"/>
      <c r="AV34" s="165"/>
      <c r="AW34" s="165"/>
    </row>
    <row r="35" spans="1:49" ht="18" thickBot="1">
      <c r="A35" s="82"/>
      <c r="B35" s="235" t="s">
        <v>280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5"/>
    </row>
    <row r="36" spans="1:49">
      <c r="A36" s="82"/>
      <c r="B36" s="205"/>
      <c r="C36" s="206"/>
      <c r="D36" s="206"/>
      <c r="E36" s="206"/>
      <c r="F36" s="206"/>
      <c r="G36" s="206"/>
      <c r="H36" s="206"/>
      <c r="I36" s="222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23"/>
      <c r="AW36" s="165"/>
    </row>
    <row r="37" spans="1:49">
      <c r="A37" s="82"/>
      <c r="B37" s="211"/>
      <c r="C37" s="165"/>
      <c r="D37" s="165"/>
      <c r="E37" s="165"/>
      <c r="F37" s="165"/>
      <c r="G37" s="165"/>
      <c r="H37" s="165"/>
      <c r="I37" s="193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72"/>
      <c r="AW37" s="165"/>
    </row>
    <row r="38" spans="1:49" ht="14.25" customHeight="1">
      <c r="A38" s="45"/>
      <c r="B38" s="143"/>
      <c r="C38" s="534" t="s">
        <v>282</v>
      </c>
      <c r="D38" s="534"/>
      <c r="E38" s="534"/>
      <c r="F38" s="534"/>
      <c r="G38" s="534"/>
      <c r="H38" s="534"/>
      <c r="I38" s="224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88"/>
      <c r="AD38" s="188"/>
      <c r="AE38" s="188"/>
      <c r="AF38" s="188"/>
      <c r="AG38" s="535" t="s">
        <v>235</v>
      </c>
      <c r="AH38" s="535"/>
      <c r="AI38" s="535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225"/>
      <c r="AW38" s="188"/>
    </row>
    <row r="39" spans="1:49" ht="14.25" customHeight="1">
      <c r="A39" s="82"/>
      <c r="B39" s="211"/>
      <c r="C39" s="534"/>
      <c r="D39" s="534"/>
      <c r="E39" s="534"/>
      <c r="F39" s="534"/>
      <c r="G39" s="534"/>
      <c r="H39" s="534"/>
      <c r="I39" s="193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90"/>
      <c r="V39" s="191"/>
      <c r="W39" s="191"/>
      <c r="X39" s="226"/>
      <c r="Y39" s="165"/>
      <c r="Z39" s="165"/>
      <c r="AA39" s="165"/>
      <c r="AB39" s="165"/>
      <c r="AC39" s="165"/>
      <c r="AD39" s="165"/>
      <c r="AE39" s="165"/>
      <c r="AF39" s="165"/>
      <c r="AG39" s="535"/>
      <c r="AH39" s="535"/>
      <c r="AI39" s="53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72"/>
      <c r="AW39" s="165"/>
    </row>
    <row r="40" spans="1:49">
      <c r="A40" s="82"/>
      <c r="B40" s="211"/>
      <c r="C40" s="165"/>
      <c r="D40" s="165"/>
      <c r="E40" s="165"/>
      <c r="F40" s="165"/>
      <c r="G40" s="165"/>
      <c r="H40" s="165"/>
      <c r="I40" s="193"/>
      <c r="J40" s="197"/>
      <c r="K40" s="198"/>
      <c r="L40" s="198"/>
      <c r="M40" s="198"/>
      <c r="N40" s="198"/>
      <c r="O40" s="198"/>
      <c r="P40" s="165"/>
      <c r="Q40" s="165"/>
      <c r="R40" s="165"/>
      <c r="S40" s="165"/>
      <c r="T40" s="165"/>
      <c r="U40" s="189"/>
      <c r="V40" s="165"/>
      <c r="W40" s="165"/>
      <c r="X40" s="193"/>
      <c r="Y40" s="165"/>
      <c r="Z40" s="165"/>
      <c r="AA40" s="165"/>
      <c r="AB40" s="165"/>
      <c r="AC40" s="165"/>
      <c r="AD40" s="165"/>
      <c r="AE40" s="165"/>
      <c r="AF40" s="165"/>
      <c r="AG40" s="535"/>
      <c r="AH40" s="535"/>
      <c r="AI40" s="53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72"/>
      <c r="AW40" s="165"/>
    </row>
    <row r="41" spans="1:49" ht="12.75" customHeight="1">
      <c r="A41" s="82"/>
      <c r="B41" s="211"/>
      <c r="C41" s="165"/>
      <c r="D41" s="165"/>
      <c r="E41" s="165"/>
      <c r="F41" s="165"/>
      <c r="G41" s="165"/>
      <c r="H41" s="165"/>
      <c r="I41" s="193"/>
      <c r="J41" s="194"/>
      <c r="K41" s="195"/>
      <c r="L41" s="195"/>
      <c r="M41" s="195"/>
      <c r="N41" s="195"/>
      <c r="O41" s="218"/>
      <c r="P41" s="165"/>
      <c r="Q41" s="165"/>
      <c r="R41" s="165"/>
      <c r="S41" s="165"/>
      <c r="T41" s="165"/>
      <c r="U41" s="536" t="s">
        <v>236</v>
      </c>
      <c r="V41" s="537"/>
      <c r="W41" s="537"/>
      <c r="X41" s="538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72"/>
      <c r="AW41" s="165"/>
    </row>
    <row r="42" spans="1:49" ht="14.25">
      <c r="A42" s="82"/>
      <c r="B42" s="211"/>
      <c r="C42" s="165"/>
      <c r="D42" s="165"/>
      <c r="E42" s="165"/>
      <c r="F42" s="165"/>
      <c r="G42" s="165"/>
      <c r="H42" s="165"/>
      <c r="I42" s="193"/>
      <c r="J42" s="194"/>
      <c r="K42" s="195"/>
      <c r="L42" s="275" t="s">
        <v>103</v>
      </c>
      <c r="M42" s="195"/>
      <c r="N42" s="195"/>
      <c r="O42" s="218"/>
      <c r="P42" s="165"/>
      <c r="Q42" s="165"/>
      <c r="R42" s="165"/>
      <c r="S42" s="165"/>
      <c r="T42" s="165"/>
      <c r="U42" s="536"/>
      <c r="V42" s="537"/>
      <c r="W42" s="537"/>
      <c r="X42" s="538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72"/>
      <c r="AW42" s="165"/>
    </row>
    <row r="43" spans="1:49" ht="13.5" thickBot="1">
      <c r="A43" s="82"/>
      <c r="B43" s="214"/>
      <c r="C43" s="166"/>
      <c r="D43" s="166"/>
      <c r="E43" s="166"/>
      <c r="F43" s="166"/>
      <c r="G43" s="166"/>
      <c r="H43" s="166"/>
      <c r="I43" s="227"/>
      <c r="J43" s="228"/>
      <c r="K43" s="229"/>
      <c r="L43" s="229"/>
      <c r="M43" s="229"/>
      <c r="N43" s="229"/>
      <c r="O43" s="230"/>
      <c r="P43" s="166"/>
      <c r="Q43" s="166"/>
      <c r="R43" s="166"/>
      <c r="S43" s="166"/>
      <c r="T43" s="166"/>
      <c r="U43" s="219"/>
      <c r="V43" s="166"/>
      <c r="W43" s="166"/>
      <c r="X43" s="227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231"/>
      <c r="AW43" s="165"/>
    </row>
    <row r="44" spans="1:49">
      <c r="A44" s="82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</row>
    <row r="45" spans="1:49">
      <c r="A45" s="82"/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</row>
    <row r="46" spans="1:49">
      <c r="A46" s="82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</row>
  </sheetData>
  <mergeCells count="25">
    <mergeCell ref="P4:T4"/>
    <mergeCell ref="P5:T5"/>
    <mergeCell ref="N9:P11"/>
    <mergeCell ref="D13:G14"/>
    <mergeCell ref="K13:L14"/>
    <mergeCell ref="P13:Q13"/>
    <mergeCell ref="J18:N20"/>
    <mergeCell ref="Q18:T20"/>
    <mergeCell ref="U18:W20"/>
    <mergeCell ref="X18:Y20"/>
    <mergeCell ref="O19:P19"/>
    <mergeCell ref="AO27:AU29"/>
    <mergeCell ref="Y28:AC32"/>
    <mergeCell ref="V30:W31"/>
    <mergeCell ref="AI13:AO15"/>
    <mergeCell ref="V14:W15"/>
    <mergeCell ref="Y14:Y15"/>
    <mergeCell ref="Z14:Z15"/>
    <mergeCell ref="C38:H39"/>
    <mergeCell ref="AG38:AI40"/>
    <mergeCell ref="U41:X42"/>
    <mergeCell ref="L24:O25"/>
    <mergeCell ref="P24:R26"/>
    <mergeCell ref="C27:H28"/>
    <mergeCell ref="AG27:AK28"/>
  </mergeCells>
  <phoneticPr fontId="5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colBreaks count="1" manualBreakCount="1">
    <brk id="4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0:BL68"/>
  <sheetViews>
    <sheetView tabSelected="1" workbookViewId="0">
      <selection activeCell="AN15" sqref="AN15"/>
    </sheetView>
  </sheetViews>
  <sheetFormatPr defaultColWidth="1.85546875" defaultRowHeight="9.9499999999999993" customHeight="1"/>
  <cols>
    <col min="1" max="4" width="1.85546875" style="360"/>
    <col min="5" max="5" width="1.85546875" style="360" customWidth="1"/>
    <col min="6" max="16384" width="1.85546875" style="360"/>
  </cols>
  <sheetData>
    <row r="10" spans="9:36" ht="22.5" customHeight="1">
      <c r="I10" s="524" t="s">
        <v>82</v>
      </c>
      <c r="J10" s="524"/>
      <c r="K10" s="524"/>
      <c r="L10" s="524"/>
      <c r="M10" s="579"/>
      <c r="N10" s="579"/>
      <c r="O10" s="579"/>
      <c r="P10" s="1"/>
      <c r="Q10" s="1" t="s">
        <v>237</v>
      </c>
      <c r="R10" s="1"/>
      <c r="S10" s="1"/>
      <c r="T10" s="1"/>
      <c r="U10" s="1" t="s">
        <v>275</v>
      </c>
      <c r="V10" s="1"/>
      <c r="W10" s="1"/>
      <c r="X10" s="3"/>
      <c r="Y10" s="3"/>
    </row>
    <row r="11" spans="9:36" ht="22.5" customHeight="1">
      <c r="I11" s="525" t="s">
        <v>83</v>
      </c>
      <c r="J11" s="525"/>
      <c r="K11" s="525"/>
      <c r="L11" s="525"/>
      <c r="M11" s="579"/>
      <c r="N11" s="579"/>
      <c r="O11" s="579"/>
      <c r="P11" s="1"/>
      <c r="Q11" s="1" t="s">
        <v>237</v>
      </c>
      <c r="R11" s="1"/>
      <c r="S11" s="1"/>
      <c r="T11" s="1"/>
      <c r="U11" s="1" t="s">
        <v>176</v>
      </c>
      <c r="V11" s="3"/>
      <c r="W11" s="3"/>
      <c r="X11" s="3"/>
      <c r="Y11" s="3"/>
    </row>
    <row r="12" spans="9:36" ht="22.5" customHeight="1">
      <c r="I12" s="526" t="s">
        <v>17</v>
      </c>
      <c r="J12" s="526"/>
      <c r="K12" s="526"/>
      <c r="L12" s="526"/>
      <c r="M12" s="579"/>
      <c r="N12" s="579"/>
      <c r="O12" s="579"/>
      <c r="P12" s="1"/>
      <c r="Q12" s="1" t="s">
        <v>237</v>
      </c>
      <c r="R12" s="1"/>
      <c r="S12" s="1"/>
      <c r="T12" s="1"/>
      <c r="U12" s="1" t="s">
        <v>238</v>
      </c>
      <c r="V12" s="9"/>
      <c r="W12" s="9"/>
      <c r="X12" s="9"/>
      <c r="Y12" s="9"/>
    </row>
    <row r="13" spans="9:36" ht="9.9499999999999993" customHeight="1">
      <c r="I13" s="580" t="s">
        <v>305</v>
      </c>
      <c r="J13" s="581"/>
      <c r="K13" s="581"/>
      <c r="L13" s="581"/>
      <c r="M13" s="581"/>
      <c r="N13" s="581"/>
      <c r="O13" s="581"/>
      <c r="Q13" s="1" t="s">
        <v>237</v>
      </c>
      <c r="R13" s="1"/>
      <c r="S13" s="1"/>
      <c r="U13" s="579" t="s">
        <v>306</v>
      </c>
      <c r="V13" s="579"/>
      <c r="W13" s="579"/>
      <c r="X13" s="579"/>
      <c r="Y13" s="579"/>
      <c r="Z13" s="579"/>
      <c r="AA13" s="579"/>
    </row>
    <row r="14" spans="9:36" ht="9.9499999999999993" customHeight="1">
      <c r="I14" s="581"/>
      <c r="J14" s="581"/>
      <c r="K14" s="581"/>
      <c r="L14" s="581"/>
      <c r="M14" s="581"/>
      <c r="N14" s="581"/>
      <c r="O14" s="581"/>
      <c r="U14" s="579"/>
      <c r="V14" s="579"/>
      <c r="W14" s="579"/>
      <c r="X14" s="579"/>
      <c r="Y14" s="579"/>
      <c r="Z14" s="579"/>
      <c r="AA14" s="579"/>
    </row>
    <row r="16" spans="9:36" ht="9.9499999999999993" customHeight="1">
      <c r="AJ16" s="60"/>
    </row>
    <row r="19" spans="4:64" ht="9.9499999999999993" customHeight="1"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</row>
    <row r="20" spans="4:64" ht="9.9499999999999993" customHeight="1">
      <c r="D20" s="299"/>
      <c r="E20" s="317"/>
      <c r="F20" s="318"/>
      <c r="G20" s="318"/>
      <c r="H20" s="318"/>
      <c r="I20" s="318"/>
      <c r="J20" s="318"/>
      <c r="K20" s="318"/>
      <c r="L20" s="319"/>
      <c r="M20" s="304"/>
      <c r="N20" s="305"/>
      <c r="O20" s="304"/>
      <c r="P20" s="304"/>
      <c r="Q20" s="304"/>
      <c r="R20" s="304"/>
      <c r="S20" s="304"/>
      <c r="T20" s="304"/>
      <c r="U20" s="304"/>
      <c r="V20" s="304"/>
      <c r="W20" s="304"/>
      <c r="X20" s="305"/>
      <c r="Y20" s="304"/>
      <c r="Z20" s="304"/>
      <c r="AA20" s="304"/>
      <c r="AB20" s="304"/>
      <c r="AC20" s="304"/>
      <c r="AD20" s="304"/>
      <c r="AE20" s="304"/>
      <c r="AF20" s="304"/>
      <c r="AG20" s="304"/>
      <c r="AH20" s="305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6"/>
      <c r="AT20" s="305"/>
      <c r="AU20" s="304"/>
      <c r="AV20" s="304"/>
      <c r="AW20" s="304"/>
      <c r="AX20" s="304"/>
      <c r="AY20" s="317"/>
      <c r="AZ20" s="318"/>
      <c r="BA20" s="318"/>
      <c r="BB20" s="318"/>
      <c r="BC20" s="318"/>
      <c r="BD20" s="318"/>
      <c r="BE20" s="318"/>
      <c r="BF20" s="318"/>
      <c r="BG20" s="318"/>
      <c r="BH20" s="318"/>
      <c r="BI20" s="318"/>
      <c r="BJ20" s="318"/>
      <c r="BK20" s="318"/>
      <c r="BL20" s="317"/>
    </row>
    <row r="21" spans="4:64" ht="9.9499999999999993" customHeight="1">
      <c r="D21" s="299"/>
      <c r="E21" s="320"/>
      <c r="F21" s="316"/>
      <c r="G21" s="316"/>
      <c r="H21" s="316"/>
      <c r="I21" s="316"/>
      <c r="J21" s="316"/>
      <c r="K21" s="316"/>
      <c r="L21" s="321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7"/>
      <c r="AX21" s="307"/>
      <c r="AY21" s="32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  <c r="BJ21" s="316"/>
      <c r="BK21" s="316"/>
      <c r="BL21" s="321"/>
    </row>
    <row r="22" spans="4:64" ht="9.9499999999999993" customHeight="1">
      <c r="D22" s="299"/>
      <c r="E22" s="322"/>
      <c r="F22" s="316"/>
      <c r="G22" s="316"/>
      <c r="H22" s="316"/>
      <c r="I22" s="316"/>
      <c r="J22" s="316"/>
      <c r="K22" s="316"/>
      <c r="L22" s="321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7"/>
      <c r="AK22" s="307"/>
      <c r="AL22" s="307"/>
      <c r="AM22" s="307"/>
      <c r="AN22" s="307"/>
      <c r="AO22" s="307"/>
      <c r="AP22" s="307"/>
      <c r="AQ22" s="307"/>
      <c r="AR22" s="307"/>
      <c r="AS22" s="307"/>
      <c r="AT22" s="307"/>
      <c r="AU22" s="307"/>
      <c r="AV22" s="307"/>
      <c r="AW22" s="307"/>
      <c r="AX22" s="307"/>
      <c r="AY22" s="322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  <c r="BJ22" s="316"/>
      <c r="BK22" s="316"/>
      <c r="BL22" s="321"/>
    </row>
    <row r="23" spans="4:64" ht="9.9499999999999993" customHeight="1">
      <c r="D23" s="299"/>
      <c r="E23" s="322"/>
      <c r="F23" s="316"/>
      <c r="G23" s="316"/>
      <c r="H23" s="316"/>
      <c r="I23" s="316"/>
      <c r="J23" s="316"/>
      <c r="K23" s="316"/>
      <c r="L23" s="321"/>
      <c r="M23" s="308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7"/>
      <c r="AQ23" s="307"/>
      <c r="AR23" s="307"/>
      <c r="AS23" s="307"/>
      <c r="AT23" s="307"/>
      <c r="AU23" s="307"/>
      <c r="AV23" s="307"/>
      <c r="AW23" s="307"/>
      <c r="AX23" s="307"/>
      <c r="AY23" s="322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  <c r="BJ23" s="316"/>
      <c r="BK23" s="316"/>
      <c r="BL23" s="321"/>
    </row>
    <row r="24" spans="4:64" ht="9.9499999999999993" customHeight="1">
      <c r="D24" s="299"/>
      <c r="E24" s="322"/>
      <c r="F24" s="316"/>
      <c r="G24" s="316"/>
      <c r="H24" s="316"/>
      <c r="I24" s="316"/>
      <c r="J24" s="316"/>
      <c r="K24" s="316"/>
      <c r="L24" s="321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9"/>
      <c r="Z24" s="320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9"/>
      <c r="AM24" s="328"/>
      <c r="AN24" s="328"/>
      <c r="AO24" s="329"/>
      <c r="AP24" s="330"/>
      <c r="AQ24" s="310"/>
      <c r="AR24" s="307"/>
      <c r="AS24" s="310"/>
      <c r="AT24" s="311"/>
      <c r="AU24" s="307"/>
      <c r="AV24" s="307"/>
      <c r="AW24" s="312"/>
      <c r="AX24" s="313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  <c r="BJ24" s="316"/>
      <c r="BK24" s="316"/>
      <c r="BL24" s="321"/>
    </row>
    <row r="25" spans="4:64" ht="9.9499999999999993" customHeight="1">
      <c r="D25" s="299"/>
      <c r="E25" s="322"/>
      <c r="F25" s="316"/>
      <c r="G25" s="316"/>
      <c r="H25" s="316"/>
      <c r="I25" s="316"/>
      <c r="J25" s="316"/>
      <c r="K25" s="316"/>
      <c r="L25" s="321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21"/>
      <c r="Z25" s="322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1"/>
      <c r="AM25" s="42"/>
      <c r="AN25" s="42"/>
      <c r="AO25" s="42"/>
      <c r="AP25" s="331"/>
      <c r="AQ25" s="307"/>
      <c r="AR25" s="307"/>
      <c r="AS25" s="310"/>
      <c r="AT25" s="311"/>
      <c r="AU25" s="307"/>
      <c r="AV25" s="307"/>
      <c r="AW25" s="312"/>
      <c r="AX25" s="313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  <c r="BJ25" s="316"/>
      <c r="BK25" s="316"/>
      <c r="BL25" s="321"/>
    </row>
    <row r="26" spans="4:64" ht="9.9499999999999993" customHeight="1">
      <c r="D26" s="299"/>
      <c r="E26" s="322"/>
      <c r="F26" s="316"/>
      <c r="G26" s="316"/>
      <c r="H26" s="316"/>
      <c r="I26" s="316"/>
      <c r="J26" s="316"/>
      <c r="K26" s="316"/>
      <c r="L26" s="321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21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21"/>
      <c r="AM26" s="42"/>
      <c r="AN26" s="42"/>
      <c r="AO26" s="42"/>
      <c r="AP26" s="331"/>
      <c r="AQ26" s="307"/>
      <c r="AR26" s="307"/>
      <c r="AS26" s="310"/>
      <c r="AT26" s="311"/>
      <c r="AU26" s="307"/>
      <c r="AV26" s="307"/>
      <c r="AW26" s="312"/>
      <c r="AX26" s="313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  <c r="BJ26" s="316"/>
      <c r="BK26" s="316"/>
      <c r="BL26" s="321"/>
    </row>
    <row r="27" spans="4:64" ht="9.9499999999999993" customHeight="1">
      <c r="D27" s="299"/>
      <c r="E27" s="322"/>
      <c r="F27" s="316"/>
      <c r="G27" s="316"/>
      <c r="H27" s="316"/>
      <c r="I27" s="316"/>
      <c r="J27" s="316"/>
      <c r="K27" s="316"/>
      <c r="L27" s="321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21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21"/>
      <c r="AM27" s="42"/>
      <c r="AN27" s="42"/>
      <c r="AO27" s="42"/>
      <c r="AP27" s="332"/>
      <c r="AQ27" s="307"/>
      <c r="AR27" s="307"/>
      <c r="AS27" s="310"/>
      <c r="AT27" s="311"/>
      <c r="AU27" s="307"/>
      <c r="AV27" s="307"/>
      <c r="AW27" s="312"/>
      <c r="AX27" s="313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21"/>
    </row>
    <row r="28" spans="4:64" ht="9.9499999999999993" customHeight="1">
      <c r="D28" s="299"/>
      <c r="E28" s="322"/>
      <c r="F28" s="316"/>
      <c r="G28" s="316"/>
      <c r="H28" s="316"/>
      <c r="I28" s="316"/>
      <c r="J28" s="316"/>
      <c r="K28" s="316"/>
      <c r="L28" s="321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21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21"/>
      <c r="AM28" s="42"/>
      <c r="AN28" s="42"/>
      <c r="AO28" s="42"/>
      <c r="AP28" s="42"/>
      <c r="AQ28" s="307"/>
      <c r="AR28" s="307"/>
      <c r="AS28" s="310"/>
      <c r="AT28" s="311"/>
      <c r="AU28" s="307"/>
      <c r="AV28" s="307"/>
      <c r="AW28" s="312"/>
      <c r="AX28" s="313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21"/>
    </row>
    <row r="29" spans="4:64" ht="9.9499999999999993" customHeight="1">
      <c r="D29" s="299"/>
      <c r="E29" s="322"/>
      <c r="F29" s="316"/>
      <c r="G29" s="316"/>
      <c r="H29" s="316"/>
      <c r="I29" s="316"/>
      <c r="J29" s="316"/>
      <c r="K29" s="316"/>
      <c r="L29" s="321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21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21"/>
      <c r="AM29" s="42"/>
      <c r="AN29" s="42"/>
      <c r="AO29" s="261"/>
      <c r="AP29" s="261"/>
      <c r="AQ29" s="307"/>
      <c r="AR29" s="307"/>
      <c r="AS29" s="309"/>
      <c r="AT29" s="311"/>
      <c r="AU29" s="307"/>
      <c r="AV29" s="307"/>
      <c r="AW29" s="312"/>
      <c r="AX29" s="313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21"/>
    </row>
    <row r="30" spans="4:64" ht="9.9499999999999993" customHeight="1">
      <c r="D30" s="299"/>
      <c r="E30" s="322"/>
      <c r="F30" s="316"/>
      <c r="G30" s="316"/>
      <c r="H30" s="316"/>
      <c r="I30" s="316"/>
      <c r="J30" s="316"/>
      <c r="K30" s="316"/>
      <c r="L30" s="321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21"/>
      <c r="Z30" s="316"/>
      <c r="AA30" s="316"/>
      <c r="AB30" s="316"/>
      <c r="AC30" s="316"/>
      <c r="AD30" s="316"/>
      <c r="AE30" s="316"/>
      <c r="AF30" s="316"/>
      <c r="AG30" s="316"/>
      <c r="AH30" s="316"/>
      <c r="AI30" s="316"/>
      <c r="AJ30" s="316"/>
      <c r="AK30" s="316"/>
      <c r="AL30" s="321"/>
      <c r="AM30" s="42"/>
      <c r="AN30" s="42"/>
      <c r="AO30" s="333"/>
      <c r="AP30" s="42"/>
      <c r="AQ30" s="42"/>
      <c r="AR30" s="42"/>
      <c r="AS30" s="337"/>
      <c r="AT30" s="331"/>
      <c r="AU30" s="314"/>
      <c r="AV30" s="304"/>
      <c r="AW30" s="304"/>
      <c r="AX30" s="306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21"/>
    </row>
    <row r="31" spans="4:64" ht="9.9499999999999993" customHeight="1">
      <c r="D31" s="299"/>
      <c r="E31" s="322"/>
      <c r="F31" s="316"/>
      <c r="G31" s="316"/>
      <c r="H31" s="316"/>
      <c r="I31" s="316"/>
      <c r="J31" s="316"/>
      <c r="K31" s="316"/>
      <c r="L31" s="321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21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21"/>
      <c r="AM31" s="42"/>
      <c r="AN31" s="42"/>
      <c r="AO31" s="334"/>
      <c r="AP31" s="42"/>
      <c r="AQ31" s="42"/>
      <c r="AR31" s="42"/>
      <c r="AS31" s="332"/>
      <c r="AT31" s="331"/>
      <c r="AU31" s="307"/>
      <c r="AV31" s="307"/>
      <c r="AW31" s="307"/>
      <c r="AX31" s="311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21"/>
    </row>
    <row r="32" spans="4:64" ht="9.9499999999999993" customHeight="1">
      <c r="D32" s="299"/>
      <c r="E32" s="322"/>
      <c r="F32" s="316"/>
      <c r="G32" s="316"/>
      <c r="H32" s="316"/>
      <c r="I32" s="316"/>
      <c r="J32" s="316"/>
      <c r="K32" s="316"/>
      <c r="L32" s="321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21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21"/>
      <c r="AM32" s="42"/>
      <c r="AN32" s="42"/>
      <c r="AO32" s="334"/>
      <c r="AP32" s="331"/>
      <c r="AQ32" s="333"/>
      <c r="AR32" s="337"/>
      <c r="AS32" s="337"/>
      <c r="AT32" s="338"/>
      <c r="AU32" s="307"/>
      <c r="AV32" s="307"/>
      <c r="AW32" s="307"/>
      <c r="AX32" s="311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21"/>
    </row>
    <row r="33" spans="4:64" ht="9.9499999999999993" customHeight="1">
      <c r="D33" s="299"/>
      <c r="E33" s="317"/>
      <c r="F33" s="323"/>
      <c r="G33" s="324"/>
      <c r="H33" s="324"/>
      <c r="I33" s="324"/>
      <c r="J33" s="324"/>
      <c r="K33" s="324"/>
      <c r="L33" s="325"/>
      <c r="M33" s="324"/>
      <c r="N33" s="317"/>
      <c r="O33" s="324"/>
      <c r="P33" s="324"/>
      <c r="Q33" s="324"/>
      <c r="R33" s="324"/>
      <c r="S33" s="324"/>
      <c r="T33" s="324"/>
      <c r="U33" s="324"/>
      <c r="V33" s="324"/>
      <c r="W33" s="324"/>
      <c r="X33" s="317"/>
      <c r="Y33" s="325"/>
      <c r="Z33" s="324"/>
      <c r="AA33" s="324"/>
      <c r="AB33" s="324"/>
      <c r="AC33" s="324"/>
      <c r="AD33" s="324"/>
      <c r="AE33" s="324"/>
      <c r="AF33" s="324"/>
      <c r="AG33" s="324"/>
      <c r="AH33" s="317"/>
      <c r="AI33" s="324"/>
      <c r="AJ33" s="324"/>
      <c r="AK33" s="324"/>
      <c r="AL33" s="325"/>
      <c r="AM33" s="261"/>
      <c r="AN33" s="261"/>
      <c r="AO33" s="335"/>
      <c r="AP33" s="336"/>
      <c r="AQ33" s="335"/>
      <c r="AR33" s="261"/>
      <c r="AS33" s="336"/>
      <c r="AT33" s="339"/>
      <c r="AU33" s="309"/>
      <c r="AV33" s="309"/>
      <c r="AW33" s="309"/>
      <c r="AX33" s="315"/>
      <c r="AY33" s="327"/>
      <c r="AZ33" s="324"/>
      <c r="BA33" s="324"/>
      <c r="BB33" s="324"/>
      <c r="BC33" s="324"/>
      <c r="BD33" s="324"/>
      <c r="BE33" s="324"/>
      <c r="BF33" s="324"/>
      <c r="BG33" s="324"/>
      <c r="BH33" s="324"/>
      <c r="BI33" s="324"/>
      <c r="BJ33" s="324"/>
      <c r="BK33" s="324"/>
      <c r="BL33" s="317"/>
    </row>
    <row r="34" spans="4:64" ht="9.9499999999999993" customHeight="1">
      <c r="D34" s="299"/>
    </row>
    <row r="35" spans="4:64" ht="10.5" customHeight="1">
      <c r="D35" s="299"/>
    </row>
    <row r="36" spans="4:64" ht="10.5" customHeight="1">
      <c r="D36" s="299"/>
    </row>
    <row r="37" spans="4:64" ht="10.5" customHeight="1">
      <c r="D37" s="299"/>
    </row>
    <row r="38" spans="4:64" ht="10.5" customHeight="1">
      <c r="D38" s="299"/>
    </row>
    <row r="39" spans="4:64" ht="10.5" customHeight="1">
      <c r="D39" s="299"/>
    </row>
    <row r="40" spans="4:64" ht="10.5" customHeight="1">
      <c r="D40" s="299"/>
    </row>
    <row r="41" spans="4:64" ht="9.9499999999999993" customHeight="1">
      <c r="D41" s="299"/>
    </row>
    <row r="42" spans="4:64" ht="9.9499999999999993" customHeight="1">
      <c r="D42" s="299"/>
    </row>
    <row r="43" spans="4:64" ht="9.9499999999999993" customHeight="1">
      <c r="D43" s="299"/>
    </row>
    <row r="44" spans="4:64" ht="9.9499999999999993" customHeight="1">
      <c r="D44" s="299"/>
    </row>
    <row r="45" spans="4:64" ht="9.9499999999999993" customHeight="1">
      <c r="D45" s="299"/>
    </row>
    <row r="46" spans="4:64" ht="9.9499999999999993" customHeight="1">
      <c r="D46" s="299"/>
    </row>
    <row r="47" spans="4:64" ht="9.9499999999999993" customHeight="1">
      <c r="D47" s="299"/>
    </row>
    <row r="48" spans="4:64" ht="9.9499999999999993" customHeight="1">
      <c r="D48" s="299"/>
    </row>
    <row r="49" spans="4:64" ht="9.9499999999999993" customHeight="1">
      <c r="D49" s="299"/>
    </row>
    <row r="50" spans="4:64" ht="9.9499999999999993" customHeight="1">
      <c r="D50" s="299"/>
      <c r="AY50" s="32"/>
      <c r="AZ50" s="32"/>
      <c r="BA50" s="32"/>
      <c r="BB50" s="32"/>
      <c r="BC50" s="32"/>
      <c r="BD50" s="32"/>
      <c r="BE50" s="32"/>
      <c r="BF50" s="32"/>
    </row>
    <row r="51" spans="4:64" ht="9.9499999999999993" customHeight="1">
      <c r="D51" s="299"/>
      <c r="AY51" s="32"/>
      <c r="AZ51" s="32"/>
      <c r="BA51" s="32"/>
      <c r="BB51" s="32"/>
      <c r="BC51" s="32"/>
      <c r="BD51" s="32"/>
      <c r="BE51" s="32"/>
      <c r="BF51" s="32"/>
    </row>
    <row r="52" spans="4:64" ht="9.9499999999999993" customHeight="1">
      <c r="D52" s="299"/>
      <c r="AY52" s="32"/>
      <c r="AZ52" s="32"/>
      <c r="BA52" s="32"/>
      <c r="BB52" s="32"/>
      <c r="BC52" s="32"/>
      <c r="BD52" s="32"/>
      <c r="BE52" s="32"/>
      <c r="BF52" s="32"/>
    </row>
    <row r="53" spans="4:64" ht="9.9499999999999993" customHeight="1">
      <c r="D53" s="299"/>
      <c r="AY53" s="32"/>
      <c r="AZ53" s="32"/>
      <c r="BA53" s="32"/>
      <c r="BB53" s="32"/>
      <c r="BC53" s="32"/>
      <c r="BD53" s="32"/>
      <c r="BE53" s="32"/>
      <c r="BF53" s="32"/>
    </row>
    <row r="54" spans="4:64" ht="9.9499999999999993" customHeight="1">
      <c r="D54" s="299"/>
      <c r="E54" s="32"/>
      <c r="F54" s="296"/>
      <c r="G54" s="296"/>
      <c r="H54" s="296"/>
      <c r="I54" s="296"/>
      <c r="J54" s="296"/>
      <c r="K54" s="296"/>
      <c r="L54" s="296"/>
      <c r="M54" s="296"/>
      <c r="N54" s="32"/>
      <c r="O54" s="296"/>
      <c r="P54" s="296"/>
      <c r="Q54" s="296"/>
      <c r="R54" s="296"/>
      <c r="S54" s="296"/>
      <c r="T54" s="296"/>
      <c r="U54" s="296"/>
      <c r="V54" s="296"/>
      <c r="W54" s="296"/>
      <c r="X54" s="32"/>
      <c r="Y54" s="296"/>
      <c r="Z54" s="296"/>
      <c r="AA54" s="296"/>
      <c r="AB54" s="296"/>
      <c r="AC54" s="296"/>
      <c r="AD54" s="296"/>
      <c r="AE54" s="296"/>
      <c r="AF54" s="296"/>
      <c r="AG54" s="296"/>
      <c r="AH54" s="32"/>
      <c r="AI54" s="304"/>
      <c r="AJ54" s="304"/>
      <c r="AK54" s="304"/>
      <c r="AL54" s="304"/>
      <c r="AM54" s="304"/>
      <c r="AN54" s="304"/>
      <c r="AO54" s="304"/>
      <c r="AP54" s="304"/>
      <c r="AQ54" s="304"/>
      <c r="AR54" s="304"/>
      <c r="AS54" s="306"/>
      <c r="AT54" s="305"/>
      <c r="AU54" s="304"/>
      <c r="AV54" s="304"/>
      <c r="AW54" s="304"/>
      <c r="AX54" s="304"/>
      <c r="AY54" s="312"/>
      <c r="AZ54" s="295"/>
      <c r="BA54" s="296"/>
      <c r="BB54" s="296"/>
      <c r="BC54" s="296"/>
      <c r="BD54" s="296"/>
      <c r="BE54" s="31"/>
      <c r="BF54" s="304"/>
      <c r="BG54" s="304"/>
      <c r="BH54" s="304"/>
      <c r="BI54" s="333"/>
      <c r="BJ54" s="337"/>
      <c r="BK54" s="337"/>
      <c r="BL54" s="339"/>
    </row>
    <row r="55" spans="4:64" ht="9.9499999999999993" customHeight="1">
      <c r="D55" s="299"/>
      <c r="E55" s="295"/>
      <c r="N55" s="296"/>
      <c r="O55" s="300"/>
      <c r="AH55" s="301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AS55" s="307"/>
      <c r="AT55" s="307"/>
      <c r="AU55" s="307"/>
      <c r="AV55" s="307"/>
      <c r="AW55" s="307"/>
      <c r="AX55" s="307"/>
      <c r="AY55" s="307"/>
      <c r="AZ55" s="27"/>
      <c r="BA55" s="263"/>
      <c r="BB55" s="263"/>
      <c r="BC55" s="263"/>
      <c r="BD55" s="263"/>
      <c r="BE55" s="297"/>
      <c r="BF55" s="307"/>
      <c r="BG55" s="307"/>
      <c r="BH55" s="307"/>
      <c r="BI55" s="334"/>
      <c r="BJ55" s="332"/>
      <c r="BK55" s="332"/>
      <c r="BL55" s="331"/>
    </row>
    <row r="56" spans="4:64" ht="9.9499999999999993" customHeight="1">
      <c r="D56" s="299"/>
      <c r="E56" s="25"/>
      <c r="N56" s="269"/>
      <c r="O56" s="300"/>
      <c r="AH56" s="302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AS56" s="307"/>
      <c r="AT56" s="307"/>
      <c r="AU56" s="307"/>
      <c r="AV56" s="307"/>
      <c r="AW56" s="307"/>
      <c r="AX56" s="307"/>
      <c r="AY56" s="307"/>
      <c r="AZ56" s="307"/>
      <c r="BA56" s="307"/>
      <c r="BB56" s="307"/>
      <c r="BC56" s="307"/>
      <c r="BD56" s="307"/>
      <c r="BE56" s="307"/>
      <c r="BF56" s="307"/>
      <c r="BG56" s="307"/>
      <c r="BH56" s="307"/>
      <c r="BI56" s="334"/>
      <c r="BJ56" s="332"/>
      <c r="BK56" s="337"/>
      <c r="BL56" s="338"/>
    </row>
    <row r="57" spans="4:64" ht="9.9499999999999993" customHeight="1">
      <c r="D57" s="299"/>
      <c r="E57" s="25"/>
      <c r="N57" s="269"/>
      <c r="O57" s="300"/>
      <c r="AH57" s="302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7"/>
      <c r="AU57" s="307"/>
      <c r="AV57" s="307"/>
      <c r="AW57" s="307"/>
      <c r="AX57" s="307"/>
      <c r="AY57" s="307"/>
      <c r="AZ57" s="307"/>
      <c r="BA57" s="307"/>
      <c r="BB57" s="307"/>
      <c r="BC57" s="307"/>
      <c r="BD57" s="307"/>
      <c r="BE57" s="307"/>
      <c r="BF57" s="307"/>
      <c r="BG57" s="307"/>
      <c r="BH57" s="307"/>
      <c r="BI57" s="334"/>
      <c r="BJ57" s="332"/>
      <c r="BK57" s="332"/>
      <c r="BL57" s="331"/>
    </row>
    <row r="58" spans="4:64" ht="9.9499999999999993" customHeight="1">
      <c r="D58" s="299"/>
      <c r="E58" s="25"/>
      <c r="N58" s="33"/>
      <c r="AH58" s="33"/>
      <c r="AI58" s="295"/>
      <c r="AJ58" s="296"/>
      <c r="AK58" s="296"/>
      <c r="AL58" s="296"/>
      <c r="AM58" s="296"/>
      <c r="AN58" s="296"/>
      <c r="AO58" s="296"/>
      <c r="AP58" s="296"/>
      <c r="AQ58" s="296"/>
      <c r="AR58" s="296"/>
      <c r="AS58" s="296"/>
      <c r="AT58" s="31"/>
      <c r="AU58" s="307"/>
      <c r="AV58" s="307"/>
      <c r="AW58" s="307"/>
      <c r="AX58" s="307"/>
      <c r="AY58" s="307"/>
      <c r="AZ58" s="307"/>
      <c r="BA58" s="307"/>
      <c r="BB58" s="307"/>
      <c r="BC58" s="307"/>
      <c r="BD58" s="307"/>
      <c r="BE58" s="307"/>
      <c r="BF58" s="307"/>
      <c r="BG58" s="307"/>
      <c r="BH58" s="307"/>
      <c r="BI58" s="334"/>
      <c r="BJ58" s="332"/>
      <c r="BK58" s="261"/>
      <c r="BL58" s="336"/>
    </row>
    <row r="59" spans="4:64" ht="9.9499999999999993" customHeight="1">
      <c r="D59" s="299"/>
      <c r="E59" s="25"/>
      <c r="N59" s="33"/>
      <c r="AH59" s="33"/>
      <c r="AI59" s="25"/>
      <c r="AJ59" s="269"/>
      <c r="AK59" s="269"/>
      <c r="AL59" s="269"/>
      <c r="AM59" s="269"/>
      <c r="AN59" s="269"/>
      <c r="AO59" s="269"/>
      <c r="AP59" s="269"/>
      <c r="AQ59" s="269"/>
      <c r="AR59" s="269"/>
      <c r="AS59" s="269"/>
      <c r="AT59" s="33"/>
      <c r="AU59" s="307"/>
      <c r="AV59" s="307"/>
      <c r="AW59" s="307"/>
      <c r="AX59" s="307"/>
      <c r="AY59" s="307"/>
      <c r="AZ59" s="307"/>
      <c r="BA59" s="307"/>
      <c r="BB59" s="307"/>
      <c r="BC59" s="307"/>
      <c r="BD59" s="307"/>
      <c r="BE59" s="307"/>
      <c r="BF59" s="307"/>
      <c r="BG59" s="307"/>
      <c r="BH59" s="307"/>
      <c r="BI59" s="334"/>
      <c r="BJ59" s="332"/>
      <c r="BK59" s="332"/>
      <c r="BL59" s="331"/>
    </row>
    <row r="60" spans="4:64" ht="9.9499999999999993" customHeight="1">
      <c r="D60" s="299"/>
      <c r="E60" s="25"/>
      <c r="N60" s="33"/>
      <c r="AH60" s="33"/>
      <c r="AI60" s="25"/>
      <c r="AJ60" s="269"/>
      <c r="AK60" s="269"/>
      <c r="AL60" s="269"/>
      <c r="AM60" s="269"/>
      <c r="AN60" s="269"/>
      <c r="AO60" s="269"/>
      <c r="AP60" s="269"/>
      <c r="AQ60" s="269"/>
      <c r="AR60" s="269"/>
      <c r="AS60" s="269"/>
      <c r="AT60" s="33"/>
      <c r="AU60" s="314"/>
      <c r="AV60" s="304"/>
      <c r="AW60" s="312"/>
      <c r="AX60" s="313"/>
      <c r="AY60" s="350"/>
      <c r="AZ60" s="351"/>
      <c r="BA60" s="351"/>
      <c r="BB60" s="351"/>
      <c r="BC60" s="351"/>
      <c r="BD60" s="351"/>
      <c r="BE60" s="351"/>
      <c r="BF60" s="307"/>
      <c r="BG60" s="307"/>
      <c r="BH60" s="307"/>
      <c r="BI60" s="332"/>
      <c r="BJ60" s="332"/>
      <c r="BK60" s="332"/>
      <c r="BL60" s="331"/>
    </row>
    <row r="61" spans="4:64" ht="9.9499999999999993" customHeight="1">
      <c r="D61" s="299"/>
      <c r="E61" s="25"/>
      <c r="N61" s="33"/>
      <c r="AH61" s="33"/>
      <c r="AI61" s="25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33"/>
      <c r="AU61" s="307"/>
      <c r="AV61" s="307"/>
      <c r="AW61" s="312"/>
      <c r="AX61" s="313"/>
      <c r="AY61" s="352"/>
      <c r="AZ61" s="353"/>
      <c r="BA61" s="353"/>
      <c r="BB61" s="353"/>
      <c r="BC61" s="353"/>
      <c r="BD61" s="353"/>
      <c r="BE61" s="353"/>
      <c r="BF61" s="307"/>
      <c r="BG61" s="307"/>
      <c r="BH61" s="307"/>
      <c r="BI61" s="261"/>
      <c r="BJ61" s="261"/>
      <c r="BK61" s="261"/>
      <c r="BL61" s="336"/>
    </row>
    <row r="62" spans="4:64" ht="9.9499999999999993" customHeight="1">
      <c r="D62" s="299"/>
      <c r="E62" s="25"/>
      <c r="N62" s="33"/>
      <c r="AH62" s="33"/>
      <c r="AI62" s="25"/>
      <c r="AJ62" s="269"/>
      <c r="AK62" s="269"/>
      <c r="AL62" s="269"/>
      <c r="AM62" s="269"/>
      <c r="AN62" s="269"/>
      <c r="AO62" s="269"/>
      <c r="AP62" s="269"/>
      <c r="AQ62" s="269"/>
      <c r="AR62" s="269"/>
      <c r="AS62" s="269"/>
      <c r="AT62" s="33"/>
      <c r="AU62" s="307"/>
      <c r="AV62" s="307"/>
      <c r="AW62" s="312"/>
      <c r="AX62" s="313"/>
      <c r="AY62" s="352"/>
      <c r="AZ62" s="353"/>
      <c r="BA62" s="353"/>
      <c r="BB62" s="353"/>
      <c r="BC62" s="353"/>
      <c r="BD62" s="353"/>
      <c r="BE62" s="354"/>
      <c r="BF62" s="307"/>
      <c r="BG62" s="307"/>
      <c r="BH62" s="307"/>
      <c r="BI62" s="42"/>
      <c r="BJ62" s="42"/>
      <c r="BK62" s="42"/>
      <c r="BL62" s="331"/>
    </row>
    <row r="63" spans="4:64" ht="9.9499999999999993" customHeight="1">
      <c r="D63" s="299"/>
      <c r="E63" s="25"/>
      <c r="N63" s="33"/>
      <c r="AH63" s="33"/>
      <c r="AI63" s="25"/>
      <c r="AJ63" s="269"/>
      <c r="AK63" s="269"/>
      <c r="AL63" s="269"/>
      <c r="AM63" s="269"/>
      <c r="AN63" s="269"/>
      <c r="AO63" s="269"/>
      <c r="AP63" s="269"/>
      <c r="AQ63" s="269"/>
      <c r="AR63" s="269"/>
      <c r="AS63" s="269"/>
      <c r="AT63" s="33"/>
      <c r="AU63" s="307"/>
      <c r="AV63" s="307"/>
      <c r="AW63" s="312"/>
      <c r="AX63" s="313"/>
      <c r="AY63" s="352"/>
      <c r="AZ63" s="353"/>
      <c r="BA63" s="353"/>
      <c r="BB63" s="354"/>
      <c r="BC63" s="350"/>
      <c r="BD63" s="351"/>
      <c r="BE63" s="355"/>
      <c r="BF63" s="307"/>
      <c r="BG63" s="307"/>
      <c r="BH63" s="307"/>
      <c r="BI63" s="42"/>
      <c r="BJ63" s="42"/>
      <c r="BK63" s="42"/>
      <c r="BL63" s="331"/>
    </row>
    <row r="64" spans="4:64" ht="9.9499999999999993" customHeight="1">
      <c r="D64" s="299"/>
      <c r="E64" s="25"/>
      <c r="N64" s="33"/>
      <c r="AH64" s="33"/>
      <c r="AI64" s="25"/>
      <c r="AJ64" s="269"/>
      <c r="AK64" s="269"/>
      <c r="AL64" s="269"/>
      <c r="AM64" s="269"/>
      <c r="AN64" s="269"/>
      <c r="AO64" s="269"/>
      <c r="AP64" s="269"/>
      <c r="AQ64" s="269"/>
      <c r="AR64" s="269"/>
      <c r="AS64" s="269"/>
      <c r="AT64" s="33"/>
      <c r="AU64" s="307"/>
      <c r="AV64" s="307"/>
      <c r="AW64" s="314"/>
      <c r="AX64" s="306"/>
      <c r="AY64" s="356"/>
      <c r="AZ64" s="357"/>
      <c r="BA64" s="357"/>
      <c r="BB64" s="358"/>
      <c r="BC64" s="353"/>
      <c r="BD64" s="353"/>
      <c r="BE64" s="354"/>
      <c r="BF64" s="308"/>
      <c r="BG64" s="307"/>
      <c r="BH64" s="307"/>
      <c r="BI64" s="334"/>
      <c r="BJ64" s="42"/>
      <c r="BK64" s="42"/>
      <c r="BL64" s="331"/>
    </row>
    <row r="65" spans="4:64" ht="9.9499999999999993" customHeight="1">
      <c r="D65" s="299"/>
      <c r="E65" s="25"/>
      <c r="N65" s="33"/>
      <c r="AH65" s="33"/>
      <c r="AI65" s="25"/>
      <c r="AJ65" s="269"/>
      <c r="AK65" s="269"/>
      <c r="AL65" s="269"/>
      <c r="AM65" s="269"/>
      <c r="AN65" s="269"/>
      <c r="AO65" s="269"/>
      <c r="AP65" s="269"/>
      <c r="AQ65" s="269"/>
      <c r="AR65" s="269"/>
      <c r="AS65" s="269"/>
      <c r="AT65" s="33"/>
      <c r="AU65" s="307"/>
      <c r="AV65" s="307"/>
      <c r="AW65" s="307"/>
      <c r="AX65" s="311"/>
      <c r="AY65" s="349"/>
      <c r="AZ65" s="349"/>
      <c r="BA65" s="349"/>
      <c r="BB65" s="349"/>
      <c r="BC65" s="349"/>
      <c r="BD65" s="349"/>
      <c r="BE65" s="349"/>
      <c r="BI65" s="334"/>
      <c r="BJ65" s="42"/>
      <c r="BK65" s="337"/>
      <c r="BL65" s="338"/>
    </row>
    <row r="66" spans="4:64" ht="9.9499999999999993" customHeight="1">
      <c r="D66" s="299"/>
      <c r="E66" s="25"/>
      <c r="N66" s="297"/>
      <c r="AH66" s="297"/>
      <c r="AI66" s="25"/>
      <c r="AJ66" s="269"/>
      <c r="AK66" s="269"/>
      <c r="AL66" s="269"/>
      <c r="AM66" s="269"/>
      <c r="AN66" s="269"/>
      <c r="AO66" s="269"/>
      <c r="AP66" s="269"/>
      <c r="AQ66" s="269"/>
      <c r="AR66" s="269"/>
      <c r="AS66" s="269"/>
      <c r="AT66" s="33"/>
      <c r="AU66" s="307"/>
      <c r="AV66" s="307"/>
      <c r="AW66" s="307"/>
      <c r="AX66" s="311"/>
      <c r="AY66" s="349"/>
      <c r="AZ66" s="349"/>
      <c r="BA66" s="349"/>
      <c r="BB66" s="349"/>
      <c r="BC66" s="349"/>
      <c r="BD66" s="349"/>
      <c r="BE66" s="349"/>
      <c r="BI66" s="334"/>
      <c r="BJ66" s="42"/>
      <c r="BK66" s="42"/>
      <c r="BL66" s="331"/>
    </row>
    <row r="67" spans="4:64" ht="9.9499999999999993" customHeight="1">
      <c r="D67" s="299"/>
      <c r="E67" s="32"/>
      <c r="F67" s="27"/>
      <c r="G67" s="263"/>
      <c r="H67" s="263"/>
      <c r="I67" s="263"/>
      <c r="J67" s="263"/>
      <c r="K67" s="263"/>
      <c r="L67" s="263"/>
      <c r="M67" s="263"/>
      <c r="N67" s="32"/>
      <c r="O67" s="263"/>
      <c r="P67" s="263"/>
      <c r="Q67" s="263"/>
      <c r="R67" s="263"/>
      <c r="S67" s="263"/>
      <c r="T67" s="263"/>
      <c r="U67" s="263"/>
      <c r="V67" s="263"/>
      <c r="W67" s="263"/>
      <c r="X67" s="32"/>
      <c r="Y67" s="263"/>
      <c r="Z67" s="263"/>
      <c r="AA67" s="263"/>
      <c r="AB67" s="263"/>
      <c r="AC67" s="263"/>
      <c r="AD67" s="263"/>
      <c r="AE67" s="263"/>
      <c r="AF67" s="263"/>
      <c r="AG67" s="263"/>
      <c r="AH67" s="32"/>
      <c r="AI67" s="263"/>
      <c r="AJ67" s="263"/>
      <c r="AK67" s="263"/>
      <c r="AL67" s="263"/>
      <c r="AM67" s="263"/>
      <c r="AN67" s="263"/>
      <c r="AO67" s="263"/>
      <c r="AP67" s="263"/>
      <c r="AQ67" s="263"/>
      <c r="AR67" s="263"/>
      <c r="AS67" s="297"/>
      <c r="AT67" s="32"/>
      <c r="AU67" s="309"/>
      <c r="AV67" s="309"/>
      <c r="AW67" s="309"/>
      <c r="AX67" s="315"/>
      <c r="AY67" s="359"/>
      <c r="AZ67" s="357"/>
      <c r="BA67" s="357"/>
      <c r="BB67" s="357"/>
      <c r="BC67" s="357"/>
      <c r="BD67" s="357"/>
      <c r="BE67" s="357"/>
      <c r="BF67" s="263"/>
      <c r="BG67" s="263"/>
      <c r="BH67" s="263"/>
      <c r="BI67" s="335"/>
      <c r="BJ67" s="261"/>
      <c r="BK67" s="261"/>
      <c r="BL67" s="339"/>
    </row>
    <row r="68" spans="4:64" ht="9.9499999999999993" customHeight="1">
      <c r="D68" s="299"/>
    </row>
  </sheetData>
  <mergeCells count="5">
    <mergeCell ref="I10:O10"/>
    <mergeCell ref="I11:O11"/>
    <mergeCell ref="I12:O12"/>
    <mergeCell ref="I13:O14"/>
    <mergeCell ref="U13:AA14"/>
  </mergeCells>
  <phoneticPr fontId="5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0"/>
  <sheetViews>
    <sheetView zoomScaleNormal="100" workbookViewId="0">
      <selection activeCell="O36" sqref="O36"/>
    </sheetView>
  </sheetViews>
  <sheetFormatPr defaultRowHeight="12.75"/>
  <cols>
    <col min="1" max="1" width="5.85546875" style="41" customWidth="1"/>
    <col min="2" max="2" width="17" style="11" customWidth="1"/>
    <col min="3" max="3" width="9.140625" style="23"/>
    <col min="4" max="4" width="15.42578125" style="23" customWidth="1"/>
    <col min="5" max="5" width="28.5703125" style="23" customWidth="1"/>
    <col min="6" max="6" width="23.42578125" style="23" customWidth="1"/>
    <col min="7" max="7" width="6.28515625" style="23" customWidth="1"/>
    <col min="8" max="8" width="9.140625" style="23"/>
    <col min="9" max="9" width="9.7109375" style="23" bestFit="1" customWidth="1"/>
    <col min="10" max="10" width="11.28515625" style="23" customWidth="1"/>
    <col min="11" max="16" width="9.140625" style="23"/>
    <col min="17" max="17" width="10" style="23" customWidth="1"/>
    <col min="18" max="16384" width="9.140625" style="23"/>
  </cols>
  <sheetData>
    <row r="1" spans="1:17" ht="23.25" customHeight="1">
      <c r="B1" s="588" t="s">
        <v>74</v>
      </c>
      <c r="C1" s="588"/>
      <c r="D1" s="588"/>
      <c r="E1" s="588"/>
      <c r="F1" s="588"/>
    </row>
    <row r="2" spans="1:17" ht="14.25">
      <c r="E2" s="589" t="s">
        <v>18</v>
      </c>
      <c r="F2" s="589"/>
    </row>
    <row r="3" spans="1:17" ht="14.25">
      <c r="F3" s="12" t="s">
        <v>169</v>
      </c>
    </row>
    <row r="4" spans="1:17">
      <c r="B4" s="11" t="s">
        <v>263</v>
      </c>
    </row>
    <row r="5" spans="1:17" ht="21.75" customHeight="1">
      <c r="B5" s="13" t="s">
        <v>19</v>
      </c>
      <c r="C5" s="590" t="s">
        <v>20</v>
      </c>
      <c r="D5" s="591"/>
      <c r="E5" s="14" t="s">
        <v>21</v>
      </c>
      <c r="F5" s="15" t="s">
        <v>22</v>
      </c>
    </row>
    <row r="6" spans="1:17" ht="21.75" customHeight="1">
      <c r="A6" s="75" t="s">
        <v>162</v>
      </c>
      <c r="B6" s="16" t="s">
        <v>23</v>
      </c>
      <c r="C6" s="25">
        <v>15.1</v>
      </c>
      <c r="D6" s="66" t="s">
        <v>24</v>
      </c>
      <c r="E6" s="592" t="s">
        <v>227</v>
      </c>
      <c r="F6" s="24" t="s">
        <v>135</v>
      </c>
    </row>
    <row r="7" spans="1:17" ht="21.75" customHeight="1">
      <c r="B7" s="17" t="s">
        <v>26</v>
      </c>
      <c r="C7" s="25">
        <v>24.8</v>
      </c>
      <c r="D7" s="66" t="s">
        <v>27</v>
      </c>
      <c r="E7" s="593"/>
      <c r="F7" s="26" t="s">
        <v>28</v>
      </c>
      <c r="H7" s="38" t="s">
        <v>91</v>
      </c>
    </row>
    <row r="8" spans="1:17" ht="21.75" customHeight="1">
      <c r="B8" s="17" t="s">
        <v>29</v>
      </c>
      <c r="C8" s="25">
        <v>15.1</v>
      </c>
      <c r="D8" s="66" t="s">
        <v>24</v>
      </c>
      <c r="E8" s="593"/>
      <c r="F8" s="26" t="s">
        <v>25</v>
      </c>
      <c r="G8" s="78" t="s">
        <v>92</v>
      </c>
      <c r="H8" s="42" t="s">
        <v>77</v>
      </c>
      <c r="I8" s="42"/>
      <c r="J8" s="43">
        <f>C39+C22+C15</f>
        <v>1212.5</v>
      </c>
      <c r="K8" s="42" t="s">
        <v>80</v>
      </c>
      <c r="L8" s="272" t="s">
        <v>175</v>
      </c>
      <c r="M8" s="60"/>
      <c r="N8" s="60"/>
      <c r="O8" s="60"/>
      <c r="P8" s="60"/>
      <c r="Q8" s="60"/>
    </row>
    <row r="9" spans="1:17" ht="21.75" customHeight="1">
      <c r="B9" s="18" t="s">
        <v>30</v>
      </c>
      <c r="C9" s="27">
        <v>15.1</v>
      </c>
      <c r="D9" s="67" t="s">
        <v>24</v>
      </c>
      <c r="E9" s="594"/>
      <c r="F9" s="28" t="s">
        <v>25</v>
      </c>
      <c r="G9" s="78"/>
      <c r="H9" s="60"/>
      <c r="I9" s="273" t="s">
        <v>182</v>
      </c>
      <c r="J9" s="271"/>
      <c r="K9" s="60"/>
      <c r="L9" s="272"/>
      <c r="M9" s="60"/>
      <c r="N9" s="60"/>
      <c r="O9" s="60"/>
      <c r="P9" s="60"/>
      <c r="Q9" s="60"/>
    </row>
    <row r="10" spans="1:17" ht="21.75" customHeight="1">
      <c r="B10" s="98" t="s">
        <v>31</v>
      </c>
      <c r="C10" s="595">
        <f>SUM(C6:C9)</f>
        <v>70.099999999999994</v>
      </c>
      <c r="D10" s="596"/>
      <c r="E10" s="35" t="s">
        <v>87</v>
      </c>
      <c r="F10" s="28"/>
      <c r="G10" s="78"/>
      <c r="H10" s="60"/>
      <c r="I10" s="60" t="s">
        <v>100</v>
      </c>
      <c r="J10" s="60"/>
      <c r="K10" s="60"/>
      <c r="L10" s="60"/>
      <c r="M10" s="60"/>
      <c r="N10" s="60"/>
      <c r="O10" s="60"/>
      <c r="P10" s="60"/>
      <c r="Q10" s="60"/>
    </row>
    <row r="11" spans="1:17" ht="21.75" customHeight="1">
      <c r="B11" s="19" t="s">
        <v>32</v>
      </c>
      <c r="C11" s="29">
        <v>17</v>
      </c>
      <c r="D11" s="65" t="s">
        <v>33</v>
      </c>
      <c r="E11" s="592" t="s">
        <v>81</v>
      </c>
      <c r="F11" s="24"/>
      <c r="G11" s="78"/>
      <c r="H11" s="60"/>
      <c r="I11" s="60" t="s">
        <v>98</v>
      </c>
      <c r="J11" s="60"/>
      <c r="K11" s="60"/>
      <c r="L11" s="60"/>
      <c r="M11" s="60"/>
      <c r="N11" s="60"/>
      <c r="O11" s="60"/>
      <c r="P11" s="60"/>
      <c r="Q11" s="60"/>
    </row>
    <row r="12" spans="1:17" ht="21.75" customHeight="1">
      <c r="B12" s="19" t="s">
        <v>34</v>
      </c>
      <c r="C12" s="30">
        <v>17</v>
      </c>
      <c r="D12" s="66" t="s">
        <v>33</v>
      </c>
      <c r="E12" s="593"/>
      <c r="F12" s="26"/>
      <c r="G12" s="78"/>
      <c r="H12" s="60"/>
      <c r="I12" s="60" t="s">
        <v>101</v>
      </c>
      <c r="J12" s="60"/>
      <c r="K12" s="60"/>
      <c r="L12" s="60"/>
      <c r="M12" s="60"/>
      <c r="N12" s="60"/>
      <c r="O12" s="60"/>
      <c r="P12" s="60"/>
      <c r="Q12" s="60"/>
    </row>
    <row r="13" spans="1:17" ht="21.75" customHeight="1">
      <c r="B13" s="19" t="s">
        <v>35</v>
      </c>
      <c r="C13" s="30">
        <v>17</v>
      </c>
      <c r="D13" s="66" t="s">
        <v>33</v>
      </c>
      <c r="E13" s="593"/>
      <c r="F13" s="26"/>
      <c r="G13" s="78"/>
      <c r="H13" s="60"/>
      <c r="I13" s="60" t="s">
        <v>177</v>
      </c>
      <c r="J13" s="60"/>
      <c r="K13" s="60"/>
      <c r="L13" s="60"/>
      <c r="M13" s="60"/>
      <c r="N13" s="60"/>
      <c r="O13" s="60"/>
      <c r="P13" s="60"/>
      <c r="Q13" s="60"/>
    </row>
    <row r="14" spans="1:17" ht="21.75" customHeight="1">
      <c r="B14" s="19" t="s">
        <v>36</v>
      </c>
      <c r="C14" s="30">
        <v>17</v>
      </c>
      <c r="D14" s="67" t="s">
        <v>33</v>
      </c>
      <c r="E14" s="594"/>
      <c r="F14" s="26"/>
      <c r="G14" s="78"/>
      <c r="H14" s="60"/>
      <c r="I14" s="60"/>
      <c r="J14" s="274"/>
      <c r="K14" s="60"/>
      <c r="L14" s="272"/>
      <c r="M14" s="60"/>
      <c r="N14" s="60"/>
      <c r="O14" s="60"/>
      <c r="P14" s="60"/>
      <c r="Q14" s="60"/>
    </row>
    <row r="15" spans="1:17" ht="21.75" customHeight="1">
      <c r="B15" s="99" t="s">
        <v>37</v>
      </c>
      <c r="C15" s="586">
        <f>SUM(C11:C14)</f>
        <v>68</v>
      </c>
      <c r="D15" s="587"/>
      <c r="E15" s="36" t="s">
        <v>88</v>
      </c>
      <c r="F15" s="32"/>
      <c r="G15" s="78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1:17" ht="21.75" customHeight="1">
      <c r="A16" s="64" t="s">
        <v>161</v>
      </c>
      <c r="B16" s="16" t="s">
        <v>136</v>
      </c>
      <c r="C16" s="56">
        <v>13.9</v>
      </c>
      <c r="D16" s="68" t="s">
        <v>163</v>
      </c>
      <c r="E16" s="53"/>
      <c r="F16" s="31"/>
      <c r="G16" s="78" t="s">
        <v>93</v>
      </c>
      <c r="H16" s="42" t="s">
        <v>78</v>
      </c>
      <c r="I16" s="42"/>
      <c r="J16" s="44">
        <f>C15+C22</f>
        <v>387.2</v>
      </c>
      <c r="K16" s="42" t="s">
        <v>80</v>
      </c>
      <c r="L16" s="272" t="s">
        <v>264</v>
      </c>
      <c r="M16" s="60"/>
      <c r="N16" s="60"/>
      <c r="O16" s="60"/>
      <c r="P16" s="60"/>
      <c r="Q16" s="60"/>
    </row>
    <row r="17" spans="1:17" ht="21.75" customHeight="1">
      <c r="A17" s="64" t="s">
        <v>161</v>
      </c>
      <c r="B17" s="20" t="s">
        <v>137</v>
      </c>
      <c r="C17" s="55">
        <v>8.3000000000000007</v>
      </c>
      <c r="D17" s="69" t="s">
        <v>138</v>
      </c>
      <c r="E17" s="54"/>
      <c r="F17" s="33"/>
      <c r="G17" s="78"/>
      <c r="H17" s="60"/>
      <c r="I17" s="60" t="s">
        <v>225</v>
      </c>
      <c r="J17" s="60"/>
      <c r="K17" s="60"/>
      <c r="L17" s="60"/>
      <c r="M17" s="60"/>
      <c r="N17" s="60"/>
      <c r="O17" s="60"/>
      <c r="P17" s="60"/>
      <c r="Q17" s="60"/>
    </row>
    <row r="18" spans="1:17" ht="21.75" customHeight="1">
      <c r="B18" s="17" t="s">
        <v>38</v>
      </c>
      <c r="C18" s="30">
        <v>95</v>
      </c>
      <c r="D18" s="66" t="s">
        <v>39</v>
      </c>
      <c r="E18" s="597" t="s">
        <v>81</v>
      </c>
      <c r="F18" s="33" t="s">
        <v>40</v>
      </c>
      <c r="G18" s="78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ht="21.75" customHeight="1">
      <c r="B19" s="17" t="s">
        <v>41</v>
      </c>
      <c r="C19" s="30">
        <v>38.4</v>
      </c>
      <c r="D19" s="66" t="s">
        <v>42</v>
      </c>
      <c r="E19" s="593"/>
      <c r="F19" s="33" t="s">
        <v>43</v>
      </c>
      <c r="G19" s="78" t="s">
        <v>94</v>
      </c>
      <c r="H19" s="42" t="s">
        <v>79</v>
      </c>
      <c r="I19" s="42" t="s">
        <v>17</v>
      </c>
      <c r="J19" s="42">
        <f>C10</f>
        <v>70.099999999999994</v>
      </c>
      <c r="K19" s="42" t="s">
        <v>80</v>
      </c>
      <c r="L19" s="272" t="s">
        <v>86</v>
      </c>
      <c r="M19" s="60"/>
      <c r="N19" s="60"/>
      <c r="O19" s="60"/>
      <c r="P19" s="60"/>
      <c r="Q19" s="60"/>
    </row>
    <row r="20" spans="1:17" ht="21.75" customHeight="1">
      <c r="B20" s="17" t="s">
        <v>44</v>
      </c>
      <c r="C20" s="30">
        <v>98</v>
      </c>
      <c r="D20" s="66" t="s">
        <v>39</v>
      </c>
      <c r="E20" s="593"/>
      <c r="F20" s="33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</row>
    <row r="21" spans="1:17" ht="21.75" customHeight="1">
      <c r="B21" s="17" t="s">
        <v>45</v>
      </c>
      <c r="C21" s="30">
        <v>65.599999999999994</v>
      </c>
      <c r="D21" s="67" t="s">
        <v>46</v>
      </c>
      <c r="E21" s="594"/>
      <c r="F21" s="3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</row>
    <row r="22" spans="1:17" ht="21.75" customHeight="1">
      <c r="B22" s="100" t="s">
        <v>47</v>
      </c>
      <c r="C22" s="586">
        <f>SUM(C16:C21)</f>
        <v>319.2</v>
      </c>
      <c r="D22" s="587"/>
      <c r="E22" s="37" t="s">
        <v>89</v>
      </c>
      <c r="F22" s="34"/>
    </row>
    <row r="23" spans="1:17" ht="21.75" customHeight="1">
      <c r="A23" s="76" t="s">
        <v>164</v>
      </c>
      <c r="B23" s="61" t="s">
        <v>179</v>
      </c>
      <c r="C23" s="74">
        <v>8.6999999999999993</v>
      </c>
      <c r="D23" s="70" t="s">
        <v>180</v>
      </c>
      <c r="E23" s="62"/>
      <c r="F23" s="63" t="s">
        <v>181</v>
      </c>
      <c r="G23" s="60"/>
      <c r="H23" s="60"/>
      <c r="I23" s="60"/>
    </row>
    <row r="24" spans="1:17" ht="21.75" customHeight="1">
      <c r="A24" s="41" t="s">
        <v>145</v>
      </c>
      <c r="B24" s="20" t="s">
        <v>48</v>
      </c>
      <c r="C24" s="30">
        <v>66</v>
      </c>
      <c r="D24" s="71" t="s">
        <v>49</v>
      </c>
      <c r="E24" s="597" t="s">
        <v>178</v>
      </c>
      <c r="F24" s="26" t="s">
        <v>50</v>
      </c>
    </row>
    <row r="25" spans="1:17" ht="21.75" customHeight="1">
      <c r="A25" s="41" t="s">
        <v>146</v>
      </c>
      <c r="B25" s="20" t="s">
        <v>51</v>
      </c>
      <c r="C25" s="30">
        <v>36.700000000000003</v>
      </c>
      <c r="D25" s="71" t="s">
        <v>52</v>
      </c>
      <c r="E25" s="593"/>
      <c r="F25" s="26"/>
    </row>
    <row r="26" spans="1:17" ht="21.75" customHeight="1">
      <c r="A26" s="41" t="s">
        <v>147</v>
      </c>
      <c r="B26" s="20" t="s">
        <v>53</v>
      </c>
      <c r="C26" s="30">
        <v>49.6</v>
      </c>
      <c r="D26" s="71" t="s">
        <v>54</v>
      </c>
      <c r="E26" s="593"/>
      <c r="F26" s="26"/>
    </row>
    <row r="27" spans="1:17" ht="21.75" customHeight="1">
      <c r="A27" s="41" t="s">
        <v>148</v>
      </c>
      <c r="B27" s="20" t="s">
        <v>95</v>
      </c>
      <c r="C27" s="30">
        <v>34.799999999999997</v>
      </c>
      <c r="D27" s="71" t="s">
        <v>52</v>
      </c>
      <c r="E27" s="593"/>
      <c r="F27" s="26" t="s">
        <v>55</v>
      </c>
    </row>
    <row r="28" spans="1:17" ht="21.75" customHeight="1">
      <c r="A28" s="41" t="s">
        <v>149</v>
      </c>
      <c r="B28" s="20" t="s">
        <v>56</v>
      </c>
      <c r="C28" s="30">
        <v>14.9</v>
      </c>
      <c r="D28" s="66" t="s">
        <v>27</v>
      </c>
      <c r="E28" s="593"/>
      <c r="F28" s="26" t="s">
        <v>57</v>
      </c>
      <c r="I28" s="295"/>
      <c r="J28" s="296"/>
      <c r="K28" s="296"/>
      <c r="L28" s="296"/>
      <c r="M28" s="296"/>
      <c r="N28" s="296"/>
      <c r="O28" s="296"/>
      <c r="P28" s="31"/>
    </row>
    <row r="29" spans="1:17" ht="21.75" customHeight="1">
      <c r="A29" s="41" t="s">
        <v>93</v>
      </c>
      <c r="B29" s="20" t="s">
        <v>58</v>
      </c>
      <c r="C29" s="30">
        <v>23.4</v>
      </c>
      <c r="D29" s="72" t="s">
        <v>140</v>
      </c>
      <c r="E29" s="593"/>
      <c r="F29" s="57" t="s">
        <v>144</v>
      </c>
      <c r="I29" s="25"/>
      <c r="J29" s="269" t="s">
        <v>288</v>
      </c>
      <c r="K29" s="269"/>
      <c r="L29" s="267"/>
      <c r="M29" s="269"/>
      <c r="N29" s="269"/>
      <c r="O29" s="269"/>
      <c r="P29" s="33"/>
    </row>
    <row r="30" spans="1:17" ht="21.75" customHeight="1">
      <c r="A30" s="41" t="s">
        <v>94</v>
      </c>
      <c r="B30" s="20" t="s">
        <v>139</v>
      </c>
      <c r="C30" s="30">
        <v>16.899999999999999</v>
      </c>
      <c r="D30" s="73" t="s">
        <v>141</v>
      </c>
      <c r="E30" s="593"/>
      <c r="F30" s="26"/>
      <c r="I30" s="25"/>
      <c r="J30" s="269"/>
      <c r="K30" s="269"/>
      <c r="L30" s="269"/>
      <c r="M30" s="582" t="s">
        <v>170</v>
      </c>
      <c r="N30" s="584" t="s">
        <v>287</v>
      </c>
      <c r="O30" s="582" t="s">
        <v>307</v>
      </c>
      <c r="P30" s="582" t="s">
        <v>283</v>
      </c>
      <c r="Q30" s="269"/>
    </row>
    <row r="31" spans="1:17" ht="21.75" customHeight="1">
      <c r="A31" s="41" t="s">
        <v>92</v>
      </c>
      <c r="B31" s="20" t="s">
        <v>59</v>
      </c>
      <c r="C31" s="30">
        <v>44</v>
      </c>
      <c r="D31" s="71" t="s">
        <v>49</v>
      </c>
      <c r="E31" s="593"/>
      <c r="F31" s="26" t="s">
        <v>60</v>
      </c>
      <c r="I31" s="25"/>
      <c r="J31" s="263"/>
      <c r="K31" s="263"/>
      <c r="L31" s="263"/>
      <c r="M31" s="583"/>
      <c r="N31" s="585"/>
      <c r="O31" s="583"/>
      <c r="P31" s="583"/>
      <c r="Q31" s="269"/>
    </row>
    <row r="32" spans="1:17" ht="21.75" customHeight="1">
      <c r="A32" s="58" t="s">
        <v>150</v>
      </c>
      <c r="B32" s="20" t="s">
        <v>61</v>
      </c>
      <c r="C32" s="30">
        <v>190.9</v>
      </c>
      <c r="D32" s="71" t="s">
        <v>62</v>
      </c>
      <c r="E32" s="593"/>
      <c r="F32" s="26" t="s">
        <v>63</v>
      </c>
      <c r="I32" s="25"/>
      <c r="J32" s="265" t="s">
        <v>284</v>
      </c>
      <c r="K32" s="261" t="s">
        <v>77</v>
      </c>
      <c r="L32" s="261"/>
      <c r="M32" s="262">
        <v>1212.5</v>
      </c>
      <c r="N32" s="263">
        <v>146.4</v>
      </c>
      <c r="O32" s="264">
        <v>98.2</v>
      </c>
      <c r="P32" s="264">
        <f>SUM(M32:O32)</f>
        <v>1457.1</v>
      </c>
      <c r="Q32" s="11"/>
    </row>
    <row r="33" spans="1:17" ht="21.75" customHeight="1">
      <c r="A33" s="41" t="s">
        <v>151</v>
      </c>
      <c r="B33" s="20" t="s">
        <v>64</v>
      </c>
      <c r="C33" s="30">
        <v>25.6</v>
      </c>
      <c r="D33" s="71" t="s">
        <v>65</v>
      </c>
      <c r="E33" s="593"/>
      <c r="F33" s="26" t="s">
        <v>63</v>
      </c>
      <c r="I33" s="25"/>
      <c r="J33" s="268"/>
      <c r="K33" s="268"/>
      <c r="L33" s="268"/>
      <c r="M33" s="268"/>
      <c r="N33" s="268"/>
      <c r="O33" s="270"/>
      <c r="P33" s="270"/>
      <c r="Q33" s="77"/>
    </row>
    <row r="34" spans="1:17" ht="21.75" customHeight="1">
      <c r="A34" s="41" t="s">
        <v>152</v>
      </c>
      <c r="B34" s="20" t="s">
        <v>66</v>
      </c>
      <c r="C34" s="30">
        <v>218.7</v>
      </c>
      <c r="D34" s="71" t="s">
        <v>67</v>
      </c>
      <c r="E34" s="593"/>
      <c r="F34" s="26"/>
      <c r="I34" s="25"/>
      <c r="J34" s="265" t="s">
        <v>285</v>
      </c>
      <c r="K34" s="261" t="s">
        <v>78</v>
      </c>
      <c r="L34" s="261"/>
      <c r="M34" s="263">
        <v>387.2</v>
      </c>
      <c r="N34" s="263">
        <v>178.5</v>
      </c>
      <c r="O34" s="264">
        <v>69.5</v>
      </c>
      <c r="P34" s="264">
        <f>SUM(M34:O34)</f>
        <v>635.20000000000005</v>
      </c>
    </row>
    <row r="35" spans="1:17" ht="21.75" customHeight="1">
      <c r="A35" s="41" t="s">
        <v>153</v>
      </c>
      <c r="B35" s="20" t="s">
        <v>68</v>
      </c>
      <c r="C35" s="30">
        <v>25.6</v>
      </c>
      <c r="D35" s="71" t="s">
        <v>65</v>
      </c>
      <c r="E35" s="593"/>
      <c r="F35" s="26" t="s">
        <v>63</v>
      </c>
      <c r="I35" s="25"/>
      <c r="J35" s="268"/>
      <c r="K35" s="268"/>
      <c r="L35" s="268"/>
      <c r="M35" s="268"/>
      <c r="N35" s="268"/>
      <c r="O35" s="270"/>
      <c r="P35" s="270"/>
    </row>
    <row r="36" spans="1:17" ht="21.75" customHeight="1">
      <c r="A36" s="41" t="s">
        <v>154</v>
      </c>
      <c r="B36" s="20" t="s">
        <v>69</v>
      </c>
      <c r="C36" s="30">
        <v>21.3</v>
      </c>
      <c r="D36" s="71" t="s">
        <v>70</v>
      </c>
      <c r="E36" s="593"/>
      <c r="F36" s="26" t="s">
        <v>60</v>
      </c>
      <c r="I36" s="25"/>
      <c r="J36" s="265" t="s">
        <v>286</v>
      </c>
      <c r="K36" s="261" t="s">
        <v>79</v>
      </c>
      <c r="L36" s="261"/>
      <c r="M36" s="263">
        <v>70.099999999999994</v>
      </c>
      <c r="N36" s="263">
        <v>9.6</v>
      </c>
      <c r="O36" s="266">
        <v>20.6</v>
      </c>
      <c r="P36" s="266">
        <f>SUM(M36:O36)</f>
        <v>100.3</v>
      </c>
    </row>
    <row r="37" spans="1:17" ht="21.75" customHeight="1">
      <c r="A37" s="41" t="s">
        <v>155</v>
      </c>
      <c r="B37" s="20" t="s">
        <v>71</v>
      </c>
      <c r="C37" s="30">
        <v>36.700000000000003</v>
      </c>
      <c r="D37" s="71" t="s">
        <v>49</v>
      </c>
      <c r="E37" s="21"/>
      <c r="F37" s="26" t="s">
        <v>75</v>
      </c>
      <c r="I37" s="27"/>
      <c r="J37" s="263"/>
      <c r="K37" s="263"/>
      <c r="L37" s="263"/>
      <c r="M37" s="263"/>
      <c r="N37" s="263"/>
      <c r="O37" s="263"/>
      <c r="P37" s="297"/>
    </row>
    <row r="38" spans="1:17" ht="21.75" customHeight="1">
      <c r="A38" s="41" t="s">
        <v>156</v>
      </c>
      <c r="B38" s="22" t="s">
        <v>72</v>
      </c>
      <c r="C38" s="30">
        <v>11.5</v>
      </c>
      <c r="D38" s="67" t="s">
        <v>76</v>
      </c>
      <c r="E38" s="21"/>
      <c r="F38" s="26" t="s">
        <v>75</v>
      </c>
    </row>
    <row r="39" spans="1:17" ht="22.5" customHeight="1">
      <c r="B39" s="99" t="s">
        <v>73</v>
      </c>
      <c r="C39" s="586">
        <f>SUM(C23:C38)</f>
        <v>825.3</v>
      </c>
      <c r="D39" s="587"/>
      <c r="E39" s="39" t="s">
        <v>90</v>
      </c>
      <c r="F39" s="40"/>
    </row>
    <row r="40" spans="1:17" customFormat="1" ht="25.5" customHeight="1">
      <c r="A40" s="59"/>
    </row>
  </sheetData>
  <mergeCells count="15">
    <mergeCell ref="P30:P31"/>
    <mergeCell ref="N30:N31"/>
    <mergeCell ref="O30:O31"/>
    <mergeCell ref="C39:D39"/>
    <mergeCell ref="B1:F1"/>
    <mergeCell ref="E2:F2"/>
    <mergeCell ref="C5:D5"/>
    <mergeCell ref="E6:E9"/>
    <mergeCell ref="C10:D10"/>
    <mergeCell ref="E11:E14"/>
    <mergeCell ref="C15:D15"/>
    <mergeCell ref="E18:E21"/>
    <mergeCell ref="C22:D22"/>
    <mergeCell ref="E24:E36"/>
    <mergeCell ref="M30:M31"/>
  </mergeCells>
  <phoneticPr fontId="5"/>
  <pageMargins left="0.6692913385826772" right="0.31496062992125984" top="0.39370078740157483" bottom="0.43307086614173229" header="0.23622047244094491" footer="0.51181102362204722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"/>
  <sheetViews>
    <sheetView zoomScaleNormal="100" workbookViewId="0">
      <selection activeCell="F47" sqref="F47"/>
    </sheetView>
  </sheetViews>
  <sheetFormatPr defaultRowHeight="12.75"/>
  <cols>
    <col min="1" max="1" width="5.28515625" style="83" customWidth="1"/>
    <col min="2" max="2" width="6.140625" style="83" customWidth="1"/>
    <col min="3" max="3" width="27.7109375" style="83" customWidth="1"/>
    <col min="4" max="4" width="11" style="83" customWidth="1"/>
    <col min="5" max="5" width="6.7109375" style="83" customWidth="1"/>
    <col min="6" max="6" width="7.5703125" style="83" customWidth="1"/>
    <col min="7" max="7" width="33.7109375" style="83" customWidth="1"/>
    <col min="8" max="8" width="6.85546875" style="90" customWidth="1"/>
    <col min="9" max="9" width="11.140625" style="83" customWidth="1"/>
    <col min="10" max="10" width="17.5703125" style="83" customWidth="1"/>
    <col min="11" max="16384" width="9.140625" style="83"/>
  </cols>
  <sheetData>
    <row r="1" spans="1:10" ht="21">
      <c r="B1" s="103"/>
      <c r="C1" s="103"/>
      <c r="D1" s="109" t="s">
        <v>290</v>
      </c>
      <c r="E1" s="103"/>
      <c r="F1" s="103"/>
      <c r="G1" s="101"/>
      <c r="H1" s="103"/>
      <c r="I1" s="85"/>
      <c r="J1" s="103"/>
    </row>
    <row r="2" spans="1:10" ht="13.5">
      <c r="B2" s="103"/>
      <c r="C2" s="103"/>
      <c r="D2" s="103"/>
      <c r="E2" s="103"/>
      <c r="F2" s="103"/>
      <c r="G2" s="101" t="s">
        <v>261</v>
      </c>
      <c r="H2" s="103"/>
      <c r="I2" s="86"/>
      <c r="J2" s="102"/>
    </row>
    <row r="3" spans="1:10">
      <c r="B3" s="103"/>
      <c r="C3" s="103" t="s">
        <v>262</v>
      </c>
      <c r="D3" s="103"/>
      <c r="E3" s="103"/>
      <c r="F3" s="103"/>
      <c r="G3" s="103"/>
      <c r="H3" s="103"/>
      <c r="I3" s="86" t="s">
        <v>184</v>
      </c>
      <c r="J3" s="87"/>
    </row>
    <row r="4" spans="1:10">
      <c r="B4" s="606" t="s">
        <v>171</v>
      </c>
      <c r="C4" s="607"/>
      <c r="D4" s="610" t="s">
        <v>185</v>
      </c>
      <c r="E4" s="611"/>
      <c r="F4" s="612"/>
      <c r="G4" s="613" t="s">
        <v>186</v>
      </c>
      <c r="H4" s="615" t="s">
        <v>187</v>
      </c>
      <c r="I4" s="616"/>
      <c r="J4" s="617"/>
    </row>
    <row r="5" spans="1:10" ht="22.5">
      <c r="B5" s="608"/>
      <c r="C5" s="609"/>
      <c r="D5" s="279"/>
      <c r="E5" s="280" t="s">
        <v>110</v>
      </c>
      <c r="F5" s="280" t="s">
        <v>111</v>
      </c>
      <c r="G5" s="614"/>
      <c r="H5" s="281"/>
      <c r="I5" s="282" t="s">
        <v>188</v>
      </c>
      <c r="J5" s="283"/>
    </row>
    <row r="6" spans="1:10" s="103" customFormat="1" ht="15" customHeight="1">
      <c r="A6" s="103">
        <v>1</v>
      </c>
      <c r="B6" s="104" t="s">
        <v>112</v>
      </c>
      <c r="C6" s="104" t="s">
        <v>113</v>
      </c>
      <c r="D6" s="89">
        <v>2.4</v>
      </c>
      <c r="E6" s="104">
        <v>2.2000000000000002</v>
      </c>
      <c r="F6" s="104">
        <v>1.4</v>
      </c>
      <c r="G6" s="618" t="s">
        <v>226</v>
      </c>
      <c r="H6" s="88" t="s">
        <v>114</v>
      </c>
      <c r="I6" s="105" t="s">
        <v>208</v>
      </c>
      <c r="J6" s="106" t="s">
        <v>189</v>
      </c>
    </row>
    <row r="7" spans="1:10" s="103" customFormat="1" ht="15" customHeight="1">
      <c r="A7" s="103">
        <v>2</v>
      </c>
      <c r="B7" s="104" t="s">
        <v>112</v>
      </c>
      <c r="C7" s="104" t="s">
        <v>209</v>
      </c>
      <c r="D7" s="89">
        <v>2.4</v>
      </c>
      <c r="E7" s="104">
        <v>1.7</v>
      </c>
      <c r="F7" s="104">
        <v>1.4</v>
      </c>
      <c r="G7" s="619"/>
      <c r="H7" s="88"/>
      <c r="I7" s="105"/>
      <c r="J7" s="106" t="s">
        <v>190</v>
      </c>
    </row>
    <row r="8" spans="1:10" s="103" customFormat="1" ht="15" customHeight="1">
      <c r="A8" s="103">
        <v>3</v>
      </c>
      <c r="B8" s="104" t="s">
        <v>115</v>
      </c>
      <c r="C8" s="104" t="s">
        <v>118</v>
      </c>
      <c r="D8" s="89">
        <v>4.8</v>
      </c>
      <c r="E8" s="104">
        <v>2.2000000000000002</v>
      </c>
      <c r="F8" s="104">
        <v>2.2000000000000002</v>
      </c>
      <c r="G8" s="620"/>
      <c r="H8" s="88"/>
      <c r="I8" s="105"/>
      <c r="J8" s="107" t="s">
        <v>191</v>
      </c>
    </row>
    <row r="9" spans="1:10" ht="15.75" customHeight="1">
      <c r="B9" s="106"/>
      <c r="C9" s="110" t="s">
        <v>192</v>
      </c>
      <c r="D9" s="111">
        <f>SUM(D6:D8)</f>
        <v>9.6</v>
      </c>
      <c r="E9" s="110"/>
      <c r="F9" s="110"/>
      <c r="G9" s="110" t="s">
        <v>210</v>
      </c>
      <c r="H9" s="112"/>
      <c r="I9" s="113"/>
      <c r="J9" s="114"/>
    </row>
    <row r="10" spans="1:10" ht="33.75">
      <c r="A10" s="83">
        <v>7</v>
      </c>
      <c r="B10" s="104" t="s">
        <v>112</v>
      </c>
      <c r="C10" s="104" t="s">
        <v>160</v>
      </c>
      <c r="D10" s="89">
        <v>20.100000000000001</v>
      </c>
      <c r="E10" s="104">
        <v>4.2</v>
      </c>
      <c r="F10" s="104">
        <v>5.3</v>
      </c>
      <c r="G10" s="598" t="s">
        <v>193</v>
      </c>
      <c r="H10" s="88" t="s">
        <v>165</v>
      </c>
      <c r="I10" s="105" t="s">
        <v>211</v>
      </c>
      <c r="J10" s="106"/>
    </row>
    <row r="11" spans="1:10" ht="15" customHeight="1">
      <c r="A11" s="83">
        <v>8</v>
      </c>
      <c r="B11" s="104" t="s">
        <v>112</v>
      </c>
      <c r="C11" s="104" t="s">
        <v>212</v>
      </c>
      <c r="D11" s="89">
        <v>11.3</v>
      </c>
      <c r="E11" s="115">
        <v>4</v>
      </c>
      <c r="F11" s="104">
        <v>3.8</v>
      </c>
      <c r="G11" s="599"/>
      <c r="H11" s="601" t="s">
        <v>194</v>
      </c>
      <c r="I11" s="602"/>
      <c r="J11" s="106"/>
    </row>
    <row r="12" spans="1:10" ht="72" customHeight="1">
      <c r="A12" s="83">
        <v>9</v>
      </c>
      <c r="B12" s="104" t="s">
        <v>112</v>
      </c>
      <c r="C12" s="104" t="s">
        <v>213</v>
      </c>
      <c r="D12" s="89">
        <v>68</v>
      </c>
      <c r="E12" s="104">
        <v>15.3</v>
      </c>
      <c r="F12" s="104">
        <v>5.3</v>
      </c>
      <c r="G12" s="599"/>
      <c r="H12" s="88" t="s">
        <v>195</v>
      </c>
      <c r="I12" s="105" t="s">
        <v>214</v>
      </c>
      <c r="J12" s="106"/>
    </row>
    <row r="13" spans="1:10" ht="15" customHeight="1">
      <c r="A13" s="83">
        <v>10</v>
      </c>
      <c r="B13" s="104" t="s">
        <v>112</v>
      </c>
      <c r="C13" s="104" t="s">
        <v>142</v>
      </c>
      <c r="D13" s="89">
        <v>1.8</v>
      </c>
      <c r="E13" s="104">
        <v>2.2000000000000002</v>
      </c>
      <c r="F13" s="104">
        <v>0.8</v>
      </c>
      <c r="G13" s="599"/>
      <c r="H13" s="88"/>
      <c r="I13" s="105"/>
      <c r="J13" s="106"/>
    </row>
    <row r="14" spans="1:10" ht="15" customHeight="1">
      <c r="A14" s="83">
        <v>11</v>
      </c>
      <c r="B14" s="104" t="s">
        <v>112</v>
      </c>
      <c r="C14" s="104" t="s">
        <v>120</v>
      </c>
      <c r="D14" s="89">
        <v>0.8</v>
      </c>
      <c r="E14" s="89">
        <v>1</v>
      </c>
      <c r="F14" s="104">
        <v>0.8</v>
      </c>
      <c r="G14" s="599"/>
      <c r="H14" s="88"/>
      <c r="I14" s="105"/>
      <c r="J14" s="106"/>
    </row>
    <row r="15" spans="1:10" ht="15" customHeight="1">
      <c r="A15" s="83">
        <v>12</v>
      </c>
      <c r="B15" s="104" t="s">
        <v>112</v>
      </c>
      <c r="C15" s="104" t="s">
        <v>121</v>
      </c>
      <c r="D15" s="89">
        <v>1</v>
      </c>
      <c r="E15" s="104">
        <v>0.8</v>
      </c>
      <c r="F15" s="104">
        <v>1.2</v>
      </c>
      <c r="G15" s="599"/>
      <c r="H15" s="88"/>
      <c r="I15" s="105"/>
      <c r="J15" s="106"/>
    </row>
    <row r="16" spans="1:10" ht="15" customHeight="1">
      <c r="A16" s="83">
        <v>13</v>
      </c>
      <c r="B16" s="104" t="s">
        <v>115</v>
      </c>
      <c r="C16" s="104" t="s">
        <v>117</v>
      </c>
      <c r="D16" s="89">
        <v>10.9</v>
      </c>
      <c r="E16" s="104">
        <v>2.6</v>
      </c>
      <c r="F16" s="104">
        <v>4.2</v>
      </c>
      <c r="G16" s="599"/>
      <c r="H16" s="88"/>
      <c r="I16" s="105"/>
      <c r="J16" s="106"/>
    </row>
    <row r="17" spans="1:10" ht="22.5">
      <c r="A17" s="83">
        <v>14</v>
      </c>
      <c r="B17" s="104" t="s">
        <v>115</v>
      </c>
      <c r="C17" s="104" t="s">
        <v>108</v>
      </c>
      <c r="D17" s="89">
        <v>17</v>
      </c>
      <c r="E17" s="104">
        <v>4.5999999999999996</v>
      </c>
      <c r="F17" s="104">
        <v>4.2</v>
      </c>
      <c r="G17" s="599"/>
      <c r="H17" s="88" t="s">
        <v>116</v>
      </c>
      <c r="I17" s="105" t="s">
        <v>215</v>
      </c>
      <c r="J17" s="106"/>
    </row>
    <row r="18" spans="1:10" ht="33.75">
      <c r="A18" s="83">
        <v>15</v>
      </c>
      <c r="B18" s="104" t="s">
        <v>115</v>
      </c>
      <c r="C18" s="104" t="s">
        <v>123</v>
      </c>
      <c r="D18" s="89">
        <v>6</v>
      </c>
      <c r="E18" s="104">
        <v>5.2</v>
      </c>
      <c r="F18" s="104">
        <v>1.8</v>
      </c>
      <c r="G18" s="599"/>
      <c r="H18" s="88" t="s">
        <v>166</v>
      </c>
      <c r="I18" s="105" t="s">
        <v>216</v>
      </c>
      <c r="J18" s="106"/>
    </row>
    <row r="19" spans="1:10" ht="45">
      <c r="A19" s="83">
        <v>16</v>
      </c>
      <c r="B19" s="104" t="s">
        <v>115</v>
      </c>
      <c r="C19" s="104" t="s">
        <v>159</v>
      </c>
      <c r="D19" s="89">
        <v>19.399999999999999</v>
      </c>
      <c r="E19" s="104">
        <v>5.2</v>
      </c>
      <c r="F19" s="104">
        <v>4.2</v>
      </c>
      <c r="G19" s="599"/>
      <c r="H19" s="88" t="s">
        <v>167</v>
      </c>
      <c r="I19" s="105" t="s">
        <v>217</v>
      </c>
      <c r="J19" s="106"/>
    </row>
    <row r="20" spans="1:10" ht="67.5">
      <c r="A20" s="83">
        <v>17</v>
      </c>
      <c r="B20" s="104" t="s">
        <v>115</v>
      </c>
      <c r="C20" s="104" t="s">
        <v>218</v>
      </c>
      <c r="D20" s="89">
        <v>17.5</v>
      </c>
      <c r="E20" s="104">
        <v>5.2</v>
      </c>
      <c r="F20" s="104">
        <v>4.2</v>
      </c>
      <c r="G20" s="599"/>
      <c r="H20" s="88" t="s">
        <v>168</v>
      </c>
      <c r="I20" s="105" t="s">
        <v>219</v>
      </c>
      <c r="J20" s="106"/>
    </row>
    <row r="21" spans="1:10" ht="15" customHeight="1">
      <c r="A21" s="83">
        <v>18</v>
      </c>
      <c r="B21" s="104" t="s">
        <v>115</v>
      </c>
      <c r="C21" s="104" t="s">
        <v>143</v>
      </c>
      <c r="D21" s="89">
        <v>2</v>
      </c>
      <c r="E21" s="104">
        <v>2.2000000000000002</v>
      </c>
      <c r="F21" s="104">
        <v>0.9</v>
      </c>
      <c r="G21" s="599"/>
      <c r="H21" s="88"/>
      <c r="I21" s="105"/>
      <c r="J21" s="106"/>
    </row>
    <row r="22" spans="1:10" ht="15" customHeight="1">
      <c r="A22" s="83">
        <v>19</v>
      </c>
      <c r="B22" s="104" t="s">
        <v>119</v>
      </c>
      <c r="C22" s="104" t="s">
        <v>122</v>
      </c>
      <c r="D22" s="89">
        <v>2.7</v>
      </c>
      <c r="E22" s="116">
        <v>2.7</v>
      </c>
      <c r="F22" s="115">
        <v>1</v>
      </c>
      <c r="G22" s="600"/>
      <c r="H22" s="88"/>
      <c r="I22" s="105"/>
      <c r="J22" s="106"/>
    </row>
    <row r="23" spans="1:10" ht="15.75" customHeight="1">
      <c r="B23" s="103"/>
      <c r="C23" s="110" t="s">
        <v>196</v>
      </c>
      <c r="D23" s="111">
        <f>SUM(D10:D22)</f>
        <v>178.5</v>
      </c>
      <c r="E23" s="117"/>
      <c r="F23" s="118"/>
      <c r="G23" s="110" t="s">
        <v>197</v>
      </c>
      <c r="H23" s="112"/>
      <c r="I23" s="113"/>
      <c r="J23" s="114"/>
    </row>
    <row r="24" spans="1:10" ht="33.75">
      <c r="A24" s="83">
        <v>20</v>
      </c>
      <c r="B24" s="104" t="s">
        <v>112</v>
      </c>
      <c r="C24" s="104" t="s">
        <v>160</v>
      </c>
      <c r="D24" s="89">
        <v>20.100000000000001</v>
      </c>
      <c r="E24" s="104">
        <v>4.2</v>
      </c>
      <c r="F24" s="104">
        <v>5.3</v>
      </c>
      <c r="G24" s="603" t="s">
        <v>198</v>
      </c>
      <c r="H24" s="88" t="s">
        <v>165</v>
      </c>
      <c r="I24" s="105" t="s">
        <v>199</v>
      </c>
      <c r="J24" s="106"/>
    </row>
    <row r="25" spans="1:10" ht="25.5" customHeight="1">
      <c r="A25" s="83">
        <v>21</v>
      </c>
      <c r="B25" s="104" t="s">
        <v>112</v>
      </c>
      <c r="C25" s="104" t="s">
        <v>200</v>
      </c>
      <c r="D25" s="89">
        <v>11.3</v>
      </c>
      <c r="E25" s="115">
        <v>4</v>
      </c>
      <c r="F25" s="104">
        <v>3.8</v>
      </c>
      <c r="G25" s="604"/>
      <c r="H25" s="88" t="s">
        <v>266</v>
      </c>
      <c r="I25" s="123" t="s">
        <v>267</v>
      </c>
      <c r="J25" s="106"/>
    </row>
    <row r="26" spans="1:10" ht="77.25" customHeight="1">
      <c r="A26" s="83">
        <v>22</v>
      </c>
      <c r="B26" s="104" t="s">
        <v>112</v>
      </c>
      <c r="C26" s="104" t="s">
        <v>201</v>
      </c>
      <c r="D26" s="89">
        <v>35.9</v>
      </c>
      <c r="E26" s="104">
        <v>12.2</v>
      </c>
      <c r="F26" s="104">
        <v>3.1</v>
      </c>
      <c r="G26" s="604"/>
      <c r="H26" s="88" t="s">
        <v>195</v>
      </c>
      <c r="I26" s="123" t="s">
        <v>268</v>
      </c>
      <c r="J26" s="106"/>
    </row>
    <row r="27" spans="1:10" ht="15" customHeight="1">
      <c r="A27" s="83">
        <v>23</v>
      </c>
      <c r="B27" s="104" t="s">
        <v>112</v>
      </c>
      <c r="C27" s="104" t="s">
        <v>142</v>
      </c>
      <c r="D27" s="89">
        <v>1.8</v>
      </c>
      <c r="E27" s="104">
        <v>2.2000000000000002</v>
      </c>
      <c r="F27" s="104">
        <v>0.8</v>
      </c>
      <c r="G27" s="604"/>
      <c r="H27" s="88"/>
      <c r="I27" s="105"/>
      <c r="J27" s="106"/>
    </row>
    <row r="28" spans="1:10" ht="15" customHeight="1">
      <c r="A28" s="83">
        <v>24</v>
      </c>
      <c r="B28" s="104" t="s">
        <v>112</v>
      </c>
      <c r="C28" s="104" t="s">
        <v>120</v>
      </c>
      <c r="D28" s="89">
        <v>0.8</v>
      </c>
      <c r="E28" s="89">
        <v>1</v>
      </c>
      <c r="F28" s="104">
        <v>0.8</v>
      </c>
      <c r="G28" s="604"/>
      <c r="H28" s="88"/>
      <c r="I28" s="105"/>
      <c r="J28" s="106"/>
    </row>
    <row r="29" spans="1:10" ht="15" customHeight="1">
      <c r="A29" s="83">
        <v>25</v>
      </c>
      <c r="B29" s="104" t="s">
        <v>112</v>
      </c>
      <c r="C29" s="104" t="s">
        <v>121</v>
      </c>
      <c r="D29" s="89">
        <v>1</v>
      </c>
      <c r="E29" s="104">
        <v>0.8</v>
      </c>
      <c r="F29" s="104">
        <v>1.2</v>
      </c>
      <c r="G29" s="604"/>
      <c r="H29" s="88"/>
      <c r="I29" s="105"/>
      <c r="J29" s="106"/>
    </row>
    <row r="30" spans="1:10" ht="15" customHeight="1">
      <c r="A30" s="83">
        <v>26</v>
      </c>
      <c r="B30" s="104" t="s">
        <v>115</v>
      </c>
      <c r="C30" s="104" t="s">
        <v>117</v>
      </c>
      <c r="D30" s="89">
        <v>10.9</v>
      </c>
      <c r="E30" s="104">
        <v>2.6</v>
      </c>
      <c r="F30" s="104">
        <v>4.2</v>
      </c>
      <c r="G30" s="604"/>
      <c r="H30" s="88"/>
      <c r="I30" s="105"/>
      <c r="J30" s="106"/>
    </row>
    <row r="31" spans="1:10" ht="22.5">
      <c r="A31" s="83">
        <v>27</v>
      </c>
      <c r="B31" s="104" t="s">
        <v>115</v>
      </c>
      <c r="C31" s="104" t="s">
        <v>108</v>
      </c>
      <c r="D31" s="89">
        <v>17</v>
      </c>
      <c r="E31" s="104">
        <v>4.5999999999999996</v>
      </c>
      <c r="F31" s="104">
        <v>4.2</v>
      </c>
      <c r="G31" s="604"/>
      <c r="H31" s="88" t="s">
        <v>116</v>
      </c>
      <c r="I31" s="105" t="s">
        <v>202</v>
      </c>
      <c r="J31" s="106"/>
    </row>
    <row r="32" spans="1:10" ht="33.75">
      <c r="A32" s="83">
        <v>28</v>
      </c>
      <c r="B32" s="104" t="s">
        <v>115</v>
      </c>
      <c r="C32" s="104" t="s">
        <v>123</v>
      </c>
      <c r="D32" s="89">
        <v>6</v>
      </c>
      <c r="E32" s="104">
        <v>5.2</v>
      </c>
      <c r="F32" s="104">
        <v>1.8</v>
      </c>
      <c r="G32" s="604"/>
      <c r="H32" s="88" t="s">
        <v>166</v>
      </c>
      <c r="I32" s="105" t="s">
        <v>203</v>
      </c>
      <c r="J32" s="106"/>
    </row>
    <row r="33" spans="1:10" ht="45">
      <c r="A33" s="83">
        <v>29</v>
      </c>
      <c r="B33" s="104" t="s">
        <v>115</v>
      </c>
      <c r="C33" s="104" t="s">
        <v>159</v>
      </c>
      <c r="D33" s="89">
        <v>19.399999999999999</v>
      </c>
      <c r="E33" s="104">
        <v>5.2</v>
      </c>
      <c r="F33" s="104">
        <v>4.2</v>
      </c>
      <c r="G33" s="604"/>
      <c r="H33" s="88" t="s">
        <v>167</v>
      </c>
      <c r="I33" s="105" t="s">
        <v>204</v>
      </c>
      <c r="J33" s="106"/>
    </row>
    <row r="34" spans="1:10" ht="67.5">
      <c r="A34" s="83">
        <v>30</v>
      </c>
      <c r="B34" s="104" t="s">
        <v>115</v>
      </c>
      <c r="C34" s="104" t="s">
        <v>205</v>
      </c>
      <c r="D34" s="89">
        <v>17.5</v>
      </c>
      <c r="E34" s="104">
        <v>5.2</v>
      </c>
      <c r="F34" s="104">
        <v>4.2</v>
      </c>
      <c r="G34" s="604"/>
      <c r="H34" s="88" t="s">
        <v>168</v>
      </c>
      <c r="I34" s="105" t="s">
        <v>206</v>
      </c>
      <c r="J34" s="106"/>
    </row>
    <row r="35" spans="1:10" ht="15" customHeight="1">
      <c r="A35" s="83">
        <v>31</v>
      </c>
      <c r="B35" s="104" t="s">
        <v>115</v>
      </c>
      <c r="C35" s="104" t="s">
        <v>143</v>
      </c>
      <c r="D35" s="89">
        <v>2</v>
      </c>
      <c r="E35" s="104">
        <v>2.2000000000000002</v>
      </c>
      <c r="F35" s="104">
        <v>0.9</v>
      </c>
      <c r="G35" s="604"/>
      <c r="H35" s="88"/>
      <c r="I35" s="105"/>
      <c r="J35" s="106"/>
    </row>
    <row r="36" spans="1:10" ht="15" customHeight="1">
      <c r="A36" s="83">
        <v>32</v>
      </c>
      <c r="B36" s="104" t="s">
        <v>119</v>
      </c>
      <c r="C36" s="104" t="s">
        <v>122</v>
      </c>
      <c r="D36" s="89">
        <v>2.7</v>
      </c>
      <c r="E36" s="116">
        <v>2.7</v>
      </c>
      <c r="F36" s="115">
        <v>1</v>
      </c>
      <c r="G36" s="605"/>
      <c r="H36" s="88"/>
      <c r="I36" s="105"/>
      <c r="J36" s="106"/>
    </row>
    <row r="37" spans="1:10" ht="28.5" customHeight="1">
      <c r="B37" s="103"/>
      <c r="C37" s="119" t="s">
        <v>265</v>
      </c>
      <c r="D37" s="111">
        <f>SUM(D24:D36)</f>
        <v>146.4</v>
      </c>
      <c r="E37" s="120"/>
      <c r="F37" s="120"/>
      <c r="G37" s="110" t="s">
        <v>207</v>
      </c>
      <c r="H37" s="112"/>
      <c r="I37" s="113"/>
      <c r="J37" s="114"/>
    </row>
    <row r="38" spans="1:10">
      <c r="B38" s="103"/>
      <c r="C38" s="121"/>
      <c r="D38" s="122"/>
      <c r="E38" s="121"/>
      <c r="F38" s="121"/>
      <c r="G38" s="103"/>
      <c r="H38" s="108"/>
      <c r="I38" s="103"/>
      <c r="J38" s="103"/>
    </row>
    <row r="39" spans="1:10" ht="14.25">
      <c r="B39" s="91" t="s">
        <v>91</v>
      </c>
      <c r="C39" s="91"/>
      <c r="D39" s="103"/>
      <c r="E39" s="91"/>
      <c r="F39" s="91"/>
      <c r="G39" s="91"/>
      <c r="H39" s="108"/>
      <c r="I39" s="103"/>
      <c r="J39" s="103"/>
    </row>
    <row r="40" spans="1:10" ht="14.25">
      <c r="A40"/>
      <c r="B40" s="92" t="s">
        <v>220</v>
      </c>
      <c r="C40" s="93" t="s">
        <v>77</v>
      </c>
      <c r="D40" s="94">
        <v>146.4</v>
      </c>
      <c r="E40" s="93" t="s">
        <v>221</v>
      </c>
      <c r="F40" s="95"/>
      <c r="G40" s="91"/>
      <c r="H40" s="108"/>
      <c r="I40" s="103"/>
      <c r="J40" s="103"/>
    </row>
    <row r="41" spans="1:10" ht="14.25">
      <c r="B41" s="92" t="s">
        <v>222</v>
      </c>
      <c r="C41" s="93" t="s">
        <v>78</v>
      </c>
      <c r="D41" s="94">
        <v>178.5</v>
      </c>
      <c r="E41" s="93" t="s">
        <v>223</v>
      </c>
      <c r="F41" s="96"/>
      <c r="G41" s="91"/>
      <c r="H41" s="108"/>
      <c r="I41" s="103"/>
      <c r="J41" s="103"/>
    </row>
    <row r="42" spans="1:10" ht="14.25">
      <c r="B42" s="92" t="s">
        <v>224</v>
      </c>
      <c r="C42" s="93" t="s">
        <v>79</v>
      </c>
      <c r="D42" s="94">
        <v>9.6</v>
      </c>
      <c r="E42" s="96" t="s">
        <v>223</v>
      </c>
      <c r="F42" s="96"/>
      <c r="G42" s="91"/>
      <c r="H42" s="108"/>
      <c r="I42" s="103"/>
      <c r="J42" s="103"/>
    </row>
    <row r="43" spans="1:10" ht="14.25">
      <c r="C43" s="84"/>
      <c r="D43" s="84"/>
      <c r="E43" s="84"/>
      <c r="F43" s="84"/>
      <c r="G43" s="84"/>
      <c r="H43" s="83"/>
    </row>
    <row r="44" spans="1:10" ht="14.25">
      <c r="C44" s="84"/>
      <c r="D44" s="97"/>
      <c r="E44" s="84"/>
      <c r="F44" s="84"/>
      <c r="G44" s="84"/>
      <c r="H44" s="83"/>
    </row>
  </sheetData>
  <mergeCells count="8">
    <mergeCell ref="G10:G22"/>
    <mergeCell ref="H11:I11"/>
    <mergeCell ref="G24:G36"/>
    <mergeCell ref="B4:C5"/>
    <mergeCell ref="D4:F4"/>
    <mergeCell ref="G4:G5"/>
    <mergeCell ref="H4:J4"/>
    <mergeCell ref="G6:G8"/>
  </mergeCells>
  <phoneticPr fontId="5"/>
  <pageMargins left="0.23622047244094491" right="0.23622047244094491" top="0.74803149606299213" bottom="0.35433070866141736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topLeftCell="A4" workbookViewId="0">
      <selection activeCell="D25" sqref="D25"/>
    </sheetView>
  </sheetViews>
  <sheetFormatPr defaultRowHeight="12.75"/>
  <cols>
    <col min="1" max="1" width="5.28515625" style="83" customWidth="1"/>
    <col min="2" max="2" width="6.140625" style="83" customWidth="1"/>
    <col min="3" max="3" width="27.7109375" style="83" customWidth="1"/>
    <col min="4" max="4" width="11" style="83" customWidth="1"/>
    <col min="5" max="5" width="6.7109375" style="83" customWidth="1"/>
    <col min="6" max="6" width="7.5703125" style="83" customWidth="1"/>
    <col min="7" max="7" width="24.5703125" style="83" customWidth="1"/>
    <col min="8" max="8" width="6.85546875" style="90" customWidth="1"/>
    <col min="9" max="9" width="6.28515625" style="83" customWidth="1"/>
    <col min="10" max="16384" width="9.140625" style="83"/>
  </cols>
  <sheetData>
    <row r="1" spans="1:9" ht="21">
      <c r="B1" s="103"/>
      <c r="C1" s="103"/>
      <c r="D1" s="109" t="s">
        <v>290</v>
      </c>
      <c r="E1" s="103"/>
      <c r="F1" s="103"/>
      <c r="G1" s="101"/>
      <c r="H1" s="103"/>
      <c r="I1" s="103"/>
    </row>
    <row r="2" spans="1:9" ht="13.5">
      <c r="B2" s="103"/>
      <c r="C2" s="103"/>
      <c r="D2" s="103"/>
      <c r="E2" s="103"/>
      <c r="F2" s="103"/>
      <c r="G2" s="621" t="s">
        <v>303</v>
      </c>
      <c r="H2" s="622"/>
      <c r="I2" s="102"/>
    </row>
    <row r="3" spans="1:9">
      <c r="B3" s="103"/>
      <c r="C3" s="103" t="s">
        <v>294</v>
      </c>
      <c r="D3" s="103"/>
      <c r="E3" s="103"/>
      <c r="F3" s="103"/>
      <c r="G3" s="103"/>
      <c r="H3" s="86" t="s">
        <v>293</v>
      </c>
      <c r="I3" s="87"/>
    </row>
    <row r="4" spans="1:9">
      <c r="B4" s="606" t="s">
        <v>171</v>
      </c>
      <c r="C4" s="607"/>
      <c r="D4" s="610" t="s">
        <v>185</v>
      </c>
      <c r="E4" s="611"/>
      <c r="F4" s="612"/>
      <c r="G4" s="613" t="s">
        <v>186</v>
      </c>
      <c r="H4" s="615" t="s">
        <v>187</v>
      </c>
      <c r="I4" s="617"/>
    </row>
    <row r="5" spans="1:9" ht="22.5">
      <c r="B5" s="608"/>
      <c r="C5" s="609"/>
      <c r="D5" s="279"/>
      <c r="E5" s="280" t="s">
        <v>110</v>
      </c>
      <c r="F5" s="280" t="s">
        <v>111</v>
      </c>
      <c r="G5" s="614"/>
      <c r="H5" s="281"/>
      <c r="I5" s="283"/>
    </row>
    <row r="6" spans="1:9" s="103" customFormat="1" ht="38.1" customHeight="1">
      <c r="A6" s="103">
        <v>2</v>
      </c>
      <c r="B6" s="104" t="s">
        <v>112</v>
      </c>
      <c r="C6" s="104" t="s">
        <v>295</v>
      </c>
      <c r="D6" s="89">
        <v>9.4</v>
      </c>
      <c r="E6" s="104">
        <v>3.3</v>
      </c>
      <c r="F6" s="104">
        <v>3.5</v>
      </c>
      <c r="G6" s="619"/>
      <c r="H6" s="106" t="s">
        <v>297</v>
      </c>
      <c r="I6" s="106"/>
    </row>
    <row r="7" spans="1:9" s="103" customFormat="1" ht="38.1" customHeight="1">
      <c r="A7" s="103">
        <v>3</v>
      </c>
      <c r="B7" s="104" t="s">
        <v>115</v>
      </c>
      <c r="C7" s="104" t="s">
        <v>296</v>
      </c>
      <c r="D7" s="89">
        <v>11.2</v>
      </c>
      <c r="E7" s="104">
        <v>1.9</v>
      </c>
      <c r="F7" s="104">
        <v>5.9</v>
      </c>
      <c r="G7" s="620"/>
      <c r="H7" s="107" t="s">
        <v>297</v>
      </c>
      <c r="I7" s="107"/>
    </row>
    <row r="8" spans="1:9" ht="38.1" customHeight="1">
      <c r="B8" s="106"/>
      <c r="C8" s="110" t="s">
        <v>192</v>
      </c>
      <c r="D8" s="111">
        <f>SUM(D6:D7)</f>
        <v>20.6</v>
      </c>
      <c r="E8" s="110">
        <v>16.100000000000001</v>
      </c>
      <c r="F8" s="110">
        <v>1.1000000000000001</v>
      </c>
      <c r="G8" s="110" t="s">
        <v>86</v>
      </c>
      <c r="H8" s="112"/>
      <c r="I8" s="114"/>
    </row>
    <row r="9" spans="1:9" ht="38.1" customHeight="1">
      <c r="A9" s="83">
        <v>7</v>
      </c>
      <c r="B9" s="104" t="s">
        <v>112</v>
      </c>
      <c r="C9" s="104" t="s">
        <v>298</v>
      </c>
      <c r="D9" s="89">
        <v>21.2</v>
      </c>
      <c r="E9" s="104">
        <v>4.2</v>
      </c>
      <c r="F9" s="104">
        <v>5.3</v>
      </c>
      <c r="G9" s="598" t="s">
        <v>193</v>
      </c>
      <c r="H9" s="88"/>
      <c r="I9" s="106"/>
    </row>
    <row r="10" spans="1:9" ht="38.1" customHeight="1">
      <c r="A10" s="83">
        <v>8</v>
      </c>
      <c r="B10" s="104" t="s">
        <v>115</v>
      </c>
      <c r="C10" s="104" t="s">
        <v>298</v>
      </c>
      <c r="D10" s="89">
        <v>18.8</v>
      </c>
      <c r="E10" s="115">
        <v>12.8</v>
      </c>
      <c r="F10" s="104">
        <v>1.38</v>
      </c>
      <c r="G10" s="599"/>
      <c r="H10" s="298"/>
      <c r="I10" s="106"/>
    </row>
    <row r="11" spans="1:9" ht="38.1" customHeight="1">
      <c r="A11" s="83">
        <v>11</v>
      </c>
      <c r="B11" s="104" t="s">
        <v>112</v>
      </c>
      <c r="C11" s="104" t="s">
        <v>120</v>
      </c>
      <c r="D11" s="89">
        <v>2.9</v>
      </c>
      <c r="E11" s="89">
        <v>2.6</v>
      </c>
      <c r="F11" s="104">
        <v>1.1000000000000001</v>
      </c>
      <c r="G11" s="599"/>
      <c r="H11" s="88"/>
      <c r="I11" s="106"/>
    </row>
    <row r="12" spans="1:9" ht="38.1" customHeight="1">
      <c r="A12" s="83">
        <v>12</v>
      </c>
      <c r="B12" s="104" t="s">
        <v>112</v>
      </c>
      <c r="C12" s="104" t="s">
        <v>121</v>
      </c>
      <c r="D12" s="89">
        <v>7.7</v>
      </c>
      <c r="E12" s="104">
        <v>7</v>
      </c>
      <c r="F12" s="104">
        <v>1.1000000000000001</v>
      </c>
      <c r="G12" s="599"/>
      <c r="H12" s="88"/>
      <c r="I12" s="106"/>
    </row>
    <row r="13" spans="1:9" ht="38.1" customHeight="1">
      <c r="B13" s="104" t="s">
        <v>112</v>
      </c>
      <c r="C13" s="104" t="s">
        <v>305</v>
      </c>
      <c r="D13" s="89">
        <v>12.3</v>
      </c>
      <c r="E13" s="104">
        <v>2.8</v>
      </c>
      <c r="F13" s="104">
        <v>4.4000000000000004</v>
      </c>
      <c r="G13" s="599"/>
      <c r="H13" s="88"/>
      <c r="I13" s="106"/>
    </row>
    <row r="14" spans="1:9" ht="38.1" customHeight="1">
      <c r="A14" s="83">
        <v>13</v>
      </c>
      <c r="B14" s="104" t="s">
        <v>115</v>
      </c>
      <c r="C14" s="104" t="s">
        <v>299</v>
      </c>
      <c r="D14" s="89">
        <v>6.6</v>
      </c>
      <c r="E14" s="104">
        <v>6</v>
      </c>
      <c r="F14" s="104">
        <v>1.1000000000000001</v>
      </c>
      <c r="G14" s="599"/>
      <c r="H14" s="88"/>
      <c r="I14" s="106"/>
    </row>
    <row r="15" spans="1:9" ht="38.1" customHeight="1">
      <c r="B15" s="103"/>
      <c r="C15" s="110" t="s">
        <v>196</v>
      </c>
      <c r="D15" s="111">
        <f>SUM(D9:D14)</f>
        <v>69.5</v>
      </c>
      <c r="E15" s="117"/>
      <c r="F15" s="118"/>
      <c r="G15" s="110" t="s">
        <v>197</v>
      </c>
      <c r="H15" s="112"/>
      <c r="I15" s="114"/>
    </row>
    <row r="16" spans="1:9" ht="38.1" customHeight="1">
      <c r="A16" s="83">
        <v>20</v>
      </c>
      <c r="B16" s="104" t="s">
        <v>112</v>
      </c>
      <c r="C16" s="104" t="s">
        <v>300</v>
      </c>
      <c r="D16" s="89">
        <v>18.899999999999999</v>
      </c>
      <c r="E16" s="104">
        <v>3.2</v>
      </c>
      <c r="F16" s="104">
        <v>5.9</v>
      </c>
      <c r="G16" s="603" t="s">
        <v>198</v>
      </c>
      <c r="H16" s="88"/>
      <c r="I16" s="106"/>
    </row>
    <row r="17" spans="1:9" ht="38.1" customHeight="1">
      <c r="A17" s="83">
        <v>21</v>
      </c>
      <c r="B17" s="104" t="s">
        <v>112</v>
      </c>
      <c r="C17" s="104" t="s">
        <v>301</v>
      </c>
      <c r="D17" s="89">
        <v>20.8</v>
      </c>
      <c r="E17" s="115">
        <v>4.5</v>
      </c>
      <c r="F17" s="104">
        <v>4.5999999999999996</v>
      </c>
      <c r="G17" s="604"/>
      <c r="H17" s="88"/>
      <c r="I17" s="106"/>
    </row>
    <row r="18" spans="1:9" ht="38.1" customHeight="1">
      <c r="A18" s="83">
        <v>22</v>
      </c>
      <c r="B18" s="340" t="s">
        <v>112</v>
      </c>
      <c r="C18" s="340" t="s">
        <v>302</v>
      </c>
      <c r="D18" s="341">
        <v>22.5</v>
      </c>
      <c r="E18" s="340">
        <v>4.9000000000000004</v>
      </c>
      <c r="F18" s="340">
        <v>4.5999999999999996</v>
      </c>
      <c r="G18" s="604"/>
      <c r="H18" s="342"/>
      <c r="I18" s="343"/>
    </row>
    <row r="19" spans="1:9" ht="38.1" customHeight="1">
      <c r="B19" s="104" t="s">
        <v>112</v>
      </c>
      <c r="C19" s="104" t="s">
        <v>304</v>
      </c>
      <c r="D19" s="89">
        <v>36</v>
      </c>
      <c r="E19" s="104">
        <v>4.5</v>
      </c>
      <c r="F19" s="104">
        <v>8.1</v>
      </c>
      <c r="G19" s="303"/>
      <c r="H19" s="88"/>
      <c r="I19" s="106"/>
    </row>
    <row r="20" spans="1:9" ht="37.5" customHeight="1">
      <c r="B20" s="103"/>
      <c r="C20" s="344" t="s">
        <v>265</v>
      </c>
      <c r="D20" s="345">
        <v>98.2</v>
      </c>
      <c r="E20" s="346"/>
      <c r="F20" s="346"/>
      <c r="G20" s="347" t="s">
        <v>207</v>
      </c>
      <c r="H20" s="281"/>
      <c r="I20" s="348"/>
    </row>
    <row r="21" spans="1:9">
      <c r="B21" s="103"/>
      <c r="C21" s="121"/>
      <c r="D21" s="122"/>
      <c r="E21" s="121"/>
      <c r="F21" s="121"/>
      <c r="G21" s="103"/>
      <c r="H21" s="108"/>
      <c r="I21" s="103"/>
    </row>
    <row r="22" spans="1:9" ht="21.75" customHeight="1">
      <c r="B22" s="91" t="s">
        <v>91</v>
      </c>
      <c r="C22" s="91"/>
      <c r="D22" s="103"/>
      <c r="E22" s="91"/>
      <c r="F22" s="91"/>
      <c r="G22" s="91"/>
      <c r="H22" s="108"/>
      <c r="I22" s="103"/>
    </row>
    <row r="23" spans="1:9" ht="18.75" customHeight="1">
      <c r="A23"/>
      <c r="B23" s="92" t="s">
        <v>92</v>
      </c>
      <c r="C23" s="93" t="s">
        <v>77</v>
      </c>
      <c r="D23" s="94">
        <v>98.2</v>
      </c>
      <c r="E23" s="93" t="s">
        <v>80</v>
      </c>
      <c r="F23" s="95"/>
      <c r="G23" s="91"/>
      <c r="H23" s="108"/>
      <c r="I23" s="103"/>
    </row>
    <row r="24" spans="1:9" ht="18.75" customHeight="1">
      <c r="B24" s="92" t="s">
        <v>93</v>
      </c>
      <c r="C24" s="93" t="s">
        <v>78</v>
      </c>
      <c r="D24" s="94">
        <v>69.5</v>
      </c>
      <c r="E24" s="93" t="s">
        <v>80</v>
      </c>
      <c r="F24" s="96"/>
      <c r="G24" s="91"/>
      <c r="H24" s="108"/>
      <c r="I24" s="103"/>
    </row>
    <row r="25" spans="1:9" ht="18.75" customHeight="1">
      <c r="B25" s="92" t="s">
        <v>94</v>
      </c>
      <c r="C25" s="93" t="s">
        <v>79</v>
      </c>
      <c r="D25" s="94">
        <v>20.6</v>
      </c>
      <c r="E25" s="96" t="s">
        <v>80</v>
      </c>
      <c r="F25" s="96"/>
      <c r="G25" s="91"/>
      <c r="H25" s="108"/>
      <c r="I25" s="103"/>
    </row>
    <row r="26" spans="1:9" ht="14.25">
      <c r="C26" s="84"/>
      <c r="D26" s="84"/>
      <c r="E26" s="84"/>
      <c r="F26" s="84"/>
      <c r="G26" s="84"/>
      <c r="H26" s="83"/>
    </row>
    <row r="27" spans="1:9" ht="14.25">
      <c r="C27" s="84"/>
      <c r="D27" s="97"/>
      <c r="E27" s="84"/>
      <c r="F27" s="84"/>
      <c r="G27" s="84"/>
      <c r="H27" s="83"/>
    </row>
  </sheetData>
  <mergeCells count="8">
    <mergeCell ref="G2:H2"/>
    <mergeCell ref="G16:G18"/>
    <mergeCell ref="B4:C5"/>
    <mergeCell ref="D4:F4"/>
    <mergeCell ref="G4:G5"/>
    <mergeCell ref="H4:I4"/>
    <mergeCell ref="G6:G7"/>
    <mergeCell ref="G9:G14"/>
  </mergeCells>
  <phoneticPr fontId="5"/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R5清掃用平面図本館</vt:lpstr>
      <vt:lpstr>R5清掃用平面図新館</vt:lpstr>
      <vt:lpstr>R5機能性食品平面図</vt:lpstr>
      <vt:lpstr>本館面積表</vt:lpstr>
      <vt:lpstr>テイスティング棟面積表</vt:lpstr>
      <vt:lpstr>機能性食品等開発拠点等面積表</vt:lpstr>
      <vt:lpstr>'R5清掃用平面図新館'!Print_Area</vt:lpstr>
      <vt:lpstr>'R5清掃用平面図本館'!Print_Area</vt:lpstr>
      <vt:lpstr>本館面積表!Print_Area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N0632001</dc:creator>
  <cp:lastModifiedBy>堀川　袈裟志</cp:lastModifiedBy>
  <cp:lastPrinted>2022-03-01T04:18:20Z</cp:lastPrinted>
  <dcterms:created xsi:type="dcterms:W3CDTF">2007-06-15T07:55:36Z</dcterms:created>
  <dcterms:modified xsi:type="dcterms:W3CDTF">2022-11-09T01:43:45Z</dcterms:modified>
</cp:coreProperties>
</file>