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2004B1040SE001\share\60_道の駅\30 会議\☆信州道の駅交流会\★信州道の駅交流会スタンプラリー\01_見積依頼・物品購入\R6\02起案\"/>
    </mc:Choice>
  </mc:AlternateContent>
  <xr:revisionPtr revIDLastSave="0" documentId="13_ncr:1_{B0443846-EB6A-4244-A836-E1E2C7D54D02}" xr6:coauthVersionLast="47" xr6:coauthVersionMax="47" xr10:uidLastSave="{00000000-0000-0000-0000-000000000000}"/>
  <bookViews>
    <workbookView xWindow="-22260" yWindow="3060" windowWidth="21600" windowHeight="11265" xr2:uid="{00000000-000D-0000-FFFF-FFFF00000000}"/>
  </bookViews>
  <sheets>
    <sheet name="決裁用" sheetId="2" r:id="rId1"/>
  </sheets>
  <definedNames>
    <definedName name="_xlnm.Print_Area" localSheetId="0">決裁用!$A$1:$G$78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2" l="1"/>
  <c r="F54" i="2" s="1"/>
  <c r="G48" i="2"/>
  <c r="C59" i="2"/>
  <c r="C78" i="2" l="1"/>
  <c r="D88" i="2"/>
  <c r="H75" i="2"/>
  <c r="H68" i="2"/>
  <c r="H64" i="2"/>
  <c r="D53" i="2"/>
  <c r="H24" i="2"/>
  <c r="D24" i="2"/>
  <c r="H86" i="2" l="1"/>
</calcChain>
</file>

<file path=xl/sharedStrings.xml><?xml version="1.0" encoding="utf-8"?>
<sst xmlns="http://schemas.openxmlformats.org/spreadsheetml/2006/main" count="130" uniqueCount="123">
  <si>
    <t>部数</t>
    <rPh sb="0" eb="2">
      <t>ブスウ</t>
    </rPh>
    <phoneticPr fontId="1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</si>
  <si>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1"/>
  </si>
  <si>
    <t>佐久建設事務所佐久北部事務所</t>
    <rPh sb="0" eb="2">
      <t>サク</t>
    </rPh>
    <rPh sb="2" eb="4">
      <t>ケンセツ</t>
    </rPh>
    <rPh sb="4" eb="6">
      <t>ジム</t>
    </rPh>
    <rPh sb="6" eb="7">
      <t>ショ</t>
    </rPh>
    <rPh sb="7" eb="9">
      <t>サク</t>
    </rPh>
    <rPh sb="9" eb="11">
      <t>ホクブ</t>
    </rPh>
    <rPh sb="11" eb="14">
      <t>ジムショ</t>
    </rPh>
    <phoneticPr fontId="1"/>
  </si>
  <si>
    <t>上田建設事務所</t>
    <rPh sb="0" eb="2">
      <t>ウエダ</t>
    </rPh>
    <rPh sb="2" eb="4">
      <t>ケンセツ</t>
    </rPh>
    <rPh sb="4" eb="6">
      <t>ジム</t>
    </rPh>
    <rPh sb="6" eb="7">
      <t>ショ</t>
    </rPh>
    <phoneticPr fontId="1"/>
  </si>
  <si>
    <t>諏訪建設事務所</t>
    <rPh sb="0" eb="2">
      <t>スワ</t>
    </rPh>
    <rPh sb="2" eb="4">
      <t>ケンセツ</t>
    </rPh>
    <rPh sb="4" eb="6">
      <t>ジム</t>
    </rPh>
    <rPh sb="6" eb="7">
      <t>ショ</t>
    </rPh>
    <phoneticPr fontId="1"/>
  </si>
  <si>
    <t>伊那建設事務所</t>
    <rPh sb="0" eb="2">
      <t>イナ</t>
    </rPh>
    <rPh sb="2" eb="4">
      <t>ケンセツ</t>
    </rPh>
    <rPh sb="4" eb="6">
      <t>ジム</t>
    </rPh>
    <rPh sb="6" eb="7">
      <t>ショ</t>
    </rPh>
    <phoneticPr fontId="1"/>
  </si>
  <si>
    <t>飯田建設事務所</t>
    <rPh sb="0" eb="2">
      <t>イイダ</t>
    </rPh>
    <rPh sb="2" eb="4">
      <t>ケンセツ</t>
    </rPh>
    <rPh sb="4" eb="6">
      <t>ジム</t>
    </rPh>
    <rPh sb="6" eb="7">
      <t>ショ</t>
    </rPh>
    <phoneticPr fontId="1"/>
  </si>
  <si>
    <t>木曽建設事務所</t>
    <rPh sb="0" eb="2">
      <t>キソ</t>
    </rPh>
    <rPh sb="2" eb="4">
      <t>ケンセツ</t>
    </rPh>
    <rPh sb="4" eb="6">
      <t>ジム</t>
    </rPh>
    <rPh sb="6" eb="7">
      <t>ショ</t>
    </rPh>
    <phoneticPr fontId="1"/>
  </si>
  <si>
    <t>松本建設事務所</t>
    <rPh sb="0" eb="2">
      <t>マツモト</t>
    </rPh>
    <rPh sb="2" eb="4">
      <t>ケンセツ</t>
    </rPh>
    <rPh sb="4" eb="6">
      <t>ジム</t>
    </rPh>
    <rPh sb="6" eb="7">
      <t>ショ</t>
    </rPh>
    <phoneticPr fontId="1"/>
  </si>
  <si>
    <t>安曇野建設事務所</t>
    <rPh sb="0" eb="3">
      <t>アズミノ</t>
    </rPh>
    <rPh sb="3" eb="5">
      <t>ケンセツ</t>
    </rPh>
    <rPh sb="5" eb="7">
      <t>ジム</t>
    </rPh>
    <rPh sb="7" eb="8">
      <t>ショ</t>
    </rPh>
    <phoneticPr fontId="1"/>
  </si>
  <si>
    <t>大町建設事務所</t>
    <rPh sb="0" eb="2">
      <t>オオマチ</t>
    </rPh>
    <rPh sb="2" eb="4">
      <t>ケンセツ</t>
    </rPh>
    <rPh sb="4" eb="6">
      <t>ジム</t>
    </rPh>
    <rPh sb="6" eb="7">
      <t>ショ</t>
    </rPh>
    <phoneticPr fontId="1"/>
  </si>
  <si>
    <t>千曲建設事務所</t>
    <rPh sb="0" eb="2">
      <t>チクマ</t>
    </rPh>
    <rPh sb="2" eb="4">
      <t>ケンセツ</t>
    </rPh>
    <rPh sb="4" eb="6">
      <t>ジム</t>
    </rPh>
    <rPh sb="6" eb="7">
      <t>ショ</t>
    </rPh>
    <phoneticPr fontId="1"/>
  </si>
  <si>
    <t>須坂建設事務所</t>
    <rPh sb="0" eb="2">
      <t>スザカ</t>
    </rPh>
    <rPh sb="2" eb="4">
      <t>ケンセツ</t>
    </rPh>
    <rPh sb="4" eb="6">
      <t>ジム</t>
    </rPh>
    <rPh sb="6" eb="7">
      <t>ショ</t>
    </rPh>
    <phoneticPr fontId="1"/>
  </si>
  <si>
    <t>長野建設事務所</t>
    <rPh sb="0" eb="2">
      <t>ナガノ</t>
    </rPh>
    <rPh sb="2" eb="4">
      <t>ケンセツ</t>
    </rPh>
    <rPh sb="4" eb="6">
      <t>ジム</t>
    </rPh>
    <rPh sb="6" eb="7">
      <t>ショ</t>
    </rPh>
    <phoneticPr fontId="1"/>
  </si>
  <si>
    <t>北信建設事務所</t>
    <rPh sb="0" eb="2">
      <t>ホクシン</t>
    </rPh>
    <rPh sb="2" eb="4">
      <t>ケンセツ</t>
    </rPh>
    <rPh sb="4" eb="6">
      <t>ジム</t>
    </rPh>
    <rPh sb="6" eb="7">
      <t>ショ</t>
    </rPh>
    <phoneticPr fontId="1"/>
  </si>
  <si>
    <t>北信建設事務所中野事務所</t>
    <rPh sb="7" eb="9">
      <t>ナカノ</t>
    </rPh>
    <rPh sb="9" eb="11">
      <t>ジム</t>
    </rPh>
    <rPh sb="11" eb="12">
      <t>ショ</t>
    </rPh>
    <phoneticPr fontId="1"/>
  </si>
  <si>
    <t>北信建設事務所飯山事務所</t>
    <rPh sb="7" eb="9">
      <t>イイヤマ</t>
    </rPh>
    <rPh sb="9" eb="11">
      <t>ジム</t>
    </rPh>
    <rPh sb="11" eb="12">
      <t>ショ</t>
    </rPh>
    <phoneticPr fontId="1"/>
  </si>
  <si>
    <t>合計</t>
    <rPh sb="0" eb="2">
      <t>ゴウケイ</t>
    </rPh>
    <phoneticPr fontId="1"/>
  </si>
  <si>
    <t>機関名</t>
    <rPh sb="0" eb="2">
      <t>キカン</t>
    </rPh>
    <rPh sb="2" eb="3">
      <t>メイ</t>
    </rPh>
    <phoneticPr fontId="1"/>
  </si>
  <si>
    <t>部数（１５年度）</t>
    <rPh sb="0" eb="2">
      <t>ブスウ</t>
    </rPh>
    <rPh sb="5" eb="7">
      <t>ネンド</t>
    </rPh>
    <phoneticPr fontId="1"/>
  </si>
  <si>
    <t>◇県現地機関</t>
    <rPh sb="1" eb="2">
      <t>ケン</t>
    </rPh>
    <rPh sb="2" eb="4">
      <t>ゲンチ</t>
    </rPh>
    <rPh sb="4" eb="6">
      <t>キカン</t>
    </rPh>
    <phoneticPr fontId="1"/>
  </si>
  <si>
    <t>小計</t>
    <rPh sb="0" eb="2">
      <t>ショウケイ</t>
    </rPh>
    <phoneticPr fontId="1"/>
  </si>
  <si>
    <t>下伊那南部建設事務所　</t>
    <rPh sb="0" eb="3">
      <t>シモイナ</t>
    </rPh>
    <rPh sb="3" eb="5">
      <t>ナンブ</t>
    </rPh>
    <rPh sb="5" eb="7">
      <t>ケンセツ</t>
    </rPh>
    <rPh sb="7" eb="9">
      <t>ジム</t>
    </rPh>
    <rPh sb="9" eb="10">
      <t>ショ</t>
    </rPh>
    <phoneticPr fontId="1"/>
  </si>
  <si>
    <t>◇その他</t>
    <rPh sb="3" eb="4">
      <t>タ</t>
    </rPh>
    <phoneticPr fontId="1"/>
  </si>
  <si>
    <t>長和町</t>
  </si>
  <si>
    <t>青木村</t>
  </si>
  <si>
    <t>茅野市</t>
  </si>
  <si>
    <t>富士見町</t>
  </si>
  <si>
    <t>伊那市</t>
  </si>
  <si>
    <t>飯島町</t>
  </si>
  <si>
    <t>南箕輪村</t>
  </si>
  <si>
    <t>飯田市</t>
  </si>
  <si>
    <t>阿南町</t>
  </si>
  <si>
    <t>平谷村</t>
  </si>
  <si>
    <t>下條村</t>
  </si>
  <si>
    <t>売木村</t>
  </si>
  <si>
    <t>豊丘村</t>
  </si>
  <si>
    <t>大鹿村</t>
  </si>
  <si>
    <t>木祖村</t>
  </si>
  <si>
    <t>松本市</t>
  </si>
  <si>
    <t>塩尻市</t>
  </si>
  <si>
    <t>安曇野市</t>
  </si>
  <si>
    <t>生坂村</t>
  </si>
  <si>
    <t>筑北村</t>
  </si>
  <si>
    <t>大町市</t>
  </si>
  <si>
    <t>池田町</t>
  </si>
  <si>
    <t>松川村</t>
  </si>
  <si>
    <t>白馬村</t>
  </si>
  <si>
    <t>小谷村</t>
  </si>
  <si>
    <t>長野市</t>
  </si>
  <si>
    <t>小布施町</t>
  </si>
  <si>
    <t>信濃町</t>
  </si>
  <si>
    <t>小川村</t>
  </si>
  <si>
    <t>中野市</t>
  </si>
  <si>
    <t>飯山市</t>
  </si>
  <si>
    <t>山ノ内町</t>
  </si>
  <si>
    <t>木島平村</t>
  </si>
  <si>
    <t>野沢温泉村</t>
  </si>
  <si>
    <t>栄村</t>
  </si>
  <si>
    <t>各事務所　例年＋2</t>
    <rPh sb="0" eb="3">
      <t>カクジム</t>
    </rPh>
    <rPh sb="3" eb="4">
      <t>ショ</t>
    </rPh>
    <rPh sb="5" eb="7">
      <t>レイネン</t>
    </rPh>
    <phoneticPr fontId="1"/>
  </si>
  <si>
    <r>
      <rPr>
        <b/>
        <sz val="10"/>
        <rFont val="Segoe UI Symbol"/>
        <family val="3"/>
      </rPr>
      <t>◇</t>
    </r>
    <r>
      <rPr>
        <b/>
        <sz val="10"/>
        <rFont val="ＭＳ Ｐゴシック"/>
        <family val="3"/>
        <charset val="128"/>
      </rPr>
      <t>道の駅</t>
    </r>
    <rPh sb="1" eb="2">
      <t>ミチ</t>
    </rPh>
    <rPh sb="3" eb="4">
      <t>エキ</t>
    </rPh>
    <phoneticPr fontId="1"/>
  </si>
  <si>
    <t>アルプス安曇野ほりがねの里</t>
  </si>
  <si>
    <t>南アルプスむら長谷</t>
  </si>
  <si>
    <t>信越さかえ</t>
  </si>
  <si>
    <t>小坂田公園</t>
  </si>
  <si>
    <t>木曽ならかわ</t>
  </si>
  <si>
    <t>信濃路下條</t>
  </si>
  <si>
    <t>ビーナスライン蓼科湖</t>
  </si>
  <si>
    <t>ほっとぱ～く・浅科</t>
  </si>
  <si>
    <t>北信州やまのうち</t>
  </si>
  <si>
    <t>おがわ</t>
  </si>
  <si>
    <t>小谷</t>
  </si>
  <si>
    <t>オアシスおぶせ</t>
  </si>
  <si>
    <t>安曇野松川</t>
  </si>
  <si>
    <t>今井　恵みの里</t>
  </si>
  <si>
    <t>風穴の里</t>
  </si>
  <si>
    <t>上田　道と川の駅</t>
  </si>
  <si>
    <t>美ヶ原高原美術館</t>
  </si>
  <si>
    <t>しなの</t>
  </si>
  <si>
    <t>いくさかの郷</t>
  </si>
  <si>
    <t>大桑</t>
  </si>
  <si>
    <t>歌舞伎の里大鹿</t>
  </si>
  <si>
    <t>ぽかぽかランド美麻</t>
  </si>
  <si>
    <t>池田</t>
  </si>
  <si>
    <t>さかきた</t>
  </si>
  <si>
    <t>ふるさと豊田</t>
  </si>
  <si>
    <t>信州新町</t>
  </si>
  <si>
    <t>中条</t>
  </si>
  <si>
    <t>長野市大岡特産センター</t>
  </si>
  <si>
    <t>ﾏﾙﾒﾛの駅ながと</t>
  </si>
  <si>
    <t>和田宿ステーション</t>
  </si>
  <si>
    <t>みまき</t>
  </si>
  <si>
    <t>雷電くるみの里</t>
  </si>
  <si>
    <t>大芝高原</t>
  </si>
  <si>
    <t>南信州　うるぎ</t>
  </si>
  <si>
    <t>白馬</t>
  </si>
  <si>
    <t>花の駅　千曲川</t>
  </si>
  <si>
    <t>遠山郷</t>
  </si>
  <si>
    <t>花の里いいじま</t>
  </si>
  <si>
    <t>信州蔦木宿</t>
  </si>
  <si>
    <t>信州平谷</t>
  </si>
  <si>
    <t>南信州とよおかマルシェ</t>
  </si>
  <si>
    <t>三岳</t>
  </si>
  <si>
    <t>日義木曽駒高原</t>
  </si>
  <si>
    <t>木曽福島</t>
  </si>
  <si>
    <t>木曽川源流の里　きそむら</t>
  </si>
  <si>
    <t>FARMUS 木島平</t>
  </si>
  <si>
    <t>野沢温泉</t>
  </si>
  <si>
    <t>女神の里たてしな</t>
  </si>
  <si>
    <t>信州新野千石平</t>
    <phoneticPr fontId="1"/>
  </si>
  <si>
    <t>ヘルシーテラス佐久南</t>
    <phoneticPr fontId="1"/>
  </si>
  <si>
    <t>あおき</t>
    <phoneticPr fontId="1"/>
  </si>
  <si>
    <t>田切の里</t>
    <phoneticPr fontId="1"/>
  </si>
  <si>
    <r>
      <rPr>
        <b/>
        <sz val="10"/>
        <rFont val="Segoe UI Symbol"/>
        <family val="3"/>
      </rPr>
      <t>◇</t>
    </r>
    <r>
      <rPr>
        <b/>
        <sz val="10"/>
        <rFont val="ＭＳ Ｐゴシック"/>
        <family val="3"/>
        <charset val="128"/>
      </rPr>
      <t>市町村関係</t>
    </r>
    <rPh sb="1" eb="4">
      <t>シチョウソン</t>
    </rPh>
    <rPh sb="4" eb="6">
      <t>カンケイ</t>
    </rPh>
    <phoneticPr fontId="1"/>
  </si>
  <si>
    <t>佐久市</t>
    <rPh sb="0" eb="3">
      <t>サクシ</t>
    </rPh>
    <phoneticPr fontId="1"/>
  </si>
  <si>
    <t>立科町</t>
    <rPh sb="0" eb="3">
      <t>タテシナマチ</t>
    </rPh>
    <phoneticPr fontId="1"/>
  </si>
  <si>
    <t>上田市</t>
    <rPh sb="0" eb="3">
      <t>ウエダシ</t>
    </rPh>
    <phoneticPr fontId="1"/>
  </si>
  <si>
    <t>東御時</t>
    <rPh sb="0" eb="2">
      <t>トウミ</t>
    </rPh>
    <rPh sb="2" eb="3">
      <t>ジ</t>
    </rPh>
    <phoneticPr fontId="1"/>
  </si>
  <si>
    <t>大桑村</t>
    <rPh sb="0" eb="3">
      <t>オオクワムラ</t>
    </rPh>
    <phoneticPr fontId="1"/>
  </si>
  <si>
    <t>木曽町</t>
    <rPh sb="0" eb="3">
      <t>キソマチ</t>
    </rPh>
    <phoneticPr fontId="1"/>
  </si>
  <si>
    <r>
      <t>奈良井木曽の大橋(</t>
    </r>
    <r>
      <rPr>
        <sz val="10"/>
        <rFont val="MS UI Gothic"/>
        <family val="3"/>
        <charset val="128"/>
      </rPr>
      <t>塩尻市役所郵送</t>
    </r>
    <r>
      <rPr>
        <sz val="10"/>
        <rFont val="ＤＦＰ華康ゴシック体W3"/>
        <family val="3"/>
        <charset val="128"/>
      </rPr>
      <t>)</t>
    </r>
    <rPh sb="9" eb="11">
      <t>シオジリ</t>
    </rPh>
    <rPh sb="11" eb="14">
      <t>シヤクショ</t>
    </rPh>
    <rPh sb="14" eb="16">
      <t>ユウソウ</t>
    </rPh>
    <phoneticPr fontId="1"/>
  </si>
  <si>
    <t>道路管理課(予備含む)</t>
    <rPh sb="0" eb="2">
      <t>ドウロ</t>
    </rPh>
    <rPh sb="2" eb="5">
      <t>カンリカ</t>
    </rPh>
    <rPh sb="6" eb="8">
      <t>ヨビ</t>
    </rPh>
    <rPh sb="8" eb="9">
      <t>フク</t>
    </rPh>
    <phoneticPr fontId="1"/>
  </si>
  <si>
    <t>「道の駅スタンプラリーポスター」配布計画表</t>
    <rPh sb="1" eb="2">
      <t>ミチ</t>
    </rPh>
    <rPh sb="3" eb="4">
      <t>エキ</t>
    </rPh>
    <rPh sb="16" eb="18">
      <t>ハイフ</t>
    </rPh>
    <rPh sb="18" eb="20">
      <t>ケイカク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</si>
</sst>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ＤＦＰ華康ゴシック体W3"/>
      <family val="3"/>
      <charset val="128"/>
    </font>
    <font>
      <sz val="9"/>
      <name val="ＤＦＰ華康ゴシック体W3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ＤＦＰ華康ゴシック体W3"/>
      <family val="3"/>
      <charset val="128"/>
    </font>
    <font>
      <sz val="11"/>
      <name val="ＭＳ Ｐゴシック"/>
      <family val="3"/>
      <charset val="128"/>
    </font>
    <font>
      <b/>
      <sz val="14"/>
      <name val="ＤＦＰ華康ゴシック体W3"/>
      <family val="3"/>
      <charset val="128"/>
    </font>
    <font>
      <sz val="14"/>
      <name val="ＤＦＰ華康ゴシック体W3"/>
      <family val="3"/>
      <charset val="128"/>
    </font>
    <font>
      <b/>
      <sz val="10"/>
      <name val="ＤＦＰ華康ゴシック体W3"/>
      <family val="3"/>
      <charset val="128"/>
    </font>
    <font>
      <sz val="10"/>
      <color rgb="FFFF0000"/>
      <name val="ＤＦＰ華康ゴシック体W3"/>
      <family val="3"/>
      <charset val="128"/>
    </font>
    <font>
      <sz val="10"/>
      <name val="ＭＳ Ｐゴシック"/>
      <family val="3"/>
      <charset val="128"/>
      <scheme val="major"/>
    </font>
    <font>
      <b/>
      <sz val="10"/>
      <name val="Segoe UI Symbol"/>
      <family val="3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3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shrinkToFit="1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left" vertical="center" indent="3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2" fillId="0" borderId="12" xfId="0" applyFont="1" applyBorder="1" applyAlignment="1">
      <alignment horizontal="left" vertical="center" indent="3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2" fillId="2" borderId="16" xfId="0" applyFont="1" applyFill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2" borderId="11" xfId="0" applyFont="1" applyFill="1" applyBorder="1">
      <alignment vertical="center"/>
    </xf>
    <xf numFmtId="0" fontId="2" fillId="0" borderId="12" xfId="0" applyFont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0" borderId="16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vertical="center" shrinkToFit="1"/>
    </xf>
    <xf numFmtId="0" fontId="2" fillId="0" borderId="1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38" fontId="2" fillId="4" borderId="5" xfId="1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5" fillId="0" borderId="13" xfId="0" applyFont="1" applyBorder="1">
      <alignment vertical="center"/>
    </xf>
    <xf numFmtId="0" fontId="2" fillId="3" borderId="19" xfId="0" applyFont="1" applyFill="1" applyBorder="1" applyAlignment="1">
      <alignment horizontal="right" vertical="center"/>
    </xf>
    <xf numFmtId="0" fontId="2" fillId="2" borderId="2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0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11" fillId="0" borderId="0" xfId="0" applyFont="1">
      <alignment vertical="center"/>
    </xf>
    <xf numFmtId="0" fontId="14" fillId="0" borderId="12" xfId="0" applyFont="1" applyBorder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11" xfId="0" applyFont="1" applyFill="1" applyBorder="1">
      <alignment vertical="center"/>
    </xf>
    <xf numFmtId="0" fontId="4" fillId="0" borderId="12" xfId="0" applyFont="1" applyBorder="1">
      <alignment vertical="center"/>
    </xf>
    <xf numFmtId="0" fontId="2" fillId="0" borderId="4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38" fontId="2" fillId="4" borderId="4" xfId="1" applyFont="1" applyFill="1" applyBorder="1" applyAlignment="1">
      <alignment horizontal="right" vertical="center"/>
    </xf>
    <xf numFmtId="38" fontId="2" fillId="4" borderId="5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05"/>
  <sheetViews>
    <sheetView tabSelected="1" view="pageBreakPreview" zoomScaleNormal="100" zoomScaleSheetLayoutView="100" workbookViewId="0">
      <selection activeCell="A2" sqref="A2"/>
    </sheetView>
  </sheetViews>
  <sheetFormatPr defaultRowHeight="12"/>
  <cols>
    <col min="1" max="1" width="37.6328125" style="2" customWidth="1"/>
    <col min="2" max="3" width="4.453125" style="2" customWidth="1"/>
    <col min="4" max="4" width="8.984375E-2" style="2" customWidth="1"/>
    <col min="5" max="5" width="37.453125" style="2" bestFit="1" customWidth="1"/>
    <col min="6" max="7" width="4.453125" style="2" customWidth="1"/>
    <col min="8" max="8" width="9.08984375" style="2" hidden="1" customWidth="1"/>
    <col min="9" max="256" width="9" style="2"/>
    <col min="257" max="257" width="32.6328125" style="2" customWidth="1"/>
    <col min="258" max="259" width="4.453125" style="2" customWidth="1"/>
    <col min="260" max="260" width="8.984375E-2" style="2" customWidth="1"/>
    <col min="261" max="261" width="30.36328125" style="2" customWidth="1"/>
    <col min="262" max="263" width="4.453125" style="2" customWidth="1"/>
    <col min="264" max="264" width="0" style="2" hidden="1" customWidth="1"/>
    <col min="265" max="512" width="9" style="2"/>
    <col min="513" max="513" width="32.6328125" style="2" customWidth="1"/>
    <col min="514" max="515" width="4.453125" style="2" customWidth="1"/>
    <col min="516" max="516" width="8.984375E-2" style="2" customWidth="1"/>
    <col min="517" max="517" width="30.36328125" style="2" customWidth="1"/>
    <col min="518" max="519" width="4.453125" style="2" customWidth="1"/>
    <col min="520" max="520" width="0" style="2" hidden="1" customWidth="1"/>
    <col min="521" max="768" width="9" style="2"/>
    <col min="769" max="769" width="32.6328125" style="2" customWidth="1"/>
    <col min="770" max="771" width="4.453125" style="2" customWidth="1"/>
    <col min="772" max="772" width="8.984375E-2" style="2" customWidth="1"/>
    <col min="773" max="773" width="30.36328125" style="2" customWidth="1"/>
    <col min="774" max="775" width="4.453125" style="2" customWidth="1"/>
    <col min="776" max="776" width="0" style="2" hidden="1" customWidth="1"/>
    <col min="777" max="1024" width="9" style="2"/>
    <col min="1025" max="1025" width="32.6328125" style="2" customWidth="1"/>
    <col min="1026" max="1027" width="4.453125" style="2" customWidth="1"/>
    <col min="1028" max="1028" width="8.984375E-2" style="2" customWidth="1"/>
    <col min="1029" max="1029" width="30.36328125" style="2" customWidth="1"/>
    <col min="1030" max="1031" width="4.453125" style="2" customWidth="1"/>
    <col min="1032" max="1032" width="0" style="2" hidden="1" customWidth="1"/>
    <col min="1033" max="1280" width="9" style="2"/>
    <col min="1281" max="1281" width="32.6328125" style="2" customWidth="1"/>
    <col min="1282" max="1283" width="4.453125" style="2" customWidth="1"/>
    <col min="1284" max="1284" width="8.984375E-2" style="2" customWidth="1"/>
    <col min="1285" max="1285" width="30.36328125" style="2" customWidth="1"/>
    <col min="1286" max="1287" width="4.453125" style="2" customWidth="1"/>
    <col min="1288" max="1288" width="0" style="2" hidden="1" customWidth="1"/>
    <col min="1289" max="1536" width="9" style="2"/>
    <col min="1537" max="1537" width="32.6328125" style="2" customWidth="1"/>
    <col min="1538" max="1539" width="4.453125" style="2" customWidth="1"/>
    <col min="1540" max="1540" width="8.984375E-2" style="2" customWidth="1"/>
    <col min="1541" max="1541" width="30.36328125" style="2" customWidth="1"/>
    <col min="1542" max="1543" width="4.453125" style="2" customWidth="1"/>
    <col min="1544" max="1544" width="0" style="2" hidden="1" customWidth="1"/>
    <col min="1545" max="1792" width="9" style="2"/>
    <col min="1793" max="1793" width="32.6328125" style="2" customWidth="1"/>
    <col min="1794" max="1795" width="4.453125" style="2" customWidth="1"/>
    <col min="1796" max="1796" width="8.984375E-2" style="2" customWidth="1"/>
    <col min="1797" max="1797" width="30.36328125" style="2" customWidth="1"/>
    <col min="1798" max="1799" width="4.453125" style="2" customWidth="1"/>
    <col min="1800" max="1800" width="0" style="2" hidden="1" customWidth="1"/>
    <col min="1801" max="2048" width="9" style="2"/>
    <col min="2049" max="2049" width="32.6328125" style="2" customWidth="1"/>
    <col min="2050" max="2051" width="4.453125" style="2" customWidth="1"/>
    <col min="2052" max="2052" width="8.984375E-2" style="2" customWidth="1"/>
    <col min="2053" max="2053" width="30.36328125" style="2" customWidth="1"/>
    <col min="2054" max="2055" width="4.453125" style="2" customWidth="1"/>
    <col min="2056" max="2056" width="0" style="2" hidden="1" customWidth="1"/>
    <col min="2057" max="2304" width="9" style="2"/>
    <col min="2305" max="2305" width="32.6328125" style="2" customWidth="1"/>
    <col min="2306" max="2307" width="4.453125" style="2" customWidth="1"/>
    <col min="2308" max="2308" width="8.984375E-2" style="2" customWidth="1"/>
    <col min="2309" max="2309" width="30.36328125" style="2" customWidth="1"/>
    <col min="2310" max="2311" width="4.453125" style="2" customWidth="1"/>
    <col min="2312" max="2312" width="0" style="2" hidden="1" customWidth="1"/>
    <col min="2313" max="2560" width="9" style="2"/>
    <col min="2561" max="2561" width="32.6328125" style="2" customWidth="1"/>
    <col min="2562" max="2563" width="4.453125" style="2" customWidth="1"/>
    <col min="2564" max="2564" width="8.984375E-2" style="2" customWidth="1"/>
    <col min="2565" max="2565" width="30.36328125" style="2" customWidth="1"/>
    <col min="2566" max="2567" width="4.453125" style="2" customWidth="1"/>
    <col min="2568" max="2568" width="0" style="2" hidden="1" customWidth="1"/>
    <col min="2569" max="2816" width="9" style="2"/>
    <col min="2817" max="2817" width="32.6328125" style="2" customWidth="1"/>
    <col min="2818" max="2819" width="4.453125" style="2" customWidth="1"/>
    <col min="2820" max="2820" width="8.984375E-2" style="2" customWidth="1"/>
    <col min="2821" max="2821" width="30.36328125" style="2" customWidth="1"/>
    <col min="2822" max="2823" width="4.453125" style="2" customWidth="1"/>
    <col min="2824" max="2824" width="0" style="2" hidden="1" customWidth="1"/>
    <col min="2825" max="3072" width="9" style="2"/>
    <col min="3073" max="3073" width="32.6328125" style="2" customWidth="1"/>
    <col min="3074" max="3075" width="4.453125" style="2" customWidth="1"/>
    <col min="3076" max="3076" width="8.984375E-2" style="2" customWidth="1"/>
    <col min="3077" max="3077" width="30.36328125" style="2" customWidth="1"/>
    <col min="3078" max="3079" width="4.453125" style="2" customWidth="1"/>
    <col min="3080" max="3080" width="0" style="2" hidden="1" customWidth="1"/>
    <col min="3081" max="3328" width="9" style="2"/>
    <col min="3329" max="3329" width="32.6328125" style="2" customWidth="1"/>
    <col min="3330" max="3331" width="4.453125" style="2" customWidth="1"/>
    <col min="3332" max="3332" width="8.984375E-2" style="2" customWidth="1"/>
    <col min="3333" max="3333" width="30.36328125" style="2" customWidth="1"/>
    <col min="3334" max="3335" width="4.453125" style="2" customWidth="1"/>
    <col min="3336" max="3336" width="0" style="2" hidden="1" customWidth="1"/>
    <col min="3337" max="3584" width="9" style="2"/>
    <col min="3585" max="3585" width="32.6328125" style="2" customWidth="1"/>
    <col min="3586" max="3587" width="4.453125" style="2" customWidth="1"/>
    <col min="3588" max="3588" width="8.984375E-2" style="2" customWidth="1"/>
    <col min="3589" max="3589" width="30.36328125" style="2" customWidth="1"/>
    <col min="3590" max="3591" width="4.453125" style="2" customWidth="1"/>
    <col min="3592" max="3592" width="0" style="2" hidden="1" customWidth="1"/>
    <col min="3593" max="3840" width="9" style="2"/>
    <col min="3841" max="3841" width="32.6328125" style="2" customWidth="1"/>
    <col min="3842" max="3843" width="4.453125" style="2" customWidth="1"/>
    <col min="3844" max="3844" width="8.984375E-2" style="2" customWidth="1"/>
    <col min="3845" max="3845" width="30.36328125" style="2" customWidth="1"/>
    <col min="3846" max="3847" width="4.453125" style="2" customWidth="1"/>
    <col min="3848" max="3848" width="0" style="2" hidden="1" customWidth="1"/>
    <col min="3849" max="4096" width="9" style="2"/>
    <col min="4097" max="4097" width="32.6328125" style="2" customWidth="1"/>
    <col min="4098" max="4099" width="4.453125" style="2" customWidth="1"/>
    <col min="4100" max="4100" width="8.984375E-2" style="2" customWidth="1"/>
    <col min="4101" max="4101" width="30.36328125" style="2" customWidth="1"/>
    <col min="4102" max="4103" width="4.453125" style="2" customWidth="1"/>
    <col min="4104" max="4104" width="0" style="2" hidden="1" customWidth="1"/>
    <col min="4105" max="4352" width="9" style="2"/>
    <col min="4353" max="4353" width="32.6328125" style="2" customWidth="1"/>
    <col min="4354" max="4355" width="4.453125" style="2" customWidth="1"/>
    <col min="4356" max="4356" width="8.984375E-2" style="2" customWidth="1"/>
    <col min="4357" max="4357" width="30.36328125" style="2" customWidth="1"/>
    <col min="4358" max="4359" width="4.453125" style="2" customWidth="1"/>
    <col min="4360" max="4360" width="0" style="2" hidden="1" customWidth="1"/>
    <col min="4361" max="4608" width="9" style="2"/>
    <col min="4609" max="4609" width="32.6328125" style="2" customWidth="1"/>
    <col min="4610" max="4611" width="4.453125" style="2" customWidth="1"/>
    <col min="4612" max="4612" width="8.984375E-2" style="2" customWidth="1"/>
    <col min="4613" max="4613" width="30.36328125" style="2" customWidth="1"/>
    <col min="4614" max="4615" width="4.453125" style="2" customWidth="1"/>
    <col min="4616" max="4616" width="0" style="2" hidden="1" customWidth="1"/>
    <col min="4617" max="4864" width="9" style="2"/>
    <col min="4865" max="4865" width="32.6328125" style="2" customWidth="1"/>
    <col min="4866" max="4867" width="4.453125" style="2" customWidth="1"/>
    <col min="4868" max="4868" width="8.984375E-2" style="2" customWidth="1"/>
    <col min="4869" max="4869" width="30.36328125" style="2" customWidth="1"/>
    <col min="4870" max="4871" width="4.453125" style="2" customWidth="1"/>
    <col min="4872" max="4872" width="0" style="2" hidden="1" customWidth="1"/>
    <col min="4873" max="5120" width="9" style="2"/>
    <col min="5121" max="5121" width="32.6328125" style="2" customWidth="1"/>
    <col min="5122" max="5123" width="4.453125" style="2" customWidth="1"/>
    <col min="5124" max="5124" width="8.984375E-2" style="2" customWidth="1"/>
    <col min="5125" max="5125" width="30.36328125" style="2" customWidth="1"/>
    <col min="5126" max="5127" width="4.453125" style="2" customWidth="1"/>
    <col min="5128" max="5128" width="0" style="2" hidden="1" customWidth="1"/>
    <col min="5129" max="5376" width="9" style="2"/>
    <col min="5377" max="5377" width="32.6328125" style="2" customWidth="1"/>
    <col min="5378" max="5379" width="4.453125" style="2" customWidth="1"/>
    <col min="5380" max="5380" width="8.984375E-2" style="2" customWidth="1"/>
    <col min="5381" max="5381" width="30.36328125" style="2" customWidth="1"/>
    <col min="5382" max="5383" width="4.453125" style="2" customWidth="1"/>
    <col min="5384" max="5384" width="0" style="2" hidden="1" customWidth="1"/>
    <col min="5385" max="5632" width="9" style="2"/>
    <col min="5633" max="5633" width="32.6328125" style="2" customWidth="1"/>
    <col min="5634" max="5635" width="4.453125" style="2" customWidth="1"/>
    <col min="5636" max="5636" width="8.984375E-2" style="2" customWidth="1"/>
    <col min="5637" max="5637" width="30.36328125" style="2" customWidth="1"/>
    <col min="5638" max="5639" width="4.453125" style="2" customWidth="1"/>
    <col min="5640" max="5640" width="0" style="2" hidden="1" customWidth="1"/>
    <col min="5641" max="5888" width="9" style="2"/>
    <col min="5889" max="5889" width="32.6328125" style="2" customWidth="1"/>
    <col min="5890" max="5891" width="4.453125" style="2" customWidth="1"/>
    <col min="5892" max="5892" width="8.984375E-2" style="2" customWidth="1"/>
    <col min="5893" max="5893" width="30.36328125" style="2" customWidth="1"/>
    <col min="5894" max="5895" width="4.453125" style="2" customWidth="1"/>
    <col min="5896" max="5896" width="0" style="2" hidden="1" customWidth="1"/>
    <col min="5897" max="6144" width="9" style="2"/>
    <col min="6145" max="6145" width="32.6328125" style="2" customWidth="1"/>
    <col min="6146" max="6147" width="4.453125" style="2" customWidth="1"/>
    <col min="6148" max="6148" width="8.984375E-2" style="2" customWidth="1"/>
    <col min="6149" max="6149" width="30.36328125" style="2" customWidth="1"/>
    <col min="6150" max="6151" width="4.453125" style="2" customWidth="1"/>
    <col min="6152" max="6152" width="0" style="2" hidden="1" customWidth="1"/>
    <col min="6153" max="6400" width="9" style="2"/>
    <col min="6401" max="6401" width="32.6328125" style="2" customWidth="1"/>
    <col min="6402" max="6403" width="4.453125" style="2" customWidth="1"/>
    <col min="6404" max="6404" width="8.984375E-2" style="2" customWidth="1"/>
    <col min="6405" max="6405" width="30.36328125" style="2" customWidth="1"/>
    <col min="6406" max="6407" width="4.453125" style="2" customWidth="1"/>
    <col min="6408" max="6408" width="0" style="2" hidden="1" customWidth="1"/>
    <col min="6409" max="6656" width="9" style="2"/>
    <col min="6657" max="6657" width="32.6328125" style="2" customWidth="1"/>
    <col min="6658" max="6659" width="4.453125" style="2" customWidth="1"/>
    <col min="6660" max="6660" width="8.984375E-2" style="2" customWidth="1"/>
    <col min="6661" max="6661" width="30.36328125" style="2" customWidth="1"/>
    <col min="6662" max="6663" width="4.453125" style="2" customWidth="1"/>
    <col min="6664" max="6664" width="0" style="2" hidden="1" customWidth="1"/>
    <col min="6665" max="6912" width="9" style="2"/>
    <col min="6913" max="6913" width="32.6328125" style="2" customWidth="1"/>
    <col min="6914" max="6915" width="4.453125" style="2" customWidth="1"/>
    <col min="6916" max="6916" width="8.984375E-2" style="2" customWidth="1"/>
    <col min="6917" max="6917" width="30.36328125" style="2" customWidth="1"/>
    <col min="6918" max="6919" width="4.453125" style="2" customWidth="1"/>
    <col min="6920" max="6920" width="0" style="2" hidden="1" customWidth="1"/>
    <col min="6921" max="7168" width="9" style="2"/>
    <col min="7169" max="7169" width="32.6328125" style="2" customWidth="1"/>
    <col min="7170" max="7171" width="4.453125" style="2" customWidth="1"/>
    <col min="7172" max="7172" width="8.984375E-2" style="2" customWidth="1"/>
    <col min="7173" max="7173" width="30.36328125" style="2" customWidth="1"/>
    <col min="7174" max="7175" width="4.453125" style="2" customWidth="1"/>
    <col min="7176" max="7176" width="0" style="2" hidden="1" customWidth="1"/>
    <col min="7177" max="7424" width="9" style="2"/>
    <col min="7425" max="7425" width="32.6328125" style="2" customWidth="1"/>
    <col min="7426" max="7427" width="4.453125" style="2" customWidth="1"/>
    <col min="7428" max="7428" width="8.984375E-2" style="2" customWidth="1"/>
    <col min="7429" max="7429" width="30.36328125" style="2" customWidth="1"/>
    <col min="7430" max="7431" width="4.453125" style="2" customWidth="1"/>
    <col min="7432" max="7432" width="0" style="2" hidden="1" customWidth="1"/>
    <col min="7433" max="7680" width="9" style="2"/>
    <col min="7681" max="7681" width="32.6328125" style="2" customWidth="1"/>
    <col min="7682" max="7683" width="4.453125" style="2" customWidth="1"/>
    <col min="7684" max="7684" width="8.984375E-2" style="2" customWidth="1"/>
    <col min="7685" max="7685" width="30.36328125" style="2" customWidth="1"/>
    <col min="7686" max="7687" width="4.453125" style="2" customWidth="1"/>
    <col min="7688" max="7688" width="0" style="2" hidden="1" customWidth="1"/>
    <col min="7689" max="7936" width="9" style="2"/>
    <col min="7937" max="7937" width="32.6328125" style="2" customWidth="1"/>
    <col min="7938" max="7939" width="4.453125" style="2" customWidth="1"/>
    <col min="7940" max="7940" width="8.984375E-2" style="2" customWidth="1"/>
    <col min="7941" max="7941" width="30.36328125" style="2" customWidth="1"/>
    <col min="7942" max="7943" width="4.453125" style="2" customWidth="1"/>
    <col min="7944" max="7944" width="0" style="2" hidden="1" customWidth="1"/>
    <col min="7945" max="8192" width="9" style="2"/>
    <col min="8193" max="8193" width="32.6328125" style="2" customWidth="1"/>
    <col min="8194" max="8195" width="4.453125" style="2" customWidth="1"/>
    <col min="8196" max="8196" width="8.984375E-2" style="2" customWidth="1"/>
    <col min="8197" max="8197" width="30.36328125" style="2" customWidth="1"/>
    <col min="8198" max="8199" width="4.453125" style="2" customWidth="1"/>
    <col min="8200" max="8200" width="0" style="2" hidden="1" customWidth="1"/>
    <col min="8201" max="8448" width="9" style="2"/>
    <col min="8449" max="8449" width="32.6328125" style="2" customWidth="1"/>
    <col min="8450" max="8451" width="4.453125" style="2" customWidth="1"/>
    <col min="8452" max="8452" width="8.984375E-2" style="2" customWidth="1"/>
    <col min="8453" max="8453" width="30.36328125" style="2" customWidth="1"/>
    <col min="8454" max="8455" width="4.453125" style="2" customWidth="1"/>
    <col min="8456" max="8456" width="0" style="2" hidden="1" customWidth="1"/>
    <col min="8457" max="8704" width="9" style="2"/>
    <col min="8705" max="8705" width="32.6328125" style="2" customWidth="1"/>
    <col min="8706" max="8707" width="4.453125" style="2" customWidth="1"/>
    <col min="8708" max="8708" width="8.984375E-2" style="2" customWidth="1"/>
    <col min="8709" max="8709" width="30.36328125" style="2" customWidth="1"/>
    <col min="8710" max="8711" width="4.453125" style="2" customWidth="1"/>
    <col min="8712" max="8712" width="0" style="2" hidden="1" customWidth="1"/>
    <col min="8713" max="8960" width="9" style="2"/>
    <col min="8961" max="8961" width="32.6328125" style="2" customWidth="1"/>
    <col min="8962" max="8963" width="4.453125" style="2" customWidth="1"/>
    <col min="8964" max="8964" width="8.984375E-2" style="2" customWidth="1"/>
    <col min="8965" max="8965" width="30.36328125" style="2" customWidth="1"/>
    <col min="8966" max="8967" width="4.453125" style="2" customWidth="1"/>
    <col min="8968" max="8968" width="0" style="2" hidden="1" customWidth="1"/>
    <col min="8969" max="9216" width="9" style="2"/>
    <col min="9217" max="9217" width="32.6328125" style="2" customWidth="1"/>
    <col min="9218" max="9219" width="4.453125" style="2" customWidth="1"/>
    <col min="9220" max="9220" width="8.984375E-2" style="2" customWidth="1"/>
    <col min="9221" max="9221" width="30.36328125" style="2" customWidth="1"/>
    <col min="9222" max="9223" width="4.453125" style="2" customWidth="1"/>
    <col min="9224" max="9224" width="0" style="2" hidden="1" customWidth="1"/>
    <col min="9225" max="9472" width="9" style="2"/>
    <col min="9473" max="9473" width="32.6328125" style="2" customWidth="1"/>
    <col min="9474" max="9475" width="4.453125" style="2" customWidth="1"/>
    <col min="9476" max="9476" width="8.984375E-2" style="2" customWidth="1"/>
    <col min="9477" max="9477" width="30.36328125" style="2" customWidth="1"/>
    <col min="9478" max="9479" width="4.453125" style="2" customWidth="1"/>
    <col min="9480" max="9480" width="0" style="2" hidden="1" customWidth="1"/>
    <col min="9481" max="9728" width="9" style="2"/>
    <col min="9729" max="9729" width="32.6328125" style="2" customWidth="1"/>
    <col min="9730" max="9731" width="4.453125" style="2" customWidth="1"/>
    <col min="9732" max="9732" width="8.984375E-2" style="2" customWidth="1"/>
    <col min="9733" max="9733" width="30.36328125" style="2" customWidth="1"/>
    <col min="9734" max="9735" width="4.453125" style="2" customWidth="1"/>
    <col min="9736" max="9736" width="0" style="2" hidden="1" customWidth="1"/>
    <col min="9737" max="9984" width="9" style="2"/>
    <col min="9985" max="9985" width="32.6328125" style="2" customWidth="1"/>
    <col min="9986" max="9987" width="4.453125" style="2" customWidth="1"/>
    <col min="9988" max="9988" width="8.984375E-2" style="2" customWidth="1"/>
    <col min="9989" max="9989" width="30.36328125" style="2" customWidth="1"/>
    <col min="9990" max="9991" width="4.453125" style="2" customWidth="1"/>
    <col min="9992" max="9992" width="0" style="2" hidden="1" customWidth="1"/>
    <col min="9993" max="10240" width="9" style="2"/>
    <col min="10241" max="10241" width="32.6328125" style="2" customWidth="1"/>
    <col min="10242" max="10243" width="4.453125" style="2" customWidth="1"/>
    <col min="10244" max="10244" width="8.984375E-2" style="2" customWidth="1"/>
    <col min="10245" max="10245" width="30.36328125" style="2" customWidth="1"/>
    <col min="10246" max="10247" width="4.453125" style="2" customWidth="1"/>
    <col min="10248" max="10248" width="0" style="2" hidden="1" customWidth="1"/>
    <col min="10249" max="10496" width="9" style="2"/>
    <col min="10497" max="10497" width="32.6328125" style="2" customWidth="1"/>
    <col min="10498" max="10499" width="4.453125" style="2" customWidth="1"/>
    <col min="10500" max="10500" width="8.984375E-2" style="2" customWidth="1"/>
    <col min="10501" max="10501" width="30.36328125" style="2" customWidth="1"/>
    <col min="10502" max="10503" width="4.453125" style="2" customWidth="1"/>
    <col min="10504" max="10504" width="0" style="2" hidden="1" customWidth="1"/>
    <col min="10505" max="10752" width="9" style="2"/>
    <col min="10753" max="10753" width="32.6328125" style="2" customWidth="1"/>
    <col min="10754" max="10755" width="4.453125" style="2" customWidth="1"/>
    <col min="10756" max="10756" width="8.984375E-2" style="2" customWidth="1"/>
    <col min="10757" max="10757" width="30.36328125" style="2" customWidth="1"/>
    <col min="10758" max="10759" width="4.453125" style="2" customWidth="1"/>
    <col min="10760" max="10760" width="0" style="2" hidden="1" customWidth="1"/>
    <col min="10761" max="11008" width="9" style="2"/>
    <col min="11009" max="11009" width="32.6328125" style="2" customWidth="1"/>
    <col min="11010" max="11011" width="4.453125" style="2" customWidth="1"/>
    <col min="11012" max="11012" width="8.984375E-2" style="2" customWidth="1"/>
    <col min="11013" max="11013" width="30.36328125" style="2" customWidth="1"/>
    <col min="11014" max="11015" width="4.453125" style="2" customWidth="1"/>
    <col min="11016" max="11016" width="0" style="2" hidden="1" customWidth="1"/>
    <col min="11017" max="11264" width="9" style="2"/>
    <col min="11265" max="11265" width="32.6328125" style="2" customWidth="1"/>
    <col min="11266" max="11267" width="4.453125" style="2" customWidth="1"/>
    <col min="11268" max="11268" width="8.984375E-2" style="2" customWidth="1"/>
    <col min="11269" max="11269" width="30.36328125" style="2" customWidth="1"/>
    <col min="11270" max="11271" width="4.453125" style="2" customWidth="1"/>
    <col min="11272" max="11272" width="0" style="2" hidden="1" customWidth="1"/>
    <col min="11273" max="11520" width="9" style="2"/>
    <col min="11521" max="11521" width="32.6328125" style="2" customWidth="1"/>
    <col min="11522" max="11523" width="4.453125" style="2" customWidth="1"/>
    <col min="11524" max="11524" width="8.984375E-2" style="2" customWidth="1"/>
    <col min="11525" max="11525" width="30.36328125" style="2" customWidth="1"/>
    <col min="11526" max="11527" width="4.453125" style="2" customWidth="1"/>
    <col min="11528" max="11528" width="0" style="2" hidden="1" customWidth="1"/>
    <col min="11529" max="11776" width="9" style="2"/>
    <col min="11777" max="11777" width="32.6328125" style="2" customWidth="1"/>
    <col min="11778" max="11779" width="4.453125" style="2" customWidth="1"/>
    <col min="11780" max="11780" width="8.984375E-2" style="2" customWidth="1"/>
    <col min="11781" max="11781" width="30.36328125" style="2" customWidth="1"/>
    <col min="11782" max="11783" width="4.453125" style="2" customWidth="1"/>
    <col min="11784" max="11784" width="0" style="2" hidden="1" customWidth="1"/>
    <col min="11785" max="12032" width="9" style="2"/>
    <col min="12033" max="12033" width="32.6328125" style="2" customWidth="1"/>
    <col min="12034" max="12035" width="4.453125" style="2" customWidth="1"/>
    <col min="12036" max="12036" width="8.984375E-2" style="2" customWidth="1"/>
    <col min="12037" max="12037" width="30.36328125" style="2" customWidth="1"/>
    <col min="12038" max="12039" width="4.453125" style="2" customWidth="1"/>
    <col min="12040" max="12040" width="0" style="2" hidden="1" customWidth="1"/>
    <col min="12041" max="12288" width="9" style="2"/>
    <col min="12289" max="12289" width="32.6328125" style="2" customWidth="1"/>
    <col min="12290" max="12291" width="4.453125" style="2" customWidth="1"/>
    <col min="12292" max="12292" width="8.984375E-2" style="2" customWidth="1"/>
    <col min="12293" max="12293" width="30.36328125" style="2" customWidth="1"/>
    <col min="12294" max="12295" width="4.453125" style="2" customWidth="1"/>
    <col min="12296" max="12296" width="0" style="2" hidden="1" customWidth="1"/>
    <col min="12297" max="12544" width="9" style="2"/>
    <col min="12545" max="12545" width="32.6328125" style="2" customWidth="1"/>
    <col min="12546" max="12547" width="4.453125" style="2" customWidth="1"/>
    <col min="12548" max="12548" width="8.984375E-2" style="2" customWidth="1"/>
    <col min="12549" max="12549" width="30.36328125" style="2" customWidth="1"/>
    <col min="12550" max="12551" width="4.453125" style="2" customWidth="1"/>
    <col min="12552" max="12552" width="0" style="2" hidden="1" customWidth="1"/>
    <col min="12553" max="12800" width="9" style="2"/>
    <col min="12801" max="12801" width="32.6328125" style="2" customWidth="1"/>
    <col min="12802" max="12803" width="4.453125" style="2" customWidth="1"/>
    <col min="12804" max="12804" width="8.984375E-2" style="2" customWidth="1"/>
    <col min="12805" max="12805" width="30.36328125" style="2" customWidth="1"/>
    <col min="12806" max="12807" width="4.453125" style="2" customWidth="1"/>
    <col min="12808" max="12808" width="0" style="2" hidden="1" customWidth="1"/>
    <col min="12809" max="13056" width="9" style="2"/>
    <col min="13057" max="13057" width="32.6328125" style="2" customWidth="1"/>
    <col min="13058" max="13059" width="4.453125" style="2" customWidth="1"/>
    <col min="13060" max="13060" width="8.984375E-2" style="2" customWidth="1"/>
    <col min="13061" max="13061" width="30.36328125" style="2" customWidth="1"/>
    <col min="13062" max="13063" width="4.453125" style="2" customWidth="1"/>
    <col min="13064" max="13064" width="0" style="2" hidden="1" customWidth="1"/>
    <col min="13065" max="13312" width="9" style="2"/>
    <col min="13313" max="13313" width="32.6328125" style="2" customWidth="1"/>
    <col min="13314" max="13315" width="4.453125" style="2" customWidth="1"/>
    <col min="13316" max="13316" width="8.984375E-2" style="2" customWidth="1"/>
    <col min="13317" max="13317" width="30.36328125" style="2" customWidth="1"/>
    <col min="13318" max="13319" width="4.453125" style="2" customWidth="1"/>
    <col min="13320" max="13320" width="0" style="2" hidden="1" customWidth="1"/>
    <col min="13321" max="13568" width="9" style="2"/>
    <col min="13569" max="13569" width="32.6328125" style="2" customWidth="1"/>
    <col min="13570" max="13571" width="4.453125" style="2" customWidth="1"/>
    <col min="13572" max="13572" width="8.984375E-2" style="2" customWidth="1"/>
    <col min="13573" max="13573" width="30.36328125" style="2" customWidth="1"/>
    <col min="13574" max="13575" width="4.453125" style="2" customWidth="1"/>
    <col min="13576" max="13576" width="0" style="2" hidden="1" customWidth="1"/>
    <col min="13577" max="13824" width="9" style="2"/>
    <col min="13825" max="13825" width="32.6328125" style="2" customWidth="1"/>
    <col min="13826" max="13827" width="4.453125" style="2" customWidth="1"/>
    <col min="13828" max="13828" width="8.984375E-2" style="2" customWidth="1"/>
    <col min="13829" max="13829" width="30.36328125" style="2" customWidth="1"/>
    <col min="13830" max="13831" width="4.453125" style="2" customWidth="1"/>
    <col min="13832" max="13832" width="0" style="2" hidden="1" customWidth="1"/>
    <col min="13833" max="14080" width="9" style="2"/>
    <col min="14081" max="14081" width="32.6328125" style="2" customWidth="1"/>
    <col min="14082" max="14083" width="4.453125" style="2" customWidth="1"/>
    <col min="14084" max="14084" width="8.984375E-2" style="2" customWidth="1"/>
    <col min="14085" max="14085" width="30.36328125" style="2" customWidth="1"/>
    <col min="14086" max="14087" width="4.453125" style="2" customWidth="1"/>
    <col min="14088" max="14088" width="0" style="2" hidden="1" customWidth="1"/>
    <col min="14089" max="14336" width="9" style="2"/>
    <col min="14337" max="14337" width="32.6328125" style="2" customWidth="1"/>
    <col min="14338" max="14339" width="4.453125" style="2" customWidth="1"/>
    <col min="14340" max="14340" width="8.984375E-2" style="2" customWidth="1"/>
    <col min="14341" max="14341" width="30.36328125" style="2" customWidth="1"/>
    <col min="14342" max="14343" width="4.453125" style="2" customWidth="1"/>
    <col min="14344" max="14344" width="0" style="2" hidden="1" customWidth="1"/>
    <col min="14345" max="14592" width="9" style="2"/>
    <col min="14593" max="14593" width="32.6328125" style="2" customWidth="1"/>
    <col min="14594" max="14595" width="4.453125" style="2" customWidth="1"/>
    <col min="14596" max="14596" width="8.984375E-2" style="2" customWidth="1"/>
    <col min="14597" max="14597" width="30.36328125" style="2" customWidth="1"/>
    <col min="14598" max="14599" width="4.453125" style="2" customWidth="1"/>
    <col min="14600" max="14600" width="0" style="2" hidden="1" customWidth="1"/>
    <col min="14601" max="14848" width="9" style="2"/>
    <col min="14849" max="14849" width="32.6328125" style="2" customWidth="1"/>
    <col min="14850" max="14851" width="4.453125" style="2" customWidth="1"/>
    <col min="14852" max="14852" width="8.984375E-2" style="2" customWidth="1"/>
    <col min="14853" max="14853" width="30.36328125" style="2" customWidth="1"/>
    <col min="14854" max="14855" width="4.453125" style="2" customWidth="1"/>
    <col min="14856" max="14856" width="0" style="2" hidden="1" customWidth="1"/>
    <col min="14857" max="15104" width="9" style="2"/>
    <col min="15105" max="15105" width="32.6328125" style="2" customWidth="1"/>
    <col min="15106" max="15107" width="4.453125" style="2" customWidth="1"/>
    <col min="15108" max="15108" width="8.984375E-2" style="2" customWidth="1"/>
    <col min="15109" max="15109" width="30.36328125" style="2" customWidth="1"/>
    <col min="15110" max="15111" width="4.453125" style="2" customWidth="1"/>
    <col min="15112" max="15112" width="0" style="2" hidden="1" customWidth="1"/>
    <col min="15113" max="15360" width="9" style="2"/>
    <col min="15361" max="15361" width="32.6328125" style="2" customWidth="1"/>
    <col min="15362" max="15363" width="4.453125" style="2" customWidth="1"/>
    <col min="15364" max="15364" width="8.984375E-2" style="2" customWidth="1"/>
    <col min="15365" max="15365" width="30.36328125" style="2" customWidth="1"/>
    <col min="15366" max="15367" width="4.453125" style="2" customWidth="1"/>
    <col min="15368" max="15368" width="0" style="2" hidden="1" customWidth="1"/>
    <col min="15369" max="15616" width="9" style="2"/>
    <col min="15617" max="15617" width="32.6328125" style="2" customWidth="1"/>
    <col min="15618" max="15619" width="4.453125" style="2" customWidth="1"/>
    <col min="15620" max="15620" width="8.984375E-2" style="2" customWidth="1"/>
    <col min="15621" max="15621" width="30.36328125" style="2" customWidth="1"/>
    <col min="15622" max="15623" width="4.453125" style="2" customWidth="1"/>
    <col min="15624" max="15624" width="0" style="2" hidden="1" customWidth="1"/>
    <col min="15625" max="15872" width="9" style="2"/>
    <col min="15873" max="15873" width="32.6328125" style="2" customWidth="1"/>
    <col min="15874" max="15875" width="4.453125" style="2" customWidth="1"/>
    <col min="15876" max="15876" width="8.984375E-2" style="2" customWidth="1"/>
    <col min="15877" max="15877" width="30.36328125" style="2" customWidth="1"/>
    <col min="15878" max="15879" width="4.453125" style="2" customWidth="1"/>
    <col min="15880" max="15880" width="0" style="2" hidden="1" customWidth="1"/>
    <col min="15881" max="16128" width="9" style="2"/>
    <col min="16129" max="16129" width="32.6328125" style="2" customWidth="1"/>
    <col min="16130" max="16131" width="4.453125" style="2" customWidth="1"/>
    <col min="16132" max="16132" width="8.984375E-2" style="2" customWidth="1"/>
    <col min="16133" max="16133" width="30.36328125" style="2" customWidth="1"/>
    <col min="16134" max="16135" width="4.453125" style="2" customWidth="1"/>
    <col min="16136" max="16136" width="0" style="2" hidden="1" customWidth="1"/>
    <col min="16137" max="16384" width="9" style="2"/>
  </cols>
  <sheetData>
    <row r="1" spans="1:12" s="4" customFormat="1" ht="16.5">
      <c r="A1" s="3" t="s">
        <v>122</v>
      </c>
      <c r="B1" s="3"/>
    </row>
    <row r="2" spans="1:12" s="1" customFormat="1" ht="6.75" customHeight="1" thickBot="1"/>
    <row r="3" spans="1:12" s="1" customFormat="1" ht="15.75" customHeight="1" thickBot="1">
      <c r="A3" s="5" t="s">
        <v>18</v>
      </c>
      <c r="B3" s="53" t="s">
        <v>0</v>
      </c>
      <c r="C3" s="54"/>
      <c r="D3" s="6" t="s">
        <v>19</v>
      </c>
      <c r="E3" s="7" t="s">
        <v>18</v>
      </c>
      <c r="F3" s="55" t="s">
        <v>0</v>
      </c>
      <c r="G3" s="54"/>
      <c r="H3" s="8" t="s">
        <v>19</v>
      </c>
    </row>
    <row r="4" spans="1:12" s="1" customFormat="1" ht="16">
      <c r="A4" s="9" t="s">
        <v>60</v>
      </c>
      <c r="B4" s="10"/>
      <c r="C4" s="11"/>
      <c r="D4" s="11"/>
      <c r="E4" s="14" t="s">
        <v>113</v>
      </c>
      <c r="F4" s="15"/>
      <c r="G4" s="11"/>
      <c r="H4" s="11"/>
      <c r="I4"/>
    </row>
    <row r="5" spans="1:12" s="1" customFormat="1">
      <c r="A5" s="30" t="s">
        <v>110</v>
      </c>
      <c r="B5" s="13"/>
      <c r="C5" s="11">
        <v>2</v>
      </c>
      <c r="D5" s="11">
        <v>20</v>
      </c>
      <c r="E5" s="48" t="s">
        <v>114</v>
      </c>
      <c r="F5" s="28"/>
      <c r="G5" s="11">
        <v>1</v>
      </c>
      <c r="H5" s="11">
        <v>1</v>
      </c>
    </row>
    <row r="6" spans="1:12" s="1" customFormat="1">
      <c r="A6" s="30" t="s">
        <v>68</v>
      </c>
      <c r="B6" s="13"/>
      <c r="C6" s="11">
        <v>2</v>
      </c>
      <c r="D6" s="11">
        <v>5</v>
      </c>
      <c r="E6" s="48" t="s">
        <v>115</v>
      </c>
      <c r="F6" s="28"/>
      <c r="G6" s="11">
        <v>1</v>
      </c>
      <c r="H6" s="11">
        <v>1</v>
      </c>
    </row>
    <row r="7" spans="1:12" s="1" customFormat="1">
      <c r="A7" s="30" t="s">
        <v>108</v>
      </c>
      <c r="B7" s="13"/>
      <c r="C7" s="11">
        <v>2</v>
      </c>
      <c r="D7" s="11">
        <v>5</v>
      </c>
      <c r="E7" s="48" t="s">
        <v>116</v>
      </c>
      <c r="F7" s="28"/>
      <c r="G7" s="11">
        <v>1</v>
      </c>
      <c r="H7" s="11">
        <v>1</v>
      </c>
    </row>
    <row r="8" spans="1:12" s="1" customFormat="1">
      <c r="A8" s="30" t="s">
        <v>76</v>
      </c>
      <c r="B8" s="13"/>
      <c r="C8" s="11">
        <v>2</v>
      </c>
      <c r="D8" s="11"/>
      <c r="E8" s="27" t="s">
        <v>25</v>
      </c>
      <c r="F8" s="28"/>
      <c r="G8" s="11">
        <v>1</v>
      </c>
      <c r="H8" s="11">
        <v>1</v>
      </c>
      <c r="L8" s="18"/>
    </row>
    <row r="9" spans="1:12" s="1" customFormat="1">
      <c r="A9" s="30" t="s">
        <v>77</v>
      </c>
      <c r="B9" s="13"/>
      <c r="C9" s="11">
        <v>2</v>
      </c>
      <c r="D9" s="11"/>
      <c r="E9" s="48" t="s">
        <v>24</v>
      </c>
      <c r="F9" s="28"/>
      <c r="G9" s="11">
        <v>1</v>
      </c>
      <c r="H9" s="11">
        <v>1</v>
      </c>
      <c r="L9" s="18"/>
    </row>
    <row r="10" spans="1:12" s="1" customFormat="1">
      <c r="A10" s="30" t="s">
        <v>111</v>
      </c>
      <c r="B10" s="13"/>
      <c r="C10" s="11">
        <v>2</v>
      </c>
      <c r="D10" s="11"/>
      <c r="E10" s="48" t="s">
        <v>117</v>
      </c>
      <c r="F10" s="28"/>
      <c r="G10" s="11">
        <v>1</v>
      </c>
      <c r="H10" s="11"/>
      <c r="L10" s="18"/>
    </row>
    <row r="11" spans="1:12" s="1" customFormat="1">
      <c r="A11" s="30" t="s">
        <v>89</v>
      </c>
      <c r="B11" s="13"/>
      <c r="C11" s="11">
        <v>2</v>
      </c>
      <c r="D11" s="11"/>
      <c r="E11" s="27" t="s">
        <v>26</v>
      </c>
      <c r="F11" s="28"/>
      <c r="G11" s="11">
        <v>1</v>
      </c>
      <c r="H11" s="11"/>
      <c r="L11" s="18"/>
    </row>
    <row r="12" spans="1:12" s="1" customFormat="1">
      <c r="A12" s="30" t="s">
        <v>90</v>
      </c>
      <c r="B12" s="13"/>
      <c r="C12" s="11">
        <v>2</v>
      </c>
      <c r="D12" s="11"/>
      <c r="E12" s="27" t="s">
        <v>28</v>
      </c>
      <c r="F12" s="28"/>
      <c r="G12" s="11">
        <v>1</v>
      </c>
      <c r="H12" s="11"/>
      <c r="L12" s="18"/>
    </row>
    <row r="13" spans="1:12" s="1" customFormat="1">
      <c r="A13" s="30" t="s">
        <v>91</v>
      </c>
      <c r="B13" s="13"/>
      <c r="C13" s="11">
        <v>2</v>
      </c>
      <c r="D13" s="11"/>
      <c r="E13" s="27" t="s">
        <v>30</v>
      </c>
      <c r="F13" s="28"/>
      <c r="G13" s="11">
        <v>1</v>
      </c>
      <c r="H13" s="11">
        <v>1</v>
      </c>
      <c r="L13" s="18"/>
    </row>
    <row r="14" spans="1:12" s="1" customFormat="1">
      <c r="A14" s="30" t="s">
        <v>92</v>
      </c>
      <c r="B14" s="13"/>
      <c r="C14" s="11">
        <v>2</v>
      </c>
      <c r="D14" s="11"/>
      <c r="E14" s="27" t="s">
        <v>29</v>
      </c>
      <c r="F14" s="28"/>
      <c r="G14" s="11">
        <v>1</v>
      </c>
      <c r="H14" s="11"/>
    </row>
    <row r="15" spans="1:12" s="1" customFormat="1">
      <c r="A15" s="30" t="s">
        <v>67</v>
      </c>
      <c r="B15" s="13"/>
      <c r="C15" s="11">
        <v>2</v>
      </c>
      <c r="D15" s="11"/>
      <c r="E15" s="27" t="s">
        <v>32</v>
      </c>
      <c r="F15" s="28"/>
      <c r="G15" s="11">
        <v>1</v>
      </c>
      <c r="H15" s="11"/>
    </row>
    <row r="16" spans="1:12" s="1" customFormat="1">
      <c r="A16" s="30" t="s">
        <v>62</v>
      </c>
      <c r="B16" s="17"/>
      <c r="C16" s="11">
        <v>2</v>
      </c>
      <c r="D16" s="11"/>
      <c r="E16" s="27" t="s">
        <v>34</v>
      </c>
      <c r="F16" s="31"/>
      <c r="G16" s="11">
        <v>1</v>
      </c>
      <c r="H16" s="11"/>
    </row>
    <row r="17" spans="1:8" s="1" customFormat="1">
      <c r="A17" s="30" t="s">
        <v>93</v>
      </c>
      <c r="B17" s="13"/>
      <c r="C17" s="11">
        <v>2</v>
      </c>
      <c r="D17" s="11"/>
      <c r="E17" s="27" t="s">
        <v>37</v>
      </c>
      <c r="F17" s="31"/>
      <c r="G17" s="11">
        <v>1</v>
      </c>
      <c r="H17" s="11">
        <v>1</v>
      </c>
    </row>
    <row r="18" spans="1:8" s="1" customFormat="1">
      <c r="A18" s="30" t="s">
        <v>112</v>
      </c>
      <c r="B18" s="13"/>
      <c r="C18" s="11">
        <v>2</v>
      </c>
      <c r="D18" s="11"/>
      <c r="E18" s="27" t="s">
        <v>35</v>
      </c>
      <c r="F18" s="31"/>
      <c r="G18" s="11">
        <v>1</v>
      </c>
      <c r="H18" s="11">
        <v>1</v>
      </c>
    </row>
    <row r="19" spans="1:8" s="1" customFormat="1">
      <c r="A19" s="30" t="s">
        <v>98</v>
      </c>
      <c r="B19" s="13"/>
      <c r="C19" s="11">
        <v>2</v>
      </c>
      <c r="D19" s="11"/>
      <c r="E19" s="27" t="s">
        <v>31</v>
      </c>
      <c r="F19" s="28"/>
      <c r="G19" s="11">
        <v>1</v>
      </c>
      <c r="H19" s="11">
        <v>1</v>
      </c>
    </row>
    <row r="20" spans="1:8" s="1" customFormat="1">
      <c r="A20" s="30" t="s">
        <v>109</v>
      </c>
      <c r="B20" s="13"/>
      <c r="C20" s="11">
        <v>2</v>
      </c>
      <c r="D20" s="11"/>
      <c r="E20" s="27" t="s">
        <v>27</v>
      </c>
      <c r="F20" s="28"/>
      <c r="G20" s="11">
        <v>1</v>
      </c>
      <c r="H20" s="11">
        <v>1</v>
      </c>
    </row>
    <row r="21" spans="1:8" s="1" customFormat="1">
      <c r="A21" s="30" t="s">
        <v>66</v>
      </c>
      <c r="B21" s="13"/>
      <c r="C21" s="11">
        <v>2</v>
      </c>
      <c r="D21" s="11"/>
      <c r="E21" s="27" t="s">
        <v>33</v>
      </c>
      <c r="F21" s="28"/>
      <c r="G21" s="11">
        <v>1</v>
      </c>
      <c r="H21" s="11">
        <v>5</v>
      </c>
    </row>
    <row r="22" spans="1:8" s="1" customFormat="1">
      <c r="A22" s="30" t="s">
        <v>81</v>
      </c>
      <c r="B22" s="13"/>
      <c r="C22" s="11">
        <v>2</v>
      </c>
      <c r="D22" s="11"/>
      <c r="E22" s="27" t="s">
        <v>36</v>
      </c>
      <c r="F22" s="28"/>
      <c r="G22" s="11">
        <v>1</v>
      </c>
      <c r="H22" s="11">
        <v>1</v>
      </c>
    </row>
    <row r="23" spans="1:8" s="1" customFormat="1">
      <c r="A23" s="30" t="s">
        <v>94</v>
      </c>
      <c r="B23" s="13"/>
      <c r="C23" s="11">
        <v>2</v>
      </c>
      <c r="D23" s="11"/>
      <c r="E23" s="27" t="s">
        <v>40</v>
      </c>
      <c r="F23" s="28"/>
      <c r="G23" s="11">
        <v>1</v>
      </c>
      <c r="H23" s="11"/>
    </row>
    <row r="24" spans="1:8" s="1" customFormat="1">
      <c r="A24" s="30" t="s">
        <v>97</v>
      </c>
      <c r="B24" s="13"/>
      <c r="C24" s="11">
        <v>2</v>
      </c>
      <c r="D24" s="21">
        <f>SUM(D5:D23)</f>
        <v>30</v>
      </c>
      <c r="E24" s="48" t="s">
        <v>118</v>
      </c>
      <c r="F24" s="28"/>
      <c r="G24" s="11">
        <v>1</v>
      </c>
      <c r="H24" s="21">
        <f>SUM(H5:H22)</f>
        <v>16</v>
      </c>
    </row>
    <row r="25" spans="1:8" s="1" customFormat="1">
      <c r="A25" s="30" t="s">
        <v>99</v>
      </c>
      <c r="B25" s="13"/>
      <c r="C25" s="11">
        <v>2</v>
      </c>
      <c r="D25" s="11"/>
      <c r="E25" s="48" t="s">
        <v>119</v>
      </c>
      <c r="F25" s="28"/>
      <c r="G25" s="11">
        <v>1</v>
      </c>
      <c r="H25" s="11"/>
    </row>
    <row r="26" spans="1:8" s="1" customFormat="1">
      <c r="A26" s="30" t="s">
        <v>100</v>
      </c>
      <c r="B26" s="13"/>
      <c r="C26" s="11">
        <v>2</v>
      </c>
      <c r="D26" s="11"/>
      <c r="E26" s="27" t="s">
        <v>38</v>
      </c>
      <c r="F26" s="28"/>
      <c r="G26" s="11">
        <v>1</v>
      </c>
      <c r="H26" s="11">
        <v>10</v>
      </c>
    </row>
    <row r="27" spans="1:8" s="1" customFormat="1">
      <c r="A27" s="30" t="s">
        <v>101</v>
      </c>
      <c r="B27" s="13"/>
      <c r="C27" s="11">
        <v>2</v>
      </c>
      <c r="D27" s="22">
        <v>1</v>
      </c>
      <c r="E27" s="27" t="s">
        <v>40</v>
      </c>
      <c r="F27" s="28"/>
      <c r="G27" s="11">
        <v>3</v>
      </c>
      <c r="H27" s="11">
        <v>10</v>
      </c>
    </row>
    <row r="28" spans="1:8" s="1" customFormat="1">
      <c r="A28" s="30" t="s">
        <v>120</v>
      </c>
      <c r="B28" s="13"/>
      <c r="C28" s="11"/>
      <c r="D28" s="22">
        <v>1</v>
      </c>
      <c r="E28" s="27" t="s">
        <v>39</v>
      </c>
      <c r="F28" s="28"/>
      <c r="G28" s="11">
        <v>1</v>
      </c>
      <c r="H28" s="11">
        <v>10</v>
      </c>
    </row>
    <row r="29" spans="1:8" s="1" customFormat="1">
      <c r="A29" s="30" t="s">
        <v>65</v>
      </c>
      <c r="B29" s="13"/>
      <c r="C29" s="11">
        <v>2</v>
      </c>
      <c r="D29" s="11">
        <v>1</v>
      </c>
      <c r="E29" s="27" t="s">
        <v>42</v>
      </c>
      <c r="F29" s="38"/>
      <c r="G29" s="11">
        <v>1</v>
      </c>
      <c r="H29" s="11">
        <v>10</v>
      </c>
    </row>
    <row r="30" spans="1:8" s="1" customFormat="1">
      <c r="A30" s="30" t="s">
        <v>80</v>
      </c>
      <c r="B30" s="17"/>
      <c r="C30" s="11">
        <v>2</v>
      </c>
      <c r="D30" s="11"/>
      <c r="E30" s="27" t="s">
        <v>43</v>
      </c>
      <c r="F30" s="38"/>
      <c r="G30" s="11">
        <v>1</v>
      </c>
      <c r="H30" s="11"/>
    </row>
    <row r="31" spans="1:8" s="1" customFormat="1">
      <c r="A31" s="30" t="s">
        <v>102</v>
      </c>
      <c r="B31" s="13"/>
      <c r="C31" s="11">
        <v>2</v>
      </c>
      <c r="D31" s="11">
        <v>1</v>
      </c>
      <c r="E31" s="27" t="s">
        <v>41</v>
      </c>
      <c r="F31" s="38"/>
      <c r="G31" s="11">
        <v>1</v>
      </c>
      <c r="H31" s="11">
        <v>10</v>
      </c>
    </row>
    <row r="32" spans="1:8" s="1" customFormat="1">
      <c r="A32" s="30" t="s">
        <v>103</v>
      </c>
      <c r="B32" s="13"/>
      <c r="C32" s="11">
        <v>2</v>
      </c>
      <c r="D32" s="22">
        <v>1</v>
      </c>
      <c r="E32" s="27" t="s">
        <v>48</v>
      </c>
      <c r="F32" s="38"/>
      <c r="G32" s="11">
        <v>1</v>
      </c>
      <c r="H32" s="11">
        <v>10</v>
      </c>
    </row>
    <row r="33" spans="1:9" s="1" customFormat="1">
      <c r="A33" s="30" t="s">
        <v>104</v>
      </c>
      <c r="B33" s="13"/>
      <c r="C33" s="11">
        <v>2</v>
      </c>
      <c r="D33" s="22">
        <v>1</v>
      </c>
      <c r="E33" s="27" t="s">
        <v>46</v>
      </c>
      <c r="F33" s="38"/>
      <c r="G33" s="11">
        <v>1</v>
      </c>
      <c r="H33" s="11">
        <v>10</v>
      </c>
    </row>
    <row r="34" spans="1:9" s="1" customFormat="1">
      <c r="A34" s="30" t="s">
        <v>105</v>
      </c>
      <c r="B34" s="13"/>
      <c r="C34" s="11">
        <v>2</v>
      </c>
      <c r="D34" s="22">
        <v>1</v>
      </c>
      <c r="E34" s="27" t="s">
        <v>44</v>
      </c>
      <c r="F34" s="38"/>
      <c r="G34" s="11">
        <v>1</v>
      </c>
      <c r="H34" s="11">
        <v>10</v>
      </c>
      <c r="I34" s="43"/>
    </row>
    <row r="35" spans="1:9" s="1" customFormat="1">
      <c r="A35" s="30" t="s">
        <v>64</v>
      </c>
      <c r="B35" s="13"/>
      <c r="C35" s="11">
        <v>2</v>
      </c>
      <c r="D35" s="11">
        <v>1</v>
      </c>
      <c r="E35" s="27" t="s">
        <v>45</v>
      </c>
      <c r="F35" s="38"/>
      <c r="G35" s="11">
        <v>1</v>
      </c>
      <c r="H35" s="11">
        <v>10</v>
      </c>
    </row>
    <row r="36" spans="1:9" s="1" customFormat="1">
      <c r="A36" s="30" t="s">
        <v>74</v>
      </c>
      <c r="B36" s="13"/>
      <c r="C36" s="11">
        <v>2</v>
      </c>
      <c r="D36" s="22">
        <v>1</v>
      </c>
      <c r="E36" s="27" t="s">
        <v>47</v>
      </c>
      <c r="F36" s="38"/>
      <c r="G36" s="11">
        <v>1</v>
      </c>
      <c r="H36" s="11">
        <v>10</v>
      </c>
    </row>
    <row r="37" spans="1:9" s="1" customFormat="1">
      <c r="A37" s="30" t="s">
        <v>75</v>
      </c>
      <c r="B37" s="13"/>
      <c r="C37" s="11">
        <v>2</v>
      </c>
      <c r="D37" s="22">
        <v>1</v>
      </c>
      <c r="E37" s="27" t="s">
        <v>50</v>
      </c>
      <c r="F37" s="38"/>
      <c r="G37" s="11">
        <v>1</v>
      </c>
      <c r="H37" s="11">
        <v>10</v>
      </c>
    </row>
    <row r="38" spans="1:9" s="1" customFormat="1">
      <c r="A38" s="30" t="s">
        <v>79</v>
      </c>
      <c r="B38" s="17"/>
      <c r="C38" s="11">
        <v>2</v>
      </c>
      <c r="D38" s="22">
        <v>1</v>
      </c>
      <c r="E38" s="27" t="s">
        <v>52</v>
      </c>
      <c r="F38" s="38"/>
      <c r="G38" s="11">
        <v>1</v>
      </c>
      <c r="H38" s="11">
        <v>10</v>
      </c>
    </row>
    <row r="39" spans="1:9" s="1" customFormat="1">
      <c r="A39" s="30" t="s">
        <v>84</v>
      </c>
      <c r="B39" s="13"/>
      <c r="C39" s="11">
        <v>2</v>
      </c>
      <c r="D39" s="22"/>
      <c r="E39" s="27" t="s">
        <v>51</v>
      </c>
      <c r="F39" s="38"/>
      <c r="G39" s="11">
        <v>1</v>
      </c>
      <c r="H39" s="11">
        <v>10</v>
      </c>
      <c r="I39" s="43"/>
    </row>
    <row r="40" spans="1:9" s="1" customFormat="1">
      <c r="A40" s="30" t="s">
        <v>61</v>
      </c>
      <c r="B40" s="13"/>
      <c r="C40" s="11">
        <v>2</v>
      </c>
      <c r="D40" s="22"/>
      <c r="E40" s="27" t="s">
        <v>49</v>
      </c>
      <c r="F40" s="38"/>
      <c r="G40" s="11">
        <v>1</v>
      </c>
      <c r="H40" s="11">
        <v>10</v>
      </c>
    </row>
    <row r="41" spans="1:9" s="1" customFormat="1">
      <c r="A41" s="30" t="s">
        <v>71</v>
      </c>
      <c r="B41" s="13"/>
      <c r="C41" s="11">
        <v>2</v>
      </c>
      <c r="D41" s="11">
        <v>1</v>
      </c>
      <c r="E41" s="12" t="s">
        <v>58</v>
      </c>
      <c r="F41" s="17"/>
      <c r="G41" s="11">
        <v>1</v>
      </c>
      <c r="H41" s="11">
        <v>10</v>
      </c>
    </row>
    <row r="42" spans="1:9" s="1" customFormat="1">
      <c r="A42" s="30" t="s">
        <v>73</v>
      </c>
      <c r="B42" s="13"/>
      <c r="C42" s="11">
        <v>2</v>
      </c>
      <c r="D42" s="11">
        <v>1</v>
      </c>
      <c r="E42" s="12" t="s">
        <v>55</v>
      </c>
      <c r="F42" s="17"/>
      <c r="G42" s="11">
        <v>1</v>
      </c>
      <c r="H42" s="11">
        <v>10</v>
      </c>
    </row>
    <row r="43" spans="1:9" s="1" customFormat="1">
      <c r="A43" s="30" t="s">
        <v>82</v>
      </c>
      <c r="B43" s="13"/>
      <c r="C43" s="11">
        <v>2</v>
      </c>
      <c r="D43" s="11">
        <v>1</v>
      </c>
      <c r="E43" s="12" t="s">
        <v>53</v>
      </c>
      <c r="F43" s="17"/>
      <c r="G43" s="11">
        <v>1</v>
      </c>
      <c r="H43" s="11"/>
    </row>
    <row r="44" spans="1:9" s="1" customFormat="1">
      <c r="A44" s="30" t="s">
        <v>83</v>
      </c>
      <c r="B44" s="17"/>
      <c r="C44" s="11">
        <v>2</v>
      </c>
      <c r="D44" s="22">
        <v>1</v>
      </c>
      <c r="E44" s="12" t="s">
        <v>54</v>
      </c>
      <c r="F44" s="17"/>
      <c r="G44" s="11">
        <v>1</v>
      </c>
      <c r="H44" s="11"/>
    </row>
    <row r="45" spans="1:9" s="1" customFormat="1">
      <c r="A45" s="30" t="s">
        <v>95</v>
      </c>
      <c r="B45" s="13"/>
      <c r="C45" s="11">
        <v>2</v>
      </c>
      <c r="D45" s="11"/>
      <c r="E45" s="12" t="s">
        <v>56</v>
      </c>
      <c r="F45" s="17"/>
      <c r="G45" s="11">
        <v>1</v>
      </c>
      <c r="H45" s="11"/>
    </row>
    <row r="46" spans="1:9" s="1" customFormat="1">
      <c r="A46" s="30" t="s">
        <v>72</v>
      </c>
      <c r="B46" s="13"/>
      <c r="C46" s="11">
        <v>2</v>
      </c>
      <c r="D46" s="11"/>
      <c r="E46" s="12" t="s">
        <v>57</v>
      </c>
      <c r="F46" s="17"/>
      <c r="G46" s="11">
        <v>1</v>
      </c>
      <c r="H46" s="11"/>
    </row>
    <row r="47" spans="1:9" s="1" customFormat="1">
      <c r="A47" s="30" t="s">
        <v>70</v>
      </c>
      <c r="B47" s="13"/>
      <c r="C47" s="11">
        <v>2</v>
      </c>
      <c r="D47" s="11"/>
      <c r="E47" s="49"/>
      <c r="F47" s="50"/>
      <c r="G47" s="51"/>
      <c r="H47" s="11"/>
    </row>
    <row r="48" spans="1:9" s="1" customFormat="1">
      <c r="A48" s="30" t="s">
        <v>78</v>
      </c>
      <c r="B48" s="13"/>
      <c r="C48" s="11">
        <v>2</v>
      </c>
      <c r="D48" s="11"/>
      <c r="E48" s="19" t="s">
        <v>21</v>
      </c>
      <c r="F48" s="20"/>
      <c r="G48" s="21">
        <f>SUM(G5:G47)</f>
        <v>44</v>
      </c>
      <c r="H48" s="11"/>
    </row>
    <row r="49" spans="1:9" s="1" customFormat="1">
      <c r="A49" s="30" t="s">
        <v>86</v>
      </c>
      <c r="B49" s="13"/>
      <c r="C49" s="11">
        <v>2</v>
      </c>
      <c r="D49" s="11">
        <v>1</v>
      </c>
      <c r="E49" s="14" t="s">
        <v>23</v>
      </c>
      <c r="F49" s="17"/>
      <c r="G49" s="11"/>
      <c r="H49" s="11"/>
    </row>
    <row r="50" spans="1:9" s="1" customFormat="1">
      <c r="A50" s="30" t="s">
        <v>87</v>
      </c>
      <c r="B50" s="13"/>
      <c r="C50" s="11">
        <v>2</v>
      </c>
      <c r="D50" s="22">
        <v>1</v>
      </c>
      <c r="E50" s="52" t="s">
        <v>121</v>
      </c>
      <c r="F50" s="17"/>
      <c r="G50" s="11">
        <v>15</v>
      </c>
      <c r="H50" s="11"/>
    </row>
    <row r="51" spans="1:9" s="1" customFormat="1">
      <c r="A51" s="30" t="s">
        <v>88</v>
      </c>
      <c r="B51" s="17"/>
      <c r="C51" s="11">
        <v>2</v>
      </c>
      <c r="D51" s="22">
        <v>1</v>
      </c>
      <c r="E51" s="52"/>
      <c r="F51" s="15"/>
      <c r="G51" s="11"/>
      <c r="H51" s="11"/>
    </row>
    <row r="52" spans="1:9" s="1" customFormat="1">
      <c r="A52" s="30" t="s">
        <v>63</v>
      </c>
      <c r="B52" s="17"/>
      <c r="C52" s="11">
        <v>2</v>
      </c>
      <c r="D52" s="22">
        <v>1</v>
      </c>
      <c r="E52" s="24" t="s">
        <v>21</v>
      </c>
      <c r="F52" s="25"/>
      <c r="G52" s="23">
        <f>SUM(G49:G51)</f>
        <v>15</v>
      </c>
      <c r="H52" s="11">
        <v>5</v>
      </c>
    </row>
    <row r="53" spans="1:9" s="1" customFormat="1" ht="12.5" thickBot="1">
      <c r="A53" s="30" t="s">
        <v>69</v>
      </c>
      <c r="B53" s="17"/>
      <c r="C53" s="11">
        <v>2</v>
      </c>
      <c r="D53" s="21">
        <f>SUM(D27:D52)</f>
        <v>19</v>
      </c>
      <c r="E53" s="12"/>
      <c r="F53" s="17"/>
      <c r="G53" s="11"/>
      <c r="H53" s="11">
        <v>1</v>
      </c>
    </row>
    <row r="54" spans="1:9" s="1" customFormat="1" ht="12.5" thickBot="1">
      <c r="A54" s="30" t="s">
        <v>85</v>
      </c>
      <c r="B54" s="17"/>
      <c r="C54" s="11">
        <v>2</v>
      </c>
      <c r="D54" s="11"/>
      <c r="E54" s="36" t="s">
        <v>17</v>
      </c>
      <c r="F54" s="56">
        <f>C59+C78+G48+G52</f>
        <v>180</v>
      </c>
      <c r="G54" s="57"/>
      <c r="H54" s="11">
        <v>1</v>
      </c>
    </row>
    <row r="55" spans="1:9" s="1" customFormat="1">
      <c r="A55" s="30" t="s">
        <v>96</v>
      </c>
      <c r="B55" s="17"/>
      <c r="C55" s="11">
        <v>2</v>
      </c>
      <c r="D55" s="11">
        <v>6</v>
      </c>
      <c r="G55" s="42"/>
      <c r="H55" s="11">
        <v>1</v>
      </c>
    </row>
    <row r="56" spans="1:9" s="1" customFormat="1">
      <c r="A56" s="30" t="s">
        <v>106</v>
      </c>
      <c r="B56" s="17"/>
      <c r="C56" s="11">
        <v>2</v>
      </c>
      <c r="D56" s="11">
        <v>2</v>
      </c>
      <c r="G56" s="33"/>
      <c r="H56" s="11">
        <v>2</v>
      </c>
    </row>
    <row r="57" spans="1:9" s="1" customFormat="1">
      <c r="A57" s="30" t="s">
        <v>107</v>
      </c>
      <c r="B57" s="17"/>
      <c r="C57" s="11">
        <v>2</v>
      </c>
      <c r="D57" s="11">
        <v>3</v>
      </c>
      <c r="G57" s="33"/>
      <c r="H57" s="11">
        <v>1</v>
      </c>
    </row>
    <row r="58" spans="1:9" s="1" customFormat="1">
      <c r="A58" s="16"/>
      <c r="B58" s="17"/>
      <c r="C58" s="11"/>
      <c r="D58" s="11">
        <v>3</v>
      </c>
      <c r="G58" s="33"/>
      <c r="H58" s="11">
        <v>1</v>
      </c>
    </row>
    <row r="59" spans="1:9" s="1" customFormat="1">
      <c r="A59" s="19" t="s">
        <v>21</v>
      </c>
      <c r="B59" s="20"/>
      <c r="C59" s="21">
        <f>SUM(C5:C58)</f>
        <v>104</v>
      </c>
      <c r="D59" s="11"/>
      <c r="G59" s="33"/>
      <c r="H59" s="11"/>
    </row>
    <row r="60" spans="1:9" s="1" customFormat="1">
      <c r="A60" s="14" t="s">
        <v>20</v>
      </c>
      <c r="B60" s="17"/>
      <c r="C60" s="11"/>
      <c r="D60" s="11"/>
      <c r="G60" s="33"/>
      <c r="H60" s="11"/>
    </row>
    <row r="61" spans="1:9" s="1" customFormat="1">
      <c r="A61" s="12" t="s">
        <v>1</v>
      </c>
      <c r="B61" s="17"/>
      <c r="C61" s="11">
        <v>1</v>
      </c>
      <c r="D61" s="11"/>
      <c r="G61" s="33"/>
      <c r="H61" s="11"/>
    </row>
    <row r="62" spans="1:9" s="1" customFormat="1">
      <c r="A62" s="12" t="s">
        <v>2</v>
      </c>
      <c r="B62" s="17"/>
      <c r="C62" s="11">
        <v>1</v>
      </c>
      <c r="D62" s="11"/>
      <c r="G62" s="33"/>
      <c r="H62" s="11"/>
      <c r="I62" s="47"/>
    </row>
    <row r="63" spans="1:9" s="1" customFormat="1">
      <c r="A63" s="12" t="s">
        <v>3</v>
      </c>
      <c r="B63" s="17"/>
      <c r="C63" s="11">
        <v>1</v>
      </c>
      <c r="D63" s="11"/>
      <c r="G63" s="33"/>
      <c r="H63" s="11"/>
    </row>
    <row r="64" spans="1:9" s="1" customFormat="1">
      <c r="A64" s="12" t="s">
        <v>4</v>
      </c>
      <c r="B64" s="17"/>
      <c r="C64" s="11">
        <v>1</v>
      </c>
      <c r="D64" s="11">
        <v>2</v>
      </c>
      <c r="G64" s="33"/>
      <c r="H64" s="23">
        <f>SUM(H52:H58)</f>
        <v>12</v>
      </c>
    </row>
    <row r="65" spans="1:9" s="1" customFormat="1">
      <c r="A65" s="12" t="s">
        <v>5</v>
      </c>
      <c r="B65" s="17"/>
      <c r="C65" s="11">
        <v>1</v>
      </c>
      <c r="D65" s="11">
        <v>3</v>
      </c>
      <c r="G65" s="33"/>
      <c r="H65" s="26"/>
    </row>
    <row r="66" spans="1:9" s="1" customFormat="1">
      <c r="A66" s="12" t="s">
        <v>6</v>
      </c>
      <c r="B66" s="17"/>
      <c r="C66" s="11">
        <v>1</v>
      </c>
      <c r="D66" s="11">
        <v>3</v>
      </c>
      <c r="G66" s="33"/>
      <c r="H66" s="11"/>
    </row>
    <row r="67" spans="1:9" s="1" customFormat="1">
      <c r="A67" s="12" t="s">
        <v>22</v>
      </c>
      <c r="B67" s="17"/>
      <c r="C67" s="11">
        <v>1</v>
      </c>
      <c r="D67" s="11">
        <v>1</v>
      </c>
      <c r="G67" s="33"/>
      <c r="H67" s="11">
        <v>120</v>
      </c>
    </row>
    <row r="68" spans="1:9" s="1" customFormat="1">
      <c r="A68" s="12" t="s">
        <v>7</v>
      </c>
      <c r="B68" s="17"/>
      <c r="C68" s="11">
        <v>1</v>
      </c>
      <c r="D68" s="11">
        <v>2</v>
      </c>
      <c r="G68" s="33"/>
      <c r="H68" s="21">
        <f>SUM(H67)</f>
        <v>120</v>
      </c>
    </row>
    <row r="69" spans="1:9" s="1" customFormat="1">
      <c r="A69" s="12" t="s">
        <v>8</v>
      </c>
      <c r="B69" s="17"/>
      <c r="C69" s="11">
        <v>1</v>
      </c>
      <c r="D69" s="11">
        <v>1</v>
      </c>
      <c r="G69" s="33"/>
      <c r="H69" s="11"/>
    </row>
    <row r="70" spans="1:9" s="1" customFormat="1">
      <c r="A70" s="12" t="s">
        <v>9</v>
      </c>
      <c r="B70" s="17"/>
      <c r="C70" s="11">
        <v>1</v>
      </c>
      <c r="D70" s="11"/>
      <c r="G70" s="33"/>
      <c r="H70" s="33"/>
      <c r="I70" s="33"/>
    </row>
    <row r="71" spans="1:9" s="1" customFormat="1">
      <c r="A71" s="12" t="s">
        <v>10</v>
      </c>
      <c r="B71" s="17"/>
      <c r="C71" s="11">
        <v>1</v>
      </c>
      <c r="D71" s="11">
        <v>9</v>
      </c>
      <c r="G71" s="33"/>
      <c r="H71" s="37">
        <v>509</v>
      </c>
      <c r="I71" s="33"/>
    </row>
    <row r="72" spans="1:9" s="1" customFormat="1">
      <c r="A72" s="12" t="s">
        <v>11</v>
      </c>
      <c r="B72" s="17"/>
      <c r="C72" s="11">
        <v>1</v>
      </c>
      <c r="D72" s="11">
        <v>16</v>
      </c>
      <c r="G72" s="33"/>
      <c r="H72" s="44"/>
      <c r="I72" s="33"/>
    </row>
    <row r="73" spans="1:9" s="1" customFormat="1">
      <c r="A73" s="12" t="s">
        <v>12</v>
      </c>
      <c r="B73" s="17"/>
      <c r="C73" s="11">
        <v>1</v>
      </c>
      <c r="D73" s="11">
        <v>17</v>
      </c>
      <c r="G73" s="33"/>
      <c r="H73" s="33"/>
      <c r="I73" s="33"/>
    </row>
    <row r="74" spans="1:9" s="1" customFormat="1">
      <c r="A74" s="12" t="s">
        <v>13</v>
      </c>
      <c r="B74" s="17"/>
      <c r="C74" s="11">
        <v>1</v>
      </c>
      <c r="D74" s="11">
        <v>1</v>
      </c>
      <c r="G74" s="33"/>
      <c r="H74" s="33"/>
      <c r="I74" s="33"/>
    </row>
    <row r="75" spans="1:9" s="1" customFormat="1">
      <c r="A75" s="12" t="s">
        <v>14</v>
      </c>
      <c r="B75" s="17"/>
      <c r="C75" s="11">
        <v>1</v>
      </c>
      <c r="D75" s="11">
        <v>22</v>
      </c>
      <c r="G75" s="33"/>
      <c r="H75" s="45">
        <f>SUM(H71:H74)</f>
        <v>509</v>
      </c>
      <c r="I75" s="33"/>
    </row>
    <row r="76" spans="1:9" s="1" customFormat="1">
      <c r="A76" s="12" t="s">
        <v>15</v>
      </c>
      <c r="B76" s="17"/>
      <c r="C76" s="11">
        <v>1</v>
      </c>
      <c r="D76" s="11">
        <v>19</v>
      </c>
      <c r="G76" s="33"/>
      <c r="H76" s="46"/>
      <c r="I76" s="33"/>
    </row>
    <row r="77" spans="1:9" s="1" customFormat="1">
      <c r="A77" s="12" t="s">
        <v>16</v>
      </c>
      <c r="B77" s="17"/>
      <c r="C77" s="11">
        <v>1</v>
      </c>
      <c r="D77" s="11"/>
      <c r="G77" s="33"/>
      <c r="H77" s="33"/>
      <c r="I77" s="33"/>
    </row>
    <row r="78" spans="1:9" s="1" customFormat="1" ht="12.5" thickBot="1">
      <c r="A78" s="34" t="s">
        <v>21</v>
      </c>
      <c r="B78" s="39"/>
      <c r="C78" s="40">
        <f>SUM(C61:C77)</f>
        <v>17</v>
      </c>
      <c r="D78" s="11">
        <v>1</v>
      </c>
      <c r="E78" s="43"/>
      <c r="F78" s="33"/>
      <c r="G78" s="33"/>
      <c r="H78" s="33"/>
      <c r="I78" s="33"/>
    </row>
    <row r="79" spans="1:9" s="1" customFormat="1">
      <c r="A79" s="33" t="s">
        <v>59</v>
      </c>
      <c r="C79" s="33"/>
      <c r="D79" s="33">
        <v>1</v>
      </c>
      <c r="E79" s="33"/>
      <c r="H79" s="32"/>
    </row>
    <row r="80" spans="1:9" s="1" customFormat="1">
      <c r="A80" s="33"/>
      <c r="B80" s="33"/>
      <c r="C80" s="33"/>
      <c r="D80" s="33">
        <v>1</v>
      </c>
      <c r="H80" s="32"/>
    </row>
    <row r="81" spans="1:8" s="1" customFormat="1">
      <c r="A81" s="33"/>
      <c r="B81" s="33"/>
      <c r="C81" s="33"/>
      <c r="D81" s="33">
        <v>7</v>
      </c>
      <c r="H81" s="32"/>
    </row>
    <row r="82" spans="1:8" s="1" customFormat="1">
      <c r="A82" s="33"/>
      <c r="B82" s="33"/>
      <c r="C82" s="33"/>
      <c r="D82" s="33">
        <v>2</v>
      </c>
      <c r="H82" s="11"/>
    </row>
    <row r="83" spans="1:8" s="1" customFormat="1">
      <c r="A83" s="33"/>
      <c r="B83" s="33"/>
      <c r="C83" s="33"/>
      <c r="D83" s="33">
        <v>2</v>
      </c>
      <c r="H83" s="11"/>
    </row>
    <row r="84" spans="1:8" s="1" customFormat="1" ht="14.25" customHeight="1">
      <c r="D84" s="33">
        <v>1</v>
      </c>
      <c r="H84" s="29"/>
    </row>
    <row r="85" spans="1:8" s="1" customFormat="1" ht="14.25" customHeight="1" thickBot="1">
      <c r="D85" s="33">
        <v>1</v>
      </c>
      <c r="H85" s="29"/>
    </row>
    <row r="86" spans="1:8" s="1" customFormat="1" ht="12.5" thickBot="1">
      <c r="D86" s="33">
        <v>1</v>
      </c>
      <c r="H86" s="35">
        <f>SUM(D24,D53,D88,H24,H50,H64,H68,H75)</f>
        <v>835</v>
      </c>
    </row>
    <row r="87" spans="1:8" s="1" customFormat="1">
      <c r="D87" s="33">
        <v>2</v>
      </c>
      <c r="H87" s="33"/>
    </row>
    <row r="88" spans="1:8" s="1" customFormat="1">
      <c r="D88" s="37">
        <f>SUM(D55:D87)</f>
        <v>129</v>
      </c>
      <c r="H88" s="33"/>
    </row>
    <row r="89" spans="1:8" s="1" customFormat="1" ht="12" customHeight="1"/>
    <row r="90" spans="1:8" s="1" customFormat="1"/>
    <row r="91" spans="1:8" s="1" customFormat="1"/>
    <row r="92" spans="1:8" s="1" customFormat="1"/>
    <row r="93" spans="1:8" s="1" customFormat="1"/>
    <row r="94" spans="1:8" s="1" customFormat="1"/>
    <row r="95" spans="1:8" s="1" customFormat="1"/>
    <row r="96" spans="1:8" s="1" customFormat="1"/>
    <row r="97" spans="1:2" s="1" customFormat="1"/>
    <row r="98" spans="1:2" s="1" customFormat="1"/>
    <row r="99" spans="1:2" s="1" customFormat="1"/>
    <row r="100" spans="1:2" s="1" customFormat="1"/>
    <row r="101" spans="1:2" s="1" customFormat="1"/>
    <row r="102" spans="1:2" s="1" customFormat="1">
      <c r="A102" s="41"/>
      <c r="B102" s="41"/>
    </row>
    <row r="103" spans="1:2" s="1" customFormat="1"/>
    <row r="104" spans="1:2" s="1" customFormat="1"/>
    <row r="105" spans="1:2" s="1" customFormat="1"/>
    <row r="106" spans="1:2" s="1" customFormat="1"/>
    <row r="107" spans="1:2" s="1" customFormat="1"/>
    <row r="108" spans="1:2" s="1" customFormat="1"/>
    <row r="109" spans="1:2" s="1" customFormat="1"/>
    <row r="110" spans="1:2" s="1" customFormat="1"/>
    <row r="111" spans="1:2" s="1" customFormat="1"/>
    <row r="112" spans="1: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pans="5:7" s="1" customFormat="1"/>
    <row r="386" spans="5:7" s="1" customFormat="1">
      <c r="E386" s="2"/>
      <c r="F386" s="2"/>
      <c r="G386" s="2"/>
    </row>
    <row r="387" spans="5:7" s="1" customFormat="1">
      <c r="E387" s="2"/>
      <c r="F387" s="2"/>
      <c r="G387" s="2"/>
    </row>
    <row r="388" spans="5:7" s="1" customFormat="1">
      <c r="E388" s="2"/>
      <c r="F388" s="2"/>
      <c r="G388" s="2"/>
    </row>
    <row r="389" spans="5:7" s="1" customFormat="1">
      <c r="E389" s="2"/>
      <c r="F389" s="2"/>
      <c r="G389" s="2"/>
    </row>
    <row r="390" spans="5:7" s="1" customFormat="1">
      <c r="E390" s="2"/>
      <c r="F390" s="2"/>
      <c r="G390" s="2"/>
    </row>
    <row r="391" spans="5:7" s="1" customFormat="1">
      <c r="E391" s="2"/>
      <c r="F391" s="2"/>
      <c r="G391" s="2"/>
    </row>
    <row r="392" spans="5:7" s="1" customFormat="1">
      <c r="E392" s="2"/>
      <c r="F392" s="2"/>
      <c r="G392" s="2"/>
    </row>
    <row r="393" spans="5:7" s="1" customFormat="1">
      <c r="E393" s="2"/>
      <c r="F393" s="2"/>
      <c r="G393" s="2"/>
    </row>
    <row r="394" spans="5:7" s="1" customFormat="1">
      <c r="E394" s="2"/>
      <c r="F394" s="2"/>
      <c r="G394" s="2"/>
    </row>
    <row r="395" spans="5:7" s="1" customFormat="1">
      <c r="E395" s="2"/>
      <c r="F395" s="2"/>
      <c r="G395" s="2"/>
    </row>
    <row r="396" spans="5:7" s="1" customFormat="1">
      <c r="E396" s="2"/>
      <c r="F396" s="2"/>
      <c r="G396" s="2"/>
    </row>
    <row r="397" spans="5:7" s="1" customFormat="1">
      <c r="E397" s="2"/>
      <c r="F397" s="2"/>
      <c r="G397" s="2"/>
    </row>
    <row r="398" spans="5:7" s="1" customFormat="1">
      <c r="E398" s="2"/>
      <c r="F398" s="2"/>
      <c r="G398" s="2"/>
    </row>
    <row r="399" spans="5:7" s="1" customFormat="1">
      <c r="E399" s="2"/>
      <c r="F399" s="2"/>
      <c r="G399" s="2"/>
    </row>
    <row r="400" spans="5:7" s="1" customFormat="1">
      <c r="E400" s="2"/>
      <c r="F400" s="2"/>
      <c r="G400" s="2"/>
    </row>
    <row r="401" spans="1:7" s="1" customFormat="1">
      <c r="E401" s="2"/>
      <c r="F401" s="2"/>
      <c r="G401" s="2"/>
    </row>
    <row r="402" spans="1:7" s="1" customFormat="1">
      <c r="E402" s="2"/>
      <c r="F402" s="2"/>
      <c r="G402" s="2"/>
    </row>
    <row r="403" spans="1:7">
      <c r="A403" s="1"/>
      <c r="B403" s="1"/>
      <c r="C403" s="1"/>
    </row>
    <row r="404" spans="1:7">
      <c r="A404" s="1"/>
      <c r="B404" s="1"/>
      <c r="C404" s="1"/>
    </row>
    <row r="405" spans="1:7">
      <c r="A405" s="1"/>
      <c r="B405" s="1"/>
      <c r="C405" s="1"/>
    </row>
  </sheetData>
  <mergeCells count="3">
    <mergeCell ref="B3:C3"/>
    <mergeCell ref="F3:G3"/>
    <mergeCell ref="F54:G54"/>
  </mergeCells>
  <phoneticPr fontId="1"/>
  <printOptions horizontalCentered="1"/>
  <pageMargins left="0.86614173228346458" right="0.19685039370078741" top="0.43307086614173229" bottom="0.27559055118110237" header="0.27559055118110237" footer="0.19685039370078741"/>
  <pageSetup paperSize="9" scale="88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決裁用</vt:lpstr>
      <vt:lpstr>決裁用!Print_Area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松本　陵</cp:lastModifiedBy>
  <cp:lastPrinted>2024-04-13T06:33:22Z</cp:lastPrinted>
  <dcterms:created xsi:type="dcterms:W3CDTF">2015-06-09T07:35:11Z</dcterms:created>
  <dcterms:modified xsi:type="dcterms:W3CDTF">2024-04-26T06:34:28Z</dcterms:modified>
</cp:coreProperties>
</file>