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障害者支援課\06_共生社会推進係（旧：自立支援係)\05_福祉就労\003 障害者優先調達推進法\02_障害者事業所の製品・役務\R7供給物品調査\製品別\役務\"/>
    </mc:Choice>
  </mc:AlternateContent>
  <xr:revisionPtr revIDLastSave="0" documentId="13_ncr:1_{21D10A2F-B448-46E7-A606-677FDC739417}" xr6:coauthVersionLast="47" xr6:coauthVersionMax="47" xr10:uidLastSave="{00000000-0000-0000-0000-000000000000}"/>
  <bookViews>
    <workbookView xWindow="28680" yWindow="-7980" windowWidth="29040" windowHeight="15840" tabRatio="640" xr2:uid="{00000000-000D-0000-FFFF-FFFF00000000}"/>
  </bookViews>
  <sheets>
    <sheet name="農作業" sheetId="18" r:id="rId1"/>
  </sheets>
  <externalReferences>
    <externalReference r:id="rId2"/>
  </externalReferences>
  <definedNames>
    <definedName name="_xlnm._FilterDatabase" localSheetId="0" hidden="1">農作業!$C$2:$S$2</definedName>
    <definedName name="_xlnm.Print_Area" localSheetId="0">農作業!$A$1:$S$85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18" l="1"/>
  <c r="I44" i="18"/>
  <c r="H44" i="18"/>
  <c r="G44" i="18"/>
  <c r="F44" i="18"/>
  <c r="E44" i="18"/>
  <c r="D44" i="18"/>
  <c r="C44" i="18"/>
  <c r="IV3" i="18"/>
  <c r="IV4" i="18"/>
  <c r="IV5" i="18"/>
  <c r="IV6" i="18"/>
  <c r="IV7" i="18"/>
  <c r="IV8" i="18"/>
  <c r="IV9" i="18"/>
  <c r="IV10" i="18"/>
  <c r="IV11" i="18"/>
  <c r="IV12" i="18"/>
  <c r="IV13" i="18"/>
  <c r="IV14" i="18"/>
  <c r="IV15" i="18"/>
  <c r="IV16" i="18"/>
  <c r="IV17" i="18"/>
  <c r="IV18" i="18"/>
  <c r="IV19" i="18"/>
  <c r="IV20" i="18"/>
  <c r="IV21" i="18"/>
  <c r="IV22" i="18"/>
  <c r="IV23" i="18"/>
  <c r="IV24" i="18"/>
  <c r="IV25" i="18"/>
  <c r="IV26" i="18"/>
  <c r="IV27" i="18"/>
  <c r="IV28" i="18"/>
  <c r="IV29" i="18"/>
  <c r="IV30" i="18"/>
  <c r="IV31" i="18"/>
  <c r="IV32" i="18"/>
</calcChain>
</file>

<file path=xl/sharedStrings.xml><?xml version="1.0" encoding="utf-8"?>
<sst xmlns="http://schemas.openxmlformats.org/spreadsheetml/2006/main" count="726" uniqueCount="432">
  <si>
    <t>圏域</t>
    <rPh sb="0" eb="1">
      <t>ケンイキ</t>
    </rPh>
    <phoneticPr fontId="1"/>
  </si>
  <si>
    <t>市町村</t>
    <rPh sb="0" eb="2">
      <t>シチョウソン</t>
    </rPh>
    <phoneticPr fontId="1"/>
  </si>
  <si>
    <t>法人名</t>
    <rPh sb="0" eb="2">
      <t>ホウジンメ</t>
    </rPh>
    <rPh sb="2" eb="3">
      <t>メイ</t>
    </rPh>
    <phoneticPr fontId="1"/>
  </si>
  <si>
    <t>事業所名</t>
    <rPh sb="0" eb="2">
      <t>ジギョウシ</t>
    </rPh>
    <rPh sb="2" eb="3">
      <t>ショメ</t>
    </rPh>
    <rPh sb="3" eb="4">
      <t>メイ</t>
    </rPh>
    <phoneticPr fontId="1"/>
  </si>
  <si>
    <t>電話番号</t>
    <rPh sb="0" eb="2">
      <t>デンワバ</t>
    </rPh>
    <rPh sb="2" eb="4">
      <t>バンゴウ</t>
    </rPh>
    <phoneticPr fontId="1"/>
  </si>
  <si>
    <t>施設区分</t>
    <rPh sb="0" eb="2">
      <t>シセツク</t>
    </rPh>
    <rPh sb="2" eb="4">
      <t>クブン</t>
    </rPh>
    <phoneticPr fontId="1"/>
  </si>
  <si>
    <t>従事する
利用者数</t>
    <rPh sb="0" eb="2">
      <t>ジュウジリ</t>
    </rPh>
    <rPh sb="5" eb="8">
      <t>リヨウシャス</t>
    </rPh>
    <rPh sb="8" eb="9">
      <t>スウ</t>
    </rPh>
    <phoneticPr fontId="1"/>
  </si>
  <si>
    <t>単価
（円）</t>
    <rPh sb="0" eb="2">
      <t>タンカエ</t>
    </rPh>
    <rPh sb="4" eb="5">
      <t>エン</t>
    </rPh>
    <phoneticPr fontId="1"/>
  </si>
  <si>
    <t>担当者名</t>
    <rPh sb="0" eb="3">
      <t>タントウシャメ</t>
    </rPh>
    <rPh sb="3" eb="4">
      <t>メイ</t>
    </rPh>
    <phoneticPr fontId="1"/>
  </si>
  <si>
    <t>内容</t>
    <rPh sb="0" eb="1">
      <t>ナイヨウ</t>
    </rPh>
    <phoneticPr fontId="1"/>
  </si>
  <si>
    <t>提供可能な量</t>
    <rPh sb="0" eb="2">
      <t>テイキョウカ</t>
    </rPh>
    <rPh sb="2" eb="4">
      <t>カノウリ</t>
    </rPh>
    <rPh sb="5" eb="6">
      <t>リョウ</t>
    </rPh>
    <phoneticPr fontId="1"/>
  </si>
  <si>
    <t>備考</t>
    <rPh sb="0" eb="1">
      <t>ビコウ</t>
    </rPh>
    <phoneticPr fontId="1"/>
  </si>
  <si>
    <t>提供可能な時期</t>
    <rPh sb="0" eb="2">
      <t>テイキョウカ</t>
    </rPh>
    <rPh sb="2" eb="4">
      <t>カノウジ</t>
    </rPh>
    <rPh sb="5" eb="7">
      <t>ジキ</t>
    </rPh>
    <phoneticPr fontId="1"/>
  </si>
  <si>
    <t>役務
分類</t>
    <rPh sb="0" eb="2">
      <t>エキムブ</t>
    </rPh>
    <rPh sb="3" eb="5">
      <t>ブンルイ</t>
    </rPh>
    <phoneticPr fontId="1"/>
  </si>
  <si>
    <t>Fax番号</t>
    <rPh sb="3" eb="5">
      <t>バンゴウ</t>
    </rPh>
    <phoneticPr fontId="1"/>
  </si>
  <si>
    <t>官公需等の
受注実績</t>
    <rPh sb="0" eb="3">
      <t>カンコウジュト</t>
    </rPh>
    <rPh sb="3" eb="4">
      <t>トウジ</t>
    </rPh>
    <rPh sb="6" eb="8">
      <t>ジュチュウジ</t>
    </rPh>
    <rPh sb="8" eb="10">
      <t>ジッセキ</t>
    </rPh>
    <phoneticPr fontId="1"/>
  </si>
  <si>
    <t>メールアドレス</t>
  </si>
  <si>
    <t>05飯伊</t>
  </si>
  <si>
    <t>生産活動を行っている生活介護事業所</t>
  </si>
  <si>
    <t>通年
月～金</t>
  </si>
  <si>
    <t>09長野</t>
  </si>
  <si>
    <t>長野市</t>
  </si>
  <si>
    <t>社会福祉法人　長野県社会福祉事業団</t>
  </si>
  <si>
    <t>就労継続支援Ｂ型事業所</t>
  </si>
  <si>
    <t>通年</t>
  </si>
  <si>
    <t>就労移行支援事業所</t>
  </si>
  <si>
    <t>応相談</t>
  </si>
  <si>
    <t>面積により算定</t>
  </si>
  <si>
    <t>04上伊那</t>
  </si>
  <si>
    <t>社会福祉法人ながの障害者生活支援協会</t>
  </si>
  <si>
    <t>社会福祉法人稲田会</t>
  </si>
  <si>
    <t>ワークセンターＹＵＩ</t>
  </si>
  <si>
    <t>中田、横山</t>
  </si>
  <si>
    <t>026-255-7770</t>
  </si>
  <si>
    <t>026-255-7771</t>
  </si>
  <si>
    <t>workcenter-yui@zb.wakwak.com</t>
  </si>
  <si>
    <t>面積、作業量により算定</t>
  </si>
  <si>
    <t>週５日、応相談</t>
  </si>
  <si>
    <t>農作業（施設外）</t>
  </si>
  <si>
    <t>草取り、苗植、収穫等</t>
  </si>
  <si>
    <t>草取り、収穫作業等行います。</t>
  </si>
  <si>
    <t>近隣農家からの請負作業多数実施</t>
  </si>
  <si>
    <t>デイセンターＹＵＩ</t>
  </si>
  <si>
    <t>武井</t>
  </si>
  <si>
    <t>026-236-9971</t>
  </si>
  <si>
    <t>026-236-9972</t>
  </si>
  <si>
    <t>daycenter-yui@zb.wakwak.com</t>
  </si>
  <si>
    <t>07松本</t>
  </si>
  <si>
    <t>松本市</t>
  </si>
  <si>
    <t>社会福祉法人　信濃友愛会</t>
  </si>
  <si>
    <t>多機能型事業所　あいらいふ南原</t>
  </si>
  <si>
    <t>百瀬</t>
  </si>
  <si>
    <t>0263-28-7041</t>
  </si>
  <si>
    <t>2063-28-7045</t>
  </si>
  <si>
    <t>ailife-s@ymail.plala.or.jp</t>
  </si>
  <si>
    <t>草花の手入れ・管理</t>
  </si>
  <si>
    <t>花壇の植え替えや手入れ、水遣り等の作業を行います。</t>
  </si>
  <si>
    <t>受託作業として請負、作業した実績があります</t>
  </si>
  <si>
    <t>03諏訪</t>
  </si>
  <si>
    <t>諏訪市</t>
  </si>
  <si>
    <t>安曇野市</t>
  </si>
  <si>
    <t>石川</t>
  </si>
  <si>
    <t>就労継続支援Ａ型事業所</t>
  </si>
  <si>
    <t>通年　　　　月～金</t>
  </si>
  <si>
    <t>伊那市</t>
  </si>
  <si>
    <t>01佐久</t>
  </si>
  <si>
    <t>佐久市</t>
  </si>
  <si>
    <t>花工房福祉会</t>
  </si>
  <si>
    <t>エコーンファミリー</t>
  </si>
  <si>
    <t>高野</t>
  </si>
  <si>
    <t>026-283-8787</t>
  </si>
  <si>
    <t>026-283-8703</t>
  </si>
  <si>
    <t>ecorn87@mx1.avis.ne.jp</t>
  </si>
  <si>
    <t>面積、作業内容により算定</t>
  </si>
  <si>
    <t>畑管理等</t>
  </si>
  <si>
    <t>植栽、草取り、播種、水やり等行います。</t>
  </si>
  <si>
    <t>近隣の農家、ＮＰＯ法人と提携しながらの作業実績がございます。</t>
  </si>
  <si>
    <t>面積等により算定</t>
  </si>
  <si>
    <t>摘果作業等</t>
  </si>
  <si>
    <t>草取り、播種、摘果作業等行います。</t>
  </si>
  <si>
    <t>近隣のりんご農家での作業実績があります。</t>
  </si>
  <si>
    <t>06木曽</t>
  </si>
  <si>
    <t>社会福祉法人　佐久コスモス福祉会</t>
  </si>
  <si>
    <t>ワークサポートこすもす</t>
  </si>
  <si>
    <t>西田</t>
  </si>
  <si>
    <t>0267-64-6644</t>
  </si>
  <si>
    <t>0267-64-6646</t>
  </si>
  <si>
    <t>t-nishida@saku-cosmos.or.jp</t>
  </si>
  <si>
    <t>援農作業</t>
  </si>
  <si>
    <t>援農作業なんでも相談ください。</t>
  </si>
  <si>
    <t>3年前より、エノキダケノ収穫・紙巻・掻き出し作業を、昨年よりキャベツ畑の除草作業を請け負っています</t>
  </si>
  <si>
    <t>花卉苗作り</t>
  </si>
  <si>
    <t>ハウスで苗作れます</t>
  </si>
  <si>
    <t>週5日、応相談</t>
  </si>
  <si>
    <t>伊那市社会福祉協議会</t>
  </si>
  <si>
    <t>飯綱町</t>
  </si>
  <si>
    <t>特定非営利活動法人ＳＵＮ</t>
  </si>
  <si>
    <t>サラダスクウェア</t>
  </si>
  <si>
    <t>北尾</t>
  </si>
  <si>
    <t>026-253-0036</t>
  </si>
  <si>
    <t>026-253-0026</t>
  </si>
  <si>
    <t>ss0036@orange.plala.or.jp</t>
  </si>
  <si>
    <t>草刈、草取り、落ち葉掃き</t>
  </si>
  <si>
    <t>冬季外　　　　月～金</t>
  </si>
  <si>
    <t>１回半日　程度</t>
  </si>
  <si>
    <t>数名で半日程度×数回に分けて作業をします。</t>
  </si>
  <si>
    <t>町、個人病院、個人宅、寺などから受託（年間契約、単発払いあり）</t>
  </si>
  <si>
    <t>摘果作業など</t>
  </si>
  <si>
    <t>夏季　　　　月～金</t>
  </si>
  <si>
    <t>葉摘み、摘果などを行ないます。</t>
  </si>
  <si>
    <t>近隣の農家などで受託実績あり。</t>
  </si>
  <si>
    <t>須坂市</t>
  </si>
  <si>
    <t>特定非営利活動法人どんぐり福祉会</t>
  </si>
  <si>
    <t>就労継続支援Ｂ型　どんぐりファーム</t>
  </si>
  <si>
    <t>上條</t>
  </si>
  <si>
    <t>026-299-3288</t>
  </si>
  <si>
    <t>026-299-3266</t>
  </si>
  <si>
    <t>donguri@an.wakwak.com</t>
  </si>
  <si>
    <t>えのき茸栽培に関わる作業。</t>
  </si>
  <si>
    <t>ケース巻き・接種・掻き出し作業等軽作業。</t>
  </si>
  <si>
    <t>えのき茸会社と契約して作業をしております。</t>
  </si>
  <si>
    <t>トマト収穫作業</t>
  </si>
  <si>
    <t>トマトの収穫作業。</t>
  </si>
  <si>
    <t>トマト生産会社と契約して作業をしております。</t>
  </si>
  <si>
    <t>社会福祉法人　松本市社会福祉協議会</t>
  </si>
  <si>
    <t>障がい者就労センター・はた</t>
  </si>
  <si>
    <t>村上</t>
  </si>
  <si>
    <t>0263-92-3355</t>
  </si>
  <si>
    <t>0263-92-5560</t>
  </si>
  <si>
    <t>hata-syakyo@coffee.ocn.ne.jp</t>
  </si>
  <si>
    <t>作業・面積のよる</t>
  </si>
  <si>
    <t>週5日・応相談</t>
  </si>
  <si>
    <t>植栽管理、摘果</t>
  </si>
  <si>
    <t>公園花壇の管理全般、りんごの摘果・葉摘み</t>
  </si>
  <si>
    <t>県の公園の花壇管理作業、地元農家</t>
  </si>
  <si>
    <t>10北信</t>
  </si>
  <si>
    <t>飯山市</t>
  </si>
  <si>
    <t>社会福祉法人</t>
  </si>
  <si>
    <t>ふっくら工房　ふるさと</t>
  </si>
  <si>
    <t>丸山</t>
  </si>
  <si>
    <t>0269(62)1710</t>
  </si>
  <si>
    <t>fukkura@iiyma-catv.ne.jp</t>
  </si>
  <si>
    <t>ほおずき収穫</t>
  </si>
  <si>
    <t>９～11月にかけて、企業からの委託を受け収穫を行っています。</t>
  </si>
  <si>
    <t>えのき紙巻</t>
  </si>
  <si>
    <t>えのきの紙巻作業</t>
  </si>
  <si>
    <t>地域のきのこ園より、業務委託を受け紙巻作業を行っています。</t>
  </si>
  <si>
    <t>須坂市社会福祉協議会</t>
  </si>
  <si>
    <t>ぶどうの家</t>
  </si>
  <si>
    <t>石山</t>
  </si>
  <si>
    <t>026-248-9370</t>
  </si>
  <si>
    <t>026-248-7080</t>
  </si>
  <si>
    <t>budou-ie@theia.ocn.ne.jp</t>
  </si>
  <si>
    <t>ケール等収穫・運搬</t>
  </si>
  <si>
    <t>7～１０月</t>
  </si>
  <si>
    <t>週１～2日応相談</t>
  </si>
  <si>
    <t>現在、数か所の事業所参加して企業より受託し、今年度も取り組み中</t>
  </si>
  <si>
    <t>箕輪町</t>
  </si>
  <si>
    <t>ほっとワークス・みのわ</t>
  </si>
  <si>
    <t>三澤</t>
  </si>
  <si>
    <t>0265-71-3633</t>
  </si>
  <si>
    <t>0265-71-3634</t>
  </si>
  <si>
    <t>hot-minowa2@inacatv.ne.jp</t>
  </si>
  <si>
    <t>草取り･種苗の植え付け</t>
  </si>
  <si>
    <t>W5日　　　　応相談</t>
  </si>
  <si>
    <t>他受託作業の受注時には重複受託できない場合もある</t>
  </si>
  <si>
    <t>H22夏期に企業の敷地の草取りに行った事がある</t>
  </si>
  <si>
    <t>木曽町</t>
  </si>
  <si>
    <t>田中</t>
  </si>
  <si>
    <t>モーリー農場</t>
  </si>
  <si>
    <t>奥村</t>
  </si>
  <si>
    <t>026-259-9970</t>
  </si>
  <si>
    <t>026-259-9969</t>
  </si>
  <si>
    <t>okumura@moritoki.jp</t>
  </si>
  <si>
    <t>週5日
応相談</t>
  </si>
  <si>
    <t>草取り等</t>
  </si>
  <si>
    <t>草取り、播種、剪定枝ひろい等行います。</t>
  </si>
  <si>
    <t>障がい者社会就労センター　ゆめわーく</t>
  </si>
  <si>
    <t>0265-73-2489</t>
  </si>
  <si>
    <t>0265-76-7036</t>
  </si>
  <si>
    <t>yume@ishakyo.jp</t>
  </si>
  <si>
    <t>週５日・応相談</t>
  </si>
  <si>
    <t>草取り、石拾い、収穫</t>
  </si>
  <si>
    <t>今までは農繁期に単発のお仕事だけでした。</t>
  </si>
  <si>
    <t>春～秋</t>
  </si>
  <si>
    <t>わくワーク</t>
  </si>
  <si>
    <t>米山</t>
  </si>
  <si>
    <t>026-233-5210</t>
  </si>
  <si>
    <t>近隣の農家、ＮＰＯ法人と提携しながらの作業を行っています。</t>
  </si>
  <si>
    <t>阿南町</t>
  </si>
  <si>
    <t>ひだまりの郷あなん</t>
  </si>
  <si>
    <t>阿南町就労支援センター</t>
  </si>
  <si>
    <t>勝野</t>
  </si>
  <si>
    <t>0260-22-3680</t>
  </si>
  <si>
    <t>a-yawaragi@circus.ocn.ne.jp</t>
  </si>
  <si>
    <t>面積・時間により算定</t>
  </si>
  <si>
    <t>草集め等</t>
  </si>
  <si>
    <t>草集め、雪かき、花木の剪定した枝片付け等行います</t>
  </si>
  <si>
    <t>地域の方から依頼を受けて行っています。</t>
  </si>
  <si>
    <t>駒ケ根市</t>
  </si>
  <si>
    <t>駒ケ根市障害者就労支援センター　伊南桜木園</t>
  </si>
  <si>
    <t>石澤</t>
  </si>
  <si>
    <t>02658-83-7531</t>
  </si>
  <si>
    <t>mail:sakuragi@cek.ne.jp</t>
  </si>
  <si>
    <t>(福)駒ケ根市社会福祉協議会</t>
  </si>
  <si>
    <t>・受注実績なし。</t>
  </si>
  <si>
    <t>ブルーベリーや野菜の収穫</t>
  </si>
  <si>
    <t>松川町</t>
  </si>
  <si>
    <t>株式会社　ひだまり</t>
  </si>
  <si>
    <t>ひだまり</t>
  </si>
  <si>
    <t>伊東</t>
  </si>
  <si>
    <t>0265-49-8618</t>
  </si>
  <si>
    <t>0265-49-8617</t>
  </si>
  <si>
    <t>hidamari-k@tj8.so-net.ne.jp</t>
  </si>
  <si>
    <t>高森町</t>
  </si>
  <si>
    <t>社会福祉法人　親愛の里</t>
  </si>
  <si>
    <t>親愛の里　紙ふうせん</t>
  </si>
  <si>
    <t>大澤</t>
  </si>
  <si>
    <t>0265-35-1883</t>
  </si>
  <si>
    <t>0265-35-1884</t>
  </si>
  <si>
    <t>shinai@takamori.ne.jp</t>
  </si>
  <si>
    <t>草取り</t>
  </si>
  <si>
    <t>屋外草取り</t>
  </si>
  <si>
    <t>近隣の農家での作業実績があります</t>
  </si>
  <si>
    <t>町行政からの受注があります</t>
  </si>
  <si>
    <t>種まき、水やり</t>
  </si>
  <si>
    <t>花の苗つくり</t>
  </si>
  <si>
    <t>４月～５月</t>
  </si>
  <si>
    <t>花の苗つくりを４月～５月ぬかけて行います</t>
  </si>
  <si>
    <t>柿の収穫作業</t>
  </si>
  <si>
    <t>６００円／１コン</t>
  </si>
  <si>
    <t>１１月</t>
  </si>
  <si>
    <t>干し柿用の柿の収穫を行います</t>
  </si>
  <si>
    <t>農家より依頼がある</t>
  </si>
  <si>
    <t>木曽町社会福祉協議会</t>
  </si>
  <si>
    <t>太陽の家</t>
  </si>
  <si>
    <t>0264-23-3207</t>
  </si>
  <si>
    <t>taiyou＠ｊｕ，ｋｉｓｏ，ｎｅ，ｊｐ</t>
  </si>
  <si>
    <t>白菜集荷作業</t>
  </si>
  <si>
    <t>秋</t>
  </si>
  <si>
    <t>中野市</t>
  </si>
  <si>
    <t>社会福祉法人中野市社会福祉協議会</t>
  </si>
  <si>
    <t>中野市ぴあワーク就労支援施設</t>
  </si>
  <si>
    <t>小髙　</t>
  </si>
  <si>
    <t>０２６９－２３－１１００</t>
  </si>
  <si>
    <t>pia-work@nkn.janis.or.jp</t>
  </si>
  <si>
    <t>面積、内容により算定</t>
  </si>
  <si>
    <t>草取り、摘果、袋入</t>
  </si>
  <si>
    <t>草取、植付、摘果作業等行います。</t>
  </si>
  <si>
    <t>産業公社からぶどうの袋かけを受託実績あり</t>
  </si>
  <si>
    <t>株式会社グローブ</t>
  </si>
  <si>
    <t>松井</t>
  </si>
  <si>
    <t>0266-55-4164</t>
  </si>
  <si>
    <t>0266-55-5235</t>
  </si>
  <si>
    <t>info@nagano-globe.co.jp</t>
  </si>
  <si>
    <t>収穫等</t>
  </si>
  <si>
    <t>時給７5０円/人～</t>
  </si>
  <si>
    <t>収穫、摘果、定植等、行います</t>
  </si>
  <si>
    <t>社会福祉法人　望月悠玄福祉会</t>
  </si>
  <si>
    <t>ワークハウス牧</t>
  </si>
  <si>
    <t>竹内</t>
  </si>
  <si>
    <t>0267-53-6352</t>
  </si>
  <si>
    <t>0267-53-6360</t>
  </si>
  <si>
    <t>yugenso@iao.itkeeper.ne.jp</t>
  </si>
  <si>
    <t>草取り、播種、摘果作業等、援農全般に承ります。</t>
  </si>
  <si>
    <t>御牧ヶ原特産の白土じゃがいもの生産販売実績があります。</t>
  </si>
  <si>
    <t>社会福祉法人安曇野市社会福祉協議会</t>
  </si>
  <si>
    <t>すてっぷワーク堀金かえでの家</t>
  </si>
  <si>
    <t>馬淵</t>
  </si>
  <si>
    <t>0263-73-1107</t>
  </si>
  <si>
    <t>0263-73-5775</t>
  </si>
  <si>
    <t>setpwork-kaedehome@azuminoshakyo.or.jp</t>
  </si>
  <si>
    <t>指示された農作業</t>
  </si>
  <si>
    <t>草取り、その他</t>
  </si>
  <si>
    <t>･大豆栽培、玉ねぎ苗植え付けの作業実績があります。</t>
  </si>
  <si>
    <t>農作業サービス情報　一覧</t>
    <rPh sb="0" eb="3">
      <t>ノウサギョウジ</t>
    </rPh>
    <rPh sb="7" eb="9">
      <t>ジョウホウイ</t>
    </rPh>
    <rPh sb="10" eb="12">
      <t>イチラン</t>
    </rPh>
    <phoneticPr fontId="1"/>
  </si>
  <si>
    <t>特定非営利活動法人あづみ野　</t>
  </si>
  <si>
    <t>安曇野かんぱにー</t>
  </si>
  <si>
    <t>飯島</t>
  </si>
  <si>
    <t>0263-88-3955</t>
  </si>
  <si>
    <t>azumino-company@abeam.ocn.ne.jp</t>
  </si>
  <si>
    <t>通年　　　　　月～金</t>
  </si>
  <si>
    <t>葉摘み、草取り、摘果作業等行います。</t>
  </si>
  <si>
    <t>りんご農家での作業実績があります。</t>
  </si>
  <si>
    <t>0269-62-1710</t>
  </si>
  <si>
    <t>ブルーベリーや野菜の収穫の手伝い等</t>
  </si>
  <si>
    <t>3月～9月</t>
  </si>
  <si>
    <t>通年
火～土</t>
  </si>
  <si>
    <t>通年
月～金</t>
  </si>
  <si>
    <t>社会福祉法人　信濃こぶし会</t>
  </si>
  <si>
    <t>0265-35-8573</t>
  </si>
  <si>
    <t>0265-35-9016</t>
  </si>
  <si>
    <t>kobushi@dia.janis.or.jp</t>
  </si>
  <si>
    <t>通年</t>
    <rPh sb="0" eb="1">
      <t>ツウネン</t>
    </rPh>
    <phoneticPr fontId="1"/>
  </si>
  <si>
    <t>特定非営利活動法人SUWAN</t>
  </si>
  <si>
    <t>はたらっき</t>
  </si>
  <si>
    <t>宮下</t>
  </si>
  <si>
    <t>0266-78-7378</t>
  </si>
  <si>
    <t>0266-78-7380</t>
  </si>
  <si>
    <t>npo_suwan@live.jp</t>
  </si>
  <si>
    <t>片付け・草むしりなど根気強く取り組みます。</t>
  </si>
  <si>
    <t>援農を行っています。</t>
  </si>
  <si>
    <t>岡谷市</t>
  </si>
  <si>
    <t>農繁期</t>
  </si>
  <si>
    <t>特定非営利活動法人岡谷市手をつなぐ育成会</t>
    <rPh sb="0" eb="2">
      <t>トクテイヒ</t>
    </rPh>
    <rPh sb="2" eb="5">
      <t>ヒエイリカ</t>
    </rPh>
    <rPh sb="5" eb="7">
      <t>カツドウホ</t>
    </rPh>
    <rPh sb="7" eb="9">
      <t>ホウジンオ</t>
    </rPh>
    <rPh sb="9" eb="12">
      <t>オカヤシテ</t>
    </rPh>
    <rPh sb="12" eb="13">
      <t>テイ</t>
    </rPh>
    <rPh sb="17" eb="20">
      <t>イクセイカイ</t>
    </rPh>
    <phoneticPr fontId="1"/>
  </si>
  <si>
    <t>指定障害福祉サービス事業所エコファおかや</t>
    <rPh sb="0" eb="2">
      <t>シテイシ</t>
    </rPh>
    <rPh sb="2" eb="4">
      <t>ショウガイフ</t>
    </rPh>
    <rPh sb="4" eb="6">
      <t>フクシジ</t>
    </rPh>
    <rPh sb="10" eb="12">
      <t>ジギョウシ</t>
    </rPh>
    <rPh sb="12" eb="13">
      <t>ショ</t>
    </rPh>
    <phoneticPr fontId="1"/>
  </si>
  <si>
    <t>林</t>
    <rPh sb="0" eb="0">
      <t>ハヤシ</t>
    </rPh>
    <phoneticPr fontId="1"/>
  </si>
  <si>
    <t>0266-23-8090</t>
  </si>
  <si>
    <t>0266-23-8033</t>
  </si>
  <si>
    <t>sagyosho@po29.lcv.ne.jp</t>
  </si>
  <si>
    <t>援農作業</t>
  </si>
  <si>
    <t>契約による</t>
    <rPh sb="0" eb="2">
      <t>ケイヤク</t>
    </rPh>
    <phoneticPr fontId="1"/>
  </si>
  <si>
    <t>08大北</t>
  </si>
  <si>
    <t>大町市</t>
  </si>
  <si>
    <t>一般社団法人　徳広エネルギー工房</t>
  </si>
  <si>
    <t>　maica～米花～</t>
  </si>
  <si>
    <t>成住</t>
  </si>
  <si>
    <t>0261-85-0923</t>
  </si>
  <si>
    <t>maica@tokuhiroeco.com</t>
  </si>
  <si>
    <t>草取り・草刈り</t>
  </si>
  <si>
    <t>650円～</t>
  </si>
  <si>
    <t>要相談</t>
  </si>
  <si>
    <t>刈払機、乗用草刈り機を使用した草刈り及び集草作業を行います。</t>
  </si>
  <si>
    <t>あり</t>
  </si>
  <si>
    <t>樹木伐採</t>
  </si>
  <si>
    <t>簡易な伐採から、剪定枝の回収清掃作業が可能です。</t>
  </si>
  <si>
    <t>草取り、播種、摘果作業等行います。1～2日程度で終わる作業に限る。</t>
  </si>
  <si>
    <t>近隣のにんにく、栗、柿農家での作業実績があります。</t>
  </si>
  <si>
    <t>塩尻市</t>
  </si>
  <si>
    <t>一般社団法人　長野県障がい者支援センター</t>
  </si>
  <si>
    <t>ドネーション</t>
  </si>
  <si>
    <t>北澤</t>
  </si>
  <si>
    <t>0263-88-3229</t>
  </si>
  <si>
    <t>0263-88-3219</t>
  </si>
  <si>
    <t>donation.shiojiri@gmail.com</t>
  </si>
  <si>
    <t>施設内外</t>
  </si>
  <si>
    <t>草取り、収穫、定植、出荷準備、刈り払い機除草、除草剤散布</t>
  </si>
  <si>
    <t>市、近隣の方々かた受注</t>
  </si>
  <si>
    <t>筑北村</t>
  </si>
  <si>
    <t>特非）わっこ谷の山福農林舎</t>
  </si>
  <si>
    <t>わっこ谷の山福農林舎</t>
  </si>
  <si>
    <t>和栗</t>
  </si>
  <si>
    <t>0263-66-3035</t>
  </si>
  <si>
    <t>info@yamafuku.org</t>
  </si>
  <si>
    <t>草刈り・伐採・剪定</t>
  </si>
  <si>
    <t>現地見積</t>
  </si>
  <si>
    <t>年間約200件受注</t>
  </si>
  <si>
    <t>株式会社明神館</t>
  </si>
  <si>
    <t>SATOYAMAFARMDEN＋</t>
  </si>
  <si>
    <t>牛丸</t>
  </si>
  <si>
    <t>0263-87-8215</t>
  </si>
  <si>
    <t>0263-87-8015</t>
  </si>
  <si>
    <t>satoyama.farm.den@tobira-group.com</t>
  </si>
  <si>
    <t>枝拾いなど</t>
  </si>
  <si>
    <t>時給250円／人</t>
  </si>
  <si>
    <t>週2程度</t>
  </si>
  <si>
    <t>松本市内の果樹農家での実績あり</t>
  </si>
  <si>
    <t>特定非営利活動法人まいぺーす</t>
  </si>
  <si>
    <t>共働舎いぶき</t>
  </si>
  <si>
    <t>波田野</t>
  </si>
  <si>
    <t>026-214-7134</t>
  </si>
  <si>
    <t>026-214-7144</t>
  </si>
  <si>
    <t>ibuki@npo-mypace.com</t>
  </si>
  <si>
    <t>時給700円</t>
  </si>
  <si>
    <t>農園の草取り</t>
  </si>
  <si>
    <t>契約農家あり</t>
  </si>
  <si>
    <t>飯田市</t>
  </si>
  <si>
    <t>特定非営利活動法人「障がい者と歩む会」</t>
  </si>
  <si>
    <t>地域活動支援センター　オープンハウス「いのちの樹　バオバブ」</t>
  </si>
  <si>
    <t>０２６５-４９-０８４４</t>
  </si>
  <si>
    <t>baobabu2024@mis.janis.or.jp</t>
  </si>
  <si>
    <t>野菜作り</t>
  </si>
  <si>
    <t>労働時間で算定</t>
  </si>
  <si>
    <t>畑の草取り、収穫、野菜の仕分け、袋入れ、販売</t>
  </si>
  <si>
    <t>直売所で販売</t>
  </si>
  <si>
    <t>豊丘村</t>
  </si>
  <si>
    <t>就労支援事業所　こぶし園</t>
  </si>
  <si>
    <t>剪定後の枝片付け、草刈りなど</t>
  </si>
  <si>
    <t>剪定の終わった畑の後片付けなどを行います。また、草刈りなどの作業も行えます。</t>
  </si>
  <si>
    <t>企業からの受注</t>
  </si>
  <si>
    <t>駒ヶ根</t>
  </si>
  <si>
    <t>公益社団法人　青年海外協力協会</t>
  </si>
  <si>
    <t>J’ｓワーク駒ヶ根</t>
  </si>
  <si>
    <t>阿閉</t>
  </si>
  <si>
    <t>0265-98-0102</t>
  </si>
  <si>
    <t>0265-98-0838</t>
  </si>
  <si>
    <t>gotcha-komagane.or.jp</t>
  </si>
  <si>
    <t>摘果、摘花、収穫作業等</t>
  </si>
  <si>
    <t>通年
月〜金</t>
  </si>
  <si>
    <t>草取り、草刈、摘果、収穫作業等</t>
  </si>
  <si>
    <t>リンゴ農家、野沢菜、玉ねぎでの実績あり</t>
  </si>
  <si>
    <t>小布施町</t>
  </si>
  <si>
    <t>社会福祉法人夢工房福祉会</t>
  </si>
  <si>
    <t>小布施町ワークホームみすみ草</t>
  </si>
  <si>
    <t>宮川</t>
  </si>
  <si>
    <t>026-247-6343</t>
  </si>
  <si>
    <t>026-242-6048</t>
  </si>
  <si>
    <t>misumi@yumefukushi.com</t>
  </si>
  <si>
    <t>草取り、傘かけ等</t>
  </si>
  <si>
    <t>770円／時</t>
  </si>
  <si>
    <t>週2日
応相談</t>
  </si>
  <si>
    <t>ぶどう畑の草取りや、傘かけを行っています。</t>
  </si>
  <si>
    <t>町内の企業から受注しています。</t>
  </si>
  <si>
    <t>上伊那郡宮田村</t>
  </si>
  <si>
    <t>社会福祉法人長野県社会福祉事業団</t>
  </si>
  <si>
    <t>長野県西駒郷宮田支援事業部わーく宮田</t>
  </si>
  <si>
    <t>０２６５－８１－６５１４</t>
  </si>
  <si>
    <t>０２６５－８１－６５１５</t>
  </si>
  <si>
    <t>nishisagyokacyo@nagano-swc.com</t>
  </si>
  <si>
    <t>栗拾い、野沢菜収穫等</t>
  </si>
  <si>
    <t>月～金
9:00∼16:00</t>
  </si>
  <si>
    <t>小林</t>
  </si>
  <si>
    <t>0269-23-1100</t>
  </si>
  <si>
    <t>0269-38-0858</t>
  </si>
  <si>
    <t>piawork@nakanoshi.net</t>
  </si>
  <si>
    <t>草取り、草刈り、収穫</t>
  </si>
  <si>
    <t>１H990円～1500円</t>
  </si>
  <si>
    <t>常時</t>
  </si>
  <si>
    <t>1日６H</t>
  </si>
  <si>
    <t>市役所、公民館、社協事務局、各福祉系事業所</t>
  </si>
  <si>
    <t>千曲市</t>
  </si>
  <si>
    <t>社会福祉法人しあわせ</t>
  </si>
  <si>
    <t>クロスロード上山田</t>
  </si>
  <si>
    <t>杉本</t>
  </si>
  <si>
    <t>026-261-5002（９/１０～　026-274-5386）</t>
  </si>
  <si>
    <t>026-214-5244（９/１０～　026-274-5393）</t>
  </si>
  <si>
    <t>s.kamiyamada@h-siawase.jp</t>
  </si>
  <si>
    <t>草刈り</t>
  </si>
  <si>
    <t>面積・使用機械・時間により算定</t>
  </si>
  <si>
    <t>通年（休日以外）</t>
  </si>
  <si>
    <t>屋外・畑の除草作業</t>
  </si>
  <si>
    <t>地域の方から依頼を受けて、草刈り作業を行っています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</si>
</sst>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9" borderId="3" applyNumberFormat="0" applyAlignment="0" applyProtection="0"/>
    <xf numFmtId="0" fontId="11" fillId="30" borderId="0" applyNumberFormat="0" applyBorder="0" applyAlignment="0" applyProtection="0"/>
    <xf numFmtId="0" fontId="6" fillId="3" borderId="4" applyNumberFormat="0" applyFont="0" applyAlignment="0" applyProtection="0"/>
    <xf numFmtId="0" fontId="12" fillId="0" borderId="5" applyNumberFormat="0" applyFill="0" applyAlignment="0" applyProtection="0"/>
    <xf numFmtId="0" fontId="13" fillId="31" borderId="0" applyNumberFormat="0" applyBorder="0" applyAlignment="0" applyProtection="0"/>
    <xf numFmtId="0" fontId="14" fillId="32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32" borderId="11" applyNumberFormat="0" applyAlignment="0" applyProtection="0"/>
    <xf numFmtId="0" fontId="21" fillId="0" borderId="0" applyNumberFormat="0" applyFill="0" applyBorder="0" applyAlignment="0" applyProtection="0"/>
    <xf numFmtId="0" fontId="22" fillId="2" borderId="6" applyNumberFormat="0" applyAlignment="0" applyProtection="0"/>
    <xf numFmtId="0" fontId="23" fillId="33" borderId="0" applyNumberFormat="0" applyBorder="0" applyAlignment="0" applyProtection="0"/>
  </cellStyleXfs>
  <cellXfs count="3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right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2" xfId="0" applyFont="1" applyBorder="1" applyAlignment="1">
      <alignment horizontal="right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0" fillId="0" borderId="1" xfId="0" applyFill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 shrinkToFit="1"/>
    </xf>
    <xf numFmtId="0" fontId="2" fillId="10" borderId="1" xfId="0" applyFont="1" applyFill="1" applyBorder="1" applyAlignment="1">
      <alignment horizontal="left" vertical="center" wrapText="1"/>
    </xf>
    <xf numFmtId="0" fontId="0" fillId="10" borderId="1" xfId="0" applyFill="1" applyBorder="1" applyAlignment="1">
      <alignment horizontal="left" vertical="center" shrinkToFit="1"/>
    </xf>
    <xf numFmtId="0" fontId="3" fillId="10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34" borderId="1" xfId="0" applyFill="1" applyBorder="1" applyAlignment="1">
      <alignment horizontal="left" vertical="center"/>
    </xf>
    <xf numFmtId="0" fontId="0" fillId="34" borderId="1" xfId="0" applyFill="1" applyBorder="1" applyAlignment="1">
      <alignment horizontal="left" vertical="center" wrapText="1"/>
    </xf>
    <xf numFmtId="0" fontId="2" fillId="34" borderId="1" xfId="0" applyFont="1" applyFill="1" applyBorder="1" applyAlignment="1">
      <alignment horizontal="left" vertical="center"/>
    </xf>
    <xf numFmtId="0" fontId="3" fillId="34" borderId="1" xfId="0" applyFont="1" applyFill="1" applyBorder="1" applyAlignment="1">
      <alignment horizontal="left" vertical="center" wrapText="1"/>
    </xf>
    <xf numFmtId="0" fontId="3" fillId="34" borderId="1" xfId="0" applyFont="1" applyFill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556;&#23475;&#32773;&#25903;&#25588;&#35506;/06_&#20849;&#29983;&#31038;&#20250;&#25512;&#36914;&#20418;&#65288;&#26087;&#65306;&#33258;&#31435;&#25903;&#25588;&#20418;)/05_&#31119;&#31049;&#23601;&#21172;/003%20&#38556;&#23475;&#32773;&#20778;&#20808;&#35519;&#36948;&#25512;&#36914;&#27861;/02_&#38556;&#23475;&#32773;&#20107;&#26989;&#25152;&#12398;&#35069;&#21697;&#12539;&#24441;&#21209;/R7&#20379;&#32102;&#29289;&#21697;&#35519;&#26619;/&#38598;&#35336;/&#12371;&#12414;&#12367;&#12373;&#222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調査票①（事業所情報）"/>
      <sheetName val="調査票②（物品）"/>
      <sheetName val="調査票③（役務）"/>
      <sheetName val="圏域（１０広域）"/>
      <sheetName val="調査票②集計（物品、記入不要)"/>
      <sheetName val="調査票③集計（役務、記入不要）"/>
    </sheetNames>
    <sheetDataSet>
      <sheetData sheetId="0" refreshError="1">
        <row r="4">
          <cell r="J4" t="str">
            <v>04上伊那</v>
          </cell>
        </row>
        <row r="5">
          <cell r="J5" t="str">
            <v>飯島町</v>
          </cell>
        </row>
        <row r="6">
          <cell r="J6" t="str">
            <v>社会福祉法人飯島町社会福祉協議会</v>
          </cell>
        </row>
        <row r="7">
          <cell r="J7" t="str">
            <v>地域自立支援事業所こまくさ園</v>
          </cell>
        </row>
        <row r="8">
          <cell r="J8" t="str">
            <v>酒井</v>
          </cell>
        </row>
        <row r="9">
          <cell r="J9" t="str">
            <v>0265-86-6172</v>
          </cell>
        </row>
        <row r="10">
          <cell r="J10" t="str">
            <v>0265-86-6285</v>
          </cell>
        </row>
        <row r="11">
          <cell r="J11" t="str">
            <v>koma@iisyakyo.or.jp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4659260841701"/>
    <pageSetUpPr fitToPage="1"/>
  </sheetPr>
  <dimension ref="A1:IV76"/>
  <sheetViews>
    <sheetView tabSelected="1" view="pageBreakPreview" zoomScaleNormal="100" zoomScaleSheetLayoutView="100" workbookViewId="0">
      <pane xSplit="2" ySplit="2" topLeftCell="C28" activePane="bottomRight" state="frozen"/>
      <selection pane="topRight" activeCell="C1" sqref="C1"/>
      <selection pane="bottomLeft" activeCell="A3" sqref="A3"/>
      <selection pane="bottomRight" activeCell="A34" sqref="A34:XFD34"/>
    </sheetView>
  </sheetViews>
  <sheetFormatPr defaultRowHeight="13.2" x14ac:dyDescent="0.2"/>
  <cols>
    <col min="1" max="1" width="1.109375" customWidth="1"/>
    <col min="2" max="2" width="1.44140625" hidden="1" customWidth="1"/>
    <col min="3" max="3" width="8.33203125" style="23" bestFit="1" customWidth="1"/>
    <col min="4" max="4" width="8.21875" style="23" bestFit="1" customWidth="1"/>
    <col min="5" max="5" width="12.77734375" style="15" customWidth="1"/>
    <col min="6" max="6" width="16.44140625" style="15" customWidth="1"/>
    <col min="7" max="7" width="6.88671875" customWidth="1"/>
    <col min="8" max="9" width="13.88671875" style="19" bestFit="1" customWidth="1"/>
    <col min="10" max="10" width="13.88671875" style="13" customWidth="1"/>
    <col min="11" max="11" width="9" bestFit="1" customWidth="1"/>
    <col min="12" max="12" width="10.88671875" customWidth="1"/>
    <col min="13" max="13" width="13" bestFit="1" customWidth="1"/>
    <col min="14" max="14" width="8" customWidth="1"/>
    <col min="15" max="15" width="8" bestFit="1" customWidth="1"/>
    <col min="16" max="17" width="8.44140625" customWidth="1"/>
    <col min="18" max="18" width="32.77734375" customWidth="1"/>
    <col min="19" max="19" width="25.6640625" customWidth="1"/>
    <col min="20" max="20" width="14.109375" customWidth="1"/>
    <col min="21" max="21" width="13.109375" bestFit="1" customWidth="1"/>
    <col min="22" max="22" width="1.21875" customWidth="1"/>
    <col min="23" max="23" width="1.44140625" customWidth="1"/>
    <col min="24" max="24" width="7.44140625" customWidth="1"/>
    <col min="25" max="25" width="19" customWidth="1"/>
    <col min="26" max="26" width="1.77734375" customWidth="1"/>
    <col min="27" max="27" width="5.77734375" customWidth="1"/>
    <col min="28" max="28" width="7.77734375" customWidth="1"/>
    <col min="29" max="29" width="12.21875" style="1" customWidth="1"/>
  </cols>
  <sheetData>
    <row r="1" spans="1:256" ht="43.5" customHeight="1" x14ac:dyDescent="0.2">
      <c r="C1" s="25" t="s">
        <v>275</v>
      </c>
      <c r="D1" s="20"/>
      <c r="E1" s="14"/>
      <c r="F1" s="14"/>
      <c r="G1" s="4"/>
      <c r="H1" s="17"/>
      <c r="I1" s="17"/>
      <c r="J1" s="12"/>
      <c r="K1" s="4"/>
      <c r="L1" s="4"/>
      <c r="M1" s="4"/>
      <c r="N1" s="2"/>
      <c r="O1" s="2"/>
      <c r="P1" s="2"/>
      <c r="Q1" s="2"/>
      <c r="R1" s="2"/>
      <c r="S1" s="2"/>
    </row>
    <row r="2" spans="1:256" ht="29.25" customHeight="1" x14ac:dyDescent="0.2">
      <c r="C2" s="21" t="s">
        <v>0</v>
      </c>
      <c r="D2" s="21" t="s">
        <v>1</v>
      </c>
      <c r="E2" s="11" t="s">
        <v>2</v>
      </c>
      <c r="F2" s="11" t="s">
        <v>3</v>
      </c>
      <c r="G2" s="18" t="s">
        <v>8</v>
      </c>
      <c r="H2" s="18" t="s">
        <v>4</v>
      </c>
      <c r="I2" s="18" t="s">
        <v>14</v>
      </c>
      <c r="J2" s="8" t="s">
        <v>16</v>
      </c>
      <c r="K2" s="7" t="s">
        <v>5</v>
      </c>
      <c r="L2" s="8" t="s">
        <v>13</v>
      </c>
      <c r="M2" s="7" t="s">
        <v>9</v>
      </c>
      <c r="N2" s="6" t="s">
        <v>7</v>
      </c>
      <c r="O2" s="8" t="s">
        <v>6</v>
      </c>
      <c r="P2" s="6" t="s">
        <v>12</v>
      </c>
      <c r="Q2" s="6" t="s">
        <v>10</v>
      </c>
      <c r="R2" s="7" t="s">
        <v>11</v>
      </c>
      <c r="S2" s="6" t="s">
        <v>15</v>
      </c>
    </row>
    <row r="3" spans="1:256" ht="33" customHeight="1" x14ac:dyDescent="0.2">
      <c r="A3">
        <v>3</v>
      </c>
      <c r="C3" s="22" t="s">
        <v>312</v>
      </c>
      <c r="D3" s="26" t="s">
        <v>313</v>
      </c>
      <c r="E3" s="16" t="s">
        <v>314</v>
      </c>
      <c r="F3" s="27" t="s">
        <v>315</v>
      </c>
      <c r="G3" s="3" t="s">
        <v>316</v>
      </c>
      <c r="H3" s="28" t="s">
        <v>317</v>
      </c>
      <c r="I3" s="24"/>
      <c r="J3" s="27" t="s">
        <v>318</v>
      </c>
      <c r="K3" s="5" t="s">
        <v>23</v>
      </c>
      <c r="L3" s="29" t="s">
        <v>38</v>
      </c>
      <c r="M3" s="9" t="s">
        <v>319</v>
      </c>
      <c r="N3" s="29" t="s">
        <v>320</v>
      </c>
      <c r="O3" s="10">
        <v>8</v>
      </c>
      <c r="P3" s="30" t="s">
        <v>184</v>
      </c>
      <c r="Q3" s="10" t="s">
        <v>321</v>
      </c>
      <c r="R3" s="29" t="s">
        <v>322</v>
      </c>
      <c r="S3" s="9" t="s">
        <v>323</v>
      </c>
      <c r="IV3">
        <f t="shared" ref="IV3:IV32" si="0">SUM(A3:IU3)</f>
        <v>11</v>
      </c>
    </row>
    <row r="4" spans="1:256" ht="33" customHeight="1" x14ac:dyDescent="0.2">
      <c r="C4" s="22" t="s">
        <v>312</v>
      </c>
      <c r="D4" s="26" t="s">
        <v>313</v>
      </c>
      <c r="E4" s="16" t="s">
        <v>314</v>
      </c>
      <c r="F4" s="27" t="s">
        <v>315</v>
      </c>
      <c r="G4" s="3" t="s">
        <v>316</v>
      </c>
      <c r="H4" s="28" t="s">
        <v>317</v>
      </c>
      <c r="I4" s="24"/>
      <c r="J4" s="27" t="s">
        <v>318</v>
      </c>
      <c r="K4" s="5" t="s">
        <v>23</v>
      </c>
      <c r="L4" s="29" t="s">
        <v>38</v>
      </c>
      <c r="M4" s="9" t="s">
        <v>324</v>
      </c>
      <c r="N4" s="29" t="s">
        <v>321</v>
      </c>
      <c r="O4" s="10">
        <v>5</v>
      </c>
      <c r="P4" s="30" t="s">
        <v>24</v>
      </c>
      <c r="Q4" s="10" t="s">
        <v>321</v>
      </c>
      <c r="R4" s="29" t="s">
        <v>325</v>
      </c>
      <c r="S4" s="9" t="s">
        <v>323</v>
      </c>
      <c r="IV4">
        <f t="shared" si="0"/>
        <v>5</v>
      </c>
    </row>
    <row r="5" spans="1:256" ht="33" customHeight="1" x14ac:dyDescent="0.2">
      <c r="A5">
        <v>2</v>
      </c>
      <c r="C5" s="31" t="s">
        <v>28</v>
      </c>
      <c r="D5" s="32" t="s">
        <v>380</v>
      </c>
      <c r="E5" s="3" t="s">
        <v>381</v>
      </c>
      <c r="F5" s="33" t="s">
        <v>382</v>
      </c>
      <c r="G5" s="3" t="s">
        <v>383</v>
      </c>
      <c r="H5" s="32" t="s">
        <v>384</v>
      </c>
      <c r="I5" s="31" t="s">
        <v>385</v>
      </c>
      <c r="J5" s="34" t="s">
        <v>386</v>
      </c>
      <c r="K5" s="5" t="s">
        <v>23</v>
      </c>
      <c r="L5" s="35" t="s">
        <v>38</v>
      </c>
      <c r="M5" s="9" t="s">
        <v>387</v>
      </c>
      <c r="N5" s="35" t="s">
        <v>26</v>
      </c>
      <c r="O5" s="10">
        <v>4</v>
      </c>
      <c r="P5" s="36" t="s">
        <v>388</v>
      </c>
      <c r="Q5" s="10" t="s">
        <v>26</v>
      </c>
      <c r="R5" s="35" t="s">
        <v>389</v>
      </c>
      <c r="S5" s="9" t="s">
        <v>390</v>
      </c>
      <c r="IV5">
        <f t="shared" si="0"/>
        <v>6</v>
      </c>
    </row>
    <row r="6" spans="1:256" ht="33" customHeight="1" x14ac:dyDescent="0.2">
      <c r="A6">
        <v>1</v>
      </c>
      <c r="C6" s="31" t="s">
        <v>47</v>
      </c>
      <c r="D6" s="32" t="s">
        <v>48</v>
      </c>
      <c r="E6" s="3" t="s">
        <v>347</v>
      </c>
      <c r="F6" s="33" t="s">
        <v>348</v>
      </c>
      <c r="G6" s="3" t="s">
        <v>349</v>
      </c>
      <c r="H6" s="32" t="s">
        <v>350</v>
      </c>
      <c r="I6" s="31" t="s">
        <v>351</v>
      </c>
      <c r="J6" s="34" t="s">
        <v>352</v>
      </c>
      <c r="K6" s="5" t="s">
        <v>23</v>
      </c>
      <c r="L6" s="35" t="s">
        <v>38</v>
      </c>
      <c r="M6" s="9" t="s">
        <v>353</v>
      </c>
      <c r="N6" s="35" t="s">
        <v>354</v>
      </c>
      <c r="O6" s="10">
        <v>5</v>
      </c>
      <c r="P6" s="36" t="s">
        <v>19</v>
      </c>
      <c r="Q6" s="10" t="s">
        <v>355</v>
      </c>
      <c r="R6" s="35" t="s">
        <v>356</v>
      </c>
      <c r="S6" s="9">
        <v>0</v>
      </c>
      <c r="IV6">
        <f t="shared" si="0"/>
        <v>6</v>
      </c>
    </row>
    <row r="7" spans="1:256" ht="33" customHeight="1" x14ac:dyDescent="0.2">
      <c r="C7" s="22" t="s">
        <v>20</v>
      </c>
      <c r="D7" s="26" t="s">
        <v>21</v>
      </c>
      <c r="E7" s="16" t="s">
        <v>67</v>
      </c>
      <c r="F7" s="27" t="s">
        <v>68</v>
      </c>
      <c r="G7" s="3" t="s">
        <v>69</v>
      </c>
      <c r="H7" s="28" t="s">
        <v>70</v>
      </c>
      <c r="I7" s="24" t="s">
        <v>71</v>
      </c>
      <c r="J7" s="27" t="s">
        <v>72</v>
      </c>
      <c r="K7" s="5" t="s">
        <v>23</v>
      </c>
      <c r="L7" s="29" t="s">
        <v>38</v>
      </c>
      <c r="M7" s="9" t="s">
        <v>74</v>
      </c>
      <c r="N7" s="29" t="s">
        <v>73</v>
      </c>
      <c r="O7" s="10">
        <v>23</v>
      </c>
      <c r="P7" s="30" t="s">
        <v>288</v>
      </c>
      <c r="Q7" s="10" t="s">
        <v>37</v>
      </c>
      <c r="R7" s="29" t="s">
        <v>75</v>
      </c>
      <c r="S7" s="9" t="s">
        <v>76</v>
      </c>
      <c r="IV7">
        <f t="shared" si="0"/>
        <v>23</v>
      </c>
    </row>
    <row r="8" spans="1:256" ht="33" customHeight="1" x14ac:dyDescent="0.2">
      <c r="A8">
        <v>2</v>
      </c>
      <c r="C8" s="22" t="s">
        <v>20</v>
      </c>
      <c r="D8" s="26" t="s">
        <v>95</v>
      </c>
      <c r="E8" s="16" t="s">
        <v>96</v>
      </c>
      <c r="F8" s="27" t="s">
        <v>97</v>
      </c>
      <c r="G8" s="3" t="s">
        <v>98</v>
      </c>
      <c r="H8" s="28" t="s">
        <v>99</v>
      </c>
      <c r="I8" s="24" t="s">
        <v>100</v>
      </c>
      <c r="J8" s="27" t="s">
        <v>101</v>
      </c>
      <c r="K8" s="5" t="s">
        <v>25</v>
      </c>
      <c r="L8" s="29" t="s">
        <v>38</v>
      </c>
      <c r="M8" s="9" t="s">
        <v>102</v>
      </c>
      <c r="N8" s="29" t="s">
        <v>26</v>
      </c>
      <c r="O8" s="10">
        <v>3</v>
      </c>
      <c r="P8" s="30" t="s">
        <v>103</v>
      </c>
      <c r="Q8" s="10" t="s">
        <v>104</v>
      </c>
      <c r="R8" s="29" t="s">
        <v>105</v>
      </c>
      <c r="S8" s="9" t="s">
        <v>106</v>
      </c>
      <c r="IV8">
        <f t="shared" si="0"/>
        <v>5</v>
      </c>
    </row>
    <row r="9" spans="1:256" ht="33" customHeight="1" x14ac:dyDescent="0.2">
      <c r="A9">
        <v>3</v>
      </c>
      <c r="C9" s="22" t="s">
        <v>20</v>
      </c>
      <c r="D9" s="26" t="s">
        <v>95</v>
      </c>
      <c r="E9" s="16" t="s">
        <v>96</v>
      </c>
      <c r="F9" s="27" t="s">
        <v>97</v>
      </c>
      <c r="G9" s="3" t="s">
        <v>98</v>
      </c>
      <c r="H9" s="28" t="s">
        <v>99</v>
      </c>
      <c r="I9" s="24" t="s">
        <v>100</v>
      </c>
      <c r="J9" s="27" t="s">
        <v>101</v>
      </c>
      <c r="K9" s="5" t="s">
        <v>25</v>
      </c>
      <c r="L9" s="29" t="s">
        <v>38</v>
      </c>
      <c r="M9" s="9" t="s">
        <v>107</v>
      </c>
      <c r="N9" s="29" t="s">
        <v>26</v>
      </c>
      <c r="O9" s="10">
        <v>3</v>
      </c>
      <c r="P9" s="30" t="s">
        <v>108</v>
      </c>
      <c r="Q9" s="10" t="s">
        <v>104</v>
      </c>
      <c r="R9" s="29" t="s">
        <v>109</v>
      </c>
      <c r="S9" s="9" t="s">
        <v>110</v>
      </c>
      <c r="IV9">
        <f t="shared" si="0"/>
        <v>6</v>
      </c>
    </row>
    <row r="10" spans="1:256" ht="33" customHeight="1" x14ac:dyDescent="0.2">
      <c r="A10">
        <v>1</v>
      </c>
      <c r="C10" s="22" t="s">
        <v>58</v>
      </c>
      <c r="D10" s="26" t="s">
        <v>302</v>
      </c>
      <c r="E10" s="16" t="s">
        <v>304</v>
      </c>
      <c r="F10" s="27" t="s">
        <v>305</v>
      </c>
      <c r="G10" s="3" t="s">
        <v>306</v>
      </c>
      <c r="H10" s="28" t="s">
        <v>307</v>
      </c>
      <c r="I10" s="24" t="s">
        <v>308</v>
      </c>
      <c r="J10" s="27" t="s">
        <v>309</v>
      </c>
      <c r="K10" s="5" t="s">
        <v>25</v>
      </c>
      <c r="L10" s="29" t="s">
        <v>38</v>
      </c>
      <c r="M10" s="9" t="s">
        <v>310</v>
      </c>
      <c r="N10" s="29" t="s">
        <v>311</v>
      </c>
      <c r="O10" s="10">
        <v>5</v>
      </c>
      <c r="P10" s="30" t="s">
        <v>293</v>
      </c>
      <c r="Q10" s="10"/>
      <c r="R10" s="29"/>
      <c r="S10" s="9"/>
      <c r="IV10">
        <f t="shared" si="0"/>
        <v>6</v>
      </c>
    </row>
    <row r="11" spans="1:256" ht="33" customHeight="1" x14ac:dyDescent="0.2">
      <c r="C11" s="22" t="s">
        <v>47</v>
      </c>
      <c r="D11" s="26" t="s">
        <v>60</v>
      </c>
      <c r="E11" s="16" t="s">
        <v>266</v>
      </c>
      <c r="F11" s="27" t="s">
        <v>267</v>
      </c>
      <c r="G11" s="3" t="s">
        <v>268</v>
      </c>
      <c r="H11" s="28" t="s">
        <v>269</v>
      </c>
      <c r="I11" s="24" t="s">
        <v>270</v>
      </c>
      <c r="J11" s="27" t="s">
        <v>271</v>
      </c>
      <c r="K11" s="5" t="s">
        <v>23</v>
      </c>
      <c r="L11" s="29" t="s">
        <v>38</v>
      </c>
      <c r="M11" s="9" t="s">
        <v>272</v>
      </c>
      <c r="N11" s="29" t="s">
        <v>27</v>
      </c>
      <c r="O11" s="10">
        <v>5</v>
      </c>
      <c r="P11" s="30" t="s">
        <v>19</v>
      </c>
      <c r="Q11" s="10" t="s">
        <v>93</v>
      </c>
      <c r="R11" s="29" t="s">
        <v>273</v>
      </c>
      <c r="S11" s="9" t="s">
        <v>274</v>
      </c>
      <c r="IV11">
        <f t="shared" si="0"/>
        <v>5</v>
      </c>
    </row>
    <row r="12" spans="1:256" ht="33" customHeight="1" x14ac:dyDescent="0.2">
      <c r="A12">
        <v>4</v>
      </c>
      <c r="C12" s="22" t="s">
        <v>20</v>
      </c>
      <c r="D12" s="26" t="s">
        <v>21</v>
      </c>
      <c r="E12" s="16" t="s">
        <v>30</v>
      </c>
      <c r="F12" s="27" t="s">
        <v>42</v>
      </c>
      <c r="G12" s="3" t="s">
        <v>43</v>
      </c>
      <c r="H12" s="28" t="s">
        <v>44</v>
      </c>
      <c r="I12" s="24" t="s">
        <v>45</v>
      </c>
      <c r="J12" s="27" t="s">
        <v>46</v>
      </c>
      <c r="K12" s="5" t="s">
        <v>18</v>
      </c>
      <c r="L12" s="29" t="s">
        <v>38</v>
      </c>
      <c r="M12" s="9" t="s">
        <v>39</v>
      </c>
      <c r="N12" s="29" t="s">
        <v>36</v>
      </c>
      <c r="O12" s="10">
        <v>3</v>
      </c>
      <c r="P12" s="30" t="s">
        <v>19</v>
      </c>
      <c r="Q12" s="10" t="s">
        <v>37</v>
      </c>
      <c r="R12" s="29" t="s">
        <v>40</v>
      </c>
      <c r="S12" s="9" t="s">
        <v>41</v>
      </c>
      <c r="IV12">
        <f t="shared" si="0"/>
        <v>7</v>
      </c>
    </row>
    <row r="13" spans="1:256" ht="33" customHeight="1" x14ac:dyDescent="0.2">
      <c r="C13" s="31" t="s">
        <v>47</v>
      </c>
      <c r="D13" s="32" t="s">
        <v>328</v>
      </c>
      <c r="E13" s="3" t="s">
        <v>329</v>
      </c>
      <c r="F13" s="33" t="s">
        <v>330</v>
      </c>
      <c r="G13" s="3" t="s">
        <v>331</v>
      </c>
      <c r="H13" s="32" t="s">
        <v>332</v>
      </c>
      <c r="I13" s="31" t="s">
        <v>333</v>
      </c>
      <c r="J13" s="34" t="s">
        <v>334</v>
      </c>
      <c r="K13" s="5" t="s">
        <v>62</v>
      </c>
      <c r="L13" s="35" t="s">
        <v>38</v>
      </c>
      <c r="M13" s="9" t="s">
        <v>335</v>
      </c>
      <c r="N13" s="35" t="s">
        <v>26</v>
      </c>
      <c r="O13" s="10">
        <v>5</v>
      </c>
      <c r="P13" s="36" t="s">
        <v>19</v>
      </c>
      <c r="Q13" s="10" t="s">
        <v>37</v>
      </c>
      <c r="R13" s="35" t="s">
        <v>336</v>
      </c>
      <c r="S13" s="9" t="s">
        <v>337</v>
      </c>
      <c r="IV13">
        <f t="shared" si="0"/>
        <v>5</v>
      </c>
    </row>
    <row r="14" spans="1:256" ht="33" customHeight="1" x14ac:dyDescent="0.2">
      <c r="A14">
        <v>4</v>
      </c>
      <c r="C14" s="22" t="s">
        <v>58</v>
      </c>
      <c r="D14" s="26" t="s">
        <v>302</v>
      </c>
      <c r="E14" s="16" t="s">
        <v>294</v>
      </c>
      <c r="F14" s="27" t="s">
        <v>295</v>
      </c>
      <c r="G14" s="3" t="s">
        <v>296</v>
      </c>
      <c r="H14" s="28" t="s">
        <v>297</v>
      </c>
      <c r="I14" s="24" t="s">
        <v>298</v>
      </c>
      <c r="J14" s="27" t="s">
        <v>299</v>
      </c>
      <c r="K14" s="5" t="s">
        <v>25</v>
      </c>
      <c r="L14" s="29" t="s">
        <v>38</v>
      </c>
      <c r="M14" s="9"/>
      <c r="N14" s="29"/>
      <c r="O14" s="10">
        <v>10</v>
      </c>
      <c r="P14" s="30" t="s">
        <v>303</v>
      </c>
      <c r="Q14" s="10"/>
      <c r="R14" s="29" t="s">
        <v>300</v>
      </c>
      <c r="S14" s="9" t="s">
        <v>301</v>
      </c>
      <c r="IV14">
        <f t="shared" si="0"/>
        <v>14</v>
      </c>
    </row>
    <row r="15" spans="1:256" ht="33" customHeight="1" x14ac:dyDescent="0.2">
      <c r="A15">
        <v>2</v>
      </c>
      <c r="C15" s="22" t="s">
        <v>17</v>
      </c>
      <c r="D15" s="26" t="s">
        <v>207</v>
      </c>
      <c r="E15" s="16" t="s">
        <v>208</v>
      </c>
      <c r="F15" s="27" t="s">
        <v>209</v>
      </c>
      <c r="G15" s="3" t="s">
        <v>210</v>
      </c>
      <c r="H15" s="28" t="s">
        <v>211</v>
      </c>
      <c r="I15" s="24" t="s">
        <v>212</v>
      </c>
      <c r="J15" s="27" t="s">
        <v>213</v>
      </c>
      <c r="K15" s="5" t="s">
        <v>62</v>
      </c>
      <c r="L15" s="29" t="s">
        <v>38</v>
      </c>
      <c r="M15" s="9" t="s">
        <v>78</v>
      </c>
      <c r="N15" s="29" t="s">
        <v>26</v>
      </c>
      <c r="O15" s="10">
        <v>7</v>
      </c>
      <c r="P15" s="30" t="s">
        <v>19</v>
      </c>
      <c r="Q15" s="10" t="s">
        <v>37</v>
      </c>
      <c r="R15" s="29" t="s">
        <v>79</v>
      </c>
      <c r="S15" s="9" t="s">
        <v>80</v>
      </c>
      <c r="IV15">
        <f t="shared" si="0"/>
        <v>9</v>
      </c>
    </row>
    <row r="16" spans="1:256" ht="33" customHeight="1" x14ac:dyDescent="0.2">
      <c r="A16">
        <v>1</v>
      </c>
      <c r="C16" s="22" t="s">
        <v>135</v>
      </c>
      <c r="D16" s="26" t="s">
        <v>136</v>
      </c>
      <c r="E16" s="16" t="s">
        <v>137</v>
      </c>
      <c r="F16" s="27" t="s">
        <v>138</v>
      </c>
      <c r="G16" s="3" t="s">
        <v>139</v>
      </c>
      <c r="H16" s="28" t="s">
        <v>284</v>
      </c>
      <c r="I16" s="24" t="s">
        <v>284</v>
      </c>
      <c r="J16" s="27" t="s">
        <v>141</v>
      </c>
      <c r="K16" s="5" t="s">
        <v>23</v>
      </c>
      <c r="L16" s="29" t="s">
        <v>38</v>
      </c>
      <c r="M16" s="9" t="s">
        <v>144</v>
      </c>
      <c r="N16" s="29" t="s">
        <v>26</v>
      </c>
      <c r="O16" s="10">
        <v>13</v>
      </c>
      <c r="P16" s="30" t="s">
        <v>26</v>
      </c>
      <c r="Q16" s="10" t="s">
        <v>26</v>
      </c>
      <c r="R16" s="29" t="s">
        <v>145</v>
      </c>
      <c r="S16" s="9" t="s">
        <v>146</v>
      </c>
      <c r="IV16">
        <f t="shared" si="0"/>
        <v>14</v>
      </c>
    </row>
    <row r="17" spans="1:256" ht="33" customHeight="1" x14ac:dyDescent="0.2">
      <c r="A17">
        <v>3</v>
      </c>
      <c r="C17" s="22" t="s">
        <v>135</v>
      </c>
      <c r="D17" s="26" t="s">
        <v>136</v>
      </c>
      <c r="E17" s="16" t="s">
        <v>137</v>
      </c>
      <c r="F17" s="27" t="s">
        <v>138</v>
      </c>
      <c r="G17" s="3" t="s">
        <v>139</v>
      </c>
      <c r="H17" s="28" t="s">
        <v>140</v>
      </c>
      <c r="I17" s="24" t="s">
        <v>140</v>
      </c>
      <c r="J17" s="27" t="s">
        <v>141</v>
      </c>
      <c r="K17" s="5" t="s">
        <v>23</v>
      </c>
      <c r="L17" s="29" t="s">
        <v>38</v>
      </c>
      <c r="M17" s="9" t="s">
        <v>142</v>
      </c>
      <c r="N17" s="29" t="s">
        <v>26</v>
      </c>
      <c r="O17" s="10">
        <v>8</v>
      </c>
      <c r="P17" s="30" t="s">
        <v>26</v>
      </c>
      <c r="Q17" s="10" t="s">
        <v>26</v>
      </c>
      <c r="R17" s="29" t="s">
        <v>142</v>
      </c>
      <c r="S17" s="9" t="s">
        <v>143</v>
      </c>
      <c r="IV17">
        <f t="shared" si="0"/>
        <v>11</v>
      </c>
    </row>
    <row r="18" spans="1:256" ht="33" customHeight="1" x14ac:dyDescent="0.2">
      <c r="C18" s="22" t="s">
        <v>20</v>
      </c>
      <c r="D18" s="26" t="s">
        <v>111</v>
      </c>
      <c r="E18" s="16" t="s">
        <v>147</v>
      </c>
      <c r="F18" s="27" t="s">
        <v>148</v>
      </c>
      <c r="G18" s="3" t="s">
        <v>149</v>
      </c>
      <c r="H18" s="28" t="s">
        <v>150</v>
      </c>
      <c r="I18" s="24" t="s">
        <v>151</v>
      </c>
      <c r="J18" s="27" t="s">
        <v>152</v>
      </c>
      <c r="K18" s="5" t="s">
        <v>23</v>
      </c>
      <c r="L18" s="29" t="s">
        <v>38</v>
      </c>
      <c r="M18" s="9" t="s">
        <v>153</v>
      </c>
      <c r="N18" s="29" t="s">
        <v>26</v>
      </c>
      <c r="O18" s="10">
        <v>4</v>
      </c>
      <c r="P18" s="30" t="s">
        <v>154</v>
      </c>
      <c r="Q18" s="10" t="s">
        <v>155</v>
      </c>
      <c r="R18" s="29"/>
      <c r="S18" s="9" t="s">
        <v>156</v>
      </c>
      <c r="IV18">
        <f t="shared" si="0"/>
        <v>4</v>
      </c>
    </row>
    <row r="19" spans="1:256" ht="33" customHeight="1" x14ac:dyDescent="0.2">
      <c r="C19" s="22" t="s">
        <v>28</v>
      </c>
      <c r="D19" s="26" t="s">
        <v>157</v>
      </c>
      <c r="E19" s="16" t="s">
        <v>22</v>
      </c>
      <c r="F19" s="27" t="s">
        <v>158</v>
      </c>
      <c r="G19" s="3" t="s">
        <v>159</v>
      </c>
      <c r="H19" s="28" t="s">
        <v>160</v>
      </c>
      <c r="I19" s="24" t="s">
        <v>161</v>
      </c>
      <c r="J19" s="27" t="s">
        <v>162</v>
      </c>
      <c r="K19" s="5" t="s">
        <v>23</v>
      </c>
      <c r="L19" s="29" t="s">
        <v>38</v>
      </c>
      <c r="M19" s="9" t="s">
        <v>163</v>
      </c>
      <c r="N19" s="29" t="s">
        <v>26</v>
      </c>
      <c r="O19" s="10">
        <v>6</v>
      </c>
      <c r="P19" s="30" t="s">
        <v>19</v>
      </c>
      <c r="Q19" s="10" t="s">
        <v>164</v>
      </c>
      <c r="R19" s="29" t="s">
        <v>165</v>
      </c>
      <c r="S19" s="9" t="s">
        <v>166</v>
      </c>
      <c r="IV19">
        <f t="shared" si="0"/>
        <v>6</v>
      </c>
    </row>
    <row r="20" spans="1:256" ht="33" customHeight="1" x14ac:dyDescent="0.2">
      <c r="C20" s="22" t="s">
        <v>20</v>
      </c>
      <c r="D20" s="26" t="s">
        <v>21</v>
      </c>
      <c r="E20" s="16" t="s">
        <v>29</v>
      </c>
      <c r="F20" s="27" t="s">
        <v>169</v>
      </c>
      <c r="G20" s="3" t="s">
        <v>170</v>
      </c>
      <c r="H20" s="28" t="s">
        <v>171</v>
      </c>
      <c r="I20" s="24" t="s">
        <v>172</v>
      </c>
      <c r="J20" s="27" t="s">
        <v>173</v>
      </c>
      <c r="K20" s="5" t="s">
        <v>18</v>
      </c>
      <c r="L20" s="29" t="s">
        <v>38</v>
      </c>
      <c r="M20" s="9" t="s">
        <v>175</v>
      </c>
      <c r="N20" s="29" t="s">
        <v>27</v>
      </c>
      <c r="O20" s="10">
        <v>5</v>
      </c>
      <c r="P20" s="30" t="s">
        <v>19</v>
      </c>
      <c r="Q20" s="10" t="s">
        <v>174</v>
      </c>
      <c r="R20" s="29" t="s">
        <v>176</v>
      </c>
      <c r="S20" s="9"/>
      <c r="IV20">
        <f t="shared" si="0"/>
        <v>5</v>
      </c>
    </row>
    <row r="21" spans="1:256" ht="33" customHeight="1" x14ac:dyDescent="0.2">
      <c r="A21">
        <v>1</v>
      </c>
      <c r="C21" s="22" t="s">
        <v>65</v>
      </c>
      <c r="D21" s="26" t="s">
        <v>66</v>
      </c>
      <c r="E21" s="16" t="s">
        <v>82</v>
      </c>
      <c r="F21" s="27" t="s">
        <v>83</v>
      </c>
      <c r="G21" s="3" t="s">
        <v>84</v>
      </c>
      <c r="H21" s="28" t="s">
        <v>85</v>
      </c>
      <c r="I21" s="24" t="s">
        <v>86</v>
      </c>
      <c r="J21" s="27" t="s">
        <v>87</v>
      </c>
      <c r="K21" s="5" t="s">
        <v>25</v>
      </c>
      <c r="L21" s="29" t="s">
        <v>38</v>
      </c>
      <c r="M21" s="9" t="s">
        <v>88</v>
      </c>
      <c r="N21" s="29" t="s">
        <v>26</v>
      </c>
      <c r="O21" s="10">
        <v>3</v>
      </c>
      <c r="P21" s="30" t="s">
        <v>24</v>
      </c>
      <c r="Q21" s="10" t="s">
        <v>26</v>
      </c>
      <c r="R21" s="29" t="s">
        <v>89</v>
      </c>
      <c r="S21" s="9" t="s">
        <v>90</v>
      </c>
      <c r="IV21">
        <f t="shared" si="0"/>
        <v>4</v>
      </c>
    </row>
    <row r="22" spans="1:256" ht="33" customHeight="1" x14ac:dyDescent="0.2">
      <c r="A22">
        <v>5</v>
      </c>
      <c r="C22" s="22" t="s">
        <v>65</v>
      </c>
      <c r="D22" s="26" t="s">
        <v>66</v>
      </c>
      <c r="E22" s="16" t="s">
        <v>82</v>
      </c>
      <c r="F22" s="27" t="s">
        <v>83</v>
      </c>
      <c r="G22" s="3" t="s">
        <v>84</v>
      </c>
      <c r="H22" s="28" t="s">
        <v>85</v>
      </c>
      <c r="I22" s="24" t="s">
        <v>86</v>
      </c>
      <c r="J22" s="27" t="s">
        <v>87</v>
      </c>
      <c r="K22" s="5" t="s">
        <v>25</v>
      </c>
      <c r="L22" s="29" t="s">
        <v>38</v>
      </c>
      <c r="M22" s="9" t="s">
        <v>91</v>
      </c>
      <c r="N22" s="29" t="s">
        <v>26</v>
      </c>
      <c r="O22" s="10">
        <v>3</v>
      </c>
      <c r="P22" s="30" t="s">
        <v>286</v>
      </c>
      <c r="Q22" s="10" t="s">
        <v>26</v>
      </c>
      <c r="R22" s="29" t="s">
        <v>92</v>
      </c>
      <c r="S22" s="9"/>
      <c r="IV22">
        <f t="shared" si="0"/>
        <v>8</v>
      </c>
    </row>
    <row r="23" spans="1:256" ht="33" customHeight="1" x14ac:dyDescent="0.2">
      <c r="C23" s="22" t="s">
        <v>20</v>
      </c>
      <c r="D23" s="26" t="s">
        <v>21</v>
      </c>
      <c r="E23" s="16" t="s">
        <v>30</v>
      </c>
      <c r="F23" s="27" t="s">
        <v>31</v>
      </c>
      <c r="G23" s="3" t="s">
        <v>32</v>
      </c>
      <c r="H23" s="28" t="s">
        <v>33</v>
      </c>
      <c r="I23" s="24" t="s">
        <v>34</v>
      </c>
      <c r="J23" s="27" t="s">
        <v>35</v>
      </c>
      <c r="K23" s="5" t="s">
        <v>23</v>
      </c>
      <c r="L23" s="29" t="s">
        <v>38</v>
      </c>
      <c r="M23" s="9" t="s">
        <v>39</v>
      </c>
      <c r="N23" s="29" t="s">
        <v>36</v>
      </c>
      <c r="O23" s="10">
        <v>6</v>
      </c>
      <c r="P23" s="30" t="s">
        <v>19</v>
      </c>
      <c r="Q23" s="10" t="s">
        <v>37</v>
      </c>
      <c r="R23" s="29" t="s">
        <v>40</v>
      </c>
      <c r="S23" s="9" t="s">
        <v>41</v>
      </c>
      <c r="IV23">
        <f t="shared" si="0"/>
        <v>6</v>
      </c>
    </row>
    <row r="24" spans="1:256" ht="33" customHeight="1" x14ac:dyDescent="0.2">
      <c r="A24">
        <v>3</v>
      </c>
      <c r="C24" s="22" t="s">
        <v>65</v>
      </c>
      <c r="D24" s="26" t="s">
        <v>66</v>
      </c>
      <c r="E24" s="16" t="s">
        <v>258</v>
      </c>
      <c r="F24" s="27" t="s">
        <v>259</v>
      </c>
      <c r="G24" s="3" t="s">
        <v>260</v>
      </c>
      <c r="H24" s="28" t="s">
        <v>261</v>
      </c>
      <c r="I24" s="24" t="s">
        <v>262</v>
      </c>
      <c r="J24" s="27" t="s">
        <v>263</v>
      </c>
      <c r="K24" s="5" t="s">
        <v>23</v>
      </c>
      <c r="L24" s="29" t="s">
        <v>38</v>
      </c>
      <c r="M24" s="9" t="s">
        <v>78</v>
      </c>
      <c r="N24" s="29" t="s">
        <v>77</v>
      </c>
      <c r="O24" s="10">
        <v>5</v>
      </c>
      <c r="P24" s="30" t="s">
        <v>19</v>
      </c>
      <c r="Q24" s="10" t="s">
        <v>174</v>
      </c>
      <c r="R24" s="29" t="s">
        <v>264</v>
      </c>
      <c r="S24" s="9" t="s">
        <v>265</v>
      </c>
      <c r="IV24">
        <f t="shared" si="0"/>
        <v>8</v>
      </c>
    </row>
    <row r="25" spans="1:256" ht="33" customHeight="1" x14ac:dyDescent="0.2">
      <c r="C25" s="22" t="s">
        <v>20</v>
      </c>
      <c r="D25" s="26" t="s">
        <v>21</v>
      </c>
      <c r="E25" s="16" t="s">
        <v>67</v>
      </c>
      <c r="F25" s="27" t="s">
        <v>185</v>
      </c>
      <c r="G25" s="3" t="s">
        <v>186</v>
      </c>
      <c r="H25" s="28" t="s">
        <v>187</v>
      </c>
      <c r="I25" s="24" t="s">
        <v>187</v>
      </c>
      <c r="J25" s="27" t="s">
        <v>72</v>
      </c>
      <c r="K25" s="5" t="s">
        <v>23</v>
      </c>
      <c r="L25" s="29" t="s">
        <v>38</v>
      </c>
      <c r="M25" s="9" t="s">
        <v>74</v>
      </c>
      <c r="N25" s="29" t="s">
        <v>73</v>
      </c>
      <c r="O25" s="10">
        <v>16</v>
      </c>
      <c r="P25" s="30" t="s">
        <v>288</v>
      </c>
      <c r="Q25" s="10" t="s">
        <v>37</v>
      </c>
      <c r="R25" s="29" t="s">
        <v>75</v>
      </c>
      <c r="S25" s="9" t="s">
        <v>188</v>
      </c>
      <c r="IV25">
        <f t="shared" si="0"/>
        <v>16</v>
      </c>
    </row>
    <row r="26" spans="1:256" ht="33" customHeight="1" x14ac:dyDescent="0.2">
      <c r="C26" s="31" t="s">
        <v>47</v>
      </c>
      <c r="D26" s="32" t="s">
        <v>338</v>
      </c>
      <c r="E26" s="3" t="s">
        <v>339</v>
      </c>
      <c r="F26" s="33" t="s">
        <v>340</v>
      </c>
      <c r="G26" s="3" t="s">
        <v>341</v>
      </c>
      <c r="H26" s="32" t="s">
        <v>342</v>
      </c>
      <c r="I26" s="31" t="s">
        <v>342</v>
      </c>
      <c r="J26" s="34" t="s">
        <v>343</v>
      </c>
      <c r="K26" s="5" t="s">
        <v>23</v>
      </c>
      <c r="L26" s="35" t="s">
        <v>38</v>
      </c>
      <c r="M26" s="9" t="s">
        <v>344</v>
      </c>
      <c r="N26" s="35" t="s">
        <v>345</v>
      </c>
      <c r="O26" s="10">
        <v>5</v>
      </c>
      <c r="P26" s="36" t="s">
        <v>24</v>
      </c>
      <c r="Q26" s="10">
        <v>0</v>
      </c>
      <c r="R26" s="35" t="s">
        <v>346</v>
      </c>
      <c r="S26" s="9" t="s">
        <v>323</v>
      </c>
      <c r="IV26">
        <f t="shared" si="0"/>
        <v>5</v>
      </c>
    </row>
    <row r="27" spans="1:256" ht="33" customHeight="1" x14ac:dyDescent="0.2">
      <c r="C27" s="22" t="s">
        <v>17</v>
      </c>
      <c r="D27" s="26" t="s">
        <v>189</v>
      </c>
      <c r="E27" s="16" t="s">
        <v>190</v>
      </c>
      <c r="F27" s="27" t="s">
        <v>191</v>
      </c>
      <c r="G27" s="3" t="s">
        <v>192</v>
      </c>
      <c r="H27" s="28" t="s">
        <v>193</v>
      </c>
      <c r="I27" s="24" t="s">
        <v>193</v>
      </c>
      <c r="J27" s="27" t="s">
        <v>194</v>
      </c>
      <c r="K27" s="5" t="s">
        <v>23</v>
      </c>
      <c r="L27" s="29" t="s">
        <v>38</v>
      </c>
      <c r="M27" s="9" t="s">
        <v>196</v>
      </c>
      <c r="N27" s="29" t="s">
        <v>195</v>
      </c>
      <c r="O27" s="10">
        <v>10</v>
      </c>
      <c r="P27" s="30" t="s">
        <v>19</v>
      </c>
      <c r="Q27" s="10" t="s">
        <v>93</v>
      </c>
      <c r="R27" s="29" t="s">
        <v>197</v>
      </c>
      <c r="S27" s="9" t="s">
        <v>198</v>
      </c>
      <c r="IV27">
        <f t="shared" si="0"/>
        <v>10</v>
      </c>
    </row>
    <row r="28" spans="1:256" ht="33" customHeight="1" x14ac:dyDescent="0.2">
      <c r="A28">
        <v>2</v>
      </c>
      <c r="C28" s="22" t="s">
        <v>47</v>
      </c>
      <c r="D28" s="26" t="s">
        <v>60</v>
      </c>
      <c r="E28" s="16" t="s">
        <v>276</v>
      </c>
      <c r="F28" s="27" t="s">
        <v>277</v>
      </c>
      <c r="G28" s="3" t="s">
        <v>278</v>
      </c>
      <c r="H28" s="28" t="s">
        <v>279</v>
      </c>
      <c r="I28" s="24" t="s">
        <v>279</v>
      </c>
      <c r="J28" s="27" t="s">
        <v>280</v>
      </c>
      <c r="K28" s="5" t="s">
        <v>23</v>
      </c>
      <c r="L28" s="29" t="s">
        <v>38</v>
      </c>
      <c r="M28" s="9" t="s">
        <v>78</v>
      </c>
      <c r="N28" s="29" t="s">
        <v>27</v>
      </c>
      <c r="O28" s="10">
        <v>5</v>
      </c>
      <c r="P28" s="30" t="s">
        <v>281</v>
      </c>
      <c r="Q28" s="10" t="s">
        <v>93</v>
      </c>
      <c r="R28" s="29" t="s">
        <v>282</v>
      </c>
      <c r="S28" s="9" t="s">
        <v>283</v>
      </c>
      <c r="IV28">
        <f t="shared" si="0"/>
        <v>7</v>
      </c>
    </row>
    <row r="29" spans="1:256" ht="33" customHeight="1" x14ac:dyDescent="0.2">
      <c r="C29" s="22" t="s">
        <v>58</v>
      </c>
      <c r="D29" s="26" t="s">
        <v>59</v>
      </c>
      <c r="E29" s="16" t="s">
        <v>250</v>
      </c>
      <c r="F29" s="27" t="s">
        <v>250</v>
      </c>
      <c r="G29" s="3" t="s">
        <v>251</v>
      </c>
      <c r="H29" s="28" t="s">
        <v>252</v>
      </c>
      <c r="I29" s="24" t="s">
        <v>253</v>
      </c>
      <c r="J29" s="27" t="s">
        <v>254</v>
      </c>
      <c r="K29" s="5" t="s">
        <v>62</v>
      </c>
      <c r="L29" s="29" t="s">
        <v>38</v>
      </c>
      <c r="M29" s="9" t="s">
        <v>255</v>
      </c>
      <c r="N29" s="29" t="s">
        <v>256</v>
      </c>
      <c r="O29" s="10">
        <v>5</v>
      </c>
      <c r="P29" s="30" t="s">
        <v>19</v>
      </c>
      <c r="Q29" s="10" t="s">
        <v>26</v>
      </c>
      <c r="R29" s="29" t="s">
        <v>257</v>
      </c>
      <c r="S29" s="9"/>
      <c r="IV29">
        <f t="shared" si="0"/>
        <v>5</v>
      </c>
    </row>
    <row r="30" spans="1:256" ht="33" customHeight="1" x14ac:dyDescent="0.2">
      <c r="C30" s="31" t="s">
        <v>20</v>
      </c>
      <c r="D30" s="32" t="s">
        <v>111</v>
      </c>
      <c r="E30" s="3" t="s">
        <v>357</v>
      </c>
      <c r="F30" s="33" t="s">
        <v>358</v>
      </c>
      <c r="G30" s="3" t="s">
        <v>359</v>
      </c>
      <c r="H30" s="32" t="s">
        <v>360</v>
      </c>
      <c r="I30" s="31" t="s">
        <v>361</v>
      </c>
      <c r="J30" s="34" t="s">
        <v>362</v>
      </c>
      <c r="K30" s="5" t="s">
        <v>23</v>
      </c>
      <c r="L30" s="35" t="s">
        <v>38</v>
      </c>
      <c r="M30" s="9" t="s">
        <v>221</v>
      </c>
      <c r="N30" s="35" t="s">
        <v>363</v>
      </c>
      <c r="O30" s="10">
        <v>5</v>
      </c>
      <c r="P30" s="36" t="s">
        <v>184</v>
      </c>
      <c r="Q30" s="10" t="s">
        <v>26</v>
      </c>
      <c r="R30" s="35" t="s">
        <v>364</v>
      </c>
      <c r="S30" s="9" t="s">
        <v>365</v>
      </c>
      <c r="IV30">
        <f t="shared" si="0"/>
        <v>5</v>
      </c>
    </row>
    <row r="31" spans="1:256" ht="33" customHeight="1" x14ac:dyDescent="0.2">
      <c r="A31">
        <v>2</v>
      </c>
      <c r="C31" s="22" t="s">
        <v>28</v>
      </c>
      <c r="D31" s="26" t="s">
        <v>199</v>
      </c>
      <c r="E31" s="16" t="s">
        <v>204</v>
      </c>
      <c r="F31" s="27" t="s">
        <v>200</v>
      </c>
      <c r="G31" s="3" t="s">
        <v>201</v>
      </c>
      <c r="H31" s="28" t="s">
        <v>202</v>
      </c>
      <c r="I31" s="24" t="s">
        <v>202</v>
      </c>
      <c r="J31" s="27" t="s">
        <v>203</v>
      </c>
      <c r="K31" s="5" t="s">
        <v>23</v>
      </c>
      <c r="L31" s="29" t="s">
        <v>38</v>
      </c>
      <c r="M31" s="9" t="s">
        <v>206</v>
      </c>
      <c r="N31" s="29" t="s">
        <v>26</v>
      </c>
      <c r="O31" s="10">
        <v>3</v>
      </c>
      <c r="P31" s="30" t="s">
        <v>184</v>
      </c>
      <c r="Q31" s="10" t="s">
        <v>26</v>
      </c>
      <c r="R31" s="29" t="s">
        <v>285</v>
      </c>
      <c r="S31" s="9" t="s">
        <v>205</v>
      </c>
      <c r="IV31">
        <f t="shared" si="0"/>
        <v>5</v>
      </c>
    </row>
    <row r="32" spans="1:256" ht="33" customHeight="1" x14ac:dyDescent="0.2">
      <c r="A32">
        <v>1</v>
      </c>
      <c r="C32" s="22" t="s">
        <v>20</v>
      </c>
      <c r="D32" s="26" t="s">
        <v>21</v>
      </c>
      <c r="E32" s="16" t="s">
        <v>112</v>
      </c>
      <c r="F32" s="27" t="s">
        <v>113</v>
      </c>
      <c r="G32" s="3" t="s">
        <v>114</v>
      </c>
      <c r="H32" s="28" t="s">
        <v>115</v>
      </c>
      <c r="I32" s="24" t="s">
        <v>116</v>
      </c>
      <c r="J32" s="27" t="s">
        <v>117</v>
      </c>
      <c r="K32" s="5" t="s">
        <v>23</v>
      </c>
      <c r="L32" s="29" t="s">
        <v>38</v>
      </c>
      <c r="M32" s="9" t="s">
        <v>118</v>
      </c>
      <c r="N32" s="29" t="s">
        <v>26</v>
      </c>
      <c r="O32" s="10">
        <v>10</v>
      </c>
      <c r="P32" s="30" t="s">
        <v>19</v>
      </c>
      <c r="Q32" s="10" t="s">
        <v>37</v>
      </c>
      <c r="R32" s="29" t="s">
        <v>119</v>
      </c>
      <c r="S32" s="9" t="s">
        <v>120</v>
      </c>
      <c r="IV32">
        <f t="shared" si="0"/>
        <v>11</v>
      </c>
    </row>
    <row r="33" spans="3:19" ht="33" customHeight="1" x14ac:dyDescent="0.2">
      <c r="C33" s="22" t="s">
        <v>20</v>
      </c>
      <c r="D33" s="26" t="s">
        <v>21</v>
      </c>
      <c r="E33" s="16" t="s">
        <v>112</v>
      </c>
      <c r="F33" s="27" t="s">
        <v>113</v>
      </c>
      <c r="G33" s="3" t="s">
        <v>114</v>
      </c>
      <c r="H33" s="28" t="s">
        <v>115</v>
      </c>
      <c r="I33" s="24" t="s">
        <v>116</v>
      </c>
      <c r="J33" s="27" t="s">
        <v>117</v>
      </c>
      <c r="K33" s="5" t="s">
        <v>23</v>
      </c>
      <c r="L33" s="29" t="s">
        <v>38</v>
      </c>
      <c r="M33" s="9" t="s">
        <v>121</v>
      </c>
      <c r="N33" s="29" t="s">
        <v>26</v>
      </c>
      <c r="O33" s="10">
        <v>5</v>
      </c>
      <c r="P33" s="30" t="s">
        <v>19</v>
      </c>
      <c r="Q33" s="10" t="s">
        <v>37</v>
      </c>
      <c r="R33" s="29" t="s">
        <v>122</v>
      </c>
      <c r="S33" s="9" t="s">
        <v>123</v>
      </c>
    </row>
    <row r="34" spans="3:19" ht="26.4" x14ac:dyDescent="0.2">
      <c r="C34" s="31" t="s">
        <v>17</v>
      </c>
      <c r="D34" s="32" t="s">
        <v>375</v>
      </c>
      <c r="E34" s="3" t="s">
        <v>289</v>
      </c>
      <c r="F34" s="33" t="s">
        <v>376</v>
      </c>
      <c r="G34" s="3" t="s">
        <v>278</v>
      </c>
      <c r="H34" s="32" t="s">
        <v>290</v>
      </c>
      <c r="I34" s="31" t="s">
        <v>291</v>
      </c>
      <c r="J34" s="34" t="s">
        <v>292</v>
      </c>
      <c r="K34" s="5" t="s">
        <v>23</v>
      </c>
      <c r="L34" s="35" t="s">
        <v>38</v>
      </c>
      <c r="M34" s="9" t="s">
        <v>377</v>
      </c>
      <c r="N34" s="35" t="s">
        <v>26</v>
      </c>
      <c r="O34" s="10">
        <v>6</v>
      </c>
      <c r="P34" s="36" t="s">
        <v>24</v>
      </c>
      <c r="Q34" s="10">
        <v>0</v>
      </c>
      <c r="R34" s="35" t="s">
        <v>378</v>
      </c>
      <c r="S34" s="9" t="s">
        <v>379</v>
      </c>
    </row>
    <row r="35" spans="3:19" ht="26.4" x14ac:dyDescent="0.2">
      <c r="C35" s="31" t="s">
        <v>20</v>
      </c>
      <c r="D35" s="32" t="s">
        <v>391</v>
      </c>
      <c r="E35" s="3" t="s">
        <v>392</v>
      </c>
      <c r="F35" s="33" t="s">
        <v>393</v>
      </c>
      <c r="G35" s="3" t="s">
        <v>394</v>
      </c>
      <c r="H35" s="32" t="s">
        <v>395</v>
      </c>
      <c r="I35" s="31" t="s">
        <v>396</v>
      </c>
      <c r="J35" s="34" t="s">
        <v>397</v>
      </c>
      <c r="K35" s="5" t="s">
        <v>23</v>
      </c>
      <c r="L35" s="35" t="s">
        <v>38</v>
      </c>
      <c r="M35" s="9" t="s">
        <v>398</v>
      </c>
      <c r="N35" s="35" t="s">
        <v>399</v>
      </c>
      <c r="O35" s="10">
        <v>5</v>
      </c>
      <c r="P35" s="36" t="s">
        <v>19</v>
      </c>
      <c r="Q35" s="10" t="s">
        <v>400</v>
      </c>
      <c r="R35" s="35" t="s">
        <v>401</v>
      </c>
      <c r="S35" s="9" t="s">
        <v>402</v>
      </c>
    </row>
    <row r="36" spans="3:19" ht="36" x14ac:dyDescent="0.2">
      <c r="C36" s="22" t="s">
        <v>28</v>
      </c>
      <c r="D36" s="26" t="s">
        <v>64</v>
      </c>
      <c r="E36" s="16" t="s">
        <v>94</v>
      </c>
      <c r="F36" s="27" t="s">
        <v>177</v>
      </c>
      <c r="G36" s="3" t="s">
        <v>61</v>
      </c>
      <c r="H36" s="28" t="s">
        <v>178</v>
      </c>
      <c r="I36" s="24" t="s">
        <v>179</v>
      </c>
      <c r="J36" s="27" t="s">
        <v>180</v>
      </c>
      <c r="K36" s="5" t="s">
        <v>23</v>
      </c>
      <c r="L36" s="29" t="s">
        <v>38</v>
      </c>
      <c r="M36" s="9" t="s">
        <v>182</v>
      </c>
      <c r="N36" s="29" t="s">
        <v>27</v>
      </c>
      <c r="O36" s="10">
        <v>3</v>
      </c>
      <c r="P36" s="30" t="s">
        <v>19</v>
      </c>
      <c r="Q36" s="10" t="s">
        <v>181</v>
      </c>
      <c r="R36" s="29" t="s">
        <v>183</v>
      </c>
      <c r="S36" s="9"/>
    </row>
    <row r="37" spans="3:19" ht="36" x14ac:dyDescent="0.2">
      <c r="C37" s="22" t="s">
        <v>47</v>
      </c>
      <c r="D37" s="26" t="s">
        <v>48</v>
      </c>
      <c r="E37" s="16" t="s">
        <v>124</v>
      </c>
      <c r="F37" s="27" t="s">
        <v>125</v>
      </c>
      <c r="G37" s="3" t="s">
        <v>126</v>
      </c>
      <c r="H37" s="28" t="s">
        <v>127</v>
      </c>
      <c r="I37" s="24" t="s">
        <v>128</v>
      </c>
      <c r="J37" s="27" t="s">
        <v>129</v>
      </c>
      <c r="K37" s="5" t="s">
        <v>23</v>
      </c>
      <c r="L37" s="29" t="s">
        <v>38</v>
      </c>
      <c r="M37" s="9" t="s">
        <v>132</v>
      </c>
      <c r="N37" s="29" t="s">
        <v>130</v>
      </c>
      <c r="O37" s="10">
        <v>10</v>
      </c>
      <c r="P37" s="30" t="s">
        <v>63</v>
      </c>
      <c r="Q37" s="10" t="s">
        <v>131</v>
      </c>
      <c r="R37" s="29" t="s">
        <v>133</v>
      </c>
      <c r="S37" s="9" t="s">
        <v>134</v>
      </c>
    </row>
    <row r="38" spans="3:19" ht="24" x14ac:dyDescent="0.2">
      <c r="C38" s="22" t="s">
        <v>17</v>
      </c>
      <c r="D38" s="26" t="s">
        <v>214</v>
      </c>
      <c r="E38" s="16" t="s">
        <v>215</v>
      </c>
      <c r="F38" s="27" t="s">
        <v>216</v>
      </c>
      <c r="G38" s="3" t="s">
        <v>217</v>
      </c>
      <c r="H38" s="28" t="s">
        <v>218</v>
      </c>
      <c r="I38" s="24" t="s">
        <v>219</v>
      </c>
      <c r="J38" s="27" t="s">
        <v>220</v>
      </c>
      <c r="K38" s="5" t="s">
        <v>23</v>
      </c>
      <c r="L38" s="29" t="s">
        <v>38</v>
      </c>
      <c r="M38" s="9" t="s">
        <v>229</v>
      </c>
      <c r="N38" s="29" t="s">
        <v>230</v>
      </c>
      <c r="O38" s="10">
        <v>20</v>
      </c>
      <c r="P38" s="30" t="s">
        <v>231</v>
      </c>
      <c r="Q38" s="10" t="s">
        <v>37</v>
      </c>
      <c r="R38" s="29" t="s">
        <v>232</v>
      </c>
      <c r="S38" s="9" t="s">
        <v>233</v>
      </c>
    </row>
    <row r="39" spans="3:19" ht="34.200000000000003" customHeight="1" x14ac:dyDescent="0.2">
      <c r="C39" s="22" t="s">
        <v>17</v>
      </c>
      <c r="D39" s="26" t="s">
        <v>214</v>
      </c>
      <c r="E39" s="16" t="s">
        <v>215</v>
      </c>
      <c r="F39" s="27" t="s">
        <v>216</v>
      </c>
      <c r="G39" s="3" t="s">
        <v>217</v>
      </c>
      <c r="H39" s="28" t="s">
        <v>218</v>
      </c>
      <c r="I39" s="24" t="s">
        <v>219</v>
      </c>
      <c r="J39" s="27" t="s">
        <v>220</v>
      </c>
      <c r="K39" s="5" t="s">
        <v>23</v>
      </c>
      <c r="L39" s="29" t="s">
        <v>38</v>
      </c>
      <c r="M39" s="9" t="s">
        <v>225</v>
      </c>
      <c r="N39" s="29" t="s">
        <v>226</v>
      </c>
      <c r="O39" s="10">
        <v>6</v>
      </c>
      <c r="P39" s="30" t="s">
        <v>227</v>
      </c>
      <c r="Q39" s="10" t="s">
        <v>37</v>
      </c>
      <c r="R39" s="29" t="s">
        <v>228</v>
      </c>
      <c r="S39" s="9" t="s">
        <v>224</v>
      </c>
    </row>
    <row r="40" spans="3:19" ht="34.200000000000003" customHeight="1" x14ac:dyDescent="0.2">
      <c r="C40" s="22" t="s">
        <v>17</v>
      </c>
      <c r="D40" s="26" t="s">
        <v>214</v>
      </c>
      <c r="E40" s="16" t="s">
        <v>215</v>
      </c>
      <c r="F40" s="27" t="s">
        <v>216</v>
      </c>
      <c r="G40" s="3" t="s">
        <v>217</v>
      </c>
      <c r="H40" s="28" t="s">
        <v>218</v>
      </c>
      <c r="I40" s="24" t="s">
        <v>219</v>
      </c>
      <c r="J40" s="27" t="s">
        <v>220</v>
      </c>
      <c r="K40" s="5" t="s">
        <v>23</v>
      </c>
      <c r="L40" s="29" t="s">
        <v>38</v>
      </c>
      <c r="M40" s="9" t="s">
        <v>221</v>
      </c>
      <c r="N40" s="29" t="s">
        <v>27</v>
      </c>
      <c r="O40" s="10">
        <v>10</v>
      </c>
      <c r="P40" s="30" t="s">
        <v>287</v>
      </c>
      <c r="Q40" s="10" t="s">
        <v>37</v>
      </c>
      <c r="R40" s="29" t="s">
        <v>222</v>
      </c>
      <c r="S40" s="9" t="s">
        <v>223</v>
      </c>
    </row>
    <row r="41" spans="3:19" ht="34.200000000000003" customHeight="1" x14ac:dyDescent="0.2">
      <c r="C41" s="22" t="s">
        <v>47</v>
      </c>
      <c r="D41" s="26" t="s">
        <v>48</v>
      </c>
      <c r="E41" s="16" t="s">
        <v>49</v>
      </c>
      <c r="F41" s="27" t="s">
        <v>50</v>
      </c>
      <c r="G41" s="3" t="s">
        <v>51</v>
      </c>
      <c r="H41" s="28" t="s">
        <v>52</v>
      </c>
      <c r="I41" s="24" t="s">
        <v>53</v>
      </c>
      <c r="J41" s="27" t="s">
        <v>54</v>
      </c>
      <c r="K41" s="5" t="s">
        <v>23</v>
      </c>
      <c r="L41" s="29" t="s">
        <v>38</v>
      </c>
      <c r="M41" s="9" t="s">
        <v>55</v>
      </c>
      <c r="N41" s="29" t="s">
        <v>26</v>
      </c>
      <c r="O41" s="10">
        <v>7</v>
      </c>
      <c r="P41" s="30" t="s">
        <v>26</v>
      </c>
      <c r="Q41" s="10" t="s">
        <v>26</v>
      </c>
      <c r="R41" s="29" t="s">
        <v>56</v>
      </c>
      <c r="S41" s="9" t="s">
        <v>57</v>
      </c>
    </row>
    <row r="42" spans="3:19" ht="34.200000000000003" customHeight="1" x14ac:dyDescent="0.2">
      <c r="C42" s="22" t="s">
        <v>81</v>
      </c>
      <c r="D42" s="26" t="s">
        <v>167</v>
      </c>
      <c r="E42" s="16" t="s">
        <v>234</v>
      </c>
      <c r="F42" s="27" t="s">
        <v>235</v>
      </c>
      <c r="G42" s="3" t="s">
        <v>168</v>
      </c>
      <c r="H42" s="28" t="s">
        <v>236</v>
      </c>
      <c r="I42" s="24" t="s">
        <v>236</v>
      </c>
      <c r="J42" s="27" t="s">
        <v>237</v>
      </c>
      <c r="K42" s="5" t="s">
        <v>23</v>
      </c>
      <c r="L42" s="29" t="s">
        <v>38</v>
      </c>
      <c r="M42" s="9" t="s">
        <v>238</v>
      </c>
      <c r="N42" s="29" t="s">
        <v>26</v>
      </c>
      <c r="O42" s="10">
        <v>5</v>
      </c>
      <c r="P42" s="30" t="s">
        <v>239</v>
      </c>
      <c r="Q42" s="10" t="s">
        <v>26</v>
      </c>
      <c r="R42" s="29"/>
      <c r="S42" s="9"/>
    </row>
    <row r="43" spans="3:19" ht="34.200000000000003" customHeight="1" x14ac:dyDescent="0.2">
      <c r="C43" s="31" t="s">
        <v>20</v>
      </c>
      <c r="D43" s="32" t="s">
        <v>366</v>
      </c>
      <c r="E43" s="3" t="s">
        <v>367</v>
      </c>
      <c r="F43" s="33" t="s">
        <v>368</v>
      </c>
      <c r="G43" s="3" t="s">
        <v>278</v>
      </c>
      <c r="H43" s="32" t="s">
        <v>369</v>
      </c>
      <c r="I43" s="31" t="s">
        <v>369</v>
      </c>
      <c r="J43" s="34" t="s">
        <v>370</v>
      </c>
      <c r="K43" s="5" t="s">
        <v>25</v>
      </c>
      <c r="L43" s="35" t="s">
        <v>38</v>
      </c>
      <c r="M43" s="9" t="s">
        <v>371</v>
      </c>
      <c r="N43" s="35" t="s">
        <v>372</v>
      </c>
      <c r="O43" s="10">
        <v>5</v>
      </c>
      <c r="P43" s="36" t="s">
        <v>184</v>
      </c>
      <c r="Q43" s="10" t="s">
        <v>37</v>
      </c>
      <c r="R43" s="35" t="s">
        <v>373</v>
      </c>
      <c r="S43" s="9" t="s">
        <v>374</v>
      </c>
    </row>
    <row r="44" spans="3:19" ht="34.200000000000003" customHeight="1" x14ac:dyDescent="0.2">
      <c r="C44" s="31" t="str">
        <f>'[1]調査票①（事業所情報）'!J$4</f>
        <v>04上伊那</v>
      </c>
      <c r="D44" s="32" t="str">
        <f>'[1]調査票①（事業所情報）'!J$5</f>
        <v>飯島町</v>
      </c>
      <c r="E44" s="3" t="str">
        <f>'[1]調査票①（事業所情報）'!J$6</f>
        <v>社会福祉法人飯島町社会福祉協議会</v>
      </c>
      <c r="F44" s="33" t="str">
        <f>'[1]調査票①（事業所情報）'!J$7</f>
        <v>地域自立支援事業所こまくさ園</v>
      </c>
      <c r="G44" s="3" t="str">
        <f>'[1]調査票①（事業所情報）'!J$8</f>
        <v>酒井</v>
      </c>
      <c r="H44" s="32" t="str">
        <f>'[1]調査票①（事業所情報）'!J$9</f>
        <v>0265-86-6172</v>
      </c>
      <c r="I44" s="31" t="str">
        <f>'[1]調査票①（事業所情報）'!J$10</f>
        <v>0265-86-6285</v>
      </c>
      <c r="J44" s="34" t="str">
        <f>'[1]調査票①（事業所情報）'!J$11</f>
        <v>koma@iisyakyo.or.jp</v>
      </c>
      <c r="K44" s="5" t="s">
        <v>23</v>
      </c>
      <c r="L44" s="35" t="s">
        <v>38</v>
      </c>
      <c r="M44" s="9" t="s">
        <v>78</v>
      </c>
      <c r="N44" s="35" t="s">
        <v>26</v>
      </c>
      <c r="O44" s="10">
        <v>5</v>
      </c>
      <c r="P44" s="36" t="s">
        <v>19</v>
      </c>
      <c r="Q44" s="10" t="s">
        <v>37</v>
      </c>
      <c r="R44" s="35" t="s">
        <v>326</v>
      </c>
      <c r="S44" s="9" t="s">
        <v>327</v>
      </c>
    </row>
    <row r="45" spans="3:19" ht="34.200000000000003" customHeight="1" x14ac:dyDescent="0.2">
      <c r="C45" s="22" t="s">
        <v>135</v>
      </c>
      <c r="D45" s="26" t="s">
        <v>240</v>
      </c>
      <c r="E45" s="16" t="s">
        <v>241</v>
      </c>
      <c r="F45" s="27" t="s">
        <v>242</v>
      </c>
      <c r="G45" s="3" t="s">
        <v>243</v>
      </c>
      <c r="H45" s="28" t="s">
        <v>244</v>
      </c>
      <c r="I45" s="24" t="s">
        <v>244</v>
      </c>
      <c r="J45" s="27" t="s">
        <v>245</v>
      </c>
      <c r="K45" s="5" t="s">
        <v>23</v>
      </c>
      <c r="L45" s="29" t="s">
        <v>38</v>
      </c>
      <c r="M45" s="9" t="s">
        <v>247</v>
      </c>
      <c r="N45" s="29" t="s">
        <v>246</v>
      </c>
      <c r="O45" s="10">
        <v>6</v>
      </c>
      <c r="P45" s="30" t="s">
        <v>24</v>
      </c>
      <c r="Q45" s="10" t="s">
        <v>93</v>
      </c>
      <c r="R45" s="29" t="s">
        <v>248</v>
      </c>
      <c r="S45" s="9" t="s">
        <v>249</v>
      </c>
    </row>
    <row r="46" spans="3:19" ht="34.200000000000003" customHeight="1" x14ac:dyDescent="0.2">
      <c r="C46" s="31" t="s">
        <v>135</v>
      </c>
      <c r="D46" s="32" t="s">
        <v>240</v>
      </c>
      <c r="E46" s="3" t="s">
        <v>241</v>
      </c>
      <c r="F46" s="33" t="s">
        <v>242</v>
      </c>
      <c r="G46" s="3" t="s">
        <v>411</v>
      </c>
      <c r="H46" s="32" t="s">
        <v>412</v>
      </c>
      <c r="I46" s="31" t="s">
        <v>413</v>
      </c>
      <c r="J46" s="34" t="s">
        <v>414</v>
      </c>
      <c r="K46" s="5" t="s">
        <v>23</v>
      </c>
      <c r="L46" s="35" t="s">
        <v>38</v>
      </c>
      <c r="M46" s="9" t="s">
        <v>415</v>
      </c>
      <c r="N46" s="35" t="s">
        <v>416</v>
      </c>
      <c r="O46" s="10">
        <v>5</v>
      </c>
      <c r="P46" s="36" t="s">
        <v>417</v>
      </c>
      <c r="Q46" s="10" t="s">
        <v>418</v>
      </c>
      <c r="R46" s="35">
        <v>0</v>
      </c>
      <c r="S46" s="9" t="s">
        <v>419</v>
      </c>
    </row>
    <row r="47" spans="3:19" ht="34.200000000000003" customHeight="1" x14ac:dyDescent="0.2">
      <c r="C47" s="31" t="s">
        <v>28</v>
      </c>
      <c r="D47" s="32" t="s">
        <v>403</v>
      </c>
      <c r="E47" s="3" t="s">
        <v>404</v>
      </c>
      <c r="F47" s="33" t="s">
        <v>405</v>
      </c>
      <c r="G47" s="3" t="s">
        <v>296</v>
      </c>
      <c r="H47" s="32" t="s">
        <v>406</v>
      </c>
      <c r="I47" s="31" t="s">
        <v>407</v>
      </c>
      <c r="J47" s="34" t="s">
        <v>408</v>
      </c>
      <c r="K47" s="5" t="s">
        <v>23</v>
      </c>
      <c r="L47" s="35" t="s">
        <v>38</v>
      </c>
      <c r="M47" s="9" t="s">
        <v>409</v>
      </c>
      <c r="N47" s="35" t="s">
        <v>26</v>
      </c>
      <c r="O47" s="10">
        <v>10</v>
      </c>
      <c r="P47" s="36" t="s">
        <v>410</v>
      </c>
      <c r="Q47" s="10" t="s">
        <v>26</v>
      </c>
      <c r="R47" s="35" t="s">
        <v>26</v>
      </c>
      <c r="S47" s="9">
        <v>0</v>
      </c>
    </row>
    <row r="48" spans="3:19" ht="34.200000000000003" customHeight="1" x14ac:dyDescent="0.2">
      <c r="C48" s="31" t="s">
        <v>20</v>
      </c>
      <c r="D48" s="32" t="s">
        <v>420</v>
      </c>
      <c r="E48" s="3" t="s">
        <v>421</v>
      </c>
      <c r="F48" s="33" t="s">
        <v>422</v>
      </c>
      <c r="G48" s="3" t="s">
        <v>423</v>
      </c>
      <c r="H48" s="32" t="s">
        <v>424</v>
      </c>
      <c r="I48" s="31" t="s">
        <v>425</v>
      </c>
      <c r="J48" s="34" t="s">
        <v>426</v>
      </c>
      <c r="K48" s="5" t="s">
        <v>23</v>
      </c>
      <c r="L48" s="35" t="s">
        <v>38</v>
      </c>
      <c r="M48" s="9" t="s">
        <v>427</v>
      </c>
      <c r="N48" s="35" t="s">
        <v>428</v>
      </c>
      <c r="O48" s="10">
        <v>5</v>
      </c>
      <c r="P48" s="36" t="s">
        <v>429</v>
      </c>
      <c r="Q48" s="10" t="s">
        <v>26</v>
      </c>
      <c r="R48" s="35" t="s">
        <v>430</v>
      </c>
      <c r="S48" s="9" t="s">
        <v>431</v>
      </c>
    </row>
    <row r="49" spans="3:19" ht="34.200000000000003" customHeight="1" x14ac:dyDescent="0.2">
      <c r="C49" s="31"/>
      <c r="D49" s="32"/>
      <c r="E49" s="3"/>
      <c r="F49" s="33"/>
      <c r="G49" s="3"/>
      <c r="H49" s="32"/>
      <c r="I49" s="31"/>
      <c r="J49" s="34"/>
      <c r="K49" s="5"/>
      <c r="L49" s="35"/>
      <c r="M49" s="9"/>
      <c r="N49" s="35"/>
      <c r="O49" s="10"/>
      <c r="P49" s="36"/>
      <c r="Q49" s="10"/>
      <c r="R49" s="35"/>
      <c r="S49" s="9"/>
    </row>
    <row r="50" spans="3:19" ht="34.200000000000003" customHeight="1" x14ac:dyDescent="0.2">
      <c r="C50" s="31"/>
      <c r="D50" s="32"/>
      <c r="E50" s="3"/>
      <c r="F50" s="33"/>
      <c r="G50" s="3"/>
      <c r="H50" s="32"/>
      <c r="I50" s="31"/>
      <c r="J50" s="34"/>
      <c r="K50" s="5"/>
      <c r="L50" s="35"/>
      <c r="M50" s="9"/>
      <c r="N50" s="35"/>
      <c r="O50" s="10"/>
      <c r="P50" s="36"/>
      <c r="Q50" s="10"/>
      <c r="R50" s="35"/>
      <c r="S50" s="9"/>
    </row>
    <row r="51" spans="3:19" ht="34.200000000000003" customHeight="1" x14ac:dyDescent="0.2">
      <c r="C51" s="31"/>
      <c r="D51" s="32"/>
      <c r="E51" s="3"/>
      <c r="F51" s="33"/>
      <c r="G51" s="3"/>
      <c r="H51" s="32"/>
      <c r="I51" s="31"/>
      <c r="J51" s="34"/>
      <c r="K51" s="5"/>
      <c r="L51" s="35"/>
      <c r="M51" s="9"/>
      <c r="N51" s="35"/>
      <c r="O51" s="10"/>
      <c r="P51" s="36"/>
      <c r="Q51" s="10"/>
      <c r="R51" s="35"/>
      <c r="S51" s="9"/>
    </row>
    <row r="52" spans="3:19" ht="34.200000000000003" customHeight="1" x14ac:dyDescent="0.2">
      <c r="C52" s="31"/>
      <c r="D52" s="32"/>
      <c r="E52" s="3"/>
      <c r="F52" s="33"/>
      <c r="G52" s="3"/>
      <c r="H52" s="32"/>
      <c r="I52" s="31"/>
      <c r="J52" s="34"/>
      <c r="K52" s="5"/>
      <c r="L52" s="35"/>
      <c r="M52" s="9"/>
      <c r="N52" s="35"/>
      <c r="O52" s="10"/>
      <c r="P52" s="36"/>
      <c r="Q52" s="10"/>
      <c r="R52" s="35"/>
      <c r="S52" s="9"/>
    </row>
    <row r="53" spans="3:19" ht="34.200000000000003" customHeight="1" x14ac:dyDescent="0.2">
      <c r="C53" s="31"/>
      <c r="D53" s="32"/>
      <c r="E53" s="3"/>
      <c r="F53" s="33"/>
      <c r="G53" s="3"/>
      <c r="H53" s="32"/>
      <c r="I53" s="31"/>
      <c r="J53" s="34"/>
      <c r="K53" s="5"/>
      <c r="L53" s="35"/>
      <c r="M53" s="9"/>
      <c r="N53" s="35"/>
      <c r="O53" s="10"/>
      <c r="P53" s="36"/>
      <c r="Q53" s="10"/>
      <c r="R53" s="35"/>
      <c r="S53" s="9"/>
    </row>
    <row r="54" spans="3:19" ht="34.200000000000003" customHeight="1" x14ac:dyDescent="0.2">
      <c r="C54" s="31"/>
      <c r="D54" s="32"/>
      <c r="E54" s="3"/>
      <c r="F54" s="33"/>
      <c r="G54" s="3"/>
      <c r="H54" s="32"/>
      <c r="I54" s="31"/>
      <c r="J54" s="34"/>
      <c r="K54" s="5"/>
      <c r="L54" s="35"/>
      <c r="M54" s="9"/>
      <c r="N54" s="35"/>
      <c r="O54" s="10"/>
      <c r="P54" s="36"/>
      <c r="Q54" s="10"/>
      <c r="R54" s="35"/>
      <c r="S54" s="9"/>
    </row>
    <row r="55" spans="3:19" ht="34.200000000000003" customHeight="1" x14ac:dyDescent="0.2">
      <c r="C55" s="31"/>
      <c r="D55" s="32"/>
      <c r="E55" s="3"/>
      <c r="F55" s="33"/>
      <c r="G55" s="3"/>
      <c r="H55" s="32"/>
      <c r="I55" s="31"/>
      <c r="J55" s="34"/>
      <c r="K55" s="5"/>
      <c r="L55" s="35"/>
      <c r="M55" s="9"/>
      <c r="N55" s="35"/>
      <c r="O55" s="10"/>
      <c r="P55" s="36"/>
      <c r="Q55" s="10"/>
      <c r="R55" s="35"/>
      <c r="S55" s="9"/>
    </row>
    <row r="56" spans="3:19" ht="34.200000000000003" customHeight="1" x14ac:dyDescent="0.2">
      <c r="C56" s="31"/>
      <c r="D56" s="32"/>
      <c r="E56" s="3"/>
      <c r="F56" s="33"/>
      <c r="G56" s="3"/>
      <c r="H56" s="32"/>
      <c r="I56" s="31"/>
      <c r="J56" s="34"/>
      <c r="K56" s="5"/>
      <c r="L56" s="35"/>
      <c r="M56" s="9"/>
      <c r="N56" s="35"/>
      <c r="O56" s="10"/>
      <c r="P56" s="36"/>
      <c r="Q56" s="10"/>
      <c r="R56" s="35"/>
      <c r="S56" s="9"/>
    </row>
    <row r="57" spans="3:19" ht="34.200000000000003" customHeight="1" x14ac:dyDescent="0.2">
      <c r="C57" s="31"/>
      <c r="D57" s="32"/>
      <c r="E57" s="3"/>
      <c r="F57" s="33"/>
      <c r="G57" s="3"/>
      <c r="H57" s="32"/>
      <c r="I57" s="31"/>
      <c r="J57" s="34"/>
      <c r="K57" s="5"/>
      <c r="L57" s="35"/>
      <c r="M57" s="9"/>
      <c r="N57" s="35"/>
      <c r="O57" s="10"/>
      <c r="P57" s="36"/>
      <c r="Q57" s="10"/>
      <c r="R57" s="35"/>
      <c r="S57" s="9"/>
    </row>
    <row r="58" spans="3:19" ht="34.200000000000003" customHeight="1" x14ac:dyDescent="0.2">
      <c r="C58" s="31"/>
      <c r="D58" s="32"/>
      <c r="E58" s="3"/>
      <c r="F58" s="33"/>
      <c r="G58" s="3"/>
      <c r="H58" s="32"/>
      <c r="I58" s="31"/>
      <c r="J58" s="34"/>
      <c r="K58" s="5"/>
      <c r="L58" s="35"/>
      <c r="M58" s="9"/>
      <c r="N58" s="35"/>
      <c r="O58" s="10"/>
      <c r="P58" s="36"/>
      <c r="Q58" s="10"/>
      <c r="R58" s="35"/>
      <c r="S58" s="9"/>
    </row>
    <row r="59" spans="3:19" ht="34.200000000000003" customHeight="1" x14ac:dyDescent="0.2">
      <c r="C59" s="31"/>
      <c r="D59" s="32"/>
      <c r="E59" s="3"/>
      <c r="F59" s="33"/>
      <c r="G59" s="3"/>
      <c r="H59" s="32"/>
      <c r="I59" s="31"/>
      <c r="J59" s="34"/>
      <c r="K59" s="5"/>
      <c r="L59" s="35"/>
      <c r="M59" s="9"/>
      <c r="N59" s="35"/>
      <c r="O59" s="10"/>
      <c r="P59" s="36"/>
      <c r="Q59" s="10"/>
      <c r="R59" s="35"/>
      <c r="S59" s="9"/>
    </row>
    <row r="60" spans="3:19" ht="34.200000000000003" customHeight="1" x14ac:dyDescent="0.2">
      <c r="C60" s="31"/>
      <c r="D60" s="32"/>
      <c r="E60" s="3"/>
      <c r="F60" s="33"/>
      <c r="G60" s="3"/>
      <c r="H60" s="32"/>
      <c r="I60" s="31"/>
      <c r="J60" s="34"/>
      <c r="K60" s="5"/>
      <c r="L60" s="35"/>
      <c r="M60" s="9"/>
      <c r="N60" s="35"/>
      <c r="O60" s="10"/>
      <c r="P60" s="36"/>
      <c r="Q60" s="10"/>
      <c r="R60" s="35"/>
      <c r="S60" s="9"/>
    </row>
    <row r="61" spans="3:19" ht="34.200000000000003" customHeight="1" x14ac:dyDescent="0.2">
      <c r="C61" s="31"/>
      <c r="D61" s="32"/>
      <c r="E61" s="3"/>
      <c r="F61" s="33"/>
      <c r="G61" s="3"/>
      <c r="H61" s="32"/>
      <c r="I61" s="31"/>
      <c r="J61" s="34"/>
      <c r="K61" s="5"/>
      <c r="L61" s="35"/>
      <c r="M61" s="9"/>
      <c r="N61" s="35"/>
      <c r="O61" s="10"/>
      <c r="P61" s="36"/>
      <c r="Q61" s="10"/>
      <c r="R61" s="35"/>
      <c r="S61" s="9"/>
    </row>
    <row r="62" spans="3:19" ht="34.200000000000003" customHeight="1" x14ac:dyDescent="0.2">
      <c r="C62" s="31"/>
      <c r="D62" s="32"/>
      <c r="E62" s="3"/>
      <c r="F62" s="33"/>
      <c r="G62" s="3"/>
      <c r="H62" s="32"/>
      <c r="I62" s="31"/>
      <c r="J62" s="34"/>
      <c r="K62" s="5"/>
      <c r="L62" s="35"/>
      <c r="M62" s="9"/>
      <c r="N62" s="35"/>
      <c r="O62" s="10"/>
      <c r="P62" s="36"/>
      <c r="Q62" s="10"/>
      <c r="R62" s="35"/>
      <c r="S62" s="9"/>
    </row>
    <row r="63" spans="3:19" ht="34.200000000000003" customHeight="1" x14ac:dyDescent="0.2">
      <c r="C63" s="31"/>
      <c r="D63" s="32"/>
      <c r="E63" s="3"/>
      <c r="F63" s="33"/>
      <c r="G63" s="3"/>
      <c r="H63" s="32"/>
      <c r="I63" s="31"/>
      <c r="J63" s="34"/>
      <c r="K63" s="5"/>
      <c r="L63" s="35"/>
      <c r="M63" s="9"/>
      <c r="N63" s="35"/>
      <c r="O63" s="10"/>
      <c r="P63" s="36"/>
      <c r="Q63" s="10"/>
      <c r="R63" s="35"/>
      <c r="S63" s="9"/>
    </row>
    <row r="64" spans="3:19" ht="34.200000000000003" customHeight="1" x14ac:dyDescent="0.2">
      <c r="C64" s="31"/>
      <c r="D64" s="32"/>
      <c r="E64" s="3"/>
      <c r="F64" s="33"/>
      <c r="G64" s="3"/>
      <c r="H64" s="32"/>
      <c r="I64" s="31"/>
      <c r="J64" s="34"/>
      <c r="K64" s="5"/>
      <c r="L64" s="35"/>
      <c r="M64" s="9"/>
      <c r="N64" s="35"/>
      <c r="O64" s="10"/>
      <c r="P64" s="36"/>
      <c r="Q64" s="10"/>
      <c r="R64" s="35"/>
      <c r="S64" s="9"/>
    </row>
    <row r="65" spans="3:19" ht="34.200000000000003" customHeight="1" x14ac:dyDescent="0.2">
      <c r="C65" s="31"/>
      <c r="D65" s="32"/>
      <c r="E65" s="3"/>
      <c r="F65" s="33"/>
      <c r="G65" s="3"/>
      <c r="H65" s="32"/>
      <c r="I65" s="31"/>
      <c r="J65" s="34"/>
      <c r="K65" s="5"/>
      <c r="L65" s="35"/>
      <c r="M65" s="9"/>
      <c r="N65" s="35"/>
      <c r="O65" s="10"/>
      <c r="P65" s="36"/>
      <c r="Q65" s="10"/>
      <c r="R65" s="35"/>
      <c r="S65" s="9"/>
    </row>
    <row r="66" spans="3:19" ht="34.200000000000003" customHeight="1" x14ac:dyDescent="0.2">
      <c r="C66" s="31"/>
      <c r="D66" s="32"/>
      <c r="E66" s="3"/>
      <c r="F66" s="33"/>
      <c r="G66" s="3"/>
      <c r="H66" s="32"/>
      <c r="I66" s="31"/>
      <c r="J66" s="34"/>
      <c r="K66" s="5"/>
      <c r="L66" s="35"/>
      <c r="M66" s="9"/>
      <c r="N66" s="35"/>
      <c r="O66" s="10"/>
      <c r="P66" s="36"/>
      <c r="Q66" s="10"/>
      <c r="R66" s="35"/>
      <c r="S66" s="9"/>
    </row>
    <row r="67" spans="3:19" ht="34.200000000000003" customHeight="1" x14ac:dyDescent="0.2">
      <c r="C67" s="31"/>
      <c r="D67" s="32"/>
      <c r="E67" s="3"/>
      <c r="F67" s="33"/>
      <c r="G67" s="3"/>
      <c r="H67" s="32"/>
      <c r="I67" s="31"/>
      <c r="J67" s="34"/>
      <c r="K67" s="5"/>
      <c r="L67" s="35"/>
      <c r="M67" s="9"/>
      <c r="N67" s="35"/>
      <c r="O67" s="10"/>
      <c r="P67" s="36"/>
      <c r="Q67" s="10"/>
      <c r="R67" s="35"/>
      <c r="S67" s="9"/>
    </row>
    <row r="68" spans="3:19" ht="34.200000000000003" customHeight="1" x14ac:dyDescent="0.2">
      <c r="C68" s="31"/>
      <c r="D68" s="32"/>
      <c r="E68" s="3"/>
      <c r="F68" s="33"/>
      <c r="G68" s="3"/>
      <c r="H68" s="32"/>
      <c r="I68" s="31"/>
      <c r="J68" s="34"/>
      <c r="K68" s="5"/>
      <c r="L68" s="35"/>
      <c r="M68" s="9"/>
      <c r="N68" s="35"/>
      <c r="O68" s="10"/>
      <c r="P68" s="36"/>
      <c r="Q68" s="10"/>
      <c r="R68" s="35"/>
      <c r="S68" s="9"/>
    </row>
    <row r="69" spans="3:19" ht="34.200000000000003" customHeight="1" x14ac:dyDescent="0.2">
      <c r="C69" s="31"/>
      <c r="D69" s="32"/>
      <c r="E69" s="3"/>
      <c r="F69" s="33"/>
      <c r="G69" s="3"/>
      <c r="H69" s="32"/>
      <c r="I69" s="31"/>
      <c r="J69" s="34"/>
      <c r="K69" s="5"/>
      <c r="L69" s="35"/>
      <c r="M69" s="9"/>
      <c r="N69" s="35"/>
      <c r="O69" s="10"/>
      <c r="P69" s="36"/>
      <c r="Q69" s="10"/>
      <c r="R69" s="35"/>
      <c r="S69" s="9"/>
    </row>
    <row r="70" spans="3:19" ht="34.200000000000003" customHeight="1" x14ac:dyDescent="0.2">
      <c r="C70" s="31"/>
      <c r="D70" s="32"/>
      <c r="E70" s="3"/>
      <c r="F70" s="33"/>
      <c r="G70" s="3"/>
      <c r="H70" s="32"/>
      <c r="I70" s="31"/>
      <c r="J70" s="34"/>
      <c r="K70" s="5"/>
      <c r="L70" s="35"/>
      <c r="M70" s="9"/>
      <c r="N70" s="35"/>
      <c r="O70" s="10"/>
      <c r="P70" s="36"/>
      <c r="Q70" s="10"/>
      <c r="R70" s="35"/>
      <c r="S70" s="9"/>
    </row>
    <row r="71" spans="3:19" ht="34.200000000000003" customHeight="1" x14ac:dyDescent="0.2">
      <c r="C71" s="31"/>
      <c r="D71" s="32"/>
      <c r="E71" s="3"/>
      <c r="F71" s="33"/>
      <c r="G71" s="3"/>
      <c r="H71" s="32"/>
      <c r="I71" s="31"/>
      <c r="J71" s="34"/>
      <c r="K71" s="5"/>
      <c r="L71" s="35"/>
      <c r="M71" s="9"/>
      <c r="N71" s="35"/>
      <c r="O71" s="10"/>
      <c r="P71" s="36"/>
      <c r="Q71" s="10"/>
      <c r="R71" s="35"/>
      <c r="S71" s="9"/>
    </row>
    <row r="72" spans="3:19" ht="34.200000000000003" customHeight="1" x14ac:dyDescent="0.2">
      <c r="C72" s="31"/>
      <c r="D72" s="32"/>
      <c r="E72" s="3"/>
      <c r="F72" s="33"/>
      <c r="G72" s="3"/>
      <c r="H72" s="32"/>
      <c r="I72" s="31"/>
      <c r="J72" s="34"/>
      <c r="K72" s="5"/>
      <c r="L72" s="35"/>
      <c r="M72" s="9"/>
      <c r="N72" s="35"/>
      <c r="O72" s="10"/>
      <c r="P72" s="36"/>
      <c r="Q72" s="10"/>
      <c r="R72" s="35"/>
      <c r="S72" s="9"/>
    </row>
    <row r="73" spans="3:19" ht="34.200000000000003" customHeight="1" x14ac:dyDescent="0.2">
      <c r="C73" s="31"/>
      <c r="D73" s="32"/>
      <c r="E73" s="3"/>
      <c r="F73" s="33"/>
      <c r="G73" s="3"/>
      <c r="H73" s="32"/>
      <c r="I73" s="31"/>
      <c r="J73" s="34"/>
      <c r="K73" s="5"/>
      <c r="L73" s="35"/>
      <c r="M73" s="9"/>
      <c r="N73" s="35"/>
      <c r="O73" s="10"/>
      <c r="P73" s="36"/>
      <c r="Q73" s="10"/>
      <c r="R73" s="35"/>
      <c r="S73" s="9"/>
    </row>
    <row r="74" spans="3:19" ht="34.200000000000003" customHeight="1" x14ac:dyDescent="0.2">
      <c r="C74" s="31"/>
      <c r="D74" s="32"/>
      <c r="E74" s="3"/>
      <c r="F74" s="33"/>
      <c r="G74" s="3"/>
      <c r="H74" s="32"/>
      <c r="I74" s="31"/>
      <c r="J74" s="34"/>
      <c r="K74" s="5"/>
      <c r="L74" s="35"/>
      <c r="M74" s="9"/>
      <c r="N74" s="35"/>
      <c r="O74" s="10"/>
      <c r="P74" s="36"/>
      <c r="Q74" s="10"/>
      <c r="R74" s="35"/>
      <c r="S74" s="9"/>
    </row>
    <row r="75" spans="3:19" ht="34.200000000000003" customHeight="1" x14ac:dyDescent="0.2">
      <c r="C75" s="31"/>
      <c r="D75" s="32"/>
      <c r="E75" s="3"/>
      <c r="F75" s="33"/>
      <c r="G75" s="3"/>
      <c r="H75" s="32"/>
      <c r="I75" s="31"/>
      <c r="J75" s="34"/>
      <c r="K75" s="5"/>
      <c r="L75" s="35"/>
      <c r="M75" s="9"/>
      <c r="N75" s="35"/>
      <c r="O75" s="10"/>
      <c r="P75" s="36"/>
      <c r="Q75" s="10"/>
      <c r="R75" s="35"/>
      <c r="S75" s="9"/>
    </row>
    <row r="76" spans="3:19" ht="34.200000000000003" customHeight="1" x14ac:dyDescent="0.2">
      <c r="C76" s="31"/>
      <c r="D76" s="32"/>
      <c r="E76" s="3"/>
      <c r="F76" s="33"/>
      <c r="G76" s="3"/>
      <c r="H76" s="32"/>
      <c r="I76" s="31"/>
      <c r="J76" s="34"/>
      <c r="K76" s="5"/>
      <c r="L76" s="35"/>
      <c r="M76" s="9"/>
      <c r="N76" s="35"/>
      <c r="O76" s="10"/>
      <c r="P76" s="36"/>
      <c r="Q76" s="10"/>
      <c r="R76" s="35"/>
      <c r="S76" s="9"/>
    </row>
  </sheetData>
  <protectedRanges>
    <protectedRange sqref="C1:S1" name="範囲1"/>
  </protectedRanges>
  <autoFilter ref="C2:S2" xr:uid="{00000000-0001-0000-0000-000000000000}">
    <sortState xmlns:xlrd2="http://schemas.microsoft.com/office/spreadsheetml/2017/richdata2" ref="C3:S48">
      <sortCondition ref="F2"/>
    </sortState>
  </autoFilter>
  <sortState xmlns:xlrd2="http://schemas.microsoft.com/office/spreadsheetml/2017/richdata2" ref="C2:S33">
    <sortCondition ref="M2:M33"/>
    <sortCondition ref="E2:E33"/>
    <sortCondition ref="F2:F33"/>
    <sortCondition ref="D2:D33"/>
  </sortState>
  <phoneticPr fontId="1"/>
  <dataValidations count="1">
    <dataValidation allowBlank="1" showInputMessage="1" showErrorMessage="1" sqref="H3:J33 H37:J76" xr:uid="{00000000-0002-0000-0000-000000000000}"/>
  </dataValidations>
  <pageMargins left="0.52" right="0.32" top="0.44" bottom="1" header="0.37" footer="0.51200000000000001"/>
  <pageSetup paperSize="9" scale="6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農作業</vt:lpstr>
      <vt:lpstr>農作業!Print_Area</vt:lpstr>
    </vt:vector>
  </TitlesOfParts>
  <Manager/>
  <Company>長野県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管理者</dc:creator>
  <cp:keywords/>
  <dc:description/>
  <cp:lastModifiedBy>小岩　俊輔</cp:lastModifiedBy>
  <cp:lastPrinted>2025-09-09T02:38:43Z</cp:lastPrinted>
  <dcterms:created xsi:type="dcterms:W3CDTF">2012-10-05T05:16:17Z</dcterms:created>
  <dcterms:modified xsi:type="dcterms:W3CDTF">2025-09-11T05:02:08Z</dcterms:modified>
  <cp:category/>
</cp:coreProperties>
</file>