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D7B0E448-E85A-445F-B214-6DD3988771C8}" xr6:coauthVersionLast="47" xr6:coauthVersionMax="47" xr10:uidLastSave="{00000000-0000-0000-0000-000000000000}"/>
  <bookViews>
    <workbookView xWindow="-28920" yWindow="-120" windowWidth="29040" windowHeight="16440" xr2:uid="{00000000-000D-0000-FFFF-FFFF00000000}"/>
  </bookViews>
  <sheets>
    <sheet name="重度障害者支援加算（Ⅰ）（施設入所支援）" sheetId="1" r:id="rId1"/>
    <sheet name="記載例" sheetId="2" r:id="rId2"/>
  </sheets>
  <definedNames>
    <definedName name="_xlnm.Print_Area" localSheetId="1">記載例!$A$1:$I$27</definedName>
    <definedName name="_xlnm.Print_Area" localSheetId="0">'重度障害者支援加算（Ⅰ）（施設入所支援）'!$A$1:$I$27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 l="1"/>
  <c r="F9" i="2"/>
  <c r="U7" i="2"/>
  <c r="F11" i="2" s="1"/>
  <c r="U7" i="1"/>
  <c r="F11" i="1" s="1"/>
  <c r="F9" i="1"/>
  <c r="F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F7" authorId="0" shapeId="0" xr:uid="{B71424A5-F794-4925-AB43-4B2FD6B0AAD4}">
      <text>
        <r>
          <rPr>
            <b/>
            <sz val="18"/>
            <color indexed="81"/>
            <rFont val="MS P ゴシック"/>
            <family val="3"/>
            <charset val="128"/>
          </rPr>
          <t>該当する区分を選択してください。</t>
        </r>
      </text>
    </comment>
    <comment ref="F9" authorId="0" shapeId="0" xr:uid="{ACF9E986-E14A-47E7-9102-7FAC1E11CA19}">
      <text>
        <r>
          <rPr>
            <b/>
            <sz val="18"/>
            <color indexed="81"/>
            <rFont val="MS P ゴシック"/>
            <family val="3"/>
            <charset val="128"/>
          </rPr>
          <t>入力状況により自動表示されます。</t>
        </r>
      </text>
    </comment>
    <comment ref="F10" authorId="0" shapeId="0" xr:uid="{166E2134-210E-4CE9-991A-526B9F580CE1}">
      <text>
        <r>
          <rPr>
            <b/>
            <sz val="18"/>
            <color indexed="81"/>
            <rFont val="MS P ゴシック"/>
            <family val="3"/>
            <charset val="128"/>
          </rPr>
          <t>該当する区分を選択してください。</t>
        </r>
      </text>
    </comment>
    <comment ref="F11" authorId="0" shapeId="0" xr:uid="{DF7BFDAA-BA0F-4B53-974F-724B30ADC211}">
      <text>
        <r>
          <rPr>
            <b/>
            <sz val="18"/>
            <color indexed="81"/>
            <rFont val="MS P ゴシック"/>
            <family val="3"/>
            <charset val="128"/>
          </rPr>
          <t>入力状況により自動表示されます。</t>
        </r>
      </text>
    </comment>
    <comment ref="F13" authorId="0" shapeId="0" xr:uid="{A2CD39D3-95AF-4278-AC9E-F8EF2BDBCDB5}">
      <text>
        <r>
          <rPr>
            <b/>
            <sz val="18"/>
            <color indexed="81"/>
            <rFont val="MS P ゴシック"/>
            <family val="3"/>
            <charset val="128"/>
          </rPr>
          <t>入力状況により自動表示されます。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F7" authorId="0" shapeId="0" xr:uid="{DE34124D-2827-4946-9909-E3CF601694EA}">
      <text>
        <r>
          <rPr>
            <b/>
            <sz val="18"/>
            <color indexed="81"/>
            <rFont val="MS P ゴシック"/>
            <family val="3"/>
            <charset val="128"/>
          </rPr>
          <t>該当する区分を選択してください。</t>
        </r>
      </text>
    </comment>
    <comment ref="F9" authorId="0" shapeId="0" xr:uid="{20A23A8F-EF98-46B4-A9B6-D43E0131C5AA}">
      <text>
        <r>
          <rPr>
            <b/>
            <sz val="18"/>
            <color indexed="81"/>
            <rFont val="MS P ゴシック"/>
            <family val="3"/>
            <charset val="128"/>
          </rPr>
          <t>入力状況により自動表示されます。</t>
        </r>
      </text>
    </comment>
    <comment ref="F10" authorId="0" shapeId="0" xr:uid="{029869EE-1408-423A-915D-FE971B90E59A}">
      <text>
        <r>
          <rPr>
            <b/>
            <sz val="18"/>
            <color indexed="81"/>
            <rFont val="MS P ゴシック"/>
            <family val="3"/>
            <charset val="128"/>
          </rPr>
          <t>該当する区分を選択してください。</t>
        </r>
      </text>
    </comment>
    <comment ref="F11" authorId="0" shapeId="0" xr:uid="{4D664BB5-F115-4895-8FD8-143F63939E3C}">
      <text>
        <r>
          <rPr>
            <b/>
            <sz val="18"/>
            <color indexed="81"/>
            <rFont val="MS P ゴシック"/>
            <family val="3"/>
            <charset val="128"/>
          </rPr>
          <t>入力状況により自動表示されます。</t>
        </r>
      </text>
    </comment>
    <comment ref="F13" authorId="0" shapeId="0" xr:uid="{351BE600-03A7-4499-9CDA-03EE507EE137}">
      <text>
        <r>
          <rPr>
            <b/>
            <sz val="18"/>
            <color indexed="81"/>
            <rFont val="MS P ゴシック"/>
            <family val="3"/>
            <charset val="128"/>
          </rPr>
          <t>入力状況により自動表示されます。</t>
        </r>
      </text>
    </comment>
  </commentList>
</comments>
</file>

<file path=xl/sharedStrings.xml><?xml version="1.0" encoding="utf-8"?>
<sst xmlns="http://schemas.openxmlformats.org/spreadsheetml/2006/main" count="113" uniqueCount="55">
  <si>
    <t>１　新規</t>
    <rPh sb="2" eb="4">
      <t>シンキ</t>
    </rPh>
    <phoneticPr fontId="18"/>
  </si>
  <si>
    <t>２　変更</t>
    <rPh sb="2" eb="4">
      <t>ヘンコウ</t>
    </rPh>
    <phoneticPr fontId="18"/>
  </si>
  <si>
    <t>３　終了</t>
    <rPh sb="2" eb="4">
      <t>シュウリョウ</t>
    </rPh>
    <phoneticPr fontId="18"/>
  </si>
  <si>
    <t>算定可能</t>
    <rPh sb="0" eb="2">
      <t>サンテイ</t>
    </rPh>
    <rPh sb="2" eb="4">
      <t>カノウ</t>
    </rPh>
    <phoneticPr fontId="18"/>
  </si>
  <si>
    <t>算定不可</t>
    <rPh sb="0" eb="2">
      <t>サンテイ</t>
    </rPh>
    <rPh sb="2" eb="4">
      <t>フカ</t>
    </rPh>
    <phoneticPr fontId="18"/>
  </si>
  <si>
    <t>常勤</t>
    <rPh sb="0" eb="2">
      <t>ジョウキン</t>
    </rPh>
    <phoneticPr fontId="18"/>
  </si>
  <si>
    <t>非常勤</t>
    <rPh sb="0" eb="3">
      <t>ヒジョウキン</t>
    </rPh>
    <phoneticPr fontId="18"/>
  </si>
  <si>
    <t>　　年　　月　　日</t>
    <phoneticPr fontId="18"/>
  </si>
  <si>
    <t>１ 事業所・施設の名称</t>
    <rPh sb="2" eb="5">
      <t>ジギョウショメ</t>
    </rPh>
    <rPh sb="6" eb="8">
      <t>シセツ</t>
    </rPh>
    <rPh sb="9" eb="11">
      <t>メイショウ</t>
    </rPh>
    <phoneticPr fontId="18"/>
  </si>
  <si>
    <t>氏名</t>
    <rPh sb="0" eb="2">
      <t>シメイ</t>
    </rPh>
    <phoneticPr fontId="18"/>
  </si>
  <si>
    <t>サービス管理責任者</t>
    <rPh sb="4" eb="6">
      <t>カンリ</t>
    </rPh>
    <rPh sb="6" eb="8">
      <t>セキニン</t>
    </rPh>
    <rPh sb="8" eb="9">
      <t>シャ</t>
    </rPh>
    <phoneticPr fontId="18"/>
  </si>
  <si>
    <t>生活支援員</t>
    <rPh sb="0" eb="2">
      <t>セイカツ</t>
    </rPh>
    <rPh sb="2" eb="4">
      <t>シエン</t>
    </rPh>
    <rPh sb="4" eb="5">
      <t>イン</t>
    </rPh>
    <phoneticPr fontId="18"/>
  </si>
  <si>
    <t>○</t>
    <phoneticPr fontId="18"/>
  </si>
  <si>
    <t>重度障害者支援加算（Ⅰ）に関する届出書（施設入所支援）</t>
    <rPh sb="0" eb="9">
      <t>ジュウドショウガイシャシエンカサン</t>
    </rPh>
    <rPh sb="13" eb="14">
      <t>カン</t>
    </rPh>
    <rPh sb="16" eb="19">
      <t>トドケデショ</t>
    </rPh>
    <rPh sb="20" eb="26">
      <t>シセツニュウショシエン</t>
    </rPh>
    <phoneticPr fontId="18"/>
  </si>
  <si>
    <t>２ 異動区分</t>
    <rPh sb="2" eb="4">
      <t>イドウク</t>
    </rPh>
    <rPh sb="4" eb="6">
      <t>クブン</t>
    </rPh>
    <phoneticPr fontId="18"/>
  </si>
  <si>
    <t>３ 前年度の平均利用者数</t>
    <rPh sb="2" eb="5">
      <t>ゼンネンド</t>
    </rPh>
    <rPh sb="6" eb="8">
      <t>ヘイキン</t>
    </rPh>
    <rPh sb="8" eb="10">
      <t>リヨウ</t>
    </rPh>
    <rPh sb="10" eb="11">
      <t>シャ</t>
    </rPh>
    <rPh sb="11" eb="12">
      <t>スウ</t>
    </rPh>
    <phoneticPr fontId="18"/>
  </si>
  <si>
    <t>４ 前年度の平均利用者数のうち20％</t>
    <rPh sb="2" eb="5">
      <t>ゼンネンド</t>
    </rPh>
    <rPh sb="6" eb="8">
      <t>ヘイキン</t>
    </rPh>
    <rPh sb="8" eb="10">
      <t>リヨウ</t>
    </rPh>
    <rPh sb="10" eb="11">
      <t>シャ</t>
    </rPh>
    <rPh sb="11" eb="12">
      <t>スウ</t>
    </rPh>
    <phoneticPr fontId="18"/>
  </si>
  <si>
    <t>５ 利用者の平均障害支援区分</t>
    <rPh sb="2" eb="5">
      <t>リヨウシャ</t>
    </rPh>
    <rPh sb="6" eb="8">
      <t>ヘイキン</t>
    </rPh>
    <rPh sb="8" eb="10">
      <t>ショウガイ</t>
    </rPh>
    <rPh sb="10" eb="12">
      <t>シエン</t>
    </rPh>
    <rPh sb="12" eb="14">
      <t>クブン</t>
    </rPh>
    <phoneticPr fontId="18"/>
  </si>
  <si>
    <t>平均障害支援区分が４未満</t>
    <rPh sb="0" eb="2">
      <t>ヘイキン</t>
    </rPh>
    <rPh sb="2" eb="4">
      <t>ショウガイ</t>
    </rPh>
    <rPh sb="4" eb="6">
      <t>シエン</t>
    </rPh>
    <rPh sb="6" eb="8">
      <t>クブン</t>
    </rPh>
    <rPh sb="10" eb="12">
      <t>ミマン</t>
    </rPh>
    <phoneticPr fontId="18"/>
  </si>
  <si>
    <t>平均障害支援区分が４以上５未満</t>
    <rPh sb="0" eb="2">
      <t>ヘイキン</t>
    </rPh>
    <rPh sb="2" eb="4">
      <t>ショウガイ</t>
    </rPh>
    <rPh sb="4" eb="6">
      <t>シエン</t>
    </rPh>
    <rPh sb="6" eb="8">
      <t>クブン</t>
    </rPh>
    <rPh sb="10" eb="12">
      <t>イジョウ</t>
    </rPh>
    <rPh sb="13" eb="15">
      <t>ミマン</t>
    </rPh>
    <phoneticPr fontId="18"/>
  </si>
  <si>
    <t>平均障害支援区分が５以上</t>
    <rPh sb="0" eb="2">
      <t>ヘイキン</t>
    </rPh>
    <rPh sb="2" eb="4">
      <t>ショウガイ</t>
    </rPh>
    <rPh sb="4" eb="6">
      <t>シエン</t>
    </rPh>
    <rPh sb="6" eb="8">
      <t>クブン</t>
    </rPh>
    <rPh sb="10" eb="12">
      <t>イジョウ</t>
    </rPh>
    <phoneticPr fontId="18"/>
  </si>
  <si>
    <t>６ 基準上配置が必要な従業者数</t>
    <rPh sb="2" eb="4">
      <t>キジュン</t>
    </rPh>
    <rPh sb="4" eb="5">
      <t>ジョウ</t>
    </rPh>
    <rPh sb="5" eb="7">
      <t>ハイチ</t>
    </rPh>
    <rPh sb="8" eb="10">
      <t>ヒツヨウ</t>
    </rPh>
    <rPh sb="11" eb="14">
      <t>ジュウギョウシャ</t>
    </rPh>
    <rPh sb="14" eb="15">
      <t>スウ</t>
    </rPh>
    <phoneticPr fontId="18"/>
  </si>
  <si>
    <t>７ 実際に配置されている従業者数</t>
    <rPh sb="2" eb="4">
      <t>ジッサイ</t>
    </rPh>
    <rPh sb="5" eb="7">
      <t>ハイチ</t>
    </rPh>
    <rPh sb="12" eb="15">
      <t>ジュウギョウシャ</t>
    </rPh>
    <rPh sb="15" eb="16">
      <t>スウ</t>
    </rPh>
    <phoneticPr fontId="18"/>
  </si>
  <si>
    <t>障害支援区分</t>
    <rPh sb="0" eb="2">
      <t>ショウガイ</t>
    </rPh>
    <rPh sb="2" eb="4">
      <t>シエン</t>
    </rPh>
    <rPh sb="4" eb="6">
      <t>クブン</t>
    </rPh>
    <phoneticPr fontId="18"/>
  </si>
  <si>
    <t>該当利用者情報</t>
    <rPh sb="0" eb="2">
      <t>ガイトウ</t>
    </rPh>
    <rPh sb="2" eb="5">
      <t>リヨウシャ</t>
    </rPh>
    <rPh sb="5" eb="7">
      <t>ジョウホウ</t>
    </rPh>
    <phoneticPr fontId="18"/>
  </si>
  <si>
    <t>特別な医療の内容</t>
    <rPh sb="0" eb="2">
      <t>トクベツ</t>
    </rPh>
    <rPh sb="3" eb="5">
      <t>イリョウ</t>
    </rPh>
    <rPh sb="6" eb="8">
      <t>ナイヨウ</t>
    </rPh>
    <phoneticPr fontId="18"/>
  </si>
  <si>
    <t>気管切開を伴う人工呼吸器による呼吸管理が必要な者又は重症心身障害者の該当の有無</t>
    <rPh sb="0" eb="2">
      <t>キカン</t>
    </rPh>
    <rPh sb="2" eb="4">
      <t>セッカイ</t>
    </rPh>
    <rPh sb="5" eb="6">
      <t>トモナ</t>
    </rPh>
    <rPh sb="7" eb="9">
      <t>ジンコウ</t>
    </rPh>
    <rPh sb="9" eb="12">
      <t>コキュウキ</t>
    </rPh>
    <rPh sb="15" eb="17">
      <t>コキュウ</t>
    </rPh>
    <rPh sb="17" eb="19">
      <t>カンリ</t>
    </rPh>
    <rPh sb="20" eb="22">
      <t>ヒツヨウ</t>
    </rPh>
    <rPh sb="23" eb="24">
      <t>モノ</t>
    </rPh>
    <rPh sb="24" eb="25">
      <t>マタ</t>
    </rPh>
    <rPh sb="26" eb="28">
      <t>ジュウショウ</t>
    </rPh>
    <rPh sb="28" eb="30">
      <t>シンシン</t>
    </rPh>
    <rPh sb="30" eb="33">
      <t>ショウガイシャ</t>
    </rPh>
    <rPh sb="34" eb="36">
      <t>ガイトウ</t>
    </rPh>
    <rPh sb="37" eb="39">
      <t>ウム</t>
    </rPh>
    <phoneticPr fontId="18"/>
  </si>
  <si>
    <t>区分１</t>
    <rPh sb="0" eb="2">
      <t>クブン</t>
    </rPh>
    <phoneticPr fontId="18"/>
  </si>
  <si>
    <t>区分２</t>
    <rPh sb="0" eb="2">
      <t>クブン</t>
    </rPh>
    <phoneticPr fontId="18"/>
  </si>
  <si>
    <t>区分３</t>
    <rPh sb="0" eb="2">
      <t>クブン</t>
    </rPh>
    <phoneticPr fontId="18"/>
  </si>
  <si>
    <t>区分４</t>
    <rPh sb="0" eb="2">
      <t>クブン</t>
    </rPh>
    <phoneticPr fontId="18"/>
  </si>
  <si>
    <t>区分５</t>
    <rPh sb="0" eb="2">
      <t>クブン</t>
    </rPh>
    <phoneticPr fontId="18"/>
  </si>
  <si>
    <t>区分６</t>
    <rPh sb="0" eb="2">
      <t>クブン</t>
    </rPh>
    <phoneticPr fontId="18"/>
  </si>
  <si>
    <t>８ 加算算定可否</t>
    <rPh sb="2" eb="4">
      <t>カサン</t>
    </rPh>
    <rPh sb="4" eb="6">
      <t>サンテイ</t>
    </rPh>
    <rPh sb="6" eb="8">
      <t>カヒ</t>
    </rPh>
    <phoneticPr fontId="18"/>
  </si>
  <si>
    <t>カテーテル</t>
    <phoneticPr fontId="18"/>
  </si>
  <si>
    <t>気管切開の処置</t>
    <rPh sb="0" eb="2">
      <t>キカン</t>
    </rPh>
    <rPh sb="2" eb="4">
      <t>セッカイ</t>
    </rPh>
    <rPh sb="5" eb="7">
      <t>ショチ</t>
    </rPh>
    <phoneticPr fontId="18"/>
  </si>
  <si>
    <t>点滴の管理</t>
    <rPh sb="0" eb="2">
      <t>テンテキ</t>
    </rPh>
    <rPh sb="3" eb="5">
      <t>カンリ</t>
    </rPh>
    <phoneticPr fontId="18"/>
  </si>
  <si>
    <t>透析</t>
    <rPh sb="0" eb="2">
      <t>トウセキ</t>
    </rPh>
    <phoneticPr fontId="18"/>
  </si>
  <si>
    <t>ストーマの処置</t>
    <rPh sb="5" eb="7">
      <t>ショチ</t>
    </rPh>
    <phoneticPr fontId="18"/>
  </si>
  <si>
    <t>褥瘡の処置</t>
    <rPh sb="0" eb="2">
      <t>ジョクソウ</t>
    </rPh>
    <rPh sb="3" eb="5">
      <t>ショチ</t>
    </rPh>
    <phoneticPr fontId="18"/>
  </si>
  <si>
    <t>疼痛の看護</t>
    <rPh sb="0" eb="2">
      <t>トウツウ</t>
    </rPh>
    <rPh sb="3" eb="5">
      <t>カンゴ</t>
    </rPh>
    <phoneticPr fontId="18"/>
  </si>
  <si>
    <t>腸ろうによる経管栄養</t>
    <rPh sb="0" eb="1">
      <t>チョウ</t>
    </rPh>
    <rPh sb="6" eb="10">
      <t>ケイカンエイヨウ</t>
    </rPh>
    <phoneticPr fontId="18"/>
  </si>
  <si>
    <t>経鼻経管栄養</t>
    <rPh sb="0" eb="6">
      <t>ケイビケイカンエイヨウ</t>
    </rPh>
    <phoneticPr fontId="18"/>
  </si>
  <si>
    <t>注 「該当利用者情報」の記載が確認できる受給者証の写しを提出してください。</t>
    <rPh sb="0" eb="1">
      <t>チュウシ</t>
    </rPh>
    <rPh sb="3" eb="5">
      <t>ガイトウ</t>
    </rPh>
    <rPh sb="5" eb="8">
      <t>リヨウシャ</t>
    </rPh>
    <rPh sb="8" eb="10">
      <t>ジョウホウ</t>
    </rPh>
    <rPh sb="12" eb="14">
      <t>キサイ</t>
    </rPh>
    <rPh sb="15" eb="17">
      <t>カクニン</t>
    </rPh>
    <rPh sb="20" eb="23">
      <t>ジュキュウシャ</t>
    </rPh>
    <rPh sb="23" eb="24">
      <t>ショウ</t>
    </rPh>
    <rPh sb="25" eb="26">
      <t>ウツ</t>
    </rPh>
    <rPh sb="28" eb="30">
      <t>テイシュツ</t>
    </rPh>
    <phoneticPr fontId="18"/>
  </si>
  <si>
    <t>　　令和〇年〇月〇日</t>
    <rPh sb="2" eb="4">
      <t>レイワ</t>
    </rPh>
    <phoneticPr fontId="18"/>
  </si>
  <si>
    <t>☆☆☆☆☆</t>
    <phoneticPr fontId="18"/>
  </si>
  <si>
    <t>○</t>
  </si>
  <si>
    <t>カテーテル</t>
  </si>
  <si>
    <t>▼　▼▼</t>
    <phoneticPr fontId="18"/>
  </si>
  <si>
    <t>〇　〇</t>
    <phoneticPr fontId="18"/>
  </si>
  <si>
    <t>◇　◇◇</t>
    <phoneticPr fontId="18"/>
  </si>
  <si>
    <t>△△　△</t>
    <phoneticPr fontId="18"/>
  </si>
  <si>
    <t>☆　☆☆</t>
    <phoneticPr fontId="18"/>
  </si>
  <si>
    <t>□□　□</t>
    <phoneticPr fontId="18"/>
  </si>
  <si>
    <t>（加算別紙７－２）</t>
    <rPh sb="1" eb="5">
      <t>カサンベッシ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</si>
</sst>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0%"/>
    <numFmt numFmtId="178" formatCode="0.0&quot;人&quot;"/>
  </numFmts>
  <fonts count="31">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sz val="12"/>
      <name val="ＭＳ Ｐゴシック"/>
      <family val="3"/>
      <charset val="128"/>
    </font>
    <font>
      <sz val="11"/>
      <name val="HGｺﾞｼｯｸM"/>
      <family val="3"/>
      <charset val="128"/>
    </font>
    <font>
      <sz val="9"/>
      <name val="HGｺﾞｼｯｸM"/>
      <family val="3"/>
      <charset val="128"/>
    </font>
    <font>
      <sz val="12"/>
      <name val="HGｺﾞｼｯｸM"/>
      <family val="3"/>
      <charset val="128"/>
    </font>
    <font>
      <sz val="10"/>
      <name val="ＭＳ Ｐゴシック"/>
      <family val="3"/>
      <charset val="128"/>
    </font>
    <font>
      <sz val="11"/>
      <color indexed="8"/>
      <name val="ＭＳ Ｐゴシック"/>
      <family val="3"/>
      <charset val="128"/>
    </font>
    <font>
      <sz val="14"/>
      <name val="HGｺﾞｼｯｸM"/>
      <family val="3"/>
      <charset val="128"/>
    </font>
    <font>
      <b/>
      <sz val="18"/>
      <color indexed="81"/>
      <name val="MS P ゴシック"/>
      <family val="3"/>
      <charset val="128"/>
    </font>
    <font>
      <b/>
      <sz val="16"/>
      <name val="HGｺﾞｼｯｸM"/>
      <family val="3"/>
      <charset val="128"/>
    </font>
    <font>
      <sz val="20"/>
      <name val="HGｺﾞｼｯｸM"/>
      <family val="3"/>
      <charset val="128"/>
    </font>
    <font>
      <sz val="10"/>
      <name val="HGｺﾞｼｯｸM"/>
      <family val="3"/>
      <charset val="128"/>
    </font>
    <font>
      <sz val="16"/>
      <name val="HGｺﾞｼｯｸM"/>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6">
    <xf numFmtId="0" fontId="0" fillId="0" borderId="0">
      <alignment vertical="center"/>
    </xf>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1" fillId="12"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9" borderId="0" applyNumberFormat="0" applyBorder="0" applyAlignment="0" applyProtection="0"/>
    <xf numFmtId="0" fontId="2" fillId="0" borderId="0" applyNumberFormat="0" applyFill="0" applyBorder="0" applyAlignment="0" applyProtection="0"/>
    <xf numFmtId="0" fontId="3" fillId="20" borderId="1" applyNumberFormat="0" applyAlignment="0" applyProtection="0"/>
    <xf numFmtId="0" fontId="4" fillId="21" borderId="0" applyNumberFormat="0" applyBorder="0" applyAlignment="0" applyProtection="0"/>
    <xf numFmtId="0" fontId="24" fillId="22" borderId="2" applyNumberFormat="0" applyFont="0" applyAlignment="0" applyProtection="0"/>
    <xf numFmtId="0" fontId="5" fillId="0" borderId="3" applyNumberFormat="0" applyFill="0" applyAlignment="0" applyProtection="0"/>
    <xf numFmtId="0" fontId="6" fillId="3" borderId="0" applyNumberFormat="0" applyBorder="0" applyAlignment="0" applyProtection="0"/>
    <xf numFmtId="0" fontId="7" fillId="23" borderId="4" applyNumberFormat="0" applyAlignment="0" applyProtection="0"/>
    <xf numFmtId="0" fontId="8" fillId="0" borderId="0" applyNumberFormat="0" applyFill="0" applyBorder="0" applyAlignment="0" applyProtection="0"/>
    <xf numFmtId="38" fontId="23" fillId="0" borderId="0" applyFont="0" applyFill="0" applyBorder="0" applyAlignment="0" applyProtection="0"/>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2" fillId="0" borderId="8" applyNumberFormat="0" applyFill="0" applyAlignment="0" applyProtection="0"/>
    <xf numFmtId="0" fontId="13" fillId="23" borderId="9" applyNumberFormat="0" applyAlignment="0" applyProtection="0"/>
    <xf numFmtId="0" fontId="14" fillId="0" borderId="0" applyNumberFormat="0" applyFill="0" applyBorder="0" applyAlignment="0" applyProtection="0"/>
    <xf numFmtId="0" fontId="15" fillId="7" borderId="4" applyNumberFormat="0" applyAlignment="0" applyProtection="0"/>
    <xf numFmtId="0" fontId="16" fillId="0" borderId="0"/>
    <xf numFmtId="0" fontId="16" fillId="0" borderId="0">
      <alignment vertical="center"/>
    </xf>
    <xf numFmtId="0" fontId="17" fillId="4" borderId="0" applyNumberFormat="0" applyBorder="0" applyAlignment="0" applyProtection="0"/>
    <xf numFmtId="9" fontId="24" fillId="0" borderId="0" applyFont="0" applyFill="0" applyBorder="0" applyAlignment="0" applyProtection="0">
      <alignment vertical="center"/>
    </xf>
  </cellStyleXfs>
  <cellXfs count="62">
    <xf numFmtId="0" fontId="0" fillId="0" borderId="0" xfId="0" applyAlignment="1">
      <alignment vertical="center"/>
    </xf>
    <xf numFmtId="0" fontId="16" fillId="0" borderId="0" xfId="43" applyAlignment="1">
      <alignment vertical="center"/>
    </xf>
    <xf numFmtId="0" fontId="19" fillId="0" borderId="0" xfId="43" applyFont="1" applyAlignment="1">
      <alignment vertical="center"/>
    </xf>
    <xf numFmtId="0" fontId="20" fillId="0" borderId="0" xfId="43" applyFont="1" applyAlignment="1">
      <alignment vertical="center"/>
    </xf>
    <xf numFmtId="0" fontId="16" fillId="0" borderId="0" xfId="43" applyAlignment="1">
      <alignment horizontal="center" vertical="center"/>
    </xf>
    <xf numFmtId="0" fontId="20" fillId="0" borderId="19" xfId="43" applyFont="1" applyBorder="1" applyAlignment="1">
      <alignment horizontal="center" vertical="center"/>
    </xf>
    <xf numFmtId="0" fontId="20" fillId="0" borderId="0" xfId="43" applyFont="1" applyBorder="1" applyAlignment="1">
      <alignment horizontal="center" vertical="center"/>
    </xf>
    <xf numFmtId="0" fontId="29" fillId="0" borderId="0" xfId="43" applyFont="1" applyBorder="1" applyAlignment="1" applyProtection="1">
      <alignment horizontal="center" vertical="center"/>
      <protection locked="0"/>
    </xf>
    <xf numFmtId="0" fontId="22" fillId="0" borderId="0" xfId="43" applyFont="1" applyBorder="1" applyAlignment="1" applyProtection="1">
      <alignment horizontal="center" vertical="center"/>
      <protection locked="0"/>
    </xf>
    <xf numFmtId="0" fontId="28" fillId="0" borderId="0" xfId="43" applyFont="1" applyBorder="1" applyAlignment="1" applyProtection="1">
      <alignment horizontal="center" vertical="center"/>
      <protection locked="0"/>
    </xf>
    <xf numFmtId="0" fontId="16" fillId="0" borderId="23" xfId="43" applyBorder="1" applyAlignment="1">
      <alignment vertical="center"/>
    </xf>
    <xf numFmtId="177" fontId="16" fillId="0" borderId="0" xfId="45" applyNumberFormat="1" applyFont="1" applyAlignment="1">
      <alignment vertical="center"/>
    </xf>
    <xf numFmtId="0" fontId="16" fillId="0" borderId="0" xfId="43" applyBorder="1" applyAlignment="1">
      <alignment vertical="center"/>
    </xf>
    <xf numFmtId="176" fontId="30" fillId="24" borderId="0" xfId="43" applyNumberFormat="1" applyFont="1" applyFill="1" applyBorder="1" applyAlignment="1">
      <alignment vertical="center"/>
    </xf>
    <xf numFmtId="0" fontId="20" fillId="0" borderId="0" xfId="43" applyFont="1" applyAlignment="1" applyProtection="1">
      <alignment horizontal="right" vertical="center"/>
      <protection locked="0"/>
    </xf>
    <xf numFmtId="0" fontId="20" fillId="0" borderId="0" xfId="43" applyFont="1" applyAlignment="1" applyProtection="1">
      <alignment horizontal="right" vertical="center"/>
      <protection locked="0"/>
    </xf>
    <xf numFmtId="0" fontId="22" fillId="0" borderId="16" xfId="43" applyFont="1" applyBorder="1" applyAlignment="1" applyProtection="1">
      <alignment horizontal="center" vertical="center"/>
      <protection locked="0"/>
    </xf>
    <xf numFmtId="0" fontId="22" fillId="0" borderId="13" xfId="43" applyFont="1" applyBorder="1" applyAlignment="1" applyProtection="1">
      <alignment horizontal="center" vertical="center"/>
      <protection locked="0"/>
    </xf>
    <xf numFmtId="0" fontId="22" fillId="0" borderId="10" xfId="43" applyFont="1" applyBorder="1" applyAlignment="1" applyProtection="1">
      <alignment horizontal="center" vertical="center"/>
      <protection locked="0"/>
    </xf>
    <xf numFmtId="0" fontId="20" fillId="0" borderId="21" xfId="43" applyFont="1" applyBorder="1" applyAlignment="1">
      <alignment horizontal="left" vertical="center"/>
    </xf>
    <xf numFmtId="0" fontId="20" fillId="0" borderId="14" xfId="43" applyFont="1" applyBorder="1" applyAlignment="1">
      <alignment horizontal="left" vertical="center"/>
    </xf>
    <xf numFmtId="178" fontId="30" fillId="0" borderId="10" xfId="43" applyNumberFormat="1" applyFont="1" applyFill="1" applyBorder="1" applyAlignment="1" applyProtection="1">
      <alignment horizontal="center" vertical="center"/>
      <protection locked="0"/>
    </xf>
    <xf numFmtId="178" fontId="30" fillId="0" borderId="20" xfId="43" applyNumberFormat="1" applyFont="1" applyFill="1" applyBorder="1" applyAlignment="1" applyProtection="1">
      <alignment horizontal="center" vertical="center"/>
      <protection locked="0"/>
    </xf>
    <xf numFmtId="178" fontId="30" fillId="0" borderId="10" xfId="43" applyNumberFormat="1" applyFont="1" applyFill="1" applyBorder="1" applyAlignment="1" applyProtection="1">
      <alignment horizontal="center" vertical="center"/>
    </xf>
    <xf numFmtId="178" fontId="30" fillId="0" borderId="20" xfId="43" applyNumberFormat="1" applyFont="1" applyFill="1" applyBorder="1" applyAlignment="1" applyProtection="1">
      <alignment horizontal="center" vertical="center"/>
    </xf>
    <xf numFmtId="0" fontId="25" fillId="25" borderId="21" xfId="43" applyFont="1" applyFill="1" applyBorder="1" applyAlignment="1">
      <alignment horizontal="center" vertical="center" wrapText="1"/>
    </xf>
    <xf numFmtId="0" fontId="25" fillId="25" borderId="14" xfId="43" applyFont="1" applyFill="1" applyBorder="1" applyAlignment="1">
      <alignment horizontal="center" vertical="center" wrapText="1"/>
    </xf>
    <xf numFmtId="0" fontId="25" fillId="25" borderId="15" xfId="43" applyFont="1" applyFill="1" applyBorder="1" applyAlignment="1">
      <alignment horizontal="center" vertical="center" wrapText="1"/>
    </xf>
    <xf numFmtId="0" fontId="22" fillId="0" borderId="21" xfId="43" applyFont="1" applyFill="1" applyBorder="1" applyAlignment="1">
      <alignment horizontal="left" vertical="center" wrapText="1"/>
    </xf>
    <xf numFmtId="0" fontId="22" fillId="0" borderId="14" xfId="43" applyFont="1" applyFill="1" applyBorder="1" applyAlignment="1">
      <alignment horizontal="left" vertical="center" wrapText="1"/>
    </xf>
    <xf numFmtId="0" fontId="22" fillId="0" borderId="13" xfId="43" applyFont="1" applyFill="1" applyBorder="1" applyAlignment="1">
      <alignment horizontal="left" vertical="center" wrapText="1"/>
    </xf>
    <xf numFmtId="178" fontId="30" fillId="0" borderId="16" xfId="43" applyNumberFormat="1" applyFont="1" applyFill="1" applyBorder="1" applyAlignment="1" applyProtection="1">
      <alignment horizontal="center" vertical="center"/>
    </xf>
    <xf numFmtId="178" fontId="30" fillId="0" borderId="14" xfId="43" applyNumberFormat="1" applyFont="1" applyFill="1" applyBorder="1" applyAlignment="1" applyProtection="1">
      <alignment horizontal="center" vertical="center"/>
    </xf>
    <xf numFmtId="178" fontId="30" fillId="0" borderId="15" xfId="43" applyNumberFormat="1" applyFont="1" applyFill="1" applyBorder="1" applyAlignment="1" applyProtection="1">
      <alignment horizontal="center" vertical="center"/>
    </xf>
    <xf numFmtId="0" fontId="30" fillId="0" borderId="22" xfId="43" applyFont="1" applyBorder="1" applyAlignment="1" applyProtection="1">
      <alignment horizontal="center" vertical="center"/>
      <protection locked="0"/>
    </xf>
    <xf numFmtId="0" fontId="30" fillId="0" borderId="17" xfId="43" applyFont="1" applyBorder="1" applyAlignment="1" applyProtection="1">
      <alignment horizontal="center" vertical="center"/>
      <protection locked="0"/>
    </xf>
    <xf numFmtId="0" fontId="30" fillId="0" borderId="18" xfId="43" applyFont="1" applyBorder="1" applyAlignment="1" applyProtection="1">
      <alignment horizontal="center" vertical="center"/>
      <protection locked="0"/>
    </xf>
    <xf numFmtId="0" fontId="20" fillId="0" borderId="0" xfId="43" applyFont="1" applyAlignment="1" applyProtection="1">
      <alignment horizontal="right" vertical="center"/>
      <protection locked="0"/>
    </xf>
    <xf numFmtId="0" fontId="27" fillId="0" borderId="0" xfId="43" applyFont="1" applyAlignment="1">
      <alignment horizontal="center" vertical="center"/>
    </xf>
    <xf numFmtId="0" fontId="30" fillId="0" borderId="16" xfId="43" applyFont="1" applyBorder="1" applyAlignment="1" applyProtection="1">
      <alignment horizontal="center" vertical="center"/>
      <protection locked="0"/>
    </xf>
    <xf numFmtId="0" fontId="30" fillId="0" borderId="14" xfId="43" applyFont="1" applyBorder="1" applyAlignment="1" applyProtection="1">
      <alignment horizontal="center" vertical="center"/>
      <protection locked="0"/>
    </xf>
    <xf numFmtId="0" fontId="30" fillId="0" borderId="15" xfId="43" applyFont="1" applyBorder="1" applyAlignment="1" applyProtection="1">
      <alignment horizontal="center" vertical="center"/>
      <protection locked="0"/>
    </xf>
    <xf numFmtId="0" fontId="20" fillId="0" borderId="11" xfId="43" applyFont="1" applyBorder="1" applyAlignment="1">
      <alignment horizontal="left" vertical="center"/>
    </xf>
    <xf numFmtId="0" fontId="20" fillId="0" borderId="17" xfId="43" applyFont="1" applyBorder="1" applyAlignment="1">
      <alignment horizontal="left" vertical="center"/>
    </xf>
    <xf numFmtId="0" fontId="20" fillId="0" borderId="12" xfId="43" applyFont="1" applyBorder="1" applyAlignment="1">
      <alignment horizontal="left" vertical="center"/>
    </xf>
    <xf numFmtId="0" fontId="22" fillId="0" borderId="16" xfId="43" applyFont="1" applyBorder="1" applyAlignment="1">
      <alignment horizontal="center" vertical="center" wrapText="1"/>
    </xf>
    <xf numFmtId="0" fontId="22" fillId="0" borderId="13" xfId="43" applyFont="1" applyBorder="1" applyAlignment="1">
      <alignment horizontal="center" vertical="center" wrapText="1"/>
    </xf>
    <xf numFmtId="0" fontId="21" fillId="0" borderId="16" xfId="43" applyFont="1" applyBorder="1" applyAlignment="1">
      <alignment horizontal="center" vertical="center" wrapText="1"/>
    </xf>
    <xf numFmtId="0" fontId="21" fillId="0" borderId="15" xfId="43" applyFont="1" applyBorder="1" applyAlignment="1">
      <alignment horizontal="center" vertical="center" wrapText="1"/>
    </xf>
    <xf numFmtId="0" fontId="22" fillId="0" borderId="19" xfId="43" applyFont="1" applyBorder="1" applyAlignment="1">
      <alignment horizontal="center" vertical="center"/>
    </xf>
    <xf numFmtId="0" fontId="22" fillId="0" borderId="10" xfId="43" applyFont="1" applyBorder="1" applyAlignment="1">
      <alignment horizontal="center" vertical="center"/>
    </xf>
    <xf numFmtId="0" fontId="22" fillId="0" borderId="16" xfId="43" applyFont="1" applyBorder="1" applyAlignment="1">
      <alignment horizontal="center" vertical="center"/>
    </xf>
    <xf numFmtId="0" fontId="22" fillId="0" borderId="13" xfId="43" applyFont="1" applyBorder="1" applyAlignment="1">
      <alignment horizontal="center" vertical="center"/>
    </xf>
    <xf numFmtId="176" fontId="30" fillId="0" borderId="10" xfId="43" applyNumberFormat="1" applyFont="1" applyFill="1" applyBorder="1" applyAlignment="1" applyProtection="1">
      <alignment horizontal="center" vertical="center"/>
      <protection locked="0"/>
    </xf>
    <xf numFmtId="176" fontId="30" fillId="0" borderId="20" xfId="43" applyNumberFormat="1" applyFont="1" applyFill="1" applyBorder="1" applyAlignment="1" applyProtection="1">
      <alignment horizontal="center" vertical="center"/>
      <protection locked="0"/>
    </xf>
    <xf numFmtId="0" fontId="22" fillId="0" borderId="19" xfId="43" applyFont="1" applyFill="1" applyBorder="1" applyAlignment="1">
      <alignment horizontal="left" vertical="center" wrapText="1"/>
    </xf>
    <xf numFmtId="0" fontId="22" fillId="0" borderId="10" xfId="43" applyFont="1" applyFill="1" applyBorder="1" applyAlignment="1">
      <alignment horizontal="left" vertical="center" wrapText="1"/>
    </xf>
    <xf numFmtId="0" fontId="28" fillId="0" borderId="16" xfId="43" applyFont="1" applyBorder="1" applyAlignment="1" applyProtection="1">
      <alignment horizontal="center" vertical="center"/>
      <protection locked="0"/>
    </xf>
    <xf numFmtId="0" fontId="28" fillId="0" borderId="15" xfId="43" applyFont="1" applyBorder="1" applyAlignment="1" applyProtection="1">
      <alignment horizontal="center" vertical="center"/>
      <protection locked="0"/>
    </xf>
    <xf numFmtId="0" fontId="21" fillId="0" borderId="0" xfId="43" applyFont="1" applyBorder="1" applyAlignment="1">
      <alignment horizontal="left" vertical="center" wrapText="1"/>
    </xf>
    <xf numFmtId="0" fontId="21" fillId="0" borderId="0" xfId="43" applyFont="1" applyBorder="1" applyAlignment="1">
      <alignment horizontal="left" vertical="center"/>
    </xf>
    <xf numFmtId="0" fontId="22" fillId="0" borderId="0" xfId="43" applyFont="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5"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3" xr:uid="{00000000-0005-0000-0000-00002C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7"/>
  <sheetViews>
    <sheetView showGridLines="0" showZeros="0" tabSelected="1" view="pageBreakPreview" zoomScaleNormal="85" zoomScaleSheetLayoutView="100" workbookViewId="0">
      <selection sqref="A1:C1"/>
    </sheetView>
  </sheetViews>
  <sheetFormatPr defaultColWidth="9" defaultRowHeight="13"/>
  <cols>
    <col min="1" max="1" width="3.1796875" style="1" customWidth="1"/>
    <col min="2" max="2" width="6.90625" style="1" customWidth="1"/>
    <col min="3" max="3" width="17.36328125" style="1" customWidth="1"/>
    <col min="4" max="4" width="9" style="1"/>
    <col min="5" max="5" width="10.1796875" style="1" customWidth="1"/>
    <col min="6" max="6" width="9" style="1"/>
    <col min="7" max="7" width="15.1796875" style="1" customWidth="1"/>
    <col min="8" max="8" width="4.90625" style="1" customWidth="1"/>
    <col min="9" max="9" width="18.26953125" style="1" customWidth="1"/>
    <col min="10" max="16384" width="9" style="1"/>
  </cols>
  <sheetData>
    <row r="1" spans="1:22" ht="15" customHeight="1">
      <c r="A1" s="61" t="s">
        <v>54</v>
      </c>
      <c r="B1" s="61"/>
      <c r="C1" s="61"/>
    </row>
    <row r="2" spans="1:22" ht="24.5" customHeight="1">
      <c r="A2" s="3"/>
      <c r="B2" s="3"/>
      <c r="C2" s="3"/>
      <c r="D2" s="3"/>
      <c r="E2" s="3"/>
      <c r="F2" s="3"/>
      <c r="G2" s="3"/>
      <c r="H2" s="37" t="s">
        <v>7</v>
      </c>
      <c r="I2" s="37"/>
    </row>
    <row r="3" spans="1:22" ht="15" customHeight="1">
      <c r="A3" s="3"/>
      <c r="B3" s="3"/>
      <c r="C3" s="3"/>
      <c r="D3" s="3"/>
      <c r="E3" s="3"/>
      <c r="F3" s="3"/>
      <c r="G3" s="3"/>
      <c r="H3" s="14"/>
      <c r="I3" s="14"/>
    </row>
    <row r="4" spans="1:22" s="2" customFormat="1" ht="24.75" customHeight="1">
      <c r="A4" s="38" t="s">
        <v>13</v>
      </c>
      <c r="B4" s="38"/>
      <c r="C4" s="38"/>
      <c r="D4" s="38"/>
      <c r="E4" s="38"/>
      <c r="F4" s="38"/>
      <c r="G4" s="38"/>
      <c r="H4" s="38"/>
      <c r="I4" s="38"/>
    </row>
    <row r="5" spans="1:22" ht="15" customHeight="1" thickBot="1">
      <c r="A5" s="3"/>
      <c r="B5" s="3"/>
      <c r="C5" s="3"/>
      <c r="D5" s="3"/>
      <c r="E5" s="3"/>
      <c r="F5" s="3"/>
      <c r="G5" s="3"/>
      <c r="H5" s="3"/>
      <c r="I5" s="3"/>
    </row>
    <row r="6" spans="1:22" ht="30" customHeight="1" thickBot="1">
      <c r="A6" s="42" t="s">
        <v>8</v>
      </c>
      <c r="B6" s="43"/>
      <c r="C6" s="43"/>
      <c r="D6" s="43"/>
      <c r="E6" s="44"/>
      <c r="F6" s="34"/>
      <c r="G6" s="35"/>
      <c r="H6" s="35"/>
      <c r="I6" s="36"/>
      <c r="O6" s="1" t="s">
        <v>0</v>
      </c>
    </row>
    <row r="7" spans="1:22" ht="30" customHeight="1" thickBot="1">
      <c r="A7" s="19" t="s">
        <v>14</v>
      </c>
      <c r="B7" s="20"/>
      <c r="C7" s="20"/>
      <c r="D7" s="20"/>
      <c r="E7" s="20"/>
      <c r="F7" s="39"/>
      <c r="G7" s="40"/>
      <c r="H7" s="40"/>
      <c r="I7" s="41"/>
      <c r="O7" s="1" t="s">
        <v>1</v>
      </c>
      <c r="U7" s="10">
        <f>IF(F10=U14,6,IF(F10=U15,5,3))</f>
        <v>3</v>
      </c>
    </row>
    <row r="8" spans="1:22" ht="30" customHeight="1">
      <c r="A8" s="19" t="s">
        <v>15</v>
      </c>
      <c r="B8" s="20"/>
      <c r="C8" s="20"/>
      <c r="D8" s="20"/>
      <c r="E8" s="20"/>
      <c r="F8" s="21"/>
      <c r="G8" s="21"/>
      <c r="H8" s="21"/>
      <c r="I8" s="22"/>
      <c r="O8" s="1" t="s">
        <v>2</v>
      </c>
      <c r="U8" s="12"/>
    </row>
    <row r="9" spans="1:22" ht="30" customHeight="1">
      <c r="A9" s="19" t="s">
        <v>16</v>
      </c>
      <c r="B9" s="20"/>
      <c r="C9" s="20"/>
      <c r="D9" s="20"/>
      <c r="E9" s="20"/>
      <c r="F9" s="23">
        <f>IFERROR(ROUNDUP(F8*0.2,1),"")</f>
        <v>0</v>
      </c>
      <c r="G9" s="23"/>
      <c r="H9" s="23"/>
      <c r="I9" s="24"/>
      <c r="U9" s="12"/>
    </row>
    <row r="10" spans="1:22" ht="30" customHeight="1">
      <c r="A10" s="55" t="s">
        <v>17</v>
      </c>
      <c r="B10" s="30"/>
      <c r="C10" s="56"/>
      <c r="D10" s="56"/>
      <c r="E10" s="56"/>
      <c r="F10" s="53"/>
      <c r="G10" s="53"/>
      <c r="H10" s="53"/>
      <c r="I10" s="54"/>
      <c r="Q10" s="1" t="s">
        <v>3</v>
      </c>
      <c r="T10" s="1" t="s">
        <v>5</v>
      </c>
    </row>
    <row r="11" spans="1:22" ht="30" customHeight="1">
      <c r="A11" s="55" t="s">
        <v>21</v>
      </c>
      <c r="B11" s="30"/>
      <c r="C11" s="56"/>
      <c r="D11" s="56"/>
      <c r="E11" s="56"/>
      <c r="F11" s="23">
        <f>IFERROR(ROUNDUP(F8/U7,1),"")</f>
        <v>0</v>
      </c>
      <c r="G11" s="23"/>
      <c r="H11" s="23"/>
      <c r="I11" s="24"/>
      <c r="Q11" s="1" t="s">
        <v>4</v>
      </c>
      <c r="T11" s="1" t="s">
        <v>6</v>
      </c>
    </row>
    <row r="12" spans="1:22" ht="30" customHeight="1">
      <c r="A12" s="55" t="s">
        <v>22</v>
      </c>
      <c r="B12" s="30"/>
      <c r="C12" s="56"/>
      <c r="D12" s="56"/>
      <c r="E12" s="56"/>
      <c r="F12" s="21"/>
      <c r="G12" s="21"/>
      <c r="H12" s="21"/>
      <c r="I12" s="22"/>
    </row>
    <row r="13" spans="1:22" ht="30" customHeight="1">
      <c r="A13" s="28" t="s">
        <v>33</v>
      </c>
      <c r="B13" s="29"/>
      <c r="C13" s="29"/>
      <c r="D13" s="29"/>
      <c r="E13" s="30"/>
      <c r="F13" s="31">
        <f>IF(F12="",Q12,IF(AND(F12-F11&gt;=1,COUNTA(F16:G25)&gt;=F9),Q10,Q11))</f>
        <v>0</v>
      </c>
      <c r="G13" s="32"/>
      <c r="H13" s="32"/>
      <c r="I13" s="33"/>
    </row>
    <row r="14" spans="1:22" ht="30" customHeight="1">
      <c r="A14" s="25" t="s">
        <v>24</v>
      </c>
      <c r="B14" s="26"/>
      <c r="C14" s="26"/>
      <c r="D14" s="26"/>
      <c r="E14" s="26"/>
      <c r="F14" s="26"/>
      <c r="G14" s="26"/>
      <c r="H14" s="26"/>
      <c r="I14" s="27"/>
      <c r="U14" s="1" t="s">
        <v>18</v>
      </c>
    </row>
    <row r="15" spans="1:22" ht="35" customHeight="1">
      <c r="A15" s="49" t="s">
        <v>9</v>
      </c>
      <c r="B15" s="50"/>
      <c r="C15" s="50"/>
      <c r="D15" s="51" t="s">
        <v>23</v>
      </c>
      <c r="E15" s="52"/>
      <c r="F15" s="45" t="s">
        <v>25</v>
      </c>
      <c r="G15" s="46"/>
      <c r="H15" s="47" t="s">
        <v>26</v>
      </c>
      <c r="I15" s="48"/>
      <c r="Q15" s="1" t="s">
        <v>10</v>
      </c>
      <c r="U15" s="1" t="s">
        <v>19</v>
      </c>
    </row>
    <row r="16" spans="1:22" ht="30" customHeight="1">
      <c r="A16" s="5">
        <v>1</v>
      </c>
      <c r="B16" s="18"/>
      <c r="C16" s="18"/>
      <c r="D16" s="16"/>
      <c r="E16" s="17"/>
      <c r="F16" s="16"/>
      <c r="G16" s="17"/>
      <c r="H16" s="57"/>
      <c r="I16" s="58"/>
      <c r="Q16" s="4" t="s">
        <v>11</v>
      </c>
      <c r="S16" s="1" t="s">
        <v>34</v>
      </c>
      <c r="U16" s="1" t="s">
        <v>20</v>
      </c>
      <c r="V16" s="11"/>
    </row>
    <row r="17" spans="1:22" ht="30" customHeight="1">
      <c r="A17" s="5">
        <v>2</v>
      </c>
      <c r="B17" s="18"/>
      <c r="C17" s="18"/>
      <c r="D17" s="16"/>
      <c r="E17" s="17"/>
      <c r="F17" s="16"/>
      <c r="G17" s="17"/>
      <c r="H17" s="57"/>
      <c r="I17" s="58"/>
      <c r="Q17" s="1" t="s">
        <v>12</v>
      </c>
      <c r="S17" s="1" t="s">
        <v>35</v>
      </c>
    </row>
    <row r="18" spans="1:22" ht="30" customHeight="1">
      <c r="A18" s="5">
        <v>3</v>
      </c>
      <c r="B18" s="18"/>
      <c r="C18" s="18"/>
      <c r="D18" s="16"/>
      <c r="E18" s="17"/>
      <c r="F18" s="16"/>
      <c r="G18" s="17"/>
      <c r="H18" s="57"/>
      <c r="I18" s="58"/>
      <c r="S18" s="13" t="s">
        <v>36</v>
      </c>
      <c r="V18" s="1" t="s">
        <v>27</v>
      </c>
    </row>
    <row r="19" spans="1:22" ht="30" customHeight="1">
      <c r="A19" s="5">
        <v>4</v>
      </c>
      <c r="B19" s="18"/>
      <c r="C19" s="18"/>
      <c r="D19" s="16"/>
      <c r="E19" s="17"/>
      <c r="F19" s="16"/>
      <c r="G19" s="17"/>
      <c r="H19" s="57"/>
      <c r="I19" s="58"/>
      <c r="S19" s="1" t="s">
        <v>37</v>
      </c>
      <c r="V19" s="1" t="s">
        <v>28</v>
      </c>
    </row>
    <row r="20" spans="1:22" ht="30" customHeight="1">
      <c r="A20" s="5">
        <v>5</v>
      </c>
      <c r="B20" s="18"/>
      <c r="C20" s="18"/>
      <c r="D20" s="16"/>
      <c r="E20" s="17"/>
      <c r="F20" s="16"/>
      <c r="G20" s="17"/>
      <c r="H20" s="57"/>
      <c r="I20" s="58"/>
      <c r="P20" s="13"/>
      <c r="Q20" s="13"/>
      <c r="R20" s="13"/>
      <c r="S20" s="1" t="s">
        <v>38</v>
      </c>
      <c r="V20" s="1" t="s">
        <v>29</v>
      </c>
    </row>
    <row r="21" spans="1:22" ht="30" customHeight="1">
      <c r="A21" s="5">
        <v>6</v>
      </c>
      <c r="B21" s="18"/>
      <c r="C21" s="18"/>
      <c r="D21" s="16"/>
      <c r="E21" s="17"/>
      <c r="F21" s="16"/>
      <c r="G21" s="17"/>
      <c r="H21" s="57"/>
      <c r="I21" s="58"/>
      <c r="S21" s="1" t="s">
        <v>39</v>
      </c>
      <c r="V21" s="1" t="s">
        <v>30</v>
      </c>
    </row>
    <row r="22" spans="1:22" ht="30" customHeight="1">
      <c r="A22" s="5">
        <v>7</v>
      </c>
      <c r="B22" s="18"/>
      <c r="C22" s="18"/>
      <c r="D22" s="16"/>
      <c r="E22" s="17"/>
      <c r="F22" s="16"/>
      <c r="G22" s="17"/>
      <c r="H22" s="57"/>
      <c r="I22" s="58"/>
      <c r="S22" s="1" t="s">
        <v>40</v>
      </c>
      <c r="V22" s="1" t="s">
        <v>31</v>
      </c>
    </row>
    <row r="23" spans="1:22" ht="30" customHeight="1">
      <c r="A23" s="5">
        <v>8</v>
      </c>
      <c r="B23" s="18"/>
      <c r="C23" s="18"/>
      <c r="D23" s="16"/>
      <c r="E23" s="17"/>
      <c r="F23" s="16"/>
      <c r="G23" s="17"/>
      <c r="H23" s="57"/>
      <c r="I23" s="58"/>
      <c r="S23" s="1" t="s">
        <v>41</v>
      </c>
      <c r="V23" s="1" t="s">
        <v>32</v>
      </c>
    </row>
    <row r="24" spans="1:22" ht="30" customHeight="1">
      <c r="A24" s="5">
        <v>9</v>
      </c>
      <c r="B24" s="18"/>
      <c r="C24" s="18"/>
      <c r="D24" s="16"/>
      <c r="E24" s="17"/>
      <c r="F24" s="16"/>
      <c r="G24" s="17"/>
      <c r="H24" s="57"/>
      <c r="I24" s="58"/>
      <c r="S24" s="1" t="s">
        <v>42</v>
      </c>
    </row>
    <row r="25" spans="1:22" ht="30" customHeight="1">
      <c r="A25" s="5">
        <v>10</v>
      </c>
      <c r="B25" s="18"/>
      <c r="C25" s="18"/>
      <c r="D25" s="16"/>
      <c r="E25" s="17"/>
      <c r="F25" s="16"/>
      <c r="G25" s="17"/>
      <c r="H25" s="57"/>
      <c r="I25" s="58"/>
    </row>
    <row r="26" spans="1:22" ht="4.5" customHeight="1">
      <c r="A26" s="6"/>
      <c r="B26" s="7"/>
      <c r="C26" s="7"/>
      <c r="D26" s="8"/>
      <c r="E26" s="8"/>
      <c r="F26" s="9"/>
      <c r="G26" s="9"/>
      <c r="H26" s="9"/>
      <c r="I26" s="9"/>
    </row>
    <row r="27" spans="1:22" ht="25" customHeight="1">
      <c r="A27" s="59" t="s">
        <v>43</v>
      </c>
      <c r="B27" s="60"/>
      <c r="C27" s="60"/>
      <c r="D27" s="60"/>
      <c r="E27" s="60"/>
      <c r="F27" s="60"/>
      <c r="G27" s="60"/>
      <c r="H27" s="60"/>
      <c r="I27" s="60"/>
    </row>
  </sheetData>
  <sheetProtection algorithmName="SHA-512" hashValue="wq0AgAFZQ1G2Xg1ApWGoW7tZVirRTvj3qGNer/qt9uIQMOJO4Xn7ozRm0fFEAWTjHMrGvu4xlxHZ1OS555kV/g==" saltValue="4mKAbplnrY02P1yJgnORBw==" spinCount="100000" sheet="1" objects="1" scenarios="1"/>
  <mergeCells count="65">
    <mergeCell ref="A1:C1"/>
    <mergeCell ref="F24:G24"/>
    <mergeCell ref="F25:G25"/>
    <mergeCell ref="H24:I24"/>
    <mergeCell ref="H25:I25"/>
    <mergeCell ref="A27:I27"/>
    <mergeCell ref="F22:G22"/>
    <mergeCell ref="F23:G23"/>
    <mergeCell ref="H16:I16"/>
    <mergeCell ref="H17:I17"/>
    <mergeCell ref="H18:I18"/>
    <mergeCell ref="F17:G17"/>
    <mergeCell ref="H19:I19"/>
    <mergeCell ref="H20:I20"/>
    <mergeCell ref="H21:I21"/>
    <mergeCell ref="H22:I22"/>
    <mergeCell ref="H23:I23"/>
    <mergeCell ref="F19:G19"/>
    <mergeCell ref="F20:G20"/>
    <mergeCell ref="F21:G21"/>
    <mergeCell ref="F18:G18"/>
    <mergeCell ref="B19:C19"/>
    <mergeCell ref="B20:C20"/>
    <mergeCell ref="B21:C21"/>
    <mergeCell ref="D19:E19"/>
    <mergeCell ref="D20:E20"/>
    <mergeCell ref="D21:E21"/>
    <mergeCell ref="A15:C15"/>
    <mergeCell ref="D15:E15"/>
    <mergeCell ref="B16:C16"/>
    <mergeCell ref="B17:C17"/>
    <mergeCell ref="B18:C18"/>
    <mergeCell ref="D16:E16"/>
    <mergeCell ref="F15:G15"/>
    <mergeCell ref="D17:E17"/>
    <mergeCell ref="D18:E18"/>
    <mergeCell ref="H15:I15"/>
    <mergeCell ref="F16:G16"/>
    <mergeCell ref="F6:I6"/>
    <mergeCell ref="H2:I2"/>
    <mergeCell ref="A4:I4"/>
    <mergeCell ref="A7:E7"/>
    <mergeCell ref="F7:I7"/>
    <mergeCell ref="A6:E6"/>
    <mergeCell ref="A8:E8"/>
    <mergeCell ref="F8:I8"/>
    <mergeCell ref="A9:E9"/>
    <mergeCell ref="F9:I9"/>
    <mergeCell ref="A14:I14"/>
    <mergeCell ref="A13:E13"/>
    <mergeCell ref="F13:I13"/>
    <mergeCell ref="F10:I10"/>
    <mergeCell ref="A10:E10"/>
    <mergeCell ref="A11:E11"/>
    <mergeCell ref="A12:E12"/>
    <mergeCell ref="F11:I11"/>
    <mergeCell ref="F12:I12"/>
    <mergeCell ref="D22:E22"/>
    <mergeCell ref="D23:E23"/>
    <mergeCell ref="B24:C24"/>
    <mergeCell ref="B25:C25"/>
    <mergeCell ref="D24:E24"/>
    <mergeCell ref="D25:E25"/>
    <mergeCell ref="B22:C22"/>
    <mergeCell ref="B23:C23"/>
  </mergeCells>
  <phoneticPr fontId="18"/>
  <dataValidations count="6">
    <dataValidation type="list" allowBlank="1" showInputMessage="1" showErrorMessage="1" sqref="B26:C26" xr:uid="{7EB69E75-44B5-4EBE-A0BE-8D23D3ABAD03}">
      <formula1>$Q$15:$Q$16</formula1>
    </dataValidation>
    <dataValidation type="list" allowBlank="1" showInputMessage="1" showErrorMessage="1" sqref="F26:G26 H16:I26" xr:uid="{7828B60D-47E1-4839-953F-78097CE1C94C}">
      <formula1>$Q$17</formula1>
    </dataValidation>
    <dataValidation type="list" allowBlank="1" showInputMessage="1" showErrorMessage="1" sqref="F10:I10" xr:uid="{EEB836FE-B7F9-4CE8-85FE-E64B1D2FB4AD}">
      <formula1>$U$14:$U$16</formula1>
    </dataValidation>
    <dataValidation type="list" allowBlank="1" showInputMessage="1" showErrorMessage="1" sqref="F7" xr:uid="{00000000-0002-0000-0000-000000000000}">
      <formula1>$O$6:$O$8</formula1>
    </dataValidation>
    <dataValidation type="list" allowBlank="1" showInputMessage="1" showErrorMessage="1" sqref="D16:E25" xr:uid="{56239239-8B26-4B6B-A486-C435A08BBF16}">
      <formula1>$V$18:$V$23</formula1>
    </dataValidation>
    <dataValidation type="list" allowBlank="1" showInputMessage="1" showErrorMessage="1" sqref="F16:G25" xr:uid="{3196F0D4-2BC0-4AFB-BDFE-3FC3888764E9}">
      <formula1>$S$16:$S$24</formula1>
    </dataValidation>
  </dataValidations>
  <printOptions horizontalCentered="1"/>
  <pageMargins left="0.39370078740157483" right="0.39370078740157483" top="0.98425196850393704" bottom="0.47244094488188981" header="0.51181102362204722" footer="0.39370078740157483"/>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4D8BF-233F-4843-A9CC-70DB167C60A5}">
  <dimension ref="A1:V27"/>
  <sheetViews>
    <sheetView showGridLines="0" showZeros="0" view="pageBreakPreview" zoomScaleNormal="85" zoomScaleSheetLayoutView="100" workbookViewId="0">
      <selection activeCell="L8" sqref="L8"/>
    </sheetView>
  </sheetViews>
  <sheetFormatPr defaultColWidth="9" defaultRowHeight="13"/>
  <cols>
    <col min="1" max="1" width="3.1796875" style="1" customWidth="1"/>
    <col min="2" max="2" width="6.90625" style="1" customWidth="1"/>
    <col min="3" max="3" width="17.36328125" style="1" customWidth="1"/>
    <col min="4" max="4" width="9" style="1"/>
    <col min="5" max="5" width="10.1796875" style="1" customWidth="1"/>
    <col min="6" max="6" width="9" style="1"/>
    <col min="7" max="7" width="15.1796875" style="1" customWidth="1"/>
    <col min="8" max="8" width="4.90625" style="1" customWidth="1"/>
    <col min="9" max="9" width="18.26953125" style="1" customWidth="1"/>
    <col min="10" max="16384" width="9" style="1"/>
  </cols>
  <sheetData>
    <row r="1" spans="1:22" ht="15" customHeight="1">
      <c r="A1" s="61" t="s">
        <v>54</v>
      </c>
      <c r="B1" s="61"/>
      <c r="C1" s="61"/>
    </row>
    <row r="2" spans="1:22" ht="24.5" customHeight="1">
      <c r="A2" s="3"/>
      <c r="B2" s="3"/>
      <c r="C2" s="3"/>
      <c r="D2" s="3"/>
      <c r="E2" s="3"/>
      <c r="F2" s="3"/>
      <c r="G2" s="3"/>
      <c r="H2" s="37" t="s">
        <v>44</v>
      </c>
      <c r="I2" s="37"/>
    </row>
    <row r="3" spans="1:22" ht="15" customHeight="1">
      <c r="A3" s="3"/>
      <c r="B3" s="3"/>
      <c r="C3" s="3"/>
      <c r="D3" s="3"/>
      <c r="E3" s="3"/>
      <c r="F3" s="3"/>
      <c r="G3" s="3"/>
      <c r="H3" s="15"/>
      <c r="I3" s="15"/>
    </row>
    <row r="4" spans="1:22" s="2" customFormat="1" ht="24.75" customHeight="1">
      <c r="A4" s="38" t="s">
        <v>13</v>
      </c>
      <c r="B4" s="38"/>
      <c r="C4" s="38"/>
      <c r="D4" s="38"/>
      <c r="E4" s="38"/>
      <c r="F4" s="38"/>
      <c r="G4" s="38"/>
      <c r="H4" s="38"/>
      <c r="I4" s="38"/>
    </row>
    <row r="5" spans="1:22" ht="15" customHeight="1" thickBot="1">
      <c r="A5" s="3"/>
      <c r="B5" s="3"/>
      <c r="C5" s="3"/>
      <c r="D5" s="3"/>
      <c r="E5" s="3"/>
      <c r="F5" s="3"/>
      <c r="G5" s="3"/>
      <c r="H5" s="3"/>
      <c r="I5" s="3"/>
    </row>
    <row r="6" spans="1:22" ht="30" customHeight="1" thickBot="1">
      <c r="A6" s="42" t="s">
        <v>8</v>
      </c>
      <c r="B6" s="43"/>
      <c r="C6" s="43"/>
      <c r="D6" s="43"/>
      <c r="E6" s="44"/>
      <c r="F6" s="34" t="s">
        <v>45</v>
      </c>
      <c r="G6" s="35"/>
      <c r="H6" s="35"/>
      <c r="I6" s="36"/>
      <c r="O6" s="1" t="s">
        <v>0</v>
      </c>
    </row>
    <row r="7" spans="1:22" ht="30" customHeight="1" thickBot="1">
      <c r="A7" s="19" t="s">
        <v>14</v>
      </c>
      <c r="B7" s="20"/>
      <c r="C7" s="20"/>
      <c r="D7" s="20"/>
      <c r="E7" s="20"/>
      <c r="F7" s="39" t="s">
        <v>1</v>
      </c>
      <c r="G7" s="40"/>
      <c r="H7" s="40"/>
      <c r="I7" s="41"/>
      <c r="O7" s="1" t="s">
        <v>1</v>
      </c>
      <c r="U7" s="10">
        <f>IF(F10=U14,6,IF(F10=U15,5,3))</f>
        <v>3</v>
      </c>
    </row>
    <row r="8" spans="1:22" ht="30" customHeight="1">
      <c r="A8" s="19" t="s">
        <v>15</v>
      </c>
      <c r="B8" s="20"/>
      <c r="C8" s="20"/>
      <c r="D8" s="20"/>
      <c r="E8" s="20"/>
      <c r="F8" s="21">
        <v>25.3</v>
      </c>
      <c r="G8" s="21"/>
      <c r="H8" s="21"/>
      <c r="I8" s="22"/>
      <c r="O8" s="1" t="s">
        <v>2</v>
      </c>
      <c r="U8" s="12"/>
    </row>
    <row r="9" spans="1:22" ht="30" customHeight="1">
      <c r="A9" s="19" t="s">
        <v>16</v>
      </c>
      <c r="B9" s="20"/>
      <c r="C9" s="20"/>
      <c r="D9" s="20"/>
      <c r="E9" s="20"/>
      <c r="F9" s="23">
        <f>IFERROR(ROUNDUP(F8*0.2,1),"")</f>
        <v>5.0999999999999996</v>
      </c>
      <c r="G9" s="23"/>
      <c r="H9" s="23"/>
      <c r="I9" s="24"/>
      <c r="U9" s="12"/>
    </row>
    <row r="10" spans="1:22" ht="30" customHeight="1">
      <c r="A10" s="55" t="s">
        <v>17</v>
      </c>
      <c r="B10" s="30"/>
      <c r="C10" s="56"/>
      <c r="D10" s="56"/>
      <c r="E10" s="56"/>
      <c r="F10" s="53" t="s">
        <v>20</v>
      </c>
      <c r="G10" s="53"/>
      <c r="H10" s="53"/>
      <c r="I10" s="54"/>
      <c r="Q10" s="1" t="s">
        <v>3</v>
      </c>
      <c r="T10" s="1" t="s">
        <v>5</v>
      </c>
    </row>
    <row r="11" spans="1:22" ht="30" customHeight="1">
      <c r="A11" s="55" t="s">
        <v>21</v>
      </c>
      <c r="B11" s="30"/>
      <c r="C11" s="56"/>
      <c r="D11" s="56"/>
      <c r="E11" s="56"/>
      <c r="F11" s="23">
        <f>IFERROR(ROUNDUP(F8/U7,1),"")</f>
        <v>8.5</v>
      </c>
      <c r="G11" s="23"/>
      <c r="H11" s="23"/>
      <c r="I11" s="24"/>
      <c r="Q11" s="1" t="s">
        <v>4</v>
      </c>
      <c r="T11" s="1" t="s">
        <v>6</v>
      </c>
    </row>
    <row r="12" spans="1:22" ht="30" customHeight="1">
      <c r="A12" s="55" t="s">
        <v>22</v>
      </c>
      <c r="B12" s="30"/>
      <c r="C12" s="56"/>
      <c r="D12" s="56"/>
      <c r="E12" s="56"/>
      <c r="F12" s="21">
        <v>11.7</v>
      </c>
      <c r="G12" s="21"/>
      <c r="H12" s="21"/>
      <c r="I12" s="22"/>
    </row>
    <row r="13" spans="1:22" ht="30" customHeight="1">
      <c r="A13" s="28" t="s">
        <v>33</v>
      </c>
      <c r="B13" s="29"/>
      <c r="C13" s="29"/>
      <c r="D13" s="29"/>
      <c r="E13" s="30"/>
      <c r="F13" s="31" t="str">
        <f>IF(F12="",Q12,IF(AND(F12-F11&gt;=1,COUNTA(F16:G25)&gt;=F9),Q10,Q11))</f>
        <v>算定可能</v>
      </c>
      <c r="G13" s="32"/>
      <c r="H13" s="32"/>
      <c r="I13" s="33"/>
    </row>
    <row r="14" spans="1:22" ht="30" customHeight="1">
      <c r="A14" s="25" t="s">
        <v>24</v>
      </c>
      <c r="B14" s="26"/>
      <c r="C14" s="26"/>
      <c r="D14" s="26"/>
      <c r="E14" s="26"/>
      <c r="F14" s="26"/>
      <c r="G14" s="26"/>
      <c r="H14" s="26"/>
      <c r="I14" s="27"/>
      <c r="U14" s="1" t="s">
        <v>18</v>
      </c>
    </row>
    <row r="15" spans="1:22" ht="35" customHeight="1">
      <c r="A15" s="49" t="s">
        <v>9</v>
      </c>
      <c r="B15" s="50"/>
      <c r="C15" s="50"/>
      <c r="D15" s="51" t="s">
        <v>23</v>
      </c>
      <c r="E15" s="52"/>
      <c r="F15" s="45" t="s">
        <v>25</v>
      </c>
      <c r="G15" s="46"/>
      <c r="H15" s="47" t="s">
        <v>26</v>
      </c>
      <c r="I15" s="48"/>
      <c r="Q15" s="1" t="s">
        <v>10</v>
      </c>
      <c r="U15" s="1" t="s">
        <v>19</v>
      </c>
    </row>
    <row r="16" spans="1:22" ht="30" customHeight="1">
      <c r="A16" s="5">
        <v>1</v>
      </c>
      <c r="B16" s="18" t="s">
        <v>48</v>
      </c>
      <c r="C16" s="18"/>
      <c r="D16" s="16" t="s">
        <v>32</v>
      </c>
      <c r="E16" s="17"/>
      <c r="F16" s="16" t="s">
        <v>35</v>
      </c>
      <c r="G16" s="17"/>
      <c r="H16" s="57" t="s">
        <v>46</v>
      </c>
      <c r="I16" s="58"/>
      <c r="Q16" s="4" t="s">
        <v>11</v>
      </c>
      <c r="S16" s="1" t="s">
        <v>34</v>
      </c>
      <c r="U16" s="1" t="s">
        <v>20</v>
      </c>
      <c r="V16" s="11"/>
    </row>
    <row r="17" spans="1:22" ht="30" customHeight="1">
      <c r="A17" s="5">
        <v>2</v>
      </c>
      <c r="B17" s="18" t="s">
        <v>49</v>
      </c>
      <c r="C17" s="18"/>
      <c r="D17" s="16" t="s">
        <v>31</v>
      </c>
      <c r="E17" s="17"/>
      <c r="F17" s="16" t="s">
        <v>36</v>
      </c>
      <c r="G17" s="17"/>
      <c r="H17" s="57"/>
      <c r="I17" s="58"/>
      <c r="Q17" s="1" t="s">
        <v>12</v>
      </c>
      <c r="S17" s="1" t="s">
        <v>35</v>
      </c>
    </row>
    <row r="18" spans="1:22" ht="30" customHeight="1">
      <c r="A18" s="5">
        <v>3</v>
      </c>
      <c r="B18" s="18" t="s">
        <v>50</v>
      </c>
      <c r="C18" s="18"/>
      <c r="D18" s="16" t="s">
        <v>31</v>
      </c>
      <c r="E18" s="17"/>
      <c r="F18" s="16" t="s">
        <v>47</v>
      </c>
      <c r="G18" s="17"/>
      <c r="H18" s="57"/>
      <c r="I18" s="58"/>
      <c r="S18" s="13" t="s">
        <v>36</v>
      </c>
      <c r="V18" s="1" t="s">
        <v>27</v>
      </c>
    </row>
    <row r="19" spans="1:22" ht="30" customHeight="1">
      <c r="A19" s="5">
        <v>4</v>
      </c>
      <c r="B19" s="18" t="s">
        <v>51</v>
      </c>
      <c r="C19" s="18"/>
      <c r="D19" s="16" t="s">
        <v>32</v>
      </c>
      <c r="E19" s="17"/>
      <c r="F19" s="16" t="s">
        <v>35</v>
      </c>
      <c r="G19" s="17"/>
      <c r="H19" s="57" t="s">
        <v>46</v>
      </c>
      <c r="I19" s="58"/>
      <c r="S19" s="1" t="s">
        <v>37</v>
      </c>
      <c r="V19" s="1" t="s">
        <v>28</v>
      </c>
    </row>
    <row r="20" spans="1:22" ht="30" customHeight="1">
      <c r="A20" s="5">
        <v>5</v>
      </c>
      <c r="B20" s="18" t="s">
        <v>52</v>
      </c>
      <c r="C20" s="18"/>
      <c r="D20" s="16" t="s">
        <v>31</v>
      </c>
      <c r="E20" s="17"/>
      <c r="F20" s="16" t="s">
        <v>38</v>
      </c>
      <c r="G20" s="17"/>
      <c r="H20" s="57"/>
      <c r="I20" s="58"/>
      <c r="P20" s="13"/>
      <c r="Q20" s="13"/>
      <c r="R20" s="13"/>
      <c r="S20" s="1" t="s">
        <v>38</v>
      </c>
      <c r="V20" s="1" t="s">
        <v>29</v>
      </c>
    </row>
    <row r="21" spans="1:22" ht="30" customHeight="1">
      <c r="A21" s="5">
        <v>6</v>
      </c>
      <c r="B21" s="18" t="s">
        <v>53</v>
      </c>
      <c r="C21" s="18"/>
      <c r="D21" s="16" t="s">
        <v>31</v>
      </c>
      <c r="E21" s="17"/>
      <c r="F21" s="16" t="s">
        <v>37</v>
      </c>
      <c r="G21" s="17"/>
      <c r="H21" s="57"/>
      <c r="I21" s="58"/>
      <c r="S21" s="1" t="s">
        <v>39</v>
      </c>
      <c r="V21" s="1" t="s">
        <v>30</v>
      </c>
    </row>
    <row r="22" spans="1:22" ht="30" customHeight="1">
      <c r="A22" s="5">
        <v>7</v>
      </c>
      <c r="B22" s="18"/>
      <c r="C22" s="18"/>
      <c r="D22" s="16"/>
      <c r="E22" s="17"/>
      <c r="F22" s="16"/>
      <c r="G22" s="17"/>
      <c r="H22" s="57"/>
      <c r="I22" s="58"/>
      <c r="S22" s="1" t="s">
        <v>40</v>
      </c>
      <c r="V22" s="1" t="s">
        <v>31</v>
      </c>
    </row>
    <row r="23" spans="1:22" ht="30" customHeight="1">
      <c r="A23" s="5">
        <v>8</v>
      </c>
      <c r="B23" s="18"/>
      <c r="C23" s="18"/>
      <c r="D23" s="16"/>
      <c r="E23" s="17"/>
      <c r="F23" s="16"/>
      <c r="G23" s="17"/>
      <c r="H23" s="57"/>
      <c r="I23" s="58"/>
      <c r="S23" s="1" t="s">
        <v>41</v>
      </c>
      <c r="V23" s="1" t="s">
        <v>32</v>
      </c>
    </row>
    <row r="24" spans="1:22" ht="30" customHeight="1">
      <c r="A24" s="5">
        <v>9</v>
      </c>
      <c r="B24" s="18"/>
      <c r="C24" s="18"/>
      <c r="D24" s="16"/>
      <c r="E24" s="17"/>
      <c r="F24" s="16"/>
      <c r="G24" s="17"/>
      <c r="H24" s="57"/>
      <c r="I24" s="58"/>
      <c r="S24" s="1" t="s">
        <v>42</v>
      </c>
    </row>
    <row r="25" spans="1:22" ht="30" customHeight="1">
      <c r="A25" s="5">
        <v>10</v>
      </c>
      <c r="B25" s="18"/>
      <c r="C25" s="18"/>
      <c r="D25" s="16"/>
      <c r="E25" s="17"/>
      <c r="F25" s="16"/>
      <c r="G25" s="17"/>
      <c r="H25" s="57"/>
      <c r="I25" s="58"/>
    </row>
    <row r="26" spans="1:22" ht="4.5" customHeight="1">
      <c r="A26" s="6"/>
      <c r="B26" s="7"/>
      <c r="C26" s="7"/>
      <c r="D26" s="8"/>
      <c r="E26" s="8"/>
      <c r="F26" s="9"/>
      <c r="G26" s="9"/>
      <c r="H26" s="9"/>
      <c r="I26" s="9"/>
    </row>
    <row r="27" spans="1:22" ht="25" customHeight="1">
      <c r="A27" s="59" t="s">
        <v>43</v>
      </c>
      <c r="B27" s="60"/>
      <c r="C27" s="60"/>
      <c r="D27" s="60"/>
      <c r="E27" s="60"/>
      <c r="F27" s="60"/>
      <c r="G27" s="60"/>
      <c r="H27" s="60"/>
      <c r="I27" s="60"/>
    </row>
  </sheetData>
  <sheetProtection algorithmName="SHA-512" hashValue="oKJRMT+WSEBswg40uVb4t6Du3DQezpNFkBq83FyWXEOVSUPJxY5ZrVsePpVdNqCW9nU1MQEnjCvXaxOo0sdCnw==" saltValue="AHnD1PDivWOSaIAYAtgTvg==" spinCount="100000" sheet="1" objects="1" scenarios="1"/>
  <mergeCells count="65">
    <mergeCell ref="A1:C1"/>
    <mergeCell ref="H2:I2"/>
    <mergeCell ref="A4:I4"/>
    <mergeCell ref="A6:E6"/>
    <mergeCell ref="F6:I6"/>
    <mergeCell ref="A7:E7"/>
    <mergeCell ref="F7:I7"/>
    <mergeCell ref="A8:E8"/>
    <mergeCell ref="F8:I8"/>
    <mergeCell ref="A9:E9"/>
    <mergeCell ref="F9:I9"/>
    <mergeCell ref="A10:E10"/>
    <mergeCell ref="F10:I10"/>
    <mergeCell ref="B16:C16"/>
    <mergeCell ref="D16:E16"/>
    <mergeCell ref="F16:G16"/>
    <mergeCell ref="H16:I16"/>
    <mergeCell ref="A11:E11"/>
    <mergeCell ref="F11:I11"/>
    <mergeCell ref="A12:E12"/>
    <mergeCell ref="F12:I12"/>
    <mergeCell ref="A13:E13"/>
    <mergeCell ref="F13:I13"/>
    <mergeCell ref="A14:I14"/>
    <mergeCell ref="A15:C15"/>
    <mergeCell ref="D15:E15"/>
    <mergeCell ref="F15:G15"/>
    <mergeCell ref="H15:I15"/>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5:C25"/>
    <mergeCell ref="D25:E25"/>
    <mergeCell ref="F25:G25"/>
    <mergeCell ref="H25:I25"/>
    <mergeCell ref="A27:I27"/>
  </mergeCells>
  <phoneticPr fontId="18"/>
  <dataValidations count="6">
    <dataValidation type="list" allowBlank="1" showInputMessage="1" showErrorMessage="1" sqref="F16:G25" xr:uid="{1BC5D0FF-B0F9-4C2D-8412-5BDCE91E33A1}">
      <formula1>$S$16:$S$24</formula1>
    </dataValidation>
    <dataValidation type="list" allowBlank="1" showInputMessage="1" showErrorMessage="1" sqref="D16:E25" xr:uid="{48554C3E-8DE5-4F0A-B3DB-3C2D743FA7CB}">
      <formula1>$V$18:$V$23</formula1>
    </dataValidation>
    <dataValidation type="list" allowBlank="1" showInputMessage="1" showErrorMessage="1" sqref="F7" xr:uid="{98915B3A-9DF8-4432-8401-D928A139F7CD}">
      <formula1>$O$6:$O$8</formula1>
    </dataValidation>
    <dataValidation type="list" allowBlank="1" showInputMessage="1" showErrorMessage="1" sqref="F10:I10" xr:uid="{FEDF042C-6387-49C6-80EE-BEFDD701B822}">
      <formula1>$U$14:$U$16</formula1>
    </dataValidation>
    <dataValidation type="list" allowBlank="1" showInputMessage="1" showErrorMessage="1" sqref="F26:G26 H16:I26" xr:uid="{5F9B51EF-0344-4C0B-A877-AD3A06D5E542}">
      <formula1>$Q$17</formula1>
    </dataValidation>
    <dataValidation type="list" allowBlank="1" showInputMessage="1" showErrorMessage="1" sqref="B26:C26" xr:uid="{908E1F54-9D1A-4148-A043-7E5793108301}">
      <formula1>$Q$15:$Q$16</formula1>
    </dataValidation>
  </dataValidations>
  <printOptions horizontalCentered="1"/>
  <pageMargins left="0.39370078740157483" right="0.39370078740157483" top="0.98425196850393704" bottom="0.47244094488188981" header="0.51181102362204722" footer="0.39370078740157483"/>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重度障害者支援加算（Ⅰ）（施設入所支援）</vt:lpstr>
      <vt:lpstr>記載例</vt:lpstr>
      <vt:lpstr>記載例!Print_Area</vt:lpstr>
      <vt:lpstr>'重度障害者支援加算（Ⅰ）（施設入所支援）'!Print_Area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愛知県</dc:creator>
  <cp:keywords/>
  <dc:description/>
  <cp:lastModifiedBy>山崎　亮太</cp:lastModifiedBy>
  <cp:lastPrinted>2025-03-06T12:34:43Z</cp:lastPrinted>
  <dcterms:created xsi:type="dcterms:W3CDTF">2012-03-25T04:14:25Z</dcterms:created>
  <dcterms:modified xsi:type="dcterms:W3CDTF">2025-03-21T11:40:28Z</dcterms:modified>
  <cp:category/>
</cp:coreProperties>
</file>