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C37B8AB5-81C2-47F2-B144-FA9EE7E28872}" xr6:coauthVersionLast="47" xr6:coauthVersionMax="47" xr10:uidLastSave="{00000000-0000-0000-0000-000000000000}"/>
  <bookViews>
    <workbookView xWindow="-28920" yWindow="-120" windowWidth="29040" windowHeight="16440" xr2:uid="{00000000-000D-0000-FFFF-FFFF00000000}"/>
  </bookViews>
  <sheets>
    <sheet name="強度行動障害者地域移行特別加算" sheetId="1" r:id="rId1"/>
    <sheet name="記載例" sheetId="2" r:id="rId2"/>
  </sheets>
  <definedNames>
    <definedName name="_xlnm.Print_Area" localSheetId="1">記載例!$A$1:$I$31</definedName>
    <definedName name="_xlnm.Print_Area" localSheetId="0">強度行動障害者地域移行特別加算!$A$1:$I$31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S14" i="2" s="1"/>
  <c r="U8" i="2"/>
  <c r="U7" i="2"/>
  <c r="U8" i="1"/>
  <c r="U7" i="1"/>
  <c r="F9" i="1"/>
  <c r="F10" i="2" l="1"/>
  <c r="F11" i="2" s="1"/>
  <c r="F10" i="1"/>
  <c r="F11" i="1" s="1"/>
  <c r="S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8" authorId="0" shapeId="0" xr:uid="{B71424A5-F794-4925-AB43-4B2FD6B0AAD4}">
      <text>
        <r>
          <rPr>
            <b/>
            <sz val="18"/>
            <color indexed="81"/>
            <rFont val="MS P ゴシック"/>
            <family val="3"/>
            <charset val="128"/>
          </rPr>
          <t>該当する区分を選択してください。</t>
        </r>
      </text>
    </comment>
    <comment ref="F9" authorId="0" shapeId="0" xr:uid="{73D8A652-A34F-4DA0-9407-76103A5F6EE8}">
      <text>
        <r>
          <rPr>
            <b/>
            <sz val="18"/>
            <color indexed="81"/>
            <rFont val="MS P ゴシック"/>
            <family val="3"/>
            <charset val="128"/>
          </rPr>
          <t>入力状況により自動表示されます。</t>
        </r>
      </text>
    </comment>
    <comment ref="F10" authorId="0" shapeId="0" xr:uid="{DF7BFDAA-BA0F-4B53-974F-724B30ADC211}">
      <text>
        <r>
          <rPr>
            <b/>
            <sz val="18"/>
            <color indexed="81"/>
            <rFont val="MS P ゴシック"/>
            <family val="3"/>
            <charset val="128"/>
          </rPr>
          <t>入力状況により自動表示されます。</t>
        </r>
      </text>
    </comment>
    <comment ref="F11" authorId="0" shapeId="0" xr:uid="{B6D39CE9-55D4-4BE0-9C22-F3B42504E104}">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8" authorId="0" shapeId="0" xr:uid="{8C290E06-08F8-40BE-98F4-6A2B0BF73615}">
      <text>
        <r>
          <rPr>
            <b/>
            <sz val="18"/>
            <color indexed="81"/>
            <rFont val="MS P ゴシック"/>
            <family val="3"/>
            <charset val="128"/>
          </rPr>
          <t>該当する区分を選択してください。</t>
        </r>
      </text>
    </comment>
    <comment ref="F9" authorId="0" shapeId="0" xr:uid="{EE388D67-47D5-40A3-B851-91630CA95DDD}">
      <text>
        <r>
          <rPr>
            <b/>
            <sz val="18"/>
            <color indexed="81"/>
            <rFont val="MS P ゴシック"/>
            <family val="3"/>
            <charset val="128"/>
          </rPr>
          <t>入力状況により自動表示されます。</t>
        </r>
      </text>
    </comment>
    <comment ref="F10" authorId="0" shapeId="0" xr:uid="{2D7A540C-0638-4BBB-97AE-668FFF9DD586}">
      <text>
        <r>
          <rPr>
            <b/>
            <sz val="18"/>
            <color indexed="81"/>
            <rFont val="MS P ゴシック"/>
            <family val="3"/>
            <charset val="128"/>
          </rPr>
          <t>入力状況により自動表示されます。</t>
        </r>
      </text>
    </comment>
    <comment ref="F11" authorId="0" shapeId="0" xr:uid="{33E1D3AF-C527-4854-BC7B-B6356755E4F9}">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<sst xmlns="http://schemas.openxmlformats.org/spreadsheetml/2006/main" count="80" uniqueCount="40">
  <si>
    <t>１　新規</t>
    <rPh sb="2" eb="4">
      <t>シンキ</t>
    </rPh>
    <phoneticPr fontId="18"/>
  </si>
  <si>
    <t>２　変更</t>
    <rPh sb="2" eb="4">
      <t>ヘンコウ</t>
    </rPh>
    <phoneticPr fontId="18"/>
  </si>
  <si>
    <t>３　終了</t>
    <rPh sb="2" eb="4">
      <t>シュウリョウ</t>
    </rPh>
    <phoneticPr fontId="18"/>
  </si>
  <si>
    <t>算定可能</t>
    <rPh sb="0" eb="2">
      <t>サンテイ</t>
    </rPh>
    <rPh sb="2" eb="4">
      <t>カノウ</t>
    </rPh>
    <phoneticPr fontId="18"/>
  </si>
  <si>
    <t>算定不可</t>
    <rPh sb="0" eb="2">
      <t>サンテイ</t>
    </rPh>
    <rPh sb="2" eb="4">
      <t>フカ</t>
    </rPh>
    <phoneticPr fontId="18"/>
  </si>
  <si>
    <t>常勤</t>
    <rPh sb="0" eb="2">
      <t>ジョウキン</t>
    </rPh>
    <phoneticPr fontId="18"/>
  </si>
  <si>
    <t>非常勤</t>
    <rPh sb="0" eb="3">
      <t>ヒジョウキン</t>
    </rPh>
    <phoneticPr fontId="18"/>
  </si>
  <si>
    <t>　　年　　月　　日</t>
    <phoneticPr fontId="18"/>
  </si>
  <si>
    <t>強度行動障害者地域移行特別加算に関する届出書</t>
    <rPh sb="0" eb="4">
      <t>キョウドコウドウ</t>
    </rPh>
    <rPh sb="4" eb="6">
      <t>ショウガイ</t>
    </rPh>
    <rPh sb="6" eb="7">
      <t>シャ</t>
    </rPh>
    <rPh sb="7" eb="9">
      <t>チイキ</t>
    </rPh>
    <rPh sb="9" eb="11">
      <t>イコウ</t>
    </rPh>
    <rPh sb="11" eb="13">
      <t>トクベツ</t>
    </rPh>
    <rPh sb="13" eb="15">
      <t>カサン</t>
    </rPh>
    <rPh sb="16" eb="17">
      <t>カン</t>
    </rPh>
    <rPh sb="19" eb="22">
      <t>トドケデショ</t>
    </rPh>
    <phoneticPr fontId="18"/>
  </si>
  <si>
    <t>１ 事業所・施設の名称</t>
    <rPh sb="2" eb="5">
      <t>ジギョウショメ</t>
    </rPh>
    <rPh sb="6" eb="8">
      <t>シセツ</t>
    </rPh>
    <rPh sb="9" eb="11">
      <t>メイショウ</t>
    </rPh>
    <phoneticPr fontId="18"/>
  </si>
  <si>
    <t>職員配置</t>
    <rPh sb="0" eb="2">
      <t>ショクイン</t>
    </rPh>
    <rPh sb="2" eb="4">
      <t>ハイチ</t>
    </rPh>
    <phoneticPr fontId="18"/>
  </si>
  <si>
    <t>職種</t>
    <rPh sb="0" eb="2">
      <t>ショクシュ</t>
    </rPh>
    <phoneticPr fontId="18"/>
  </si>
  <si>
    <t>氏名</t>
    <rPh sb="0" eb="2">
      <t>シメイ</t>
    </rPh>
    <phoneticPr fontId="18"/>
  </si>
  <si>
    <t>サービス管理責任者</t>
    <rPh sb="4" eb="6">
      <t>カンリ</t>
    </rPh>
    <rPh sb="6" eb="8">
      <t>セキニン</t>
    </rPh>
    <rPh sb="8" eb="9">
      <t>シャ</t>
    </rPh>
    <phoneticPr fontId="18"/>
  </si>
  <si>
    <t>生活支援員</t>
    <rPh sb="0" eb="2">
      <t>セイカツ</t>
    </rPh>
    <rPh sb="2" eb="4">
      <t>シエン</t>
    </rPh>
    <rPh sb="4" eb="5">
      <t>イン</t>
    </rPh>
    <phoneticPr fontId="18"/>
  </si>
  <si>
    <t>強度行動障害支援者
養成研修（実践研修）</t>
    <rPh sb="0" eb="2">
      <t>キョウド</t>
    </rPh>
    <rPh sb="2" eb="4">
      <t>コウドウ</t>
    </rPh>
    <rPh sb="4" eb="6">
      <t>ショウガイ</t>
    </rPh>
    <rPh sb="6" eb="9">
      <t>シエンシャ</t>
    </rPh>
    <rPh sb="10" eb="12">
      <t>ヨウセイ</t>
    </rPh>
    <rPh sb="12" eb="14">
      <t>ケンシュウ</t>
    </rPh>
    <rPh sb="15" eb="17">
      <t>ジッセン</t>
    </rPh>
    <rPh sb="17" eb="19">
      <t>ケンシュウ</t>
    </rPh>
    <phoneticPr fontId="18"/>
  </si>
  <si>
    <t>強度行動障害支援者
養成研修（基礎研修）</t>
    <rPh sb="0" eb="2">
      <t>キョウド</t>
    </rPh>
    <rPh sb="2" eb="4">
      <t>コウドウ</t>
    </rPh>
    <rPh sb="4" eb="6">
      <t>ショウガイ</t>
    </rPh>
    <rPh sb="6" eb="9">
      <t>シエンシャ</t>
    </rPh>
    <rPh sb="10" eb="12">
      <t>ヨウセイ</t>
    </rPh>
    <rPh sb="12" eb="14">
      <t>ケンシュウ</t>
    </rPh>
    <rPh sb="15" eb="17">
      <t>キソ</t>
    </rPh>
    <rPh sb="17" eb="19">
      <t>ケンシュウ</t>
    </rPh>
    <phoneticPr fontId="18"/>
  </si>
  <si>
    <t>研修の受講状況（※）</t>
    <rPh sb="0" eb="2">
      <t>ケンシュウ</t>
    </rPh>
    <rPh sb="3" eb="5">
      <t>ジュコウ</t>
    </rPh>
    <rPh sb="5" eb="7">
      <t>ジョウキョウ</t>
    </rPh>
    <phoneticPr fontId="18"/>
  </si>
  <si>
    <t>○</t>
    <phoneticPr fontId="18"/>
  </si>
  <si>
    <t>注２ サービス管理責任者と生活支援員を兼務する者については、それぞれ別に記載してください。</t>
    <rPh sb="0" eb="1">
      <t>チュウ</t>
    </rPh>
    <rPh sb="7" eb="9">
      <t>カンリ</t>
    </rPh>
    <rPh sb="9" eb="11">
      <t>セキニン</t>
    </rPh>
    <rPh sb="11" eb="12">
      <t>シャ</t>
    </rPh>
    <rPh sb="13" eb="15">
      <t>セイカツ</t>
    </rPh>
    <rPh sb="15" eb="17">
      <t>シエン</t>
    </rPh>
    <rPh sb="17" eb="18">
      <t>イン</t>
    </rPh>
    <rPh sb="19" eb="21">
      <t>ケンム</t>
    </rPh>
    <rPh sb="23" eb="24">
      <t>シャ</t>
    </rPh>
    <rPh sb="34" eb="35">
      <t>ベツ</t>
    </rPh>
    <rPh sb="36" eb="38">
      <t>キサイ</t>
    </rPh>
    <phoneticPr fontId="18"/>
  </si>
  <si>
    <t>注３ 資格を証する書類の写しを提出してください。</t>
    <rPh sb="0" eb="1">
      <t>チュウ</t>
    </rPh>
    <rPh sb="3" eb="5">
      <t>シカク</t>
    </rPh>
    <rPh sb="6" eb="7">
      <t>ショウ</t>
    </rPh>
    <rPh sb="9" eb="11">
      <t>ショルイ</t>
    </rPh>
    <rPh sb="12" eb="13">
      <t>ウツ</t>
    </rPh>
    <rPh sb="15" eb="17">
      <t>テイシュツ</t>
    </rPh>
    <phoneticPr fontId="18"/>
  </si>
  <si>
    <t xml:space="preserve">  ※ 行動援護従業者養成研修修了者は強度行動障害支援者養成研修（実践研修及び基礎研修）修了者とみなします。</t>
    <rPh sb="4" eb="6">
      <t>コウドウ</t>
    </rPh>
    <rPh sb="6" eb="8">
      <t>エンゴ</t>
    </rPh>
    <rPh sb="8" eb="11">
      <t>ジュウギョウシャ</t>
    </rPh>
    <rPh sb="11" eb="13">
      <t>ヨウセイ</t>
    </rPh>
    <rPh sb="13" eb="15">
      <t>ケンシュウ</t>
    </rPh>
    <rPh sb="15" eb="18">
      <t>シュウリョウシャ</t>
    </rPh>
    <rPh sb="19" eb="21">
      <t>キョウド</t>
    </rPh>
    <rPh sb="21" eb="23">
      <t>コウドウ</t>
    </rPh>
    <rPh sb="23" eb="25">
      <t>ショウガイ</t>
    </rPh>
    <rPh sb="25" eb="28">
      <t>シエンシャ</t>
    </rPh>
    <rPh sb="28" eb="30">
      <t>ヨウセイ</t>
    </rPh>
    <rPh sb="30" eb="32">
      <t>ケンシュウ</t>
    </rPh>
    <rPh sb="33" eb="35">
      <t>ジッセン</t>
    </rPh>
    <rPh sb="35" eb="37">
      <t>ケンシュウ</t>
    </rPh>
    <rPh sb="37" eb="38">
      <t>オヨ</t>
    </rPh>
    <rPh sb="39" eb="41">
      <t>キソ</t>
    </rPh>
    <rPh sb="41" eb="43">
      <t>ケンシュウ</t>
    </rPh>
    <rPh sb="44" eb="47">
      <t>シュウリョウシャ</t>
    </rPh>
    <phoneticPr fontId="18"/>
  </si>
  <si>
    <t>注１ 「職員配置」欄は、サービス管理責任者または生活支援員として従事する当該事業所の全ての職員について、記載してく
　　 ださい。</t>
    <rPh sb="0" eb="1">
      <t>チュウシ</t>
    </rPh>
    <rPh sb="4" eb="6">
      <t>ショクイン</t>
    </rPh>
    <rPh sb="6" eb="8">
      <t>ハイチ</t>
    </rPh>
    <rPh sb="9" eb="10">
      <t>ラン</t>
    </rPh>
    <rPh sb="16" eb="18">
      <t>カンリ</t>
    </rPh>
    <rPh sb="18" eb="20">
      <t>セキニン</t>
    </rPh>
    <rPh sb="20" eb="21">
      <t>シャ</t>
    </rPh>
    <rPh sb="24" eb="26">
      <t>セイカツ</t>
    </rPh>
    <rPh sb="26" eb="28">
      <t>シエン</t>
    </rPh>
    <rPh sb="28" eb="29">
      <t>イン</t>
    </rPh>
    <rPh sb="32" eb="34">
      <t>ジュウジ</t>
    </rPh>
    <rPh sb="36" eb="38">
      <t>トウガイ</t>
    </rPh>
    <rPh sb="38" eb="41">
      <t>ジギョウショ</t>
    </rPh>
    <rPh sb="42" eb="43">
      <t>スベ</t>
    </rPh>
    <rPh sb="45" eb="47">
      <t>ショクイン</t>
    </rPh>
    <rPh sb="52" eb="54">
      <t>キサイ</t>
    </rPh>
    <phoneticPr fontId="18"/>
  </si>
  <si>
    <t>３ 異動区分</t>
    <rPh sb="2" eb="4">
      <t>イドウク</t>
    </rPh>
    <rPh sb="4" eb="6">
      <t>クブン</t>
    </rPh>
    <phoneticPr fontId="18"/>
  </si>
  <si>
    <t>４ 実践研修修了者の数</t>
    <rPh sb="2" eb="6">
      <t>ジッセンケンシュウ</t>
    </rPh>
    <rPh sb="6" eb="9">
      <t>シュウリョウシャ</t>
    </rPh>
    <rPh sb="10" eb="11">
      <t>カズ</t>
    </rPh>
    <phoneticPr fontId="18"/>
  </si>
  <si>
    <t>５ 生活支援員に占める基礎研修修了者の割合</t>
    <rPh sb="2" eb="4">
      <t>セイカツ</t>
    </rPh>
    <rPh sb="4" eb="6">
      <t>シエン</t>
    </rPh>
    <rPh sb="6" eb="7">
      <t>イン</t>
    </rPh>
    <rPh sb="8" eb="9">
      <t>シ</t>
    </rPh>
    <rPh sb="11" eb="13">
      <t>キソ</t>
    </rPh>
    <rPh sb="13" eb="15">
      <t>ケンシュウ</t>
    </rPh>
    <rPh sb="15" eb="18">
      <t>シュウリョウシャ</t>
    </rPh>
    <rPh sb="19" eb="21">
      <t>ワリアイ</t>
    </rPh>
    <phoneticPr fontId="18"/>
  </si>
  <si>
    <t>６ 加算算定可否</t>
    <rPh sb="2" eb="4">
      <t>カサン</t>
    </rPh>
    <rPh sb="4" eb="6">
      <t>サンテイ</t>
    </rPh>
    <rPh sb="6" eb="8">
      <t>カヒ</t>
    </rPh>
    <phoneticPr fontId="18"/>
  </si>
  <si>
    <t>２ サービスの種類</t>
    <rPh sb="7" eb="9">
      <t>シュルイ</t>
    </rPh>
    <phoneticPr fontId="18"/>
  </si>
  <si>
    <t xml:space="preserve">  ※ 重度訪問介護従業者養成研修行動障害支援課程修了者は強度行動障害支援者養成研修（基礎研修）修了者とみなします。</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シエン</t>
    </rPh>
    <rPh sb="23" eb="25">
      <t>カテイ</t>
    </rPh>
    <rPh sb="25" eb="28">
      <t>シュウリョウシャ</t>
    </rPh>
    <rPh sb="29" eb="31">
      <t>キョウド</t>
    </rPh>
    <rPh sb="31" eb="33">
      <t>コウドウ</t>
    </rPh>
    <rPh sb="33" eb="35">
      <t>ショウガイ</t>
    </rPh>
    <rPh sb="35" eb="38">
      <t>シエンシャ</t>
    </rPh>
    <rPh sb="38" eb="40">
      <t>ヨウセイ</t>
    </rPh>
    <rPh sb="40" eb="42">
      <t>ケンシュウ</t>
    </rPh>
    <rPh sb="43" eb="45">
      <t>キソ</t>
    </rPh>
    <rPh sb="45" eb="47">
      <t>ケンシュウ</t>
    </rPh>
    <rPh sb="48" eb="51">
      <t>シュウリョウシャ</t>
    </rPh>
    <phoneticPr fontId="18"/>
  </si>
  <si>
    <t>　　令和〇年〇月〇日</t>
    <rPh sb="2" eb="4">
      <t>レイワ</t>
    </rPh>
    <phoneticPr fontId="18"/>
  </si>
  <si>
    <t>☆☆☆☆☆</t>
    <phoneticPr fontId="18"/>
  </si>
  <si>
    <t>宿泊型自立訓練</t>
    <rPh sb="0" eb="7">
      <t>シュクハクガタジリツクンレン</t>
    </rPh>
    <phoneticPr fontId="18"/>
  </si>
  <si>
    <t>〇　〇〇</t>
    <phoneticPr fontId="18"/>
  </si>
  <si>
    <t>△　△</t>
    <phoneticPr fontId="18"/>
  </si>
  <si>
    <t>◆◆　◆</t>
    <phoneticPr fontId="18"/>
  </si>
  <si>
    <t>▼▼　▼▼</t>
    <phoneticPr fontId="18"/>
  </si>
  <si>
    <t>□□　□</t>
    <phoneticPr fontId="18"/>
  </si>
  <si>
    <t>○</t>
  </si>
  <si>
    <t>●●　●</t>
    <phoneticPr fontId="18"/>
  </si>
  <si>
    <t>（加算別紙13）</t>
    <rPh sb="1" eb="5">
      <t>カサンベッシ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</si>
</sst>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
  </numFmts>
  <fonts count="3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1"/>
      <name val="HGｺﾞｼｯｸM"/>
      <family val="3"/>
      <charset val="128"/>
    </font>
    <font>
      <sz val="9"/>
      <name val="HGｺﾞｼｯｸM"/>
      <family val="3"/>
      <charset val="128"/>
    </font>
    <font>
      <sz val="12"/>
      <name val="HGｺﾞｼｯｸM"/>
      <family val="3"/>
      <charset val="128"/>
    </font>
    <font>
      <sz val="10"/>
      <name val="ＭＳ Ｐゴシック"/>
      <family val="3"/>
      <charset val="128"/>
    </font>
    <font>
      <sz val="11"/>
      <color indexed="8"/>
      <name val="ＭＳ Ｐゴシック"/>
      <family val="3"/>
      <charset val="128"/>
    </font>
    <font>
      <sz val="14"/>
      <name val="HGｺﾞｼｯｸM"/>
      <family val="3"/>
      <charset val="128"/>
    </font>
    <font>
      <b/>
      <sz val="18"/>
      <color indexed="81"/>
      <name val="MS P ゴシック"/>
      <family val="3"/>
      <charset val="128"/>
    </font>
    <font>
      <b/>
      <sz val="16"/>
      <name val="HGｺﾞｼｯｸM"/>
      <family val="3"/>
      <charset val="128"/>
    </font>
    <font>
      <sz val="20"/>
      <name val="HGｺﾞｼｯｸM"/>
      <family val="3"/>
      <charset val="128"/>
    </font>
    <font>
      <sz val="10"/>
      <name val="HGｺﾞｼｯｸM"/>
      <family val="3"/>
      <charset val="128"/>
    </font>
    <font>
      <sz val="16"/>
      <name val="HGｺﾞｼｯｸM"/>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0" borderId="0" applyNumberFormat="0" applyFill="0" applyBorder="0" applyAlignment="0" applyProtection="0"/>
    <xf numFmtId="0" fontId="3" fillId="20" borderId="1" applyNumberFormat="0" applyAlignment="0" applyProtection="0"/>
    <xf numFmtId="0" fontId="4" fillId="21" borderId="0" applyNumberFormat="0" applyBorder="0" applyAlignment="0" applyProtection="0"/>
    <xf numFmtId="0" fontId="24" fillId="22" borderId="2" applyNumberFormat="0" applyFont="0" applyAlignment="0" applyProtection="0"/>
    <xf numFmtId="0" fontId="5" fillId="0" borderId="3" applyNumberFormat="0" applyFill="0" applyAlignment="0" applyProtection="0"/>
    <xf numFmtId="0" fontId="6" fillId="3" borderId="0" applyNumberFormat="0" applyBorder="0" applyAlignment="0" applyProtection="0"/>
    <xf numFmtId="0" fontId="7" fillId="23" borderId="4" applyNumberFormat="0" applyAlignment="0" applyProtection="0"/>
    <xf numFmtId="0" fontId="8" fillId="0" borderId="0" applyNumberFormat="0" applyFill="0" applyBorder="0" applyAlignment="0" applyProtection="0"/>
    <xf numFmtId="38" fontId="23" fillId="0" borderId="0" applyFon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3" borderId="9" applyNumberFormat="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0"/>
    <xf numFmtId="0" fontId="16" fillId="0" borderId="0">
      <alignment vertical="center"/>
    </xf>
    <xf numFmtId="0" fontId="17" fillId="4" borderId="0" applyNumberFormat="0" applyBorder="0" applyAlignment="0" applyProtection="0"/>
    <xf numFmtId="9" fontId="24" fillId="0" borderId="0" applyFont="0" applyFill="0" applyBorder="0" applyAlignment="0" applyProtection="0">
      <alignment vertical="center"/>
    </xf>
  </cellStyleXfs>
  <cellXfs count="65">
    <xf numFmtId="0" fontId="0" fillId="0" borderId="0" xfId="0" applyAlignment="1">
      <alignment vertical="center"/>
    </xf>
    <xf numFmtId="0" fontId="16" fillId="0" borderId="0" xfId="43" applyAlignment="1">
      <alignment vertical="center"/>
    </xf>
    <xf numFmtId="0" fontId="19" fillId="0" borderId="0" xfId="43" applyFont="1" applyAlignment="1">
      <alignment vertical="center"/>
    </xf>
    <xf numFmtId="0" fontId="20" fillId="0" borderId="0" xfId="43" applyFont="1" applyAlignment="1">
      <alignment vertical="center"/>
    </xf>
    <xf numFmtId="0" fontId="16" fillId="0" borderId="0" xfId="43" applyAlignment="1">
      <alignment horizontal="center" vertical="center"/>
    </xf>
    <xf numFmtId="0" fontId="20" fillId="0" borderId="20" xfId="43" applyFont="1" applyBorder="1" applyAlignment="1">
      <alignment horizontal="center" vertical="center"/>
    </xf>
    <xf numFmtId="0" fontId="20" fillId="0" borderId="0" xfId="43" applyFont="1" applyAlignment="1" applyProtection="1">
      <alignment horizontal="right" vertical="center"/>
      <protection locked="0"/>
    </xf>
    <xf numFmtId="0" fontId="20" fillId="0" borderId="0" xfId="43" applyFont="1" applyBorder="1" applyAlignment="1">
      <alignment horizontal="center" vertical="center"/>
    </xf>
    <xf numFmtId="0" fontId="29" fillId="0" borderId="0" xfId="43" applyFont="1" applyBorder="1" applyAlignment="1" applyProtection="1">
      <alignment horizontal="center" vertical="center"/>
      <protection locked="0"/>
    </xf>
    <xf numFmtId="0" fontId="22" fillId="0" borderId="0" xfId="43" applyFont="1" applyBorder="1" applyAlignment="1" applyProtection="1">
      <alignment horizontal="center" vertical="center"/>
      <protection locked="0"/>
    </xf>
    <xf numFmtId="0" fontId="28" fillId="0" borderId="0" xfId="43" applyFont="1" applyBorder="1" applyAlignment="1" applyProtection="1">
      <alignment horizontal="center" vertical="center"/>
      <protection locked="0"/>
    </xf>
    <xf numFmtId="0" fontId="20" fillId="0" borderId="25" xfId="43" applyFont="1" applyBorder="1" applyAlignment="1">
      <alignment horizontal="left" vertical="center"/>
    </xf>
    <xf numFmtId="0" fontId="20" fillId="0" borderId="16" xfId="43" applyFont="1" applyBorder="1" applyAlignment="1">
      <alignment horizontal="left" vertical="center"/>
    </xf>
    <xf numFmtId="0" fontId="16" fillId="0" borderId="24" xfId="43" applyBorder="1" applyAlignment="1">
      <alignment vertical="center"/>
    </xf>
    <xf numFmtId="177" fontId="16" fillId="0" borderId="0" xfId="45" applyNumberFormat="1" applyFont="1" applyAlignment="1">
      <alignment vertical="center"/>
    </xf>
    <xf numFmtId="0" fontId="20" fillId="0" borderId="26" xfId="43" applyFont="1" applyBorder="1" applyAlignment="1">
      <alignment horizontal="center" vertical="center"/>
    </xf>
    <xf numFmtId="0" fontId="20" fillId="0" borderId="0" xfId="43" applyFont="1" applyAlignment="1" applyProtection="1">
      <alignment horizontal="right" vertical="center"/>
      <protection locked="0"/>
    </xf>
    <xf numFmtId="0" fontId="21" fillId="0" borderId="0" xfId="43" applyFont="1" applyAlignment="1">
      <alignment horizontal="left" vertical="center"/>
    </xf>
    <xf numFmtId="0" fontId="28" fillId="0" borderId="17" xfId="43" applyFont="1" applyBorder="1" applyAlignment="1" applyProtection="1">
      <alignment horizontal="center" vertical="center"/>
      <protection locked="0"/>
    </xf>
    <xf numFmtId="0" fontId="28" fillId="0" borderId="13" xfId="43" applyFont="1" applyBorder="1" applyAlignment="1" applyProtection="1">
      <alignment horizontal="center" vertical="center"/>
      <protection locked="0"/>
    </xf>
    <xf numFmtId="0" fontId="28" fillId="0" borderId="15" xfId="43" applyFont="1" applyBorder="1" applyAlignment="1" applyProtection="1">
      <alignment horizontal="center" vertical="center"/>
      <protection locked="0"/>
    </xf>
    <xf numFmtId="0" fontId="21" fillId="0" borderId="0" xfId="43" applyFont="1" applyBorder="1" applyAlignment="1">
      <alignment horizontal="left" vertical="center" wrapText="1"/>
    </xf>
    <xf numFmtId="0" fontId="21" fillId="0" borderId="0" xfId="43" applyFont="1" applyBorder="1" applyAlignment="1">
      <alignment horizontal="left" vertical="center"/>
    </xf>
    <xf numFmtId="0" fontId="28" fillId="0" borderId="27" xfId="43" applyFont="1" applyBorder="1" applyAlignment="1" applyProtection="1">
      <alignment horizontal="center" vertical="center"/>
      <protection locked="0"/>
    </xf>
    <xf numFmtId="0" fontId="22" fillId="0" borderId="10" xfId="43" applyFont="1" applyBorder="1" applyAlignment="1" applyProtection="1">
      <alignment horizontal="center" vertical="center"/>
      <protection locked="0"/>
    </xf>
    <xf numFmtId="0" fontId="22" fillId="0" borderId="27" xfId="43" applyFont="1" applyBorder="1" applyAlignment="1" applyProtection="1">
      <alignment horizontal="center" vertical="center"/>
      <protection locked="0"/>
    </xf>
    <xf numFmtId="0" fontId="28" fillId="0" borderId="28" xfId="43" applyFont="1" applyBorder="1" applyAlignment="1" applyProtection="1">
      <alignment horizontal="center" vertical="center"/>
      <protection locked="0"/>
    </xf>
    <xf numFmtId="176" fontId="30" fillId="0" borderId="10" xfId="43" applyNumberFormat="1" applyFont="1" applyFill="1" applyBorder="1" applyAlignment="1" applyProtection="1">
      <alignment horizontal="center" vertical="center"/>
    </xf>
    <xf numFmtId="176" fontId="30" fillId="0" borderId="21" xfId="43" applyNumberFormat="1" applyFont="1" applyFill="1" applyBorder="1" applyAlignment="1" applyProtection="1">
      <alignment horizontal="center" vertical="center"/>
    </xf>
    <xf numFmtId="0" fontId="22" fillId="0" borderId="20" xfId="43" applyFont="1" applyFill="1" applyBorder="1" applyAlignment="1">
      <alignment horizontal="left" vertical="center" wrapText="1"/>
    </xf>
    <xf numFmtId="0" fontId="22" fillId="0" borderId="13" xfId="43" applyFont="1" applyFill="1" applyBorder="1" applyAlignment="1">
      <alignment horizontal="left" vertical="center" wrapText="1"/>
    </xf>
    <xf numFmtId="0" fontId="22" fillId="0" borderId="10" xfId="43" applyFont="1" applyFill="1" applyBorder="1" applyAlignment="1">
      <alignment horizontal="left" vertical="center" wrapText="1"/>
    </xf>
    <xf numFmtId="177" fontId="30" fillId="0" borderId="10" xfId="45" applyNumberFormat="1" applyFont="1" applyFill="1" applyBorder="1" applyAlignment="1" applyProtection="1">
      <alignment horizontal="center" vertical="center"/>
    </xf>
    <xf numFmtId="177" fontId="30" fillId="0" borderId="21" xfId="45" applyNumberFormat="1" applyFont="1" applyFill="1" applyBorder="1" applyAlignment="1" applyProtection="1">
      <alignment horizontal="center" vertical="center"/>
    </xf>
    <xf numFmtId="0" fontId="30" fillId="0" borderId="10" xfId="43" applyFont="1" applyFill="1" applyBorder="1" applyAlignment="1" applyProtection="1">
      <alignment horizontal="center" vertical="center"/>
    </xf>
    <xf numFmtId="0" fontId="30" fillId="0" borderId="21" xfId="43" applyFont="1" applyFill="1" applyBorder="1" applyAlignment="1" applyProtection="1">
      <alignment horizontal="center" vertical="center"/>
    </xf>
    <xf numFmtId="0" fontId="22" fillId="0" borderId="20" xfId="43" applyFont="1" applyBorder="1" applyAlignment="1">
      <alignment horizontal="center" vertical="center"/>
    </xf>
    <xf numFmtId="0" fontId="22" fillId="0" borderId="10" xfId="43" applyFont="1" applyBorder="1" applyAlignment="1">
      <alignment horizontal="center" vertical="center"/>
    </xf>
    <xf numFmtId="0" fontId="22" fillId="0" borderId="17" xfId="43" applyFont="1" applyBorder="1" applyAlignment="1">
      <alignment horizontal="center" vertical="center"/>
    </xf>
    <xf numFmtId="0" fontId="22" fillId="0" borderId="13" xfId="43" applyFont="1" applyBorder="1" applyAlignment="1">
      <alignment horizontal="center" vertical="center"/>
    </xf>
    <xf numFmtId="0" fontId="22" fillId="0" borderId="17" xfId="43" applyFont="1" applyBorder="1" applyAlignment="1" applyProtection="1">
      <alignment horizontal="center" vertical="center"/>
      <protection locked="0"/>
    </xf>
    <xf numFmtId="0" fontId="22" fillId="0" borderId="13" xfId="43" applyFont="1" applyBorder="1" applyAlignment="1" applyProtection="1">
      <alignment horizontal="center" vertical="center"/>
      <protection locked="0"/>
    </xf>
    <xf numFmtId="0" fontId="22" fillId="0" borderId="17" xfId="43" applyFont="1" applyBorder="1" applyAlignment="1">
      <alignment horizontal="center" vertical="center" wrapText="1"/>
    </xf>
    <xf numFmtId="0" fontId="22" fillId="0" borderId="13" xfId="43" applyFont="1" applyBorder="1" applyAlignment="1">
      <alignment horizontal="center" vertical="center" wrapText="1"/>
    </xf>
    <xf numFmtId="0" fontId="22" fillId="0" borderId="15" xfId="43" applyFont="1" applyBorder="1" applyAlignment="1">
      <alignment horizontal="center" vertical="center" wrapText="1"/>
    </xf>
    <xf numFmtId="0" fontId="30" fillId="0" borderId="23" xfId="43" applyFont="1" applyBorder="1" applyAlignment="1" applyProtection="1">
      <alignment horizontal="center" vertical="center"/>
      <protection locked="0"/>
    </xf>
    <xf numFmtId="0" fontId="30" fillId="0" borderId="18" xfId="43" applyFont="1" applyBorder="1" applyAlignment="1" applyProtection="1">
      <alignment horizontal="center" vertical="center"/>
      <protection locked="0"/>
    </xf>
    <xf numFmtId="0" fontId="30" fillId="0" borderId="19" xfId="43" applyFont="1" applyBorder="1" applyAlignment="1" applyProtection="1">
      <alignment horizontal="center" vertical="center"/>
      <protection locked="0"/>
    </xf>
    <xf numFmtId="0" fontId="20" fillId="0" borderId="0" xfId="43" applyFont="1" applyAlignment="1" applyProtection="1">
      <alignment horizontal="right" vertical="center"/>
      <protection locked="0"/>
    </xf>
    <xf numFmtId="0" fontId="27" fillId="0" borderId="0" xfId="43" applyFont="1" applyAlignment="1">
      <alignment horizontal="center" vertical="center"/>
    </xf>
    <xf numFmtId="0" fontId="25" fillId="0" borderId="22" xfId="43" applyFont="1" applyFill="1" applyBorder="1" applyAlignment="1">
      <alignment horizontal="center" vertical="center" wrapText="1"/>
    </xf>
    <xf numFmtId="0" fontId="25" fillId="0" borderId="14" xfId="43" applyFont="1" applyFill="1" applyBorder="1" applyAlignment="1">
      <alignment horizontal="center" vertical="center" wrapText="1"/>
    </xf>
    <xf numFmtId="0" fontId="25" fillId="0" borderId="10" xfId="43" applyFont="1" applyFill="1" applyBorder="1" applyAlignment="1">
      <alignment horizontal="center" vertical="center" wrapText="1"/>
    </xf>
    <xf numFmtId="0" fontId="25" fillId="0" borderId="21" xfId="43" applyFont="1" applyFill="1" applyBorder="1" applyAlignment="1">
      <alignment horizontal="center" vertical="center" wrapText="1"/>
    </xf>
    <xf numFmtId="0" fontId="20" fillId="0" borderId="22" xfId="43" applyFont="1" applyBorder="1" applyAlignment="1">
      <alignment horizontal="left" vertical="center"/>
    </xf>
    <xf numFmtId="0" fontId="20" fillId="0" borderId="14" xfId="43" applyFont="1" applyBorder="1" applyAlignment="1">
      <alignment horizontal="left" vertical="center"/>
    </xf>
    <xf numFmtId="0" fontId="30" fillId="0" borderId="17" xfId="43" applyFont="1" applyBorder="1" applyAlignment="1" applyProtection="1">
      <alignment horizontal="center" vertical="center"/>
      <protection locked="0"/>
    </xf>
    <xf numFmtId="0" fontId="30" fillId="0" borderId="14" xfId="43" applyFont="1" applyBorder="1" applyAlignment="1" applyProtection="1">
      <alignment horizontal="center" vertical="center"/>
      <protection locked="0"/>
    </xf>
    <xf numFmtId="0" fontId="30" fillId="0" borderId="15" xfId="43" applyFont="1" applyBorder="1" applyAlignment="1" applyProtection="1">
      <alignment horizontal="center" vertical="center"/>
      <protection locked="0"/>
    </xf>
    <xf numFmtId="0" fontId="20" fillId="0" borderId="11" xfId="43" applyFont="1" applyBorder="1" applyAlignment="1">
      <alignment horizontal="left" vertical="center"/>
    </xf>
    <xf numFmtId="0" fontId="20" fillId="0" borderId="18" xfId="43" applyFont="1" applyBorder="1" applyAlignment="1">
      <alignment horizontal="left" vertical="center"/>
    </xf>
    <xf numFmtId="0" fontId="20" fillId="0" borderId="12" xfId="43" applyFont="1" applyBorder="1" applyAlignment="1">
      <alignment horizontal="left" vertical="center"/>
    </xf>
    <xf numFmtId="0" fontId="21" fillId="0" borderId="0" xfId="43" applyFont="1" applyAlignment="1">
      <alignment horizontal="left" vertical="center" wrapText="1"/>
    </xf>
    <xf numFmtId="176" fontId="30" fillId="24" borderId="0" xfId="43" applyNumberFormat="1" applyFont="1" applyFill="1" applyBorder="1" applyAlignment="1">
      <alignment horizontal="center" vertical="center"/>
    </xf>
    <xf numFmtId="0" fontId="22" fillId="0" borderId="0" xfId="43"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1"/>
  <sheetViews>
    <sheetView showGridLines="0" showZeros="0" tabSelected="1" view="pageBreakPreview" zoomScaleNormal="85" zoomScaleSheetLayoutView="100" workbookViewId="0">
      <selection sqref="A1:C1"/>
    </sheetView>
  </sheetViews>
  <sheetFormatPr defaultColWidth="9" defaultRowHeight="13"/>
  <cols>
    <col min="1" max="1" width="3.1796875" style="1" customWidth="1"/>
    <col min="2" max="2" width="6.90625" style="1" customWidth="1"/>
    <col min="3" max="3" width="17.36328125" style="1" customWidth="1"/>
    <col min="4" max="4" width="9" style="1"/>
    <col min="5" max="5" width="10.1796875" style="1" customWidth="1"/>
    <col min="6" max="6" width="9" style="1"/>
    <col min="7" max="7" width="15.1796875" style="1" customWidth="1"/>
    <col min="8" max="8" width="4.90625" style="1" customWidth="1"/>
    <col min="9" max="9" width="18.26953125" style="1" customWidth="1"/>
    <col min="10" max="16384" width="9" style="1"/>
  </cols>
  <sheetData>
    <row r="1" spans="1:22" ht="15" customHeight="1">
      <c r="A1" s="64" t="s">
        <v>39</v>
      </c>
      <c r="B1" s="64"/>
      <c r="C1" s="64"/>
    </row>
    <row r="2" spans="1:22" ht="15.5" customHeight="1">
      <c r="A2" s="3"/>
      <c r="B2" s="3"/>
      <c r="C2" s="3"/>
      <c r="D2" s="3"/>
      <c r="E2" s="3"/>
      <c r="F2" s="3"/>
      <c r="G2" s="3"/>
      <c r="H2" s="48" t="s">
        <v>7</v>
      </c>
      <c r="I2" s="48"/>
    </row>
    <row r="3" spans="1:22" ht="15" customHeight="1">
      <c r="A3" s="3"/>
      <c r="B3" s="3"/>
      <c r="C3" s="3"/>
      <c r="D3" s="3"/>
      <c r="E3" s="3"/>
      <c r="F3" s="3"/>
      <c r="G3" s="3"/>
      <c r="H3" s="6"/>
      <c r="I3" s="6"/>
    </row>
    <row r="4" spans="1:22" s="2" customFormat="1" ht="24.75" customHeight="1">
      <c r="A4" s="49" t="s">
        <v>8</v>
      </c>
      <c r="B4" s="49"/>
      <c r="C4" s="49"/>
      <c r="D4" s="49"/>
      <c r="E4" s="49"/>
      <c r="F4" s="49"/>
      <c r="G4" s="49"/>
      <c r="H4" s="49"/>
      <c r="I4" s="49"/>
    </row>
    <row r="5" spans="1:22" ht="15" customHeight="1" thickBot="1">
      <c r="A5" s="3"/>
      <c r="B5" s="3"/>
      <c r="C5" s="3"/>
      <c r="D5" s="3"/>
      <c r="E5" s="3"/>
      <c r="F5" s="3"/>
      <c r="G5" s="3"/>
      <c r="H5" s="3"/>
      <c r="I5" s="3"/>
    </row>
    <row r="6" spans="1:22" ht="30" customHeight="1" thickBot="1">
      <c r="A6" s="59" t="s">
        <v>9</v>
      </c>
      <c r="B6" s="60"/>
      <c r="C6" s="60"/>
      <c r="D6" s="60"/>
      <c r="E6" s="61"/>
      <c r="F6" s="45"/>
      <c r="G6" s="46"/>
      <c r="H6" s="46"/>
      <c r="I6" s="47"/>
    </row>
    <row r="7" spans="1:22" ht="30" customHeight="1" thickBot="1">
      <c r="A7" s="11" t="s">
        <v>27</v>
      </c>
      <c r="B7" s="12"/>
      <c r="C7" s="12"/>
      <c r="D7" s="12"/>
      <c r="E7" s="12"/>
      <c r="F7" s="56"/>
      <c r="G7" s="57"/>
      <c r="H7" s="57"/>
      <c r="I7" s="58"/>
      <c r="U7" s="13">
        <f>COUNTIF(B14:C25,Q14)</f>
        <v>0</v>
      </c>
    </row>
    <row r="8" spans="1:22" ht="30" customHeight="1" thickBot="1">
      <c r="A8" s="54" t="s">
        <v>23</v>
      </c>
      <c r="B8" s="55"/>
      <c r="C8" s="55"/>
      <c r="D8" s="55"/>
      <c r="E8" s="55"/>
      <c r="F8" s="56"/>
      <c r="G8" s="57"/>
      <c r="H8" s="57"/>
      <c r="I8" s="58"/>
      <c r="U8" s="13">
        <f>COUNTIFS(B14:C25,Q14,H14:I25,Q15)</f>
        <v>0</v>
      </c>
    </row>
    <row r="9" spans="1:22" ht="30" customHeight="1">
      <c r="A9" s="29" t="s">
        <v>24</v>
      </c>
      <c r="B9" s="30"/>
      <c r="C9" s="31"/>
      <c r="D9" s="31"/>
      <c r="E9" s="31"/>
      <c r="F9" s="27">
        <f>COUNTA(F14:G25)</f>
        <v>0</v>
      </c>
      <c r="G9" s="27"/>
      <c r="H9" s="27"/>
      <c r="I9" s="28"/>
      <c r="Q9" s="1" t="s">
        <v>3</v>
      </c>
      <c r="T9" s="1" t="s">
        <v>5</v>
      </c>
    </row>
    <row r="10" spans="1:22" ht="30" customHeight="1">
      <c r="A10" s="29" t="s">
        <v>25</v>
      </c>
      <c r="B10" s="30"/>
      <c r="C10" s="31"/>
      <c r="D10" s="31"/>
      <c r="E10" s="31"/>
      <c r="F10" s="32" t="str">
        <f>IFERROR(ROUNDDOWN(U8/U7,3),"")</f>
        <v/>
      </c>
      <c r="G10" s="32"/>
      <c r="H10" s="32"/>
      <c r="I10" s="33"/>
      <c r="Q10" s="1" t="s">
        <v>4</v>
      </c>
      <c r="T10" s="1" t="s">
        <v>6</v>
      </c>
    </row>
    <row r="11" spans="1:22" ht="30" customHeight="1">
      <c r="A11" s="29" t="s">
        <v>26</v>
      </c>
      <c r="B11" s="30"/>
      <c r="C11" s="31"/>
      <c r="D11" s="31"/>
      <c r="E11" s="31"/>
      <c r="F11" s="34">
        <f>IF(D14="",Q11,IF(AND(F9&gt;=1,F10&gt;=0.2),Q9,Q10))</f>
        <v>0</v>
      </c>
      <c r="G11" s="34"/>
      <c r="H11" s="34"/>
      <c r="I11" s="35"/>
      <c r="O11" s="1" t="s">
        <v>0</v>
      </c>
    </row>
    <row r="12" spans="1:22" ht="30" customHeight="1">
      <c r="A12" s="50" t="s">
        <v>10</v>
      </c>
      <c r="B12" s="51"/>
      <c r="C12" s="51"/>
      <c r="D12" s="51"/>
      <c r="E12" s="51"/>
      <c r="F12" s="52" t="s">
        <v>17</v>
      </c>
      <c r="G12" s="52"/>
      <c r="H12" s="52"/>
      <c r="I12" s="53"/>
      <c r="O12" s="1" t="s">
        <v>1</v>
      </c>
    </row>
    <row r="13" spans="1:22" ht="35" customHeight="1">
      <c r="A13" s="36" t="s">
        <v>11</v>
      </c>
      <c r="B13" s="37"/>
      <c r="C13" s="37"/>
      <c r="D13" s="38" t="s">
        <v>12</v>
      </c>
      <c r="E13" s="39"/>
      <c r="F13" s="42" t="s">
        <v>15</v>
      </c>
      <c r="G13" s="43"/>
      <c r="H13" s="42" t="s">
        <v>16</v>
      </c>
      <c r="I13" s="44"/>
      <c r="O13" s="1" t="s">
        <v>2</v>
      </c>
      <c r="Q13" s="1" t="s">
        <v>13</v>
      </c>
    </row>
    <row r="14" spans="1:22" ht="30" customHeight="1">
      <c r="A14" s="5">
        <v>1</v>
      </c>
      <c r="B14" s="24"/>
      <c r="C14" s="24"/>
      <c r="D14" s="40"/>
      <c r="E14" s="41"/>
      <c r="F14" s="18"/>
      <c r="G14" s="19"/>
      <c r="H14" s="18"/>
      <c r="I14" s="20"/>
      <c r="Q14" s="4" t="s">
        <v>14</v>
      </c>
      <c r="S14" s="1">
        <f>IFERROR(ROUNDUP(F9/15,1),"")</f>
        <v>0</v>
      </c>
      <c r="V14" s="14"/>
    </row>
    <row r="15" spans="1:22" ht="30" customHeight="1">
      <c r="A15" s="5">
        <v>2</v>
      </c>
      <c r="B15" s="24"/>
      <c r="C15" s="24"/>
      <c r="D15" s="40"/>
      <c r="E15" s="41"/>
      <c r="F15" s="18"/>
      <c r="G15" s="19"/>
      <c r="H15" s="18"/>
      <c r="I15" s="20"/>
      <c r="Q15" s="1" t="s">
        <v>18</v>
      </c>
    </row>
    <row r="16" spans="1:22" ht="30" customHeight="1">
      <c r="A16" s="5">
        <v>3</v>
      </c>
      <c r="B16" s="24"/>
      <c r="C16" s="24"/>
      <c r="D16" s="40"/>
      <c r="E16" s="41"/>
      <c r="F16" s="18"/>
      <c r="G16" s="19"/>
      <c r="H16" s="18"/>
      <c r="I16" s="20"/>
    </row>
    <row r="17" spans="1:19" ht="30" customHeight="1">
      <c r="A17" s="5">
        <v>4</v>
      </c>
      <c r="B17" s="24"/>
      <c r="C17" s="24"/>
      <c r="D17" s="40"/>
      <c r="E17" s="41"/>
      <c r="F17" s="18"/>
      <c r="G17" s="19"/>
      <c r="H17" s="18"/>
      <c r="I17" s="20"/>
    </row>
    <row r="18" spans="1:19" ht="30" customHeight="1">
      <c r="A18" s="5">
        <v>5</v>
      </c>
      <c r="B18" s="24"/>
      <c r="C18" s="24"/>
      <c r="D18" s="40"/>
      <c r="E18" s="41"/>
      <c r="F18" s="18"/>
      <c r="G18" s="19"/>
      <c r="H18" s="18"/>
      <c r="I18" s="20"/>
      <c r="P18" s="63"/>
      <c r="Q18" s="63"/>
      <c r="R18" s="63"/>
      <c r="S18" s="63"/>
    </row>
    <row r="19" spans="1:19" ht="30" customHeight="1">
      <c r="A19" s="5">
        <v>6</v>
      </c>
      <c r="B19" s="24"/>
      <c r="C19" s="24"/>
      <c r="D19" s="40"/>
      <c r="E19" s="41"/>
      <c r="F19" s="18"/>
      <c r="G19" s="19"/>
      <c r="H19" s="18"/>
      <c r="I19" s="20"/>
    </row>
    <row r="20" spans="1:19" ht="30" customHeight="1">
      <c r="A20" s="5">
        <v>7</v>
      </c>
      <c r="B20" s="24"/>
      <c r="C20" s="24"/>
      <c r="D20" s="40"/>
      <c r="E20" s="41"/>
      <c r="F20" s="18"/>
      <c r="G20" s="19"/>
      <c r="H20" s="18"/>
      <c r="I20" s="20"/>
    </row>
    <row r="21" spans="1:19" ht="30" customHeight="1">
      <c r="A21" s="5">
        <v>8</v>
      </c>
      <c r="B21" s="24"/>
      <c r="C21" s="24"/>
      <c r="D21" s="40"/>
      <c r="E21" s="41"/>
      <c r="F21" s="18"/>
      <c r="G21" s="19"/>
      <c r="H21" s="18"/>
      <c r="I21" s="20"/>
    </row>
    <row r="22" spans="1:19" ht="30" customHeight="1">
      <c r="A22" s="5">
        <v>9</v>
      </c>
      <c r="B22" s="24"/>
      <c r="C22" s="24"/>
      <c r="D22" s="40"/>
      <c r="E22" s="41"/>
      <c r="F22" s="18"/>
      <c r="G22" s="19"/>
      <c r="H22" s="18"/>
      <c r="I22" s="20"/>
    </row>
    <row r="23" spans="1:19" ht="30" customHeight="1">
      <c r="A23" s="5">
        <v>10</v>
      </c>
      <c r="B23" s="24"/>
      <c r="C23" s="24"/>
      <c r="D23" s="40"/>
      <c r="E23" s="41"/>
      <c r="F23" s="18"/>
      <c r="G23" s="19"/>
      <c r="H23" s="18"/>
      <c r="I23" s="20"/>
    </row>
    <row r="24" spans="1:19" ht="30" customHeight="1">
      <c r="A24" s="5">
        <v>11</v>
      </c>
      <c r="B24" s="24"/>
      <c r="C24" s="24"/>
      <c r="D24" s="40"/>
      <c r="E24" s="41"/>
      <c r="F24" s="18"/>
      <c r="G24" s="19"/>
      <c r="H24" s="18"/>
      <c r="I24" s="20"/>
    </row>
    <row r="25" spans="1:19" ht="30" customHeight="1" thickBot="1">
      <c r="A25" s="15">
        <v>12</v>
      </c>
      <c r="B25" s="25"/>
      <c r="C25" s="25"/>
      <c r="D25" s="25"/>
      <c r="E25" s="25"/>
      <c r="F25" s="23"/>
      <c r="G25" s="23"/>
      <c r="H25" s="23"/>
      <c r="I25" s="26"/>
    </row>
    <row r="26" spans="1:19" ht="4.5" customHeight="1">
      <c r="A26" s="7"/>
      <c r="B26" s="8"/>
      <c r="C26" s="8"/>
      <c r="D26" s="9"/>
      <c r="E26" s="9"/>
      <c r="F26" s="10"/>
      <c r="G26" s="10"/>
      <c r="H26" s="10"/>
      <c r="I26" s="10"/>
    </row>
    <row r="27" spans="1:19" ht="25" customHeight="1">
      <c r="A27" s="21" t="s">
        <v>22</v>
      </c>
      <c r="B27" s="22"/>
      <c r="C27" s="22"/>
      <c r="D27" s="22"/>
      <c r="E27" s="22"/>
      <c r="F27" s="22"/>
      <c r="G27" s="22"/>
      <c r="H27" s="22"/>
      <c r="I27" s="22"/>
    </row>
    <row r="28" spans="1:19" ht="15" customHeight="1">
      <c r="A28" s="17" t="s">
        <v>19</v>
      </c>
      <c r="B28" s="17"/>
      <c r="C28" s="17"/>
      <c r="D28" s="17"/>
      <c r="E28" s="17"/>
      <c r="F28" s="17"/>
      <c r="G28" s="17"/>
      <c r="H28" s="17"/>
      <c r="I28" s="17"/>
    </row>
    <row r="29" spans="1:19" ht="15" customHeight="1">
      <c r="A29" s="17" t="s">
        <v>20</v>
      </c>
      <c r="B29" s="17"/>
      <c r="C29" s="17"/>
      <c r="D29" s="17"/>
      <c r="E29" s="17"/>
      <c r="F29" s="17"/>
      <c r="G29" s="17"/>
      <c r="H29" s="17"/>
      <c r="I29" s="17"/>
    </row>
    <row r="30" spans="1:19" ht="14.5" customHeight="1">
      <c r="A30" s="62" t="s">
        <v>21</v>
      </c>
      <c r="B30" s="17"/>
      <c r="C30" s="17"/>
      <c r="D30" s="17"/>
      <c r="E30" s="17"/>
      <c r="F30" s="17"/>
      <c r="G30" s="17"/>
      <c r="H30" s="17"/>
      <c r="I30" s="17"/>
    </row>
    <row r="31" spans="1:19">
      <c r="A31" s="62" t="s">
        <v>28</v>
      </c>
      <c r="B31" s="17"/>
      <c r="C31" s="17"/>
      <c r="D31" s="17"/>
      <c r="E31" s="17"/>
      <c r="F31" s="17"/>
      <c r="G31" s="17"/>
      <c r="H31" s="17"/>
      <c r="I31" s="17"/>
    </row>
  </sheetData>
  <sheetProtection algorithmName="SHA-512" hashValue="nxy81CMhhvDh4Nne45jWBaiMI3Gu4jmTzLQwEQaniaw3Kkm7eHsTSUBZReM0SEVmfxNHFTfmv7rcoxbjSj6oIQ==" saltValue="9qy3xUNmBQympckwZa3tkw==" spinCount="100000" sheet="1" objects="1" scenarios="1"/>
  <mergeCells count="74">
    <mergeCell ref="A1:C1"/>
    <mergeCell ref="B17:C17"/>
    <mergeCell ref="A31:I31"/>
    <mergeCell ref="A30:I30"/>
    <mergeCell ref="A29:I29"/>
    <mergeCell ref="P18:S18"/>
    <mergeCell ref="D21:E21"/>
    <mergeCell ref="D24:E24"/>
    <mergeCell ref="D25:E25"/>
    <mergeCell ref="B22:C22"/>
    <mergeCell ref="B23:C23"/>
    <mergeCell ref="D22:E22"/>
    <mergeCell ref="D23:E23"/>
    <mergeCell ref="D17:E17"/>
    <mergeCell ref="D18:E18"/>
    <mergeCell ref="D19:E19"/>
    <mergeCell ref="F6:I6"/>
    <mergeCell ref="H2:I2"/>
    <mergeCell ref="A4:I4"/>
    <mergeCell ref="A12:E12"/>
    <mergeCell ref="F12:I12"/>
    <mergeCell ref="A8:E8"/>
    <mergeCell ref="F8:I8"/>
    <mergeCell ref="A6:E6"/>
    <mergeCell ref="F7:I7"/>
    <mergeCell ref="F13:G13"/>
    <mergeCell ref="D15:E15"/>
    <mergeCell ref="D20:E20"/>
    <mergeCell ref="H13:I13"/>
    <mergeCell ref="F14:G14"/>
    <mergeCell ref="F17:G17"/>
    <mergeCell ref="F18:G18"/>
    <mergeCell ref="F19:G19"/>
    <mergeCell ref="D16:E16"/>
    <mergeCell ref="A13:C13"/>
    <mergeCell ref="D13:E13"/>
    <mergeCell ref="B14:C14"/>
    <mergeCell ref="B15:C15"/>
    <mergeCell ref="B16:C16"/>
    <mergeCell ref="D14:E14"/>
    <mergeCell ref="F9:I9"/>
    <mergeCell ref="A9:E9"/>
    <mergeCell ref="A10:E10"/>
    <mergeCell ref="A11:E11"/>
    <mergeCell ref="F10:I10"/>
    <mergeCell ref="F11:I11"/>
    <mergeCell ref="B18:C18"/>
    <mergeCell ref="B19:C19"/>
    <mergeCell ref="F20:G20"/>
    <mergeCell ref="F21:G21"/>
    <mergeCell ref="H14:I14"/>
    <mergeCell ref="H15:I15"/>
    <mergeCell ref="H16:I16"/>
    <mergeCell ref="F15:G15"/>
    <mergeCell ref="H17:I17"/>
    <mergeCell ref="H18:I18"/>
    <mergeCell ref="H19:I19"/>
    <mergeCell ref="H20:I20"/>
    <mergeCell ref="H21:I21"/>
    <mergeCell ref="B21:C21"/>
    <mergeCell ref="F16:G16"/>
    <mergeCell ref="B20:C20"/>
    <mergeCell ref="A28:I28"/>
    <mergeCell ref="F22:G22"/>
    <mergeCell ref="F23:G23"/>
    <mergeCell ref="H22:I22"/>
    <mergeCell ref="H23:I23"/>
    <mergeCell ref="A27:I27"/>
    <mergeCell ref="F24:G24"/>
    <mergeCell ref="F25:G25"/>
    <mergeCell ref="B24:C24"/>
    <mergeCell ref="B25:C25"/>
    <mergeCell ref="H24:I24"/>
    <mergeCell ref="H25:I25"/>
  </mergeCells>
  <phoneticPr fontId="18"/>
  <dataValidations count="3">
    <dataValidation type="list" allowBlank="1" showInputMessage="1" showErrorMessage="1" sqref="B14:C26" xr:uid="{7EB69E75-44B5-4EBE-A0BE-8D23D3ABAD03}">
      <formula1>$Q$13:$Q$14</formula1>
    </dataValidation>
    <dataValidation type="list" allowBlank="1" showInputMessage="1" showErrorMessage="1" sqref="F14:I26" xr:uid="{7828B60D-47E1-4839-953F-78097CE1C94C}">
      <formula1>$Q$15</formula1>
    </dataValidation>
    <dataValidation type="list" allowBlank="1" showInputMessage="1" showErrorMessage="1" sqref="F8" xr:uid="{00000000-0002-0000-0000-000000000000}">
      <formula1>$O$11:$O$13</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F25E-4024-45CD-A634-EDAFDB837A52}">
  <dimension ref="A1:V31"/>
  <sheetViews>
    <sheetView showGridLines="0" showZeros="0" view="pageBreakPreview" zoomScaleNormal="85" zoomScaleSheetLayoutView="100" workbookViewId="0">
      <selection activeCell="J5" sqref="J5"/>
    </sheetView>
  </sheetViews>
  <sheetFormatPr defaultColWidth="9" defaultRowHeight="13"/>
  <cols>
    <col min="1" max="1" width="3.1796875" style="1" customWidth="1"/>
    <col min="2" max="2" width="6.90625" style="1" customWidth="1"/>
    <col min="3" max="3" width="17.36328125" style="1" customWidth="1"/>
    <col min="4" max="4" width="9" style="1"/>
    <col min="5" max="5" width="10.1796875" style="1" customWidth="1"/>
    <col min="6" max="6" width="9" style="1"/>
    <col min="7" max="7" width="15.1796875" style="1" customWidth="1"/>
    <col min="8" max="8" width="4.90625" style="1" customWidth="1"/>
    <col min="9" max="9" width="18.26953125" style="1" customWidth="1"/>
    <col min="10" max="16384" width="9" style="1"/>
  </cols>
  <sheetData>
    <row r="1" spans="1:22" ht="15" customHeight="1">
      <c r="A1" s="64" t="s">
        <v>39</v>
      </c>
      <c r="B1" s="64"/>
      <c r="C1" s="64"/>
    </row>
    <row r="2" spans="1:22" ht="15.5" customHeight="1">
      <c r="A2" s="3"/>
      <c r="B2" s="3"/>
      <c r="C2" s="3"/>
      <c r="D2" s="3"/>
      <c r="E2" s="3"/>
      <c r="F2" s="3"/>
      <c r="G2" s="3"/>
      <c r="H2" s="48" t="s">
        <v>29</v>
      </c>
      <c r="I2" s="48"/>
    </row>
    <row r="3" spans="1:22" ht="15" customHeight="1">
      <c r="A3" s="3"/>
      <c r="B3" s="3"/>
      <c r="C3" s="3"/>
      <c r="D3" s="3"/>
      <c r="E3" s="3"/>
      <c r="F3" s="3"/>
      <c r="G3" s="3"/>
      <c r="H3" s="16"/>
      <c r="I3" s="16"/>
    </row>
    <row r="4" spans="1:22" s="2" customFormat="1" ht="24.75" customHeight="1">
      <c r="A4" s="49" t="s">
        <v>8</v>
      </c>
      <c r="B4" s="49"/>
      <c r="C4" s="49"/>
      <c r="D4" s="49"/>
      <c r="E4" s="49"/>
      <c r="F4" s="49"/>
      <c r="G4" s="49"/>
      <c r="H4" s="49"/>
      <c r="I4" s="49"/>
    </row>
    <row r="5" spans="1:22" ht="15" customHeight="1" thickBot="1">
      <c r="A5" s="3"/>
      <c r="B5" s="3"/>
      <c r="C5" s="3"/>
      <c r="D5" s="3"/>
      <c r="E5" s="3"/>
      <c r="F5" s="3"/>
      <c r="G5" s="3"/>
      <c r="H5" s="3"/>
      <c r="I5" s="3"/>
    </row>
    <row r="6" spans="1:22" ht="30" customHeight="1" thickBot="1">
      <c r="A6" s="59" t="s">
        <v>9</v>
      </c>
      <c r="B6" s="60"/>
      <c r="C6" s="60"/>
      <c r="D6" s="60"/>
      <c r="E6" s="61"/>
      <c r="F6" s="45" t="s">
        <v>30</v>
      </c>
      <c r="G6" s="46"/>
      <c r="H6" s="46"/>
      <c r="I6" s="47"/>
    </row>
    <row r="7" spans="1:22" ht="30" customHeight="1" thickBot="1">
      <c r="A7" s="11" t="s">
        <v>27</v>
      </c>
      <c r="B7" s="12"/>
      <c r="C7" s="12"/>
      <c r="D7" s="12"/>
      <c r="E7" s="12"/>
      <c r="F7" s="56" t="s">
        <v>31</v>
      </c>
      <c r="G7" s="57"/>
      <c r="H7" s="57"/>
      <c r="I7" s="58"/>
      <c r="U7" s="13">
        <f>COUNTIF(B14:C25,Q14)</f>
        <v>5</v>
      </c>
    </row>
    <row r="8" spans="1:22" ht="30" customHeight="1" thickBot="1">
      <c r="A8" s="54" t="s">
        <v>23</v>
      </c>
      <c r="B8" s="55"/>
      <c r="C8" s="55"/>
      <c r="D8" s="55"/>
      <c r="E8" s="55"/>
      <c r="F8" s="56" t="s">
        <v>0</v>
      </c>
      <c r="G8" s="57"/>
      <c r="H8" s="57"/>
      <c r="I8" s="58"/>
      <c r="U8" s="13">
        <f>COUNTIFS(B14:C25,Q14,H14:I25,Q15)</f>
        <v>2</v>
      </c>
    </row>
    <row r="9" spans="1:22" ht="30" customHeight="1">
      <c r="A9" s="29" t="s">
        <v>24</v>
      </c>
      <c r="B9" s="30"/>
      <c r="C9" s="31"/>
      <c r="D9" s="31"/>
      <c r="E9" s="31"/>
      <c r="F9" s="27">
        <f>COUNTA(F14:G25)</f>
        <v>2</v>
      </c>
      <c r="G9" s="27"/>
      <c r="H9" s="27"/>
      <c r="I9" s="28"/>
      <c r="Q9" s="1" t="s">
        <v>3</v>
      </c>
      <c r="T9" s="1" t="s">
        <v>5</v>
      </c>
    </row>
    <row r="10" spans="1:22" ht="30" customHeight="1">
      <c r="A10" s="29" t="s">
        <v>25</v>
      </c>
      <c r="B10" s="30"/>
      <c r="C10" s="31"/>
      <c r="D10" s="31"/>
      <c r="E10" s="31"/>
      <c r="F10" s="32">
        <f>IFERROR(ROUNDDOWN(U8/U7,3),"")</f>
        <v>0.4</v>
      </c>
      <c r="G10" s="32"/>
      <c r="H10" s="32"/>
      <c r="I10" s="33"/>
      <c r="Q10" s="1" t="s">
        <v>4</v>
      </c>
      <c r="T10" s="1" t="s">
        <v>6</v>
      </c>
    </row>
    <row r="11" spans="1:22" ht="30" customHeight="1">
      <c r="A11" s="29" t="s">
        <v>26</v>
      </c>
      <c r="B11" s="30"/>
      <c r="C11" s="31"/>
      <c r="D11" s="31"/>
      <c r="E11" s="31"/>
      <c r="F11" s="34" t="str">
        <f>IF(D14="",Q11,IF(AND(F9&gt;=1,F10&gt;=0.2),Q9,Q10))</f>
        <v>算定可能</v>
      </c>
      <c r="G11" s="34"/>
      <c r="H11" s="34"/>
      <c r="I11" s="35"/>
      <c r="O11" s="1" t="s">
        <v>0</v>
      </c>
    </row>
    <row r="12" spans="1:22" ht="30" customHeight="1">
      <c r="A12" s="50" t="s">
        <v>10</v>
      </c>
      <c r="B12" s="51"/>
      <c r="C12" s="51"/>
      <c r="D12" s="51"/>
      <c r="E12" s="51"/>
      <c r="F12" s="52" t="s">
        <v>17</v>
      </c>
      <c r="G12" s="52"/>
      <c r="H12" s="52"/>
      <c r="I12" s="53"/>
      <c r="O12" s="1" t="s">
        <v>1</v>
      </c>
    </row>
    <row r="13" spans="1:22" ht="35" customHeight="1">
      <c r="A13" s="36" t="s">
        <v>11</v>
      </c>
      <c r="B13" s="37"/>
      <c r="C13" s="37"/>
      <c r="D13" s="38" t="s">
        <v>12</v>
      </c>
      <c r="E13" s="39"/>
      <c r="F13" s="42" t="s">
        <v>15</v>
      </c>
      <c r="G13" s="43"/>
      <c r="H13" s="42" t="s">
        <v>16</v>
      </c>
      <c r="I13" s="44"/>
      <c r="O13" s="1" t="s">
        <v>2</v>
      </c>
      <c r="Q13" s="1" t="s">
        <v>13</v>
      </c>
    </row>
    <row r="14" spans="1:22" ht="30" customHeight="1">
      <c r="A14" s="5">
        <v>1</v>
      </c>
      <c r="B14" s="24" t="s">
        <v>13</v>
      </c>
      <c r="C14" s="24"/>
      <c r="D14" s="40" t="s">
        <v>32</v>
      </c>
      <c r="E14" s="41"/>
      <c r="F14" s="18" t="s">
        <v>37</v>
      </c>
      <c r="G14" s="19"/>
      <c r="H14" s="18" t="s">
        <v>37</v>
      </c>
      <c r="I14" s="20"/>
      <c r="Q14" s="4" t="s">
        <v>14</v>
      </c>
      <c r="S14" s="1">
        <f>IFERROR(ROUNDUP(F9/15,1),"")</f>
        <v>0.2</v>
      </c>
      <c r="V14" s="14"/>
    </row>
    <row r="15" spans="1:22" ht="30" customHeight="1">
      <c r="A15" s="5">
        <v>2</v>
      </c>
      <c r="B15" s="24" t="s">
        <v>14</v>
      </c>
      <c r="C15" s="24"/>
      <c r="D15" s="40" t="s">
        <v>33</v>
      </c>
      <c r="E15" s="41"/>
      <c r="F15" s="18"/>
      <c r="G15" s="19"/>
      <c r="H15" s="18" t="s">
        <v>37</v>
      </c>
      <c r="I15" s="20"/>
      <c r="Q15" s="1" t="s">
        <v>18</v>
      </c>
    </row>
    <row r="16" spans="1:22" ht="30" customHeight="1">
      <c r="A16" s="5">
        <v>3</v>
      </c>
      <c r="B16" s="24" t="s">
        <v>14</v>
      </c>
      <c r="C16" s="24"/>
      <c r="D16" s="40" t="s">
        <v>34</v>
      </c>
      <c r="E16" s="41"/>
      <c r="F16" s="18"/>
      <c r="G16" s="19"/>
      <c r="H16" s="18"/>
      <c r="I16" s="20"/>
    </row>
    <row r="17" spans="1:19" ht="30" customHeight="1">
      <c r="A17" s="5">
        <v>4</v>
      </c>
      <c r="B17" s="24" t="s">
        <v>14</v>
      </c>
      <c r="C17" s="24"/>
      <c r="D17" s="40" t="s">
        <v>35</v>
      </c>
      <c r="E17" s="41"/>
      <c r="F17" s="18" t="s">
        <v>37</v>
      </c>
      <c r="G17" s="19"/>
      <c r="H17" s="18" t="s">
        <v>37</v>
      </c>
      <c r="I17" s="20"/>
    </row>
    <row r="18" spans="1:19" ht="30" customHeight="1">
      <c r="A18" s="5">
        <v>5</v>
      </c>
      <c r="B18" s="24" t="s">
        <v>14</v>
      </c>
      <c r="C18" s="24"/>
      <c r="D18" s="40" t="s">
        <v>36</v>
      </c>
      <c r="E18" s="41"/>
      <c r="F18" s="18"/>
      <c r="G18" s="19"/>
      <c r="H18" s="18"/>
      <c r="I18" s="20"/>
      <c r="P18" s="63"/>
      <c r="Q18" s="63"/>
      <c r="R18" s="63"/>
      <c r="S18" s="63"/>
    </row>
    <row r="19" spans="1:19" ht="30" customHeight="1">
      <c r="A19" s="5">
        <v>6</v>
      </c>
      <c r="B19" s="24" t="s">
        <v>14</v>
      </c>
      <c r="C19" s="24"/>
      <c r="D19" s="40" t="s">
        <v>38</v>
      </c>
      <c r="E19" s="41"/>
      <c r="F19" s="18"/>
      <c r="G19" s="19"/>
      <c r="H19" s="18"/>
      <c r="I19" s="20"/>
    </row>
    <row r="20" spans="1:19" ht="30" customHeight="1">
      <c r="A20" s="5">
        <v>7</v>
      </c>
      <c r="B20" s="24"/>
      <c r="C20" s="24"/>
      <c r="D20" s="40"/>
      <c r="E20" s="41"/>
      <c r="F20" s="18"/>
      <c r="G20" s="19"/>
      <c r="H20" s="18"/>
      <c r="I20" s="20"/>
    </row>
    <row r="21" spans="1:19" ht="30" customHeight="1">
      <c r="A21" s="5">
        <v>8</v>
      </c>
      <c r="B21" s="24"/>
      <c r="C21" s="24"/>
      <c r="D21" s="40"/>
      <c r="E21" s="41"/>
      <c r="F21" s="18"/>
      <c r="G21" s="19"/>
      <c r="H21" s="18"/>
      <c r="I21" s="20"/>
    </row>
    <row r="22" spans="1:19" ht="30" customHeight="1">
      <c r="A22" s="5">
        <v>9</v>
      </c>
      <c r="B22" s="24"/>
      <c r="C22" s="24"/>
      <c r="D22" s="40"/>
      <c r="E22" s="41"/>
      <c r="F22" s="18"/>
      <c r="G22" s="19"/>
      <c r="H22" s="18"/>
      <c r="I22" s="20"/>
    </row>
    <row r="23" spans="1:19" ht="30" customHeight="1">
      <c r="A23" s="5">
        <v>10</v>
      </c>
      <c r="B23" s="24"/>
      <c r="C23" s="24"/>
      <c r="D23" s="40"/>
      <c r="E23" s="41"/>
      <c r="F23" s="18"/>
      <c r="G23" s="19"/>
      <c r="H23" s="18"/>
      <c r="I23" s="20"/>
    </row>
    <row r="24" spans="1:19" ht="30" customHeight="1">
      <c r="A24" s="5">
        <v>11</v>
      </c>
      <c r="B24" s="24"/>
      <c r="C24" s="24"/>
      <c r="D24" s="40"/>
      <c r="E24" s="41"/>
      <c r="F24" s="18"/>
      <c r="G24" s="19"/>
      <c r="H24" s="18"/>
      <c r="I24" s="20"/>
    </row>
    <row r="25" spans="1:19" ht="30" customHeight="1" thickBot="1">
      <c r="A25" s="15">
        <v>12</v>
      </c>
      <c r="B25" s="25"/>
      <c r="C25" s="25"/>
      <c r="D25" s="25"/>
      <c r="E25" s="25"/>
      <c r="F25" s="23"/>
      <c r="G25" s="23"/>
      <c r="H25" s="23"/>
      <c r="I25" s="26"/>
    </row>
    <row r="26" spans="1:19" ht="4.5" customHeight="1">
      <c r="A26" s="7"/>
      <c r="B26" s="8"/>
      <c r="C26" s="8"/>
      <c r="D26" s="9"/>
      <c r="E26" s="9"/>
      <c r="F26" s="10"/>
      <c r="G26" s="10"/>
      <c r="H26" s="10"/>
      <c r="I26" s="10"/>
    </row>
    <row r="27" spans="1:19" ht="25" customHeight="1">
      <c r="A27" s="21" t="s">
        <v>22</v>
      </c>
      <c r="B27" s="22"/>
      <c r="C27" s="22"/>
      <c r="D27" s="22"/>
      <c r="E27" s="22"/>
      <c r="F27" s="22"/>
      <c r="G27" s="22"/>
      <c r="H27" s="22"/>
      <c r="I27" s="22"/>
    </row>
    <row r="28" spans="1:19" ht="15" customHeight="1">
      <c r="A28" s="17" t="s">
        <v>19</v>
      </c>
      <c r="B28" s="17"/>
      <c r="C28" s="17"/>
      <c r="D28" s="17"/>
      <c r="E28" s="17"/>
      <c r="F28" s="17"/>
      <c r="G28" s="17"/>
      <c r="H28" s="17"/>
      <c r="I28" s="17"/>
    </row>
    <row r="29" spans="1:19" ht="15" customHeight="1">
      <c r="A29" s="17" t="s">
        <v>20</v>
      </c>
      <c r="B29" s="17"/>
      <c r="C29" s="17"/>
      <c r="D29" s="17"/>
      <c r="E29" s="17"/>
      <c r="F29" s="17"/>
      <c r="G29" s="17"/>
      <c r="H29" s="17"/>
      <c r="I29" s="17"/>
    </row>
    <row r="30" spans="1:19" ht="14.5" customHeight="1">
      <c r="A30" s="62" t="s">
        <v>21</v>
      </c>
      <c r="B30" s="17"/>
      <c r="C30" s="17"/>
      <c r="D30" s="17"/>
      <c r="E30" s="17"/>
      <c r="F30" s="17"/>
      <c r="G30" s="17"/>
      <c r="H30" s="17"/>
      <c r="I30" s="17"/>
    </row>
    <row r="31" spans="1:19">
      <c r="A31" s="62" t="s">
        <v>28</v>
      </c>
      <c r="B31" s="17"/>
      <c r="C31" s="17"/>
      <c r="D31" s="17"/>
      <c r="E31" s="17"/>
      <c r="F31" s="17"/>
      <c r="G31" s="17"/>
      <c r="H31" s="17"/>
      <c r="I31" s="17"/>
    </row>
  </sheetData>
  <sheetProtection algorithmName="SHA-512" hashValue="XCeZTemKIKhHoOpxQkseiTyd2/B5pv+gRxwZgAsWe5qJQ5S3rJme8SF7dGttaf1QfWLjYh41jBteNPuLD4cJsg==" saltValue="wL/ZCKc67966eZUKph/W9w==" spinCount="100000" sheet="1" objects="1" scenarios="1"/>
  <mergeCells count="74">
    <mergeCell ref="A8:E8"/>
    <mergeCell ref="F8:I8"/>
    <mergeCell ref="A1:C1"/>
    <mergeCell ref="H2:I2"/>
    <mergeCell ref="A4:I4"/>
    <mergeCell ref="A6:E6"/>
    <mergeCell ref="F6:I6"/>
    <mergeCell ref="F7:I7"/>
    <mergeCell ref="A9:E9"/>
    <mergeCell ref="F9:I9"/>
    <mergeCell ref="A10:E10"/>
    <mergeCell ref="F10:I10"/>
    <mergeCell ref="A11:E11"/>
    <mergeCell ref="F11:I11"/>
    <mergeCell ref="A12:E12"/>
    <mergeCell ref="F12:I12"/>
    <mergeCell ref="A13:C13"/>
    <mergeCell ref="D13:E13"/>
    <mergeCell ref="F13:G13"/>
    <mergeCell ref="H13:I13"/>
    <mergeCell ref="B14:C14"/>
    <mergeCell ref="D14:E14"/>
    <mergeCell ref="F14:G14"/>
    <mergeCell ref="H14:I14"/>
    <mergeCell ref="B15:C15"/>
    <mergeCell ref="D15:E15"/>
    <mergeCell ref="F15:G15"/>
    <mergeCell ref="H15:I15"/>
    <mergeCell ref="B19:C19"/>
    <mergeCell ref="D19:E19"/>
    <mergeCell ref="F19:G19"/>
    <mergeCell ref="H19:I19"/>
    <mergeCell ref="B16:C16"/>
    <mergeCell ref="D16:E16"/>
    <mergeCell ref="F16:G16"/>
    <mergeCell ref="H16:I16"/>
    <mergeCell ref="B17:C17"/>
    <mergeCell ref="D17:E17"/>
    <mergeCell ref="F17:G17"/>
    <mergeCell ref="H17:I17"/>
    <mergeCell ref="B18:C18"/>
    <mergeCell ref="D18:E18"/>
    <mergeCell ref="F18:G18"/>
    <mergeCell ref="H18:I18"/>
    <mergeCell ref="P18:S18"/>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A27:I27"/>
    <mergeCell ref="A28:I28"/>
    <mergeCell ref="A29:I29"/>
    <mergeCell ref="A30:I30"/>
    <mergeCell ref="A31:I31"/>
  </mergeCells>
  <phoneticPr fontId="18"/>
  <dataValidations count="3">
    <dataValidation type="list" allowBlank="1" showInputMessage="1" showErrorMessage="1" sqref="F8" xr:uid="{84288E34-A88C-4052-8F69-A9CB7590039C}">
      <formula1>$O$11:$O$13</formula1>
    </dataValidation>
    <dataValidation type="list" allowBlank="1" showInputMessage="1" showErrorMessage="1" sqref="F14:I26" xr:uid="{69D0CA57-BC84-4C89-9D86-F3562BB41705}">
      <formula1>$Q$15</formula1>
    </dataValidation>
    <dataValidation type="list" allowBlank="1" showInputMessage="1" showErrorMessage="1" sqref="B14:C26" xr:uid="{8882345B-8790-485F-8A84-874E1965A508}">
      <formula1>$Q$13:$Q$14</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強度行動障害者地域移行特別加算</vt:lpstr>
      <vt:lpstr>記載例</vt:lpstr>
      <vt:lpstr>記載例!Print_Area</vt:lpstr>
      <vt:lpstr>強度行動障害者地域移行特別加算!Print_Area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愛知県</dc:creator>
  <cp:keywords/>
  <dc:description/>
  <cp:lastModifiedBy>長野県</cp:lastModifiedBy>
  <cp:lastPrinted>2025-03-10T00:32:22Z</cp:lastPrinted>
  <dcterms:created xsi:type="dcterms:W3CDTF">2012-03-25T04:14:25Z</dcterms:created>
  <dcterms:modified xsi:type="dcterms:W3CDTF">2025-03-21T12:21:43Z</dcterms:modified>
  <cp:category/>
</cp:coreProperties>
</file>