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vka.vdi.pref.nagano.lg.jp\課共有\疾病・感染症対策課\◎感染症対策課\★★文書整理\02_文書保存先\R7年度\502感染症\004予防対策\002インフルエンザ対策(令和13年度廃棄)\01_施設別サーベイランス\02_学校等サーベイランス\2025-2026\"/>
    </mc:Choice>
  </mc:AlternateContent>
  <xr:revisionPtr revIDLastSave="0" documentId="13_ncr:1_{C72BB7F6-A95F-4FF5-AB51-C805C8AEC76F}" xr6:coauthVersionLast="47" xr6:coauthVersionMax="47" xr10:uidLastSave="{00000000-0000-0000-0000-000000000000}"/>
  <bookViews>
    <workbookView xWindow="28680" yWindow="-120" windowWidth="29040" windowHeight="15720" firstSheet="1" activeTab="1" xr2:uid="{00000000-000D-0000-FFFF-FFFF00000000}"/>
  </bookViews>
  <sheets>
    <sheet name="元" sheetId="94" state="hidden" r:id="rId1"/>
    <sheet name="計" sheetId="58" r:id="rId2"/>
    <sheet name="10w" sheetId="121" r:id="rId3"/>
    <sheet name="9w" sheetId="120" r:id="rId4"/>
    <sheet name="8w" sheetId="119" r:id="rId5"/>
    <sheet name="7w" sheetId="118" r:id="rId6"/>
    <sheet name="6w" sheetId="117" r:id="rId7"/>
    <sheet name="5w" sheetId="116" r:id="rId8"/>
    <sheet name="4w" sheetId="115" r:id="rId9"/>
    <sheet name="3w" sheetId="114" r:id="rId10"/>
    <sheet name="2w" sheetId="113" r:id="rId11"/>
    <sheet name="1w" sheetId="112" r:id="rId12"/>
    <sheet name="52w" sheetId="111" r:id="rId13"/>
    <sheet name="51w" sheetId="110" r:id="rId14"/>
    <sheet name="50w" sheetId="109" r:id="rId15"/>
    <sheet name="49w" sheetId="108" r:id="rId16"/>
    <sheet name="48w" sheetId="107" r:id="rId17"/>
    <sheet name="47w" sheetId="106" r:id="rId18"/>
    <sheet name="46w" sheetId="105" r:id="rId19"/>
    <sheet name="45w" sheetId="104" r:id="rId20"/>
    <sheet name="44w" sheetId="103" r:id="rId21"/>
    <sheet name="43w" sheetId="102" r:id="rId22"/>
    <sheet name="42w" sheetId="100" r:id="rId23"/>
    <sheet name="41w" sheetId="99" r:id="rId24"/>
    <sheet name="40w" sheetId="98" r:id="rId25"/>
    <sheet name="39w" sheetId="97" r:id="rId26"/>
    <sheet name="38w" sheetId="96" r:id="rId27"/>
    <sheet name="37w" sheetId="95" r:id="rId28"/>
    <sheet name="36w" sheetId="48" r:id="rId29"/>
  </sheets>
  <definedNames>
    <definedName name="_xlnm._FilterDatabase" localSheetId="2" hidden="1">'10w'!$B$4:$AA$53</definedName>
    <definedName name="_xlnm._FilterDatabase" localSheetId="11" hidden="1">'1w'!$B$4:$AA$53</definedName>
    <definedName name="_xlnm._FilterDatabase" localSheetId="10" hidden="1">'2w'!$B$4:$AA$53</definedName>
    <definedName name="_xlnm._FilterDatabase" localSheetId="28" hidden="1">'36w'!$B$4:$AA$53</definedName>
    <definedName name="_xlnm._FilterDatabase" localSheetId="27" hidden="1">'37w'!$B$4:$AA$53</definedName>
    <definedName name="_xlnm._FilterDatabase" localSheetId="26" hidden="1">'38w'!$B$4:$AA$53</definedName>
    <definedName name="_xlnm._FilterDatabase" localSheetId="25" hidden="1">'39w'!$B$4:$AA$53</definedName>
    <definedName name="_xlnm._FilterDatabase" localSheetId="9" hidden="1">'3w'!$B$4:$AA$53</definedName>
    <definedName name="_xlnm._FilterDatabase" localSheetId="24" hidden="1">'40w'!$B$4:$AA$53</definedName>
    <definedName name="_xlnm._FilterDatabase" localSheetId="23" hidden="1">'41w'!$B$4:$AA$53</definedName>
    <definedName name="_xlnm._FilterDatabase" localSheetId="22" hidden="1">'42w'!$B$4:$AA$53</definedName>
    <definedName name="_xlnm._FilterDatabase" localSheetId="21" hidden="1">'43w'!$B$4:$AA$53</definedName>
    <definedName name="_xlnm._FilterDatabase" localSheetId="20" hidden="1">'44w'!$B$4:$AA$53</definedName>
    <definedName name="_xlnm._FilterDatabase" localSheetId="19" hidden="1">'45w'!$B$4:$AA$53</definedName>
    <definedName name="_xlnm._FilterDatabase" localSheetId="18" hidden="1">'46w'!$B$4:$AA$53</definedName>
    <definedName name="_xlnm._FilterDatabase" localSheetId="17" hidden="1">'47w'!$B$4:$AA$53</definedName>
    <definedName name="_xlnm._FilterDatabase" localSheetId="16" hidden="1">'48w'!$B$4:$AA$53</definedName>
    <definedName name="_xlnm._FilterDatabase" localSheetId="15" hidden="1">'49w'!$B$4:$AA$53</definedName>
    <definedName name="_xlnm._FilterDatabase" localSheetId="8" hidden="1">'4w'!$B$4:$AA$53</definedName>
    <definedName name="_xlnm._FilterDatabase" localSheetId="14" hidden="1">'50w'!$B$4:$AA$53</definedName>
    <definedName name="_xlnm._FilterDatabase" localSheetId="13" hidden="1">'51w'!$B$4:$AA$53</definedName>
    <definedName name="_xlnm._FilterDatabase" localSheetId="12" hidden="1">'52w'!$B$4:$AA$53</definedName>
    <definedName name="_xlnm._FilterDatabase" localSheetId="7" hidden="1">'5w'!$B$4:$AA$53</definedName>
    <definedName name="_xlnm._FilterDatabase" localSheetId="6" hidden="1">'6w'!$B$4:$AA$53</definedName>
    <definedName name="_xlnm._FilterDatabase" localSheetId="5" hidden="1">'7w'!$B$4:$AA$53</definedName>
    <definedName name="_xlnm._FilterDatabase" localSheetId="4" hidden="1">'8w'!$B$4:$AA$53</definedName>
    <definedName name="_xlnm._FilterDatabase" localSheetId="3" hidden="1">'9w'!$B$4:$AA$53</definedName>
    <definedName name="_xlnm._FilterDatabase" localSheetId="1" hidden="1">計!$B$4:$AA$53</definedName>
    <definedName name="_xlnm._FilterDatabase" localSheetId="0" hidden="1">元!$B$4:$AA$53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50" i="58" l="1"/>
  <c r="AQ50" i="58"/>
  <c r="AP50" i="58"/>
  <c r="AO50" i="58"/>
  <c r="AN50" i="58"/>
  <c r="AM50" i="58"/>
  <c r="AL50" i="58"/>
  <c r="AK50" i="58"/>
  <c r="AJ50" i="58"/>
  <c r="AI50" i="58"/>
  <c r="AH50" i="58"/>
  <c r="AG50" i="58"/>
  <c r="AF50" i="58"/>
  <c r="AE50" i="58"/>
  <c r="AD50" i="58"/>
  <c r="AC50" i="58"/>
  <c r="AB50" i="58"/>
  <c r="AA50" i="58"/>
  <c r="Z50" i="58"/>
  <c r="Y50" i="58"/>
  <c r="X50" i="58"/>
  <c r="W50" i="58"/>
  <c r="V50" i="58"/>
  <c r="U50" i="58"/>
  <c r="T50" i="58"/>
  <c r="S50" i="58"/>
  <c r="R50" i="58"/>
  <c r="Q50" i="58"/>
  <c r="P50" i="58"/>
  <c r="O50" i="58"/>
  <c r="N50" i="58"/>
  <c r="M50" i="58"/>
  <c r="L50" i="58"/>
  <c r="K50" i="58"/>
  <c r="J50" i="58"/>
  <c r="I50" i="58"/>
  <c r="H50" i="58"/>
  <c r="G50" i="58"/>
  <c r="F50" i="58"/>
  <c r="E50" i="58"/>
  <c r="D50" i="58"/>
  <c r="C50" i="58"/>
  <c r="AR49" i="58"/>
  <c r="AQ49" i="58"/>
  <c r="AP49" i="58"/>
  <c r="AO49" i="58"/>
  <c r="AN49" i="58"/>
  <c r="AM49" i="58"/>
  <c r="AL49" i="58"/>
  <c r="AK49" i="58"/>
  <c r="AJ49" i="58"/>
  <c r="AI49" i="58"/>
  <c r="AH49" i="58"/>
  <c r="AG49" i="58"/>
  <c r="AF49" i="58"/>
  <c r="AE49" i="58"/>
  <c r="AD49" i="58"/>
  <c r="AC49" i="58"/>
  <c r="AB49" i="58"/>
  <c r="AA49" i="58"/>
  <c r="Z49" i="58"/>
  <c r="Y49" i="58"/>
  <c r="X49" i="58"/>
  <c r="W49" i="58"/>
  <c r="V49" i="58"/>
  <c r="U49" i="58"/>
  <c r="T49" i="58"/>
  <c r="S49" i="58"/>
  <c r="R49" i="58"/>
  <c r="Q49" i="58"/>
  <c r="P49" i="58"/>
  <c r="O49" i="58"/>
  <c r="N49" i="58"/>
  <c r="M49" i="58"/>
  <c r="L49" i="58"/>
  <c r="K49" i="58"/>
  <c r="J49" i="58"/>
  <c r="I49" i="58"/>
  <c r="H49" i="58"/>
  <c r="G49" i="58"/>
  <c r="F49" i="58"/>
  <c r="E49" i="58"/>
  <c r="D49" i="58"/>
  <c r="C49" i="58"/>
  <c r="AR48" i="58"/>
  <c r="AQ48" i="58"/>
  <c r="AP48" i="58"/>
  <c r="AO48" i="58"/>
  <c r="AN48" i="58"/>
  <c r="AM48" i="58"/>
  <c r="AL48" i="58"/>
  <c r="AK48" i="58"/>
  <c r="AJ48" i="58"/>
  <c r="AI48" i="58"/>
  <c r="AH48" i="58"/>
  <c r="AG48" i="58"/>
  <c r="AF48" i="58"/>
  <c r="AE48" i="58"/>
  <c r="AD48" i="58"/>
  <c r="AC48" i="58"/>
  <c r="AB48" i="58"/>
  <c r="AA48" i="58"/>
  <c r="Z48" i="58"/>
  <c r="Y48" i="58"/>
  <c r="X48" i="58"/>
  <c r="W48" i="58"/>
  <c r="V48" i="58"/>
  <c r="U48" i="58"/>
  <c r="T48" i="58"/>
  <c r="S48" i="58"/>
  <c r="R48" i="58"/>
  <c r="Q48" i="58"/>
  <c r="P48" i="58"/>
  <c r="O48" i="58"/>
  <c r="N48" i="58"/>
  <c r="M48" i="58"/>
  <c r="L48" i="58"/>
  <c r="K48" i="58"/>
  <c r="J48" i="58"/>
  <c r="I48" i="58"/>
  <c r="H48" i="58"/>
  <c r="G48" i="58"/>
  <c r="F48" i="58"/>
  <c r="E48" i="58"/>
  <c r="D48" i="58"/>
  <c r="C48" i="58"/>
  <c r="AR47" i="58"/>
  <c r="AQ47" i="58"/>
  <c r="AP47" i="58"/>
  <c r="AO47" i="58"/>
  <c r="AN47" i="58"/>
  <c r="AM47" i="58"/>
  <c r="AL47" i="58"/>
  <c r="AK47" i="58"/>
  <c r="AJ47" i="58"/>
  <c r="AI47" i="58"/>
  <c r="AH47" i="58"/>
  <c r="AG47" i="58"/>
  <c r="AF47" i="58"/>
  <c r="AE47" i="58"/>
  <c r="AD47" i="58"/>
  <c r="AC47" i="58"/>
  <c r="AB47" i="58"/>
  <c r="AA47" i="58"/>
  <c r="Z47" i="58"/>
  <c r="Y47" i="58"/>
  <c r="X47" i="58"/>
  <c r="W47" i="58"/>
  <c r="V47" i="58"/>
  <c r="U47" i="58"/>
  <c r="T47" i="58"/>
  <c r="S47" i="58"/>
  <c r="R47" i="58"/>
  <c r="Q47" i="58"/>
  <c r="P47" i="58"/>
  <c r="O47" i="58"/>
  <c r="N47" i="58"/>
  <c r="M47" i="58"/>
  <c r="L47" i="58"/>
  <c r="K47" i="58"/>
  <c r="J47" i="58"/>
  <c r="I47" i="58"/>
  <c r="H47" i="58"/>
  <c r="G47" i="58"/>
  <c r="F47" i="58"/>
  <c r="E47" i="58"/>
  <c r="D47" i="58"/>
  <c r="C47" i="58"/>
  <c r="AR45" i="58"/>
  <c r="AQ45" i="58"/>
  <c r="AP45" i="58"/>
  <c r="AO45" i="58"/>
  <c r="AN45" i="58"/>
  <c r="AM45" i="58"/>
  <c r="AL45" i="58"/>
  <c r="AK45" i="58"/>
  <c r="AJ45" i="58"/>
  <c r="AI45" i="58"/>
  <c r="AH45" i="58"/>
  <c r="AG45" i="58"/>
  <c r="AF45" i="58"/>
  <c r="AE45" i="58"/>
  <c r="AD45" i="58"/>
  <c r="AC45" i="58"/>
  <c r="AB45" i="58"/>
  <c r="AA45" i="58"/>
  <c r="Z45" i="58"/>
  <c r="Y45" i="58"/>
  <c r="X45" i="58"/>
  <c r="W45" i="58"/>
  <c r="V45" i="58"/>
  <c r="U45" i="58"/>
  <c r="T45" i="58"/>
  <c r="S45" i="58"/>
  <c r="R45" i="58"/>
  <c r="Q45" i="58"/>
  <c r="P45" i="58"/>
  <c r="O45" i="58"/>
  <c r="N45" i="58"/>
  <c r="M45" i="58"/>
  <c r="L45" i="58"/>
  <c r="K45" i="58"/>
  <c r="J45" i="58"/>
  <c r="I45" i="58"/>
  <c r="H45" i="58"/>
  <c r="G45" i="58"/>
  <c r="F45" i="58"/>
  <c r="E45" i="58"/>
  <c r="D45" i="58"/>
  <c r="C45" i="58"/>
  <c r="AR44" i="58"/>
  <c r="AQ44" i="58"/>
  <c r="AP44" i="58"/>
  <c r="AO44" i="58"/>
  <c r="AN44" i="58"/>
  <c r="AM44" i="58"/>
  <c r="AL44" i="58"/>
  <c r="AK44" i="58"/>
  <c r="AJ44" i="58"/>
  <c r="AI44" i="58"/>
  <c r="AH44" i="58"/>
  <c r="AG44" i="58"/>
  <c r="AF44" i="58"/>
  <c r="AE44" i="58"/>
  <c r="AD44" i="58"/>
  <c r="AC44" i="58"/>
  <c r="AB44" i="58"/>
  <c r="AA44" i="58"/>
  <c r="Z44" i="58"/>
  <c r="Y44" i="58"/>
  <c r="X44" i="58"/>
  <c r="W44" i="58"/>
  <c r="V44" i="58"/>
  <c r="U44" i="58"/>
  <c r="T44" i="58"/>
  <c r="S44" i="58"/>
  <c r="R44" i="58"/>
  <c r="Q44" i="58"/>
  <c r="P44" i="58"/>
  <c r="O44" i="58"/>
  <c r="N44" i="58"/>
  <c r="M44" i="58"/>
  <c r="L44" i="58"/>
  <c r="K44" i="58"/>
  <c r="J44" i="58"/>
  <c r="I44" i="58"/>
  <c r="H44" i="58"/>
  <c r="G44" i="58"/>
  <c r="F44" i="58"/>
  <c r="E44" i="58"/>
  <c r="D44" i="58"/>
  <c r="C44" i="58"/>
  <c r="AR43" i="58"/>
  <c r="AQ43" i="58"/>
  <c r="AP43" i="58"/>
  <c r="AO43" i="58"/>
  <c r="AN43" i="58"/>
  <c r="AM43" i="58"/>
  <c r="AL43" i="58"/>
  <c r="AK43" i="58"/>
  <c r="AJ43" i="58"/>
  <c r="AI43" i="58"/>
  <c r="AH43" i="58"/>
  <c r="AG43" i="58"/>
  <c r="AF43" i="58"/>
  <c r="AE43" i="58"/>
  <c r="AD43" i="58"/>
  <c r="AC43" i="58"/>
  <c r="AB43" i="58"/>
  <c r="AA43" i="58"/>
  <c r="Z43" i="58"/>
  <c r="Y43" i="58"/>
  <c r="X43" i="58"/>
  <c r="W43" i="58"/>
  <c r="V43" i="58"/>
  <c r="U43" i="58"/>
  <c r="T43" i="58"/>
  <c r="S43" i="58"/>
  <c r="R43" i="58"/>
  <c r="Q43" i="58"/>
  <c r="P43" i="58"/>
  <c r="O43" i="58"/>
  <c r="N43" i="58"/>
  <c r="M43" i="58"/>
  <c r="L43" i="58"/>
  <c r="K43" i="58"/>
  <c r="J43" i="58"/>
  <c r="I43" i="58"/>
  <c r="H43" i="58"/>
  <c r="G43" i="58"/>
  <c r="F43" i="58"/>
  <c r="E43" i="58"/>
  <c r="D43" i="58"/>
  <c r="C43" i="58"/>
  <c r="AR42" i="58"/>
  <c r="AQ42" i="58"/>
  <c r="AP42" i="58"/>
  <c r="AO42" i="58"/>
  <c r="AN42" i="58"/>
  <c r="AM42" i="58"/>
  <c r="AL42" i="58"/>
  <c r="AK42" i="58"/>
  <c r="AJ42" i="58"/>
  <c r="AI42" i="58"/>
  <c r="AH42" i="58"/>
  <c r="AG42" i="58"/>
  <c r="AF42" i="58"/>
  <c r="AE42" i="58"/>
  <c r="AD42" i="58"/>
  <c r="AC42" i="58"/>
  <c r="AB42" i="58"/>
  <c r="AA42" i="58"/>
  <c r="Z42" i="58"/>
  <c r="Y42" i="58"/>
  <c r="X42" i="58"/>
  <c r="W42" i="58"/>
  <c r="V42" i="58"/>
  <c r="U42" i="58"/>
  <c r="T42" i="58"/>
  <c r="S42" i="58"/>
  <c r="R42" i="58"/>
  <c r="Q42" i="58"/>
  <c r="P42" i="58"/>
  <c r="O42" i="58"/>
  <c r="N42" i="58"/>
  <c r="M42" i="58"/>
  <c r="L42" i="58"/>
  <c r="K42" i="58"/>
  <c r="J42" i="58"/>
  <c r="I42" i="58"/>
  <c r="H42" i="58"/>
  <c r="G42" i="58"/>
  <c r="F42" i="58"/>
  <c r="E42" i="58"/>
  <c r="D42" i="58"/>
  <c r="C42" i="58"/>
  <c r="AR41" i="58"/>
  <c r="AQ41" i="58"/>
  <c r="AP41" i="58"/>
  <c r="AO41" i="58"/>
  <c r="AN41" i="58"/>
  <c r="AM41" i="58"/>
  <c r="AL41" i="58"/>
  <c r="AK41" i="58"/>
  <c r="AJ41" i="58"/>
  <c r="AI41" i="58"/>
  <c r="AH41" i="58"/>
  <c r="AG41" i="58"/>
  <c r="AF41" i="58"/>
  <c r="AE41" i="58"/>
  <c r="AD41" i="58"/>
  <c r="AC41" i="58"/>
  <c r="AB41" i="58"/>
  <c r="AA41" i="58"/>
  <c r="Z41" i="58"/>
  <c r="Y41" i="58"/>
  <c r="X41" i="58"/>
  <c r="W41" i="58"/>
  <c r="V41" i="58"/>
  <c r="U41" i="58"/>
  <c r="T41" i="58"/>
  <c r="S41" i="58"/>
  <c r="R41" i="58"/>
  <c r="Q41" i="58"/>
  <c r="P41" i="58"/>
  <c r="O41" i="58"/>
  <c r="N41" i="58"/>
  <c r="M41" i="58"/>
  <c r="L41" i="58"/>
  <c r="K41" i="58"/>
  <c r="J41" i="58"/>
  <c r="I41" i="58"/>
  <c r="H41" i="58"/>
  <c r="G41" i="58"/>
  <c r="F41" i="58"/>
  <c r="E41" i="58"/>
  <c r="D41" i="58"/>
  <c r="C41" i="58"/>
  <c r="AR39" i="58"/>
  <c r="AQ39" i="58"/>
  <c r="AP39" i="58"/>
  <c r="AO39" i="58"/>
  <c r="AN39" i="58"/>
  <c r="AM39" i="58"/>
  <c r="AL39" i="58"/>
  <c r="AK39" i="58"/>
  <c r="AJ39" i="58"/>
  <c r="AI39" i="58"/>
  <c r="AH39" i="58"/>
  <c r="AG39" i="58"/>
  <c r="AF39" i="58"/>
  <c r="AE39" i="58"/>
  <c r="AD39" i="58"/>
  <c r="AC39" i="58"/>
  <c r="AB39" i="58"/>
  <c r="AA39" i="58"/>
  <c r="Z39" i="58"/>
  <c r="Y39" i="58"/>
  <c r="X39" i="58"/>
  <c r="W39" i="58"/>
  <c r="V39" i="58"/>
  <c r="U39" i="58"/>
  <c r="T39" i="58"/>
  <c r="S39" i="58"/>
  <c r="R39" i="58"/>
  <c r="Q39" i="58"/>
  <c r="P39" i="58"/>
  <c r="O39" i="58"/>
  <c r="N39" i="58"/>
  <c r="M39" i="58"/>
  <c r="L39" i="58"/>
  <c r="K39" i="58"/>
  <c r="J39" i="58"/>
  <c r="I39" i="58"/>
  <c r="H39" i="58"/>
  <c r="G39" i="58"/>
  <c r="F39" i="58"/>
  <c r="E39" i="58"/>
  <c r="D39" i="58"/>
  <c r="C39" i="58"/>
  <c r="AR38" i="58"/>
  <c r="AQ38" i="58"/>
  <c r="AP38" i="58"/>
  <c r="AO38" i="58"/>
  <c r="AN38" i="58"/>
  <c r="AM38" i="58"/>
  <c r="AL38" i="58"/>
  <c r="AK38" i="58"/>
  <c r="AJ38" i="58"/>
  <c r="AI38" i="58"/>
  <c r="AH38" i="58"/>
  <c r="AG38" i="58"/>
  <c r="AF38" i="58"/>
  <c r="AE38" i="58"/>
  <c r="AD38" i="58"/>
  <c r="AC38" i="58"/>
  <c r="AB38" i="58"/>
  <c r="AA38" i="58"/>
  <c r="Z38" i="58"/>
  <c r="Y38" i="58"/>
  <c r="X38" i="58"/>
  <c r="W38" i="58"/>
  <c r="V38" i="58"/>
  <c r="U38" i="58"/>
  <c r="T38" i="58"/>
  <c r="S38" i="58"/>
  <c r="R38" i="58"/>
  <c r="Q38" i="58"/>
  <c r="P38" i="58"/>
  <c r="O38" i="58"/>
  <c r="N38" i="58"/>
  <c r="M38" i="58"/>
  <c r="L38" i="58"/>
  <c r="K38" i="58"/>
  <c r="J38" i="58"/>
  <c r="I38" i="58"/>
  <c r="H38" i="58"/>
  <c r="G38" i="58"/>
  <c r="F38" i="58"/>
  <c r="E38" i="58"/>
  <c r="D38" i="58"/>
  <c r="C38" i="58"/>
  <c r="AR36" i="58"/>
  <c r="AQ36" i="58"/>
  <c r="AP36" i="58"/>
  <c r="AO36" i="58"/>
  <c r="AN36" i="58"/>
  <c r="AM36" i="58"/>
  <c r="AL36" i="58"/>
  <c r="AK36" i="58"/>
  <c r="AJ36" i="58"/>
  <c r="AI36" i="58"/>
  <c r="AH36" i="58"/>
  <c r="AG36" i="58"/>
  <c r="AF36" i="58"/>
  <c r="AE36" i="58"/>
  <c r="AD36" i="58"/>
  <c r="AC36" i="58"/>
  <c r="AB36" i="58"/>
  <c r="AA36" i="58"/>
  <c r="Z36" i="58"/>
  <c r="Y36" i="58"/>
  <c r="X36" i="58"/>
  <c r="W36" i="58"/>
  <c r="V36" i="58"/>
  <c r="U36" i="58"/>
  <c r="T36" i="58"/>
  <c r="S36" i="58"/>
  <c r="R36" i="58"/>
  <c r="Q36" i="58"/>
  <c r="P36" i="58"/>
  <c r="O36" i="58"/>
  <c r="N36" i="58"/>
  <c r="M36" i="58"/>
  <c r="L36" i="58"/>
  <c r="K36" i="58"/>
  <c r="J36" i="58"/>
  <c r="I36" i="58"/>
  <c r="H36" i="58"/>
  <c r="G36" i="58"/>
  <c r="F36" i="58"/>
  <c r="E36" i="58"/>
  <c r="D36" i="58"/>
  <c r="C36" i="58"/>
  <c r="AR35" i="58"/>
  <c r="AQ35" i="58"/>
  <c r="AP35" i="58"/>
  <c r="AO35" i="58"/>
  <c r="AN35" i="58"/>
  <c r="AM35" i="58"/>
  <c r="AL35" i="58"/>
  <c r="AK35" i="58"/>
  <c r="AJ35" i="58"/>
  <c r="AI35" i="58"/>
  <c r="AH35" i="58"/>
  <c r="AG35" i="58"/>
  <c r="AF35" i="58"/>
  <c r="AE35" i="58"/>
  <c r="AD35" i="58"/>
  <c r="AC35" i="58"/>
  <c r="AB35" i="58"/>
  <c r="AA35" i="58"/>
  <c r="Z35" i="58"/>
  <c r="Y35" i="58"/>
  <c r="X35" i="58"/>
  <c r="W35" i="58"/>
  <c r="V35" i="58"/>
  <c r="U35" i="58"/>
  <c r="T35" i="58"/>
  <c r="S35" i="58"/>
  <c r="R35" i="58"/>
  <c r="Q35" i="58"/>
  <c r="P35" i="58"/>
  <c r="O35" i="58"/>
  <c r="N35" i="58"/>
  <c r="M35" i="58"/>
  <c r="L35" i="58"/>
  <c r="K35" i="58"/>
  <c r="J35" i="58"/>
  <c r="I35" i="58"/>
  <c r="H35" i="58"/>
  <c r="G35" i="58"/>
  <c r="F35" i="58"/>
  <c r="E35" i="58"/>
  <c r="D35" i="58"/>
  <c r="C35" i="58"/>
  <c r="AR34" i="58"/>
  <c r="AQ34" i="58"/>
  <c r="AP34" i="58"/>
  <c r="AO34" i="58"/>
  <c r="AN34" i="58"/>
  <c r="AM34" i="58"/>
  <c r="AL34" i="58"/>
  <c r="AK34" i="58"/>
  <c r="AJ34" i="58"/>
  <c r="AI34" i="58"/>
  <c r="AH34" i="58"/>
  <c r="AG34" i="58"/>
  <c r="AF34" i="58"/>
  <c r="AE34" i="58"/>
  <c r="AD34" i="58"/>
  <c r="AC34" i="58"/>
  <c r="AB34" i="58"/>
  <c r="AA34" i="58"/>
  <c r="Z34" i="58"/>
  <c r="Y34" i="58"/>
  <c r="X34" i="58"/>
  <c r="W34" i="58"/>
  <c r="V34" i="58"/>
  <c r="U34" i="58"/>
  <c r="T34" i="58"/>
  <c r="S34" i="58"/>
  <c r="R34" i="58"/>
  <c r="Q34" i="58"/>
  <c r="P34" i="58"/>
  <c r="O34" i="58"/>
  <c r="N34" i="58"/>
  <c r="M34" i="58"/>
  <c r="L34" i="58"/>
  <c r="K34" i="58"/>
  <c r="J34" i="58"/>
  <c r="I34" i="58"/>
  <c r="H34" i="58"/>
  <c r="G34" i="58"/>
  <c r="F34" i="58"/>
  <c r="E34" i="58"/>
  <c r="D34" i="58"/>
  <c r="C34" i="58"/>
  <c r="AR32" i="58"/>
  <c r="AQ32" i="58"/>
  <c r="AP32" i="58"/>
  <c r="AO32" i="58"/>
  <c r="AN32" i="58"/>
  <c r="AM32" i="58"/>
  <c r="AL32" i="58"/>
  <c r="AK32" i="58"/>
  <c r="AJ32" i="58"/>
  <c r="AI32" i="58"/>
  <c r="AH32" i="58"/>
  <c r="AG32" i="58"/>
  <c r="AF32" i="58"/>
  <c r="AE32" i="58"/>
  <c r="AD32" i="58"/>
  <c r="AC32" i="58"/>
  <c r="AB32" i="58"/>
  <c r="AA32" i="58"/>
  <c r="Z32" i="58"/>
  <c r="Y32" i="58"/>
  <c r="X32" i="58"/>
  <c r="W32" i="58"/>
  <c r="V32" i="58"/>
  <c r="U32" i="58"/>
  <c r="T32" i="58"/>
  <c r="S32" i="58"/>
  <c r="R32" i="58"/>
  <c r="Q32" i="58"/>
  <c r="P32" i="58"/>
  <c r="O32" i="58"/>
  <c r="N32" i="58"/>
  <c r="M32" i="58"/>
  <c r="L32" i="58"/>
  <c r="K32" i="58"/>
  <c r="J32" i="58"/>
  <c r="I32" i="58"/>
  <c r="H32" i="58"/>
  <c r="G32" i="58"/>
  <c r="F32" i="58"/>
  <c r="E32" i="58"/>
  <c r="D32" i="58"/>
  <c r="C32" i="58"/>
  <c r="AR30" i="58"/>
  <c r="AQ30" i="58"/>
  <c r="AP30" i="58"/>
  <c r="AO30" i="58"/>
  <c r="AN30" i="58"/>
  <c r="AM30" i="58"/>
  <c r="AL30" i="58"/>
  <c r="AK30" i="58"/>
  <c r="AJ30" i="58"/>
  <c r="AI30" i="58"/>
  <c r="AH30" i="58"/>
  <c r="AG30" i="58"/>
  <c r="AF30" i="58"/>
  <c r="AE30" i="58"/>
  <c r="AD30" i="58"/>
  <c r="AC30" i="58"/>
  <c r="AB30" i="58"/>
  <c r="AA30" i="58"/>
  <c r="Z30" i="58"/>
  <c r="Y30" i="58"/>
  <c r="X30" i="58"/>
  <c r="W30" i="58"/>
  <c r="V30" i="58"/>
  <c r="U30" i="58"/>
  <c r="T30" i="58"/>
  <c r="S30" i="58"/>
  <c r="R30" i="58"/>
  <c r="Q30" i="58"/>
  <c r="P30" i="58"/>
  <c r="O30" i="58"/>
  <c r="N30" i="58"/>
  <c r="M30" i="58"/>
  <c r="L30" i="58"/>
  <c r="K30" i="58"/>
  <c r="J30" i="58"/>
  <c r="I30" i="58"/>
  <c r="H30" i="58"/>
  <c r="G30" i="58"/>
  <c r="F30" i="58"/>
  <c r="E30" i="58"/>
  <c r="D30" i="58"/>
  <c r="C30" i="58"/>
  <c r="AR29" i="58"/>
  <c r="AQ29" i="58"/>
  <c r="AP29" i="58"/>
  <c r="AO29" i="58"/>
  <c r="AN29" i="58"/>
  <c r="AM29" i="58"/>
  <c r="AL29" i="58"/>
  <c r="AK29" i="58"/>
  <c r="AJ29" i="58"/>
  <c r="AI29" i="58"/>
  <c r="AH29" i="58"/>
  <c r="AG29" i="58"/>
  <c r="AF29" i="58"/>
  <c r="AE29" i="58"/>
  <c r="AD29" i="58"/>
  <c r="AC29" i="58"/>
  <c r="AB29" i="58"/>
  <c r="AA29" i="58"/>
  <c r="Z29" i="58"/>
  <c r="Y29" i="58"/>
  <c r="X29" i="58"/>
  <c r="W29" i="58"/>
  <c r="V29" i="58"/>
  <c r="U29" i="58"/>
  <c r="T29" i="58"/>
  <c r="S29" i="58"/>
  <c r="R29" i="58"/>
  <c r="Q29" i="58"/>
  <c r="P29" i="58"/>
  <c r="O29" i="58"/>
  <c r="N29" i="58"/>
  <c r="M29" i="58"/>
  <c r="L29" i="58"/>
  <c r="K29" i="58"/>
  <c r="J29" i="58"/>
  <c r="I29" i="58"/>
  <c r="H29" i="58"/>
  <c r="G29" i="58"/>
  <c r="F29" i="58"/>
  <c r="E29" i="58"/>
  <c r="D29" i="58"/>
  <c r="C29" i="58"/>
  <c r="AR27" i="58"/>
  <c r="AQ27" i="58"/>
  <c r="AP27" i="58"/>
  <c r="AO27" i="58"/>
  <c r="AN27" i="58"/>
  <c r="AM27" i="58"/>
  <c r="AL27" i="58"/>
  <c r="AK27" i="58"/>
  <c r="AJ27" i="58"/>
  <c r="AI27" i="58"/>
  <c r="AH27" i="58"/>
  <c r="AG27" i="58"/>
  <c r="AF27" i="58"/>
  <c r="AE27" i="58"/>
  <c r="AD27" i="58"/>
  <c r="AC27" i="58"/>
  <c r="AB27" i="58"/>
  <c r="AA27" i="58"/>
  <c r="Z27" i="58"/>
  <c r="Y27" i="58"/>
  <c r="X27" i="58"/>
  <c r="W27" i="58"/>
  <c r="V27" i="58"/>
  <c r="U27" i="58"/>
  <c r="T27" i="58"/>
  <c r="S27" i="58"/>
  <c r="R27" i="58"/>
  <c r="Q27" i="58"/>
  <c r="P27" i="58"/>
  <c r="O27" i="58"/>
  <c r="N27" i="58"/>
  <c r="M27" i="58"/>
  <c r="L27" i="58"/>
  <c r="K27" i="58"/>
  <c r="J27" i="58"/>
  <c r="I27" i="58"/>
  <c r="H27" i="58"/>
  <c r="G27" i="58"/>
  <c r="F27" i="58"/>
  <c r="E27" i="58"/>
  <c r="D27" i="58"/>
  <c r="C27" i="58"/>
  <c r="AR26" i="58"/>
  <c r="AQ26" i="58"/>
  <c r="AP26" i="58"/>
  <c r="AO26" i="58"/>
  <c r="AN26" i="58"/>
  <c r="AM26" i="58"/>
  <c r="AL26" i="58"/>
  <c r="AK26" i="58"/>
  <c r="AJ26" i="58"/>
  <c r="AI26" i="58"/>
  <c r="AH26" i="58"/>
  <c r="AG26" i="58"/>
  <c r="AF26" i="58"/>
  <c r="AE26" i="58"/>
  <c r="AD26" i="58"/>
  <c r="AC26" i="58"/>
  <c r="AB26" i="58"/>
  <c r="AA26" i="58"/>
  <c r="Z26" i="58"/>
  <c r="Y26" i="58"/>
  <c r="X26" i="58"/>
  <c r="W26" i="58"/>
  <c r="V26" i="58"/>
  <c r="U26" i="58"/>
  <c r="T26" i="58"/>
  <c r="S26" i="58"/>
  <c r="R26" i="58"/>
  <c r="Q26" i="58"/>
  <c r="P26" i="58"/>
  <c r="O26" i="58"/>
  <c r="N26" i="58"/>
  <c r="M26" i="58"/>
  <c r="L26" i="58"/>
  <c r="K26" i="58"/>
  <c r="J26" i="58"/>
  <c r="I26" i="58"/>
  <c r="H26" i="58"/>
  <c r="G26" i="58"/>
  <c r="F26" i="58"/>
  <c r="E26" i="58"/>
  <c r="D26" i="58"/>
  <c r="C26" i="58"/>
  <c r="AR25" i="58"/>
  <c r="AQ25" i="58"/>
  <c r="AP25" i="58"/>
  <c r="AO25" i="58"/>
  <c r="AN25" i="58"/>
  <c r="AM25" i="58"/>
  <c r="AL25" i="58"/>
  <c r="AK25" i="58"/>
  <c r="AJ25" i="58"/>
  <c r="AI25" i="58"/>
  <c r="AH25" i="58"/>
  <c r="AG25" i="58"/>
  <c r="AF25" i="58"/>
  <c r="AE25" i="58"/>
  <c r="AD25" i="58"/>
  <c r="AC25" i="58"/>
  <c r="AB25" i="58"/>
  <c r="AA25" i="58"/>
  <c r="Z25" i="58"/>
  <c r="Y25" i="58"/>
  <c r="X25" i="58"/>
  <c r="W25" i="58"/>
  <c r="V25" i="58"/>
  <c r="U25" i="58"/>
  <c r="T25" i="58"/>
  <c r="S25" i="58"/>
  <c r="R25" i="58"/>
  <c r="Q25" i="58"/>
  <c r="P25" i="58"/>
  <c r="O25" i="58"/>
  <c r="N25" i="58"/>
  <c r="M25" i="58"/>
  <c r="L25" i="58"/>
  <c r="K25" i="58"/>
  <c r="J25" i="58"/>
  <c r="I25" i="58"/>
  <c r="H25" i="58"/>
  <c r="G25" i="58"/>
  <c r="F25" i="58"/>
  <c r="E25" i="58"/>
  <c r="D25" i="58"/>
  <c r="C25" i="58"/>
  <c r="AR23" i="58"/>
  <c r="AQ23" i="58"/>
  <c r="AP23" i="58"/>
  <c r="AO23" i="58"/>
  <c r="AN23" i="58"/>
  <c r="AM23" i="58"/>
  <c r="AL23" i="58"/>
  <c r="AK23" i="58"/>
  <c r="AJ23" i="58"/>
  <c r="AI23" i="58"/>
  <c r="AH23" i="58"/>
  <c r="AG23" i="58"/>
  <c r="AF23" i="58"/>
  <c r="AE23" i="58"/>
  <c r="AD23" i="58"/>
  <c r="AC23" i="58"/>
  <c r="AB23" i="58"/>
  <c r="AA23" i="58"/>
  <c r="Z23" i="58"/>
  <c r="Y23" i="58"/>
  <c r="X23" i="58"/>
  <c r="W23" i="58"/>
  <c r="V23" i="58"/>
  <c r="U23" i="58"/>
  <c r="T23" i="58"/>
  <c r="S23" i="58"/>
  <c r="R23" i="58"/>
  <c r="Q23" i="58"/>
  <c r="P23" i="58"/>
  <c r="O23" i="58"/>
  <c r="N23" i="58"/>
  <c r="M23" i="58"/>
  <c r="L23" i="58"/>
  <c r="K23" i="58"/>
  <c r="J23" i="58"/>
  <c r="I23" i="58"/>
  <c r="H23" i="58"/>
  <c r="G23" i="58"/>
  <c r="F23" i="58"/>
  <c r="E23" i="58"/>
  <c r="D23" i="58"/>
  <c r="C23" i="58"/>
  <c r="AR22" i="58"/>
  <c r="AQ22" i="58"/>
  <c r="AP22" i="58"/>
  <c r="AO22" i="58"/>
  <c r="AN22" i="58"/>
  <c r="AM22" i="58"/>
  <c r="AL22" i="58"/>
  <c r="AK22" i="58"/>
  <c r="AJ22" i="58"/>
  <c r="AI22" i="58"/>
  <c r="AH22" i="58"/>
  <c r="AG22" i="58"/>
  <c r="AF22" i="58"/>
  <c r="AE22" i="58"/>
  <c r="AD22" i="58"/>
  <c r="AC22" i="58"/>
  <c r="AB22" i="58"/>
  <c r="AA22" i="58"/>
  <c r="Z22" i="58"/>
  <c r="Y22" i="58"/>
  <c r="X22" i="58"/>
  <c r="W22" i="58"/>
  <c r="V22" i="58"/>
  <c r="U22" i="58"/>
  <c r="T22" i="58"/>
  <c r="S22" i="58"/>
  <c r="R22" i="58"/>
  <c r="Q22" i="58"/>
  <c r="P22" i="58"/>
  <c r="O22" i="58"/>
  <c r="N22" i="58"/>
  <c r="M22" i="58"/>
  <c r="L22" i="58"/>
  <c r="K22" i="58"/>
  <c r="J22" i="58"/>
  <c r="I22" i="58"/>
  <c r="H22" i="58"/>
  <c r="G22" i="58"/>
  <c r="F22" i="58"/>
  <c r="E22" i="58"/>
  <c r="D22" i="58"/>
  <c r="C22" i="58"/>
  <c r="AR21" i="58"/>
  <c r="AQ21" i="58"/>
  <c r="AP21" i="58"/>
  <c r="AO21" i="58"/>
  <c r="AN21" i="58"/>
  <c r="AM21" i="58"/>
  <c r="AL21" i="58"/>
  <c r="AK21" i="58"/>
  <c r="AJ21" i="58"/>
  <c r="AI21" i="58"/>
  <c r="AH21" i="58"/>
  <c r="AG21" i="58"/>
  <c r="AF21" i="58"/>
  <c r="AE21" i="58"/>
  <c r="AD21" i="58"/>
  <c r="AC21" i="58"/>
  <c r="AB21" i="58"/>
  <c r="AA21" i="58"/>
  <c r="Z21" i="58"/>
  <c r="Y21" i="58"/>
  <c r="X21" i="58"/>
  <c r="W21" i="58"/>
  <c r="V21" i="58"/>
  <c r="U21" i="58"/>
  <c r="T21" i="58"/>
  <c r="S21" i="58"/>
  <c r="R21" i="58"/>
  <c r="Q21" i="58"/>
  <c r="P21" i="58"/>
  <c r="O21" i="58"/>
  <c r="N21" i="58"/>
  <c r="M21" i="58"/>
  <c r="L21" i="58"/>
  <c r="K21" i="58"/>
  <c r="J21" i="58"/>
  <c r="I21" i="58"/>
  <c r="H21" i="58"/>
  <c r="G21" i="58"/>
  <c r="F21" i="58"/>
  <c r="E21" i="58"/>
  <c r="D21" i="58"/>
  <c r="C21" i="58"/>
  <c r="AR20" i="58"/>
  <c r="AQ20" i="58"/>
  <c r="AP20" i="58"/>
  <c r="AO20" i="58"/>
  <c r="AN20" i="58"/>
  <c r="AM20" i="58"/>
  <c r="AL20" i="58"/>
  <c r="AK20" i="58"/>
  <c r="AJ20" i="58"/>
  <c r="AI20" i="58"/>
  <c r="AH20" i="58"/>
  <c r="AG20" i="58"/>
  <c r="AF20" i="58"/>
  <c r="AE20" i="58"/>
  <c r="AD20" i="58"/>
  <c r="AC20" i="58"/>
  <c r="AB20" i="58"/>
  <c r="AA20" i="58"/>
  <c r="Z20" i="58"/>
  <c r="Y20" i="58"/>
  <c r="X20" i="58"/>
  <c r="W20" i="58"/>
  <c r="V20" i="58"/>
  <c r="U20" i="58"/>
  <c r="T20" i="58"/>
  <c r="S20" i="58"/>
  <c r="R20" i="58"/>
  <c r="Q20" i="58"/>
  <c r="P20" i="58"/>
  <c r="O20" i="58"/>
  <c r="N20" i="58"/>
  <c r="M20" i="58"/>
  <c r="L20" i="58"/>
  <c r="K20" i="58"/>
  <c r="J20" i="58"/>
  <c r="I20" i="58"/>
  <c r="H20" i="58"/>
  <c r="G20" i="58"/>
  <c r="F20" i="58"/>
  <c r="E20" i="58"/>
  <c r="D20" i="58"/>
  <c r="C20" i="58"/>
  <c r="AR18" i="58"/>
  <c r="AQ18" i="58"/>
  <c r="AP18" i="58"/>
  <c r="AO18" i="58"/>
  <c r="AN18" i="58"/>
  <c r="AM18" i="58"/>
  <c r="AL18" i="58"/>
  <c r="AK18" i="58"/>
  <c r="AJ18" i="58"/>
  <c r="AI18" i="58"/>
  <c r="AH18" i="58"/>
  <c r="AG18" i="58"/>
  <c r="AF18" i="58"/>
  <c r="AE18" i="58"/>
  <c r="AD18" i="58"/>
  <c r="AC18" i="58"/>
  <c r="AB18" i="58"/>
  <c r="AA18" i="58"/>
  <c r="Z18" i="58"/>
  <c r="Y18" i="58"/>
  <c r="X18" i="58"/>
  <c r="W18" i="58"/>
  <c r="V18" i="58"/>
  <c r="U18" i="58"/>
  <c r="T18" i="58"/>
  <c r="S18" i="58"/>
  <c r="R18" i="58"/>
  <c r="Q18" i="58"/>
  <c r="P18" i="58"/>
  <c r="O18" i="58"/>
  <c r="N18" i="58"/>
  <c r="M18" i="58"/>
  <c r="L18" i="58"/>
  <c r="K18" i="58"/>
  <c r="J18" i="58"/>
  <c r="I18" i="58"/>
  <c r="H18" i="58"/>
  <c r="G18" i="58"/>
  <c r="F18" i="58"/>
  <c r="E18" i="58"/>
  <c r="D18" i="58"/>
  <c r="C18" i="58"/>
  <c r="AR17" i="58"/>
  <c r="AQ17" i="58"/>
  <c r="AP17" i="58"/>
  <c r="AO17" i="58"/>
  <c r="AN17" i="58"/>
  <c r="AM17" i="58"/>
  <c r="AL17" i="58"/>
  <c r="AK17" i="58"/>
  <c r="AJ17" i="58"/>
  <c r="AI17" i="58"/>
  <c r="AH17" i="58"/>
  <c r="AG17" i="58"/>
  <c r="AF17" i="58"/>
  <c r="AE17" i="58"/>
  <c r="AD17" i="58"/>
  <c r="AC17" i="58"/>
  <c r="AB17" i="58"/>
  <c r="AA17" i="58"/>
  <c r="Z17" i="58"/>
  <c r="Y17" i="58"/>
  <c r="X17" i="58"/>
  <c r="W17" i="58"/>
  <c r="V17" i="58"/>
  <c r="U17" i="58"/>
  <c r="T17" i="58"/>
  <c r="S17" i="58"/>
  <c r="R17" i="58"/>
  <c r="Q17" i="58"/>
  <c r="P17" i="58"/>
  <c r="O17" i="58"/>
  <c r="N17" i="58"/>
  <c r="M17" i="58"/>
  <c r="L17" i="58"/>
  <c r="K17" i="58"/>
  <c r="J17" i="58"/>
  <c r="I17" i="58"/>
  <c r="H17" i="58"/>
  <c r="G17" i="58"/>
  <c r="F17" i="58"/>
  <c r="E17" i="58"/>
  <c r="D17" i="58"/>
  <c r="C17" i="58"/>
  <c r="AR16" i="58"/>
  <c r="AQ16" i="58"/>
  <c r="AP16" i="58"/>
  <c r="AO16" i="58"/>
  <c r="AN16" i="58"/>
  <c r="AM16" i="58"/>
  <c r="AL16" i="58"/>
  <c r="AK16" i="58"/>
  <c r="AJ16" i="58"/>
  <c r="AI16" i="58"/>
  <c r="AH16" i="58"/>
  <c r="AG16" i="58"/>
  <c r="AF16" i="58"/>
  <c r="AE16" i="58"/>
  <c r="AD16" i="58"/>
  <c r="AC16" i="58"/>
  <c r="AB16" i="58"/>
  <c r="AA16" i="58"/>
  <c r="Z16" i="58"/>
  <c r="Y16" i="58"/>
  <c r="X16" i="58"/>
  <c r="W16" i="58"/>
  <c r="V16" i="58"/>
  <c r="U16" i="58"/>
  <c r="T16" i="58"/>
  <c r="S16" i="58"/>
  <c r="R16" i="58"/>
  <c r="Q16" i="58"/>
  <c r="P16" i="58"/>
  <c r="O16" i="58"/>
  <c r="N16" i="58"/>
  <c r="M16" i="58"/>
  <c r="L16" i="58"/>
  <c r="K16" i="58"/>
  <c r="J16" i="58"/>
  <c r="I16" i="58"/>
  <c r="H16" i="58"/>
  <c r="G16" i="58"/>
  <c r="F16" i="58"/>
  <c r="E16" i="58"/>
  <c r="D16" i="58"/>
  <c r="C16" i="58"/>
  <c r="AR14" i="58"/>
  <c r="AQ14" i="58"/>
  <c r="AP14" i="58"/>
  <c r="AO14" i="58"/>
  <c r="AN14" i="58"/>
  <c r="AM14" i="58"/>
  <c r="AL14" i="58"/>
  <c r="AK14" i="58"/>
  <c r="AJ14" i="58"/>
  <c r="AI14" i="58"/>
  <c r="AH14" i="58"/>
  <c r="AG14" i="58"/>
  <c r="AF14" i="58"/>
  <c r="AE14" i="58"/>
  <c r="AD14" i="58"/>
  <c r="AC14" i="58"/>
  <c r="AB14" i="58"/>
  <c r="AA14" i="58"/>
  <c r="Z14" i="58"/>
  <c r="Y14" i="58"/>
  <c r="X14" i="58"/>
  <c r="W14" i="58"/>
  <c r="V14" i="58"/>
  <c r="U14" i="58"/>
  <c r="T14" i="58"/>
  <c r="S14" i="58"/>
  <c r="R14" i="58"/>
  <c r="Q14" i="58"/>
  <c r="P14" i="58"/>
  <c r="O14" i="58"/>
  <c r="N14" i="58"/>
  <c r="M14" i="58"/>
  <c r="L14" i="58"/>
  <c r="K14" i="58"/>
  <c r="J14" i="58"/>
  <c r="I14" i="58"/>
  <c r="H14" i="58"/>
  <c r="G14" i="58"/>
  <c r="F14" i="58"/>
  <c r="E14" i="58"/>
  <c r="D14" i="58"/>
  <c r="C14" i="58"/>
  <c r="AR13" i="58"/>
  <c r="AQ13" i="58"/>
  <c r="AP13" i="58"/>
  <c r="AO13" i="58"/>
  <c r="AN13" i="58"/>
  <c r="AM13" i="58"/>
  <c r="AL13" i="58"/>
  <c r="AK13" i="58"/>
  <c r="AJ13" i="58"/>
  <c r="AI13" i="58"/>
  <c r="AH13" i="58"/>
  <c r="AG13" i="58"/>
  <c r="AF13" i="58"/>
  <c r="AE13" i="58"/>
  <c r="AD13" i="58"/>
  <c r="AC13" i="58"/>
  <c r="AB13" i="58"/>
  <c r="AA13" i="58"/>
  <c r="Z13" i="58"/>
  <c r="Y13" i="58"/>
  <c r="X13" i="58"/>
  <c r="W13" i="58"/>
  <c r="V13" i="58"/>
  <c r="U13" i="58"/>
  <c r="T13" i="58"/>
  <c r="S13" i="58"/>
  <c r="R13" i="58"/>
  <c r="Q13" i="58"/>
  <c r="P13" i="58"/>
  <c r="O13" i="58"/>
  <c r="N13" i="58"/>
  <c r="M13" i="58"/>
  <c r="L13" i="58"/>
  <c r="K13" i="58"/>
  <c r="J13" i="58"/>
  <c r="I13" i="58"/>
  <c r="H13" i="58"/>
  <c r="G13" i="58"/>
  <c r="F13" i="58"/>
  <c r="E13" i="58"/>
  <c r="D13" i="58"/>
  <c r="C13" i="58"/>
  <c r="AR12" i="58"/>
  <c r="AQ12" i="58"/>
  <c r="AP12" i="58"/>
  <c r="AO12" i="58"/>
  <c r="AN12" i="58"/>
  <c r="AM12" i="58"/>
  <c r="AL12" i="58"/>
  <c r="AK12" i="58"/>
  <c r="AJ12" i="58"/>
  <c r="AI12" i="58"/>
  <c r="AH12" i="58"/>
  <c r="AG12" i="58"/>
  <c r="AF12" i="58"/>
  <c r="AE12" i="58"/>
  <c r="AD12" i="58"/>
  <c r="AC12" i="58"/>
  <c r="AB12" i="58"/>
  <c r="AA12" i="58"/>
  <c r="Z12" i="58"/>
  <c r="Y12" i="58"/>
  <c r="X12" i="58"/>
  <c r="W12" i="58"/>
  <c r="V12" i="58"/>
  <c r="U12" i="58"/>
  <c r="T12" i="58"/>
  <c r="S12" i="58"/>
  <c r="R12" i="58"/>
  <c r="Q12" i="58"/>
  <c r="P12" i="58"/>
  <c r="O12" i="58"/>
  <c r="N12" i="58"/>
  <c r="M12" i="58"/>
  <c r="L12" i="58"/>
  <c r="K12" i="58"/>
  <c r="J12" i="58"/>
  <c r="I12" i="58"/>
  <c r="H12" i="58"/>
  <c r="G12" i="58"/>
  <c r="F12" i="58"/>
  <c r="E12" i="58"/>
  <c r="D12" i="58"/>
  <c r="C12"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D11" i="58"/>
  <c r="C11" i="58"/>
  <c r="AR9" i="58"/>
  <c r="AQ9" i="58"/>
  <c r="AP9" i="58"/>
  <c r="AO9" i="58"/>
  <c r="AN9" i="58"/>
  <c r="AM9" i="58"/>
  <c r="AL9" i="58"/>
  <c r="AK9" i="58"/>
  <c r="AJ9" i="58"/>
  <c r="AI9" i="58"/>
  <c r="AH9" i="58"/>
  <c r="AG9" i="58"/>
  <c r="AF9" i="58"/>
  <c r="AE9" i="58"/>
  <c r="AD9" i="58"/>
  <c r="AC9" i="58"/>
  <c r="AB9" i="58"/>
  <c r="AA9" i="58"/>
  <c r="Z9" i="58"/>
  <c r="Y9" i="58"/>
  <c r="X9" i="58"/>
  <c r="W9" i="58"/>
  <c r="V9" i="58"/>
  <c r="U9" i="58"/>
  <c r="T9" i="58"/>
  <c r="S9" i="58"/>
  <c r="R9" i="58"/>
  <c r="Q9" i="58"/>
  <c r="P9" i="58"/>
  <c r="O9" i="58"/>
  <c r="N9" i="58"/>
  <c r="M9" i="58"/>
  <c r="L9" i="58"/>
  <c r="K9" i="58"/>
  <c r="J9" i="58"/>
  <c r="I9" i="58"/>
  <c r="H9" i="58"/>
  <c r="G9" i="58"/>
  <c r="F9" i="58"/>
  <c r="E9" i="58"/>
  <c r="D9" i="58"/>
  <c r="C9" i="58"/>
  <c r="AR7" i="58"/>
  <c r="AQ7" i="58"/>
  <c r="AP7" i="58"/>
  <c r="AO7" i="58"/>
  <c r="AN7" i="58"/>
  <c r="AM7" i="58"/>
  <c r="AL7" i="58"/>
  <c r="AK7" i="58"/>
  <c r="AJ7" i="58"/>
  <c r="AI7" i="58"/>
  <c r="AH7" i="58"/>
  <c r="AG7" i="58"/>
  <c r="AF7" i="58"/>
  <c r="AE7" i="58"/>
  <c r="AD7" i="58"/>
  <c r="AC7" i="58"/>
  <c r="AB7" i="58"/>
  <c r="AA7" i="58"/>
  <c r="Z7" i="58"/>
  <c r="Y7" i="58"/>
  <c r="X7" i="58"/>
  <c r="W7" i="58"/>
  <c r="V7" i="58"/>
  <c r="U7" i="58"/>
  <c r="T7" i="58"/>
  <c r="S7" i="58"/>
  <c r="R7" i="58"/>
  <c r="Q7" i="58"/>
  <c r="P7" i="58"/>
  <c r="O7" i="58"/>
  <c r="N7" i="58"/>
  <c r="M7" i="58"/>
  <c r="L7" i="58"/>
  <c r="K7" i="58"/>
  <c r="J7" i="58"/>
  <c r="I7" i="58"/>
  <c r="H7" i="58"/>
  <c r="G7" i="58"/>
  <c r="F7" i="58"/>
  <c r="E7" i="58"/>
  <c r="D7" i="58"/>
  <c r="C7" i="58"/>
  <c r="H59" i="121"/>
  <c r="G59" i="121"/>
  <c r="F59" i="121"/>
  <c r="E59" i="121"/>
  <c r="D59" i="121"/>
  <c r="C59" i="121"/>
  <c r="H58" i="121"/>
  <c r="G58" i="121"/>
  <c r="F58" i="121"/>
  <c r="E58" i="121"/>
  <c r="D58" i="121"/>
  <c r="C58" i="121"/>
  <c r="H57" i="121"/>
  <c r="G57" i="121"/>
  <c r="F57" i="121"/>
  <c r="E57" i="121"/>
  <c r="D57" i="121"/>
  <c r="C57" i="121"/>
  <c r="H56" i="121"/>
  <c r="G56" i="121"/>
  <c r="F56" i="121"/>
  <c r="E56" i="121"/>
  <c r="D56" i="121"/>
  <c r="C56" i="121"/>
  <c r="H55" i="121"/>
  <c r="G55" i="121"/>
  <c r="F55" i="121"/>
  <c r="E55" i="121"/>
  <c r="D55" i="121"/>
  <c r="C55" i="121"/>
  <c r="H54" i="121"/>
  <c r="H60" i="121" s="1"/>
  <c r="G54" i="121"/>
  <c r="G60" i="121" s="1"/>
  <c r="F54" i="121"/>
  <c r="F60" i="121" s="1"/>
  <c r="E54" i="121"/>
  <c r="E60" i="121" s="1"/>
  <c r="D54" i="121"/>
  <c r="D60" i="121" s="1"/>
  <c r="C54" i="121"/>
  <c r="C60" i="121" s="1"/>
  <c r="H59" i="120"/>
  <c r="G59" i="120"/>
  <c r="F59" i="120"/>
  <c r="E59" i="120"/>
  <c r="D59" i="120"/>
  <c r="C59" i="120"/>
  <c r="H58" i="120"/>
  <c r="G58" i="120"/>
  <c r="F58" i="120"/>
  <c r="E58" i="120"/>
  <c r="D58" i="120"/>
  <c r="C58" i="120"/>
  <c r="H57" i="120"/>
  <c r="G57" i="120"/>
  <c r="F57" i="120"/>
  <c r="E57" i="120"/>
  <c r="D57" i="120"/>
  <c r="C57" i="120"/>
  <c r="H56" i="120"/>
  <c r="G56" i="120"/>
  <c r="F56" i="120"/>
  <c r="E56" i="120"/>
  <c r="D56" i="120"/>
  <c r="C56" i="120"/>
  <c r="H55" i="120"/>
  <c r="G55" i="120"/>
  <c r="F55" i="120"/>
  <c r="E55" i="120"/>
  <c r="D55" i="120"/>
  <c r="C55" i="120"/>
  <c r="H54" i="120"/>
  <c r="H60" i="120" s="1"/>
  <c r="G54" i="120"/>
  <c r="G60" i="120" s="1"/>
  <c r="F54" i="120"/>
  <c r="F60" i="120" s="1"/>
  <c r="E54" i="120"/>
  <c r="E60" i="120" s="1"/>
  <c r="D54" i="120"/>
  <c r="D60" i="120" s="1"/>
  <c r="C54" i="120"/>
  <c r="C60" i="120" s="1"/>
  <c r="H59" i="119"/>
  <c r="G59" i="119"/>
  <c r="F59" i="119"/>
  <c r="E59" i="119"/>
  <c r="D59" i="119"/>
  <c r="C59" i="119"/>
  <c r="H58" i="119"/>
  <c r="G58" i="119"/>
  <c r="F58" i="119"/>
  <c r="E58" i="119"/>
  <c r="D58" i="119"/>
  <c r="C58" i="119"/>
  <c r="H57" i="119"/>
  <c r="G57" i="119"/>
  <c r="F57" i="119"/>
  <c r="E57" i="119"/>
  <c r="D57" i="119"/>
  <c r="C57" i="119"/>
  <c r="H56" i="119"/>
  <c r="G56" i="119"/>
  <c r="F56" i="119"/>
  <c r="E56" i="119"/>
  <c r="D56" i="119"/>
  <c r="C56" i="119"/>
  <c r="H55" i="119"/>
  <c r="G55" i="119"/>
  <c r="F55" i="119"/>
  <c r="E55" i="119"/>
  <c r="D55" i="119"/>
  <c r="C55" i="119"/>
  <c r="H54" i="119"/>
  <c r="H60" i="119" s="1"/>
  <c r="G54" i="119"/>
  <c r="G60" i="119" s="1"/>
  <c r="F54" i="119"/>
  <c r="F60" i="119" s="1"/>
  <c r="E54" i="119"/>
  <c r="E60" i="119" s="1"/>
  <c r="D54" i="119"/>
  <c r="D60" i="119" s="1"/>
  <c r="C54" i="119"/>
  <c r="C60" i="119" s="1"/>
  <c r="H59" i="118"/>
  <c r="G59" i="118"/>
  <c r="F59" i="118"/>
  <c r="E59" i="118"/>
  <c r="D59" i="118"/>
  <c r="C59" i="118"/>
  <c r="H58" i="118"/>
  <c r="G58" i="118"/>
  <c r="F58" i="118"/>
  <c r="E58" i="118"/>
  <c r="D58" i="118"/>
  <c r="C58" i="118"/>
  <c r="H57" i="118"/>
  <c r="G57" i="118"/>
  <c r="F57" i="118"/>
  <c r="E57" i="118"/>
  <c r="D57" i="118"/>
  <c r="C57" i="118"/>
  <c r="H56" i="118"/>
  <c r="G56" i="118"/>
  <c r="F56" i="118"/>
  <c r="E56" i="118"/>
  <c r="D56" i="118"/>
  <c r="C56" i="118"/>
  <c r="H55" i="118"/>
  <c r="G55" i="118"/>
  <c r="F55" i="118"/>
  <c r="E55" i="118"/>
  <c r="D55" i="118"/>
  <c r="C55" i="118"/>
  <c r="H54" i="118"/>
  <c r="H60" i="118" s="1"/>
  <c r="G54" i="118"/>
  <c r="G60" i="118" s="1"/>
  <c r="F54" i="118"/>
  <c r="F60" i="118" s="1"/>
  <c r="E54" i="118"/>
  <c r="E60" i="118" s="1"/>
  <c r="D54" i="118"/>
  <c r="D60" i="118" s="1"/>
  <c r="C54" i="118"/>
  <c r="C60" i="118" s="1"/>
  <c r="H59" i="117"/>
  <c r="G59" i="117"/>
  <c r="F59" i="117"/>
  <c r="E59" i="117"/>
  <c r="D59" i="117"/>
  <c r="C59" i="117"/>
  <c r="H58" i="117"/>
  <c r="G58" i="117"/>
  <c r="F58" i="117"/>
  <c r="E58" i="117"/>
  <c r="D58" i="117"/>
  <c r="C58" i="117"/>
  <c r="H57" i="117"/>
  <c r="G57" i="117"/>
  <c r="F57" i="117"/>
  <c r="E57" i="117"/>
  <c r="D57" i="117"/>
  <c r="C57" i="117"/>
  <c r="H56" i="117"/>
  <c r="G56" i="117"/>
  <c r="F56" i="117"/>
  <c r="E56" i="117"/>
  <c r="D56" i="117"/>
  <c r="C56" i="117"/>
  <c r="H55" i="117"/>
  <c r="G55" i="117"/>
  <c r="F55" i="117"/>
  <c r="E55" i="117"/>
  <c r="D55" i="117"/>
  <c r="C55" i="117"/>
  <c r="H54" i="117"/>
  <c r="H60" i="117" s="1"/>
  <c r="G54" i="117"/>
  <c r="G60" i="117" s="1"/>
  <c r="F54" i="117"/>
  <c r="F60" i="117" s="1"/>
  <c r="E54" i="117"/>
  <c r="E60" i="117" s="1"/>
  <c r="D54" i="117"/>
  <c r="D60" i="117" s="1"/>
  <c r="C54" i="117"/>
  <c r="C60" i="117" s="1"/>
  <c r="H59" i="116"/>
  <c r="G59" i="116"/>
  <c r="F59" i="116"/>
  <c r="E59" i="116"/>
  <c r="D59" i="116"/>
  <c r="C59" i="116"/>
  <c r="H58" i="116"/>
  <c r="G58" i="116"/>
  <c r="F58" i="116"/>
  <c r="E58" i="116"/>
  <c r="D58" i="116"/>
  <c r="C58" i="116"/>
  <c r="H57" i="116"/>
  <c r="G57" i="116"/>
  <c r="F57" i="116"/>
  <c r="E57" i="116"/>
  <c r="D57" i="116"/>
  <c r="C57" i="116"/>
  <c r="H56" i="116"/>
  <c r="G56" i="116"/>
  <c r="F56" i="116"/>
  <c r="E56" i="116"/>
  <c r="D56" i="116"/>
  <c r="C56" i="116"/>
  <c r="H55" i="116"/>
  <c r="G55" i="116"/>
  <c r="F55" i="116"/>
  <c r="E55" i="116"/>
  <c r="D55" i="116"/>
  <c r="C55" i="116"/>
  <c r="H54" i="116"/>
  <c r="H60" i="116" s="1"/>
  <c r="G54" i="116"/>
  <c r="G60" i="116" s="1"/>
  <c r="F54" i="116"/>
  <c r="F60" i="116" s="1"/>
  <c r="E54" i="116"/>
  <c r="E60" i="116" s="1"/>
  <c r="D54" i="116"/>
  <c r="D60" i="116" s="1"/>
  <c r="C54" i="116"/>
  <c r="C60" i="116" s="1"/>
  <c r="H59" i="115"/>
  <c r="G59" i="115"/>
  <c r="F59" i="115"/>
  <c r="E59" i="115"/>
  <c r="D59" i="115"/>
  <c r="C59" i="115"/>
  <c r="H58" i="115"/>
  <c r="G58" i="115"/>
  <c r="F58" i="115"/>
  <c r="E58" i="115"/>
  <c r="D58" i="115"/>
  <c r="C58" i="115"/>
  <c r="H57" i="115"/>
  <c r="G57" i="115"/>
  <c r="F57" i="115"/>
  <c r="E57" i="115"/>
  <c r="D57" i="115"/>
  <c r="C57" i="115"/>
  <c r="H56" i="115"/>
  <c r="G56" i="115"/>
  <c r="F56" i="115"/>
  <c r="E56" i="115"/>
  <c r="D56" i="115"/>
  <c r="C56" i="115"/>
  <c r="H55" i="115"/>
  <c r="G55" i="115"/>
  <c r="F55" i="115"/>
  <c r="E55" i="115"/>
  <c r="D55" i="115"/>
  <c r="C55" i="115"/>
  <c r="H54" i="115"/>
  <c r="H60" i="115" s="1"/>
  <c r="G54" i="115"/>
  <c r="G60" i="115" s="1"/>
  <c r="F54" i="115"/>
  <c r="F60" i="115" s="1"/>
  <c r="E54" i="115"/>
  <c r="E60" i="115" s="1"/>
  <c r="D54" i="115"/>
  <c r="D60" i="115" s="1"/>
  <c r="C54" i="115"/>
  <c r="C60" i="115" s="1"/>
  <c r="H59" i="114"/>
  <c r="G59" i="114"/>
  <c r="F59" i="114"/>
  <c r="E59" i="114"/>
  <c r="D59" i="114"/>
  <c r="C59" i="114"/>
  <c r="H58" i="114"/>
  <c r="G58" i="114"/>
  <c r="F58" i="114"/>
  <c r="E58" i="114"/>
  <c r="D58" i="114"/>
  <c r="C58" i="114"/>
  <c r="H57" i="114"/>
  <c r="G57" i="114"/>
  <c r="F57" i="114"/>
  <c r="E57" i="114"/>
  <c r="D57" i="114"/>
  <c r="C57" i="114"/>
  <c r="H56" i="114"/>
  <c r="G56" i="114"/>
  <c r="F56" i="114"/>
  <c r="E56" i="114"/>
  <c r="D56" i="114"/>
  <c r="C56" i="114"/>
  <c r="H55" i="114"/>
  <c r="G55" i="114"/>
  <c r="F55" i="114"/>
  <c r="E55" i="114"/>
  <c r="D55" i="114"/>
  <c r="C55" i="114"/>
  <c r="H54" i="114"/>
  <c r="H60" i="114" s="1"/>
  <c r="G54" i="114"/>
  <c r="G60" i="114" s="1"/>
  <c r="F54" i="114"/>
  <c r="F60" i="114" s="1"/>
  <c r="E54" i="114"/>
  <c r="E60" i="114" s="1"/>
  <c r="D54" i="114"/>
  <c r="D60" i="114" s="1"/>
  <c r="C54" i="114"/>
  <c r="C60" i="114" s="1"/>
  <c r="H59" i="113"/>
  <c r="G59" i="113"/>
  <c r="F59" i="113"/>
  <c r="E59" i="113"/>
  <c r="D59" i="113"/>
  <c r="C59" i="113"/>
  <c r="H58" i="113"/>
  <c r="G58" i="113"/>
  <c r="F58" i="113"/>
  <c r="E58" i="113"/>
  <c r="D58" i="113"/>
  <c r="C58" i="113"/>
  <c r="H57" i="113"/>
  <c r="G57" i="113"/>
  <c r="F57" i="113"/>
  <c r="E57" i="113"/>
  <c r="D57" i="113"/>
  <c r="C57" i="113"/>
  <c r="H56" i="113"/>
  <c r="G56" i="113"/>
  <c r="F56" i="113"/>
  <c r="E56" i="113"/>
  <c r="D56" i="113"/>
  <c r="C56" i="113"/>
  <c r="H55" i="113"/>
  <c r="G55" i="113"/>
  <c r="F55" i="113"/>
  <c r="E55" i="113"/>
  <c r="D55" i="113"/>
  <c r="C55" i="113"/>
  <c r="H54" i="113"/>
  <c r="H60" i="113" s="1"/>
  <c r="G54" i="113"/>
  <c r="G60" i="113" s="1"/>
  <c r="F54" i="113"/>
  <c r="F60" i="113" s="1"/>
  <c r="E54" i="113"/>
  <c r="E60" i="113" s="1"/>
  <c r="D54" i="113"/>
  <c r="D60" i="113" s="1"/>
  <c r="C54" i="113"/>
  <c r="C60" i="113" s="1"/>
  <c r="H59" i="112" l="1"/>
  <c r="G59" i="112"/>
  <c r="F59" i="112"/>
  <c r="E59" i="112"/>
  <c r="D59" i="112"/>
  <c r="C59" i="112"/>
  <c r="H58" i="112"/>
  <c r="G58" i="112"/>
  <c r="F58" i="112"/>
  <c r="E58" i="112"/>
  <c r="D58" i="112"/>
  <c r="C58" i="112"/>
  <c r="H57" i="112"/>
  <c r="G57" i="112"/>
  <c r="F57" i="112"/>
  <c r="E57" i="112"/>
  <c r="D57" i="112"/>
  <c r="C57" i="112"/>
  <c r="H56" i="112"/>
  <c r="G56" i="112"/>
  <c r="F56" i="112"/>
  <c r="E56" i="112"/>
  <c r="D56" i="112"/>
  <c r="C56" i="112"/>
  <c r="H55" i="112"/>
  <c r="G55" i="112"/>
  <c r="F55" i="112"/>
  <c r="E55" i="112"/>
  <c r="D55" i="112"/>
  <c r="C55" i="112"/>
  <c r="H54" i="112"/>
  <c r="H60" i="112" s="1"/>
  <c r="G54" i="112"/>
  <c r="G60" i="112" s="1"/>
  <c r="F54" i="112"/>
  <c r="F60" i="112" s="1"/>
  <c r="E54" i="112"/>
  <c r="E60" i="112" s="1"/>
  <c r="D54" i="112"/>
  <c r="D60" i="112" s="1"/>
  <c r="C54" i="112"/>
  <c r="C60" i="112" s="1"/>
  <c r="AO31" i="58"/>
  <c r="AM31" i="58"/>
  <c r="AI31" i="58"/>
  <c r="AC31" i="58"/>
  <c r="AA31" i="58"/>
  <c r="Y31" i="58"/>
  <c r="W31" i="58"/>
  <c r="U31" i="58"/>
  <c r="S31" i="58"/>
  <c r="Q31" i="58"/>
  <c r="O31" i="58"/>
  <c r="M31" i="58"/>
  <c r="K31" i="58"/>
  <c r="I31" i="58"/>
  <c r="G31" i="58"/>
  <c r="E31" i="58"/>
  <c r="AQ8" i="58"/>
  <c r="AO8" i="58"/>
  <c r="AM8" i="58"/>
  <c r="AK8" i="58"/>
  <c r="AI8" i="58"/>
  <c r="AG8" i="58"/>
  <c r="AE8" i="58"/>
  <c r="AC8" i="58"/>
  <c r="AA8" i="58"/>
  <c r="Y8" i="58"/>
  <c r="W8" i="58"/>
  <c r="S8" i="58"/>
  <c r="Q8" i="58"/>
  <c r="O8" i="58"/>
  <c r="M8" i="58"/>
  <c r="K8" i="58"/>
  <c r="I8" i="58"/>
  <c r="G8" i="58"/>
  <c r="E8" i="58"/>
  <c r="AQ6" i="58"/>
  <c r="AO6" i="58"/>
  <c r="AM6" i="58"/>
  <c r="AK6" i="58"/>
  <c r="AI6" i="58"/>
  <c r="AG6" i="58"/>
  <c r="AE6" i="58"/>
  <c r="AC6" i="58"/>
  <c r="AA6" i="58"/>
  <c r="Y6" i="58"/>
  <c r="W6" i="58"/>
  <c r="U6" i="58"/>
  <c r="S6" i="58"/>
  <c r="Q6" i="58"/>
  <c r="O6" i="58"/>
  <c r="M6" i="58"/>
  <c r="K6" i="58"/>
  <c r="I6" i="58"/>
  <c r="G6" i="58"/>
  <c r="E6" i="58"/>
  <c r="H59" i="111"/>
  <c r="G59" i="111"/>
  <c r="F59" i="111"/>
  <c r="E59" i="111"/>
  <c r="D59" i="111"/>
  <c r="C59" i="111"/>
  <c r="H58" i="111"/>
  <c r="G58" i="111"/>
  <c r="F58" i="111"/>
  <c r="E58" i="111"/>
  <c r="D58" i="111"/>
  <c r="C58" i="111"/>
  <c r="H57" i="111"/>
  <c r="G57" i="111"/>
  <c r="F57" i="111"/>
  <c r="E57" i="111"/>
  <c r="D57" i="111"/>
  <c r="C57" i="111"/>
  <c r="H56" i="111"/>
  <c r="G56" i="111"/>
  <c r="F56" i="111"/>
  <c r="E56" i="111"/>
  <c r="D56" i="111"/>
  <c r="C56" i="111"/>
  <c r="H55" i="111"/>
  <c r="G55" i="111"/>
  <c r="F55" i="111"/>
  <c r="E55" i="111"/>
  <c r="D55" i="111"/>
  <c r="C55" i="111"/>
  <c r="H54" i="111"/>
  <c r="H60" i="111" s="1"/>
  <c r="G54" i="111"/>
  <c r="G60" i="111" s="1"/>
  <c r="F54" i="111"/>
  <c r="F60" i="111" s="1"/>
  <c r="E54" i="111"/>
  <c r="E60" i="111" s="1"/>
  <c r="D54" i="111"/>
  <c r="D60" i="111" s="1"/>
  <c r="C54" i="111"/>
  <c r="C60" i="111" s="1"/>
  <c r="AR31" i="58"/>
  <c r="AQ31" i="58"/>
  <c r="AN31" i="58"/>
  <c r="AK31" i="58"/>
  <c r="AJ31" i="58"/>
  <c r="AG31" i="58"/>
  <c r="AF31" i="58"/>
  <c r="AE31" i="58"/>
  <c r="Z31" i="58"/>
  <c r="V31" i="58"/>
  <c r="P31" i="58"/>
  <c r="N31" i="58"/>
  <c r="J31" i="58"/>
  <c r="H31" i="58"/>
  <c r="AD28" i="58"/>
  <c r="N28" i="58"/>
  <c r="AP24" i="58"/>
  <c r="AN24" i="58"/>
  <c r="AF24" i="58"/>
  <c r="Z24" i="58"/>
  <c r="T24" i="58"/>
  <c r="AR8" i="58"/>
  <c r="AP8" i="58"/>
  <c r="AL8" i="58"/>
  <c r="AH8" i="58"/>
  <c r="X8" i="58"/>
  <c r="T8" i="58"/>
  <c r="R8" i="58"/>
  <c r="N8" i="58"/>
  <c r="J8" i="58"/>
  <c r="D8" i="58"/>
  <c r="AP6" i="58"/>
  <c r="AL6" i="58"/>
  <c r="AH6" i="58"/>
  <c r="AF6" i="58"/>
  <c r="AB6" i="58"/>
  <c r="X6" i="58"/>
  <c r="T6" i="58"/>
  <c r="R6" i="58"/>
  <c r="N6" i="58"/>
  <c r="J6" i="58"/>
  <c r="D6" i="58"/>
  <c r="H59" i="110"/>
  <c r="G59" i="110"/>
  <c r="F59" i="110"/>
  <c r="E59" i="110"/>
  <c r="D59" i="110"/>
  <c r="C59" i="110"/>
  <c r="H58" i="110"/>
  <c r="G58" i="110"/>
  <c r="F58" i="110"/>
  <c r="E58" i="110"/>
  <c r="D58" i="110"/>
  <c r="C58" i="110"/>
  <c r="H57" i="110"/>
  <c r="G57" i="110"/>
  <c r="F57" i="110"/>
  <c r="E57" i="110"/>
  <c r="D57" i="110"/>
  <c r="C57" i="110"/>
  <c r="H56" i="110"/>
  <c r="G56" i="110"/>
  <c r="F56" i="110"/>
  <c r="E56" i="110"/>
  <c r="D56" i="110"/>
  <c r="C56" i="110"/>
  <c r="H55" i="110"/>
  <c r="G55" i="110"/>
  <c r="F55" i="110"/>
  <c r="E55" i="110"/>
  <c r="D55" i="110"/>
  <c r="C55" i="110"/>
  <c r="H54" i="110"/>
  <c r="H60" i="110" s="1"/>
  <c r="G54" i="110"/>
  <c r="G60" i="110" s="1"/>
  <c r="F54" i="110"/>
  <c r="F60" i="110" s="1"/>
  <c r="E54" i="110"/>
  <c r="E60" i="110" s="1"/>
  <c r="D54" i="110"/>
  <c r="D60" i="110" s="1"/>
  <c r="C54" i="110"/>
  <c r="C60" i="110" s="1"/>
  <c r="H59" i="109"/>
  <c r="G59" i="109"/>
  <c r="F59" i="109"/>
  <c r="E59" i="109"/>
  <c r="D59" i="109"/>
  <c r="C59" i="109"/>
  <c r="H58" i="109"/>
  <c r="G58" i="109"/>
  <c r="F58" i="109"/>
  <c r="E58" i="109"/>
  <c r="D58" i="109"/>
  <c r="C58" i="109"/>
  <c r="H57" i="109"/>
  <c r="G57" i="109"/>
  <c r="F57" i="109"/>
  <c r="E57" i="109"/>
  <c r="D57" i="109"/>
  <c r="C57" i="109"/>
  <c r="H56" i="109"/>
  <c r="G56" i="109"/>
  <c r="F56" i="109"/>
  <c r="E56" i="109"/>
  <c r="D56" i="109"/>
  <c r="C56" i="109"/>
  <c r="H55" i="109"/>
  <c r="G55" i="109"/>
  <c r="F55" i="109"/>
  <c r="E55" i="109"/>
  <c r="D55" i="109"/>
  <c r="C55" i="109"/>
  <c r="H54" i="109"/>
  <c r="H60" i="109" s="1"/>
  <c r="G54" i="109"/>
  <c r="G60" i="109" s="1"/>
  <c r="F54" i="109"/>
  <c r="F60" i="109" s="1"/>
  <c r="E54" i="109"/>
  <c r="E60" i="109" s="1"/>
  <c r="D54" i="109"/>
  <c r="D60" i="109" s="1"/>
  <c r="C54" i="109"/>
  <c r="C60" i="109" s="1"/>
  <c r="H59" i="108"/>
  <c r="G59" i="108"/>
  <c r="F59" i="108"/>
  <c r="E59" i="108"/>
  <c r="D59" i="108"/>
  <c r="C59" i="108"/>
  <c r="H58" i="108"/>
  <c r="G58" i="108"/>
  <c r="F58" i="108"/>
  <c r="E58" i="108"/>
  <c r="D58" i="108"/>
  <c r="C58" i="108"/>
  <c r="H57" i="108"/>
  <c r="G57" i="108"/>
  <c r="F57" i="108"/>
  <c r="E57" i="108"/>
  <c r="D57" i="108"/>
  <c r="C57" i="108"/>
  <c r="H56" i="108"/>
  <c r="G56" i="108"/>
  <c r="F56" i="108"/>
  <c r="E56" i="108"/>
  <c r="D56" i="108"/>
  <c r="C56" i="108"/>
  <c r="H55" i="108"/>
  <c r="G55" i="108"/>
  <c r="F55" i="108"/>
  <c r="E55" i="108"/>
  <c r="D55" i="108"/>
  <c r="C55" i="108"/>
  <c r="H54" i="108"/>
  <c r="H60" i="108" s="1"/>
  <c r="G54" i="108"/>
  <c r="G60" i="108" s="1"/>
  <c r="F54" i="108"/>
  <c r="F60" i="108" s="1"/>
  <c r="E54" i="108"/>
  <c r="E60" i="108" s="1"/>
  <c r="D54" i="108"/>
  <c r="D60" i="108" s="1"/>
  <c r="C54" i="108"/>
  <c r="C60" i="108" s="1"/>
  <c r="U8" i="58"/>
  <c r="H59" i="107"/>
  <c r="G59" i="107"/>
  <c r="F59" i="107"/>
  <c r="E59" i="107"/>
  <c r="D59" i="107"/>
  <c r="C59" i="107"/>
  <c r="H58" i="107"/>
  <c r="G58" i="107"/>
  <c r="F58" i="107"/>
  <c r="E58" i="107"/>
  <c r="D58" i="107"/>
  <c r="C58" i="107"/>
  <c r="H57" i="107"/>
  <c r="G57" i="107"/>
  <c r="F57" i="107"/>
  <c r="E57" i="107"/>
  <c r="D57" i="107"/>
  <c r="C57" i="107"/>
  <c r="H56" i="107"/>
  <c r="G56" i="107"/>
  <c r="F56" i="107"/>
  <c r="E56" i="107"/>
  <c r="D56" i="107"/>
  <c r="C56" i="107"/>
  <c r="H55" i="107"/>
  <c r="G55" i="107"/>
  <c r="F55" i="107"/>
  <c r="E55" i="107"/>
  <c r="D55" i="107"/>
  <c r="C55" i="107"/>
  <c r="H54" i="107"/>
  <c r="H60" i="107" s="1"/>
  <c r="G54" i="107"/>
  <c r="G60" i="107" s="1"/>
  <c r="F54" i="107"/>
  <c r="F60" i="107" s="1"/>
  <c r="E54" i="107"/>
  <c r="E60" i="107" s="1"/>
  <c r="D54" i="107"/>
  <c r="D60" i="107" s="1"/>
  <c r="C54" i="107"/>
  <c r="C60" i="107" s="1"/>
  <c r="H59" i="106"/>
  <c r="G59" i="106"/>
  <c r="F59" i="106"/>
  <c r="E59" i="106"/>
  <c r="D59" i="106"/>
  <c r="C59" i="106"/>
  <c r="H58" i="106"/>
  <c r="G58" i="106"/>
  <c r="F58" i="106"/>
  <c r="E58" i="106"/>
  <c r="D58" i="106"/>
  <c r="C58" i="106"/>
  <c r="H57" i="106"/>
  <c r="G57" i="106"/>
  <c r="F57" i="106"/>
  <c r="E57" i="106"/>
  <c r="D57" i="106"/>
  <c r="C57" i="106"/>
  <c r="H56" i="106"/>
  <c r="G56" i="106"/>
  <c r="F56" i="106"/>
  <c r="E56" i="106"/>
  <c r="D56" i="106"/>
  <c r="C56" i="106"/>
  <c r="H55" i="106"/>
  <c r="G55" i="106"/>
  <c r="F55" i="106"/>
  <c r="E55" i="106"/>
  <c r="D55" i="106"/>
  <c r="C55" i="106"/>
  <c r="H54" i="106"/>
  <c r="H60" i="106" s="1"/>
  <c r="G54" i="106"/>
  <c r="G60" i="106" s="1"/>
  <c r="F54" i="106"/>
  <c r="F60" i="106" s="1"/>
  <c r="E54" i="106"/>
  <c r="E60" i="106" s="1"/>
  <c r="D54" i="106"/>
  <c r="D60" i="106" s="1"/>
  <c r="C54" i="106"/>
  <c r="C60" i="106" s="1"/>
  <c r="AL31" i="58"/>
  <c r="AH31" i="58"/>
  <c r="AD31" i="58"/>
  <c r="X31" i="58"/>
  <c r="T31" i="58"/>
  <c r="L31" i="58"/>
  <c r="D31" i="58"/>
  <c r="AR24" i="58"/>
  <c r="AJ24" i="58"/>
  <c r="AB24" i="58"/>
  <c r="X24" i="58"/>
  <c r="R24" i="58"/>
  <c r="AN8" i="58"/>
  <c r="AJ8" i="58"/>
  <c r="Z8" i="58"/>
  <c r="V8" i="58"/>
  <c r="P8" i="58"/>
  <c r="L8" i="58"/>
  <c r="H8" i="58"/>
  <c r="AR6" i="58"/>
  <c r="AN6" i="58"/>
  <c r="AJ6" i="58"/>
  <c r="AD6" i="58"/>
  <c r="Z6" i="58"/>
  <c r="V6" i="58"/>
  <c r="P6" i="58"/>
  <c r="L6" i="58"/>
  <c r="H6" i="58"/>
  <c r="H59" i="105"/>
  <c r="G59" i="105"/>
  <c r="F59" i="105"/>
  <c r="E59" i="105"/>
  <c r="D59" i="105"/>
  <c r="C59" i="105"/>
  <c r="H58" i="105"/>
  <c r="G58" i="105"/>
  <c r="F58" i="105"/>
  <c r="E58" i="105"/>
  <c r="D58" i="105"/>
  <c r="C58" i="105"/>
  <c r="H57" i="105"/>
  <c r="G57" i="105"/>
  <c r="F57" i="105"/>
  <c r="E57" i="105"/>
  <c r="D57" i="105"/>
  <c r="C57" i="105"/>
  <c r="H56" i="105"/>
  <c r="G56" i="105"/>
  <c r="F56" i="105"/>
  <c r="E56" i="105"/>
  <c r="D56" i="105"/>
  <c r="C56" i="105"/>
  <c r="H55" i="105"/>
  <c r="G55" i="105"/>
  <c r="F55" i="105"/>
  <c r="E55" i="105"/>
  <c r="D55" i="105"/>
  <c r="C55" i="105"/>
  <c r="H54" i="105"/>
  <c r="H60" i="105" s="1"/>
  <c r="G54" i="105"/>
  <c r="G60" i="105" s="1"/>
  <c r="F54" i="105"/>
  <c r="F60" i="105" s="1"/>
  <c r="E54" i="105"/>
  <c r="E60" i="105" s="1"/>
  <c r="D54" i="105"/>
  <c r="D60" i="105" s="1"/>
  <c r="C54" i="105"/>
  <c r="C60" i="105" s="1"/>
  <c r="AP31" i="58"/>
  <c r="AB31" i="58"/>
  <c r="F31" i="58"/>
  <c r="AH24" i="58"/>
  <c r="AF8" i="58"/>
  <c r="F8" i="58"/>
  <c r="H59" i="104"/>
  <c r="G59" i="104"/>
  <c r="F59" i="104"/>
  <c r="E59" i="104"/>
  <c r="D59" i="104"/>
  <c r="C59" i="104"/>
  <c r="H58" i="104"/>
  <c r="G58" i="104"/>
  <c r="F58" i="104"/>
  <c r="E58" i="104"/>
  <c r="D58" i="104"/>
  <c r="C58" i="104"/>
  <c r="H57" i="104"/>
  <c r="G57" i="104"/>
  <c r="F57" i="104"/>
  <c r="E57" i="104"/>
  <c r="D57" i="104"/>
  <c r="C57" i="104"/>
  <c r="H56" i="104"/>
  <c r="G56" i="104"/>
  <c r="F56" i="104"/>
  <c r="E56" i="104"/>
  <c r="D56" i="104"/>
  <c r="C56" i="104"/>
  <c r="H55" i="104"/>
  <c r="G55" i="104"/>
  <c r="F55" i="104"/>
  <c r="E55" i="104"/>
  <c r="D55" i="104"/>
  <c r="C55" i="104"/>
  <c r="H54" i="104"/>
  <c r="H60" i="104" s="1"/>
  <c r="G54" i="104"/>
  <c r="G60" i="104" s="1"/>
  <c r="F54" i="104"/>
  <c r="F60" i="104" s="1"/>
  <c r="E54" i="104"/>
  <c r="E60" i="104" s="1"/>
  <c r="D54" i="104"/>
  <c r="D60" i="104" s="1"/>
  <c r="C54" i="104"/>
  <c r="C60" i="104" s="1"/>
  <c r="R31" i="58"/>
  <c r="AD8" i="58"/>
  <c r="H59" i="103"/>
  <c r="G59" i="103"/>
  <c r="F59" i="103"/>
  <c r="E59" i="103"/>
  <c r="D59" i="103"/>
  <c r="C59" i="103"/>
  <c r="H58" i="103"/>
  <c r="G58" i="103"/>
  <c r="F58" i="103"/>
  <c r="E58" i="103"/>
  <c r="D58" i="103"/>
  <c r="C58" i="103"/>
  <c r="H57" i="103"/>
  <c r="G57" i="103"/>
  <c r="F57" i="103"/>
  <c r="E57" i="103"/>
  <c r="D57" i="103"/>
  <c r="C57" i="103"/>
  <c r="H56" i="103"/>
  <c r="G56" i="103"/>
  <c r="F56" i="103"/>
  <c r="E56" i="103"/>
  <c r="D56" i="103"/>
  <c r="C56" i="103"/>
  <c r="H55" i="103"/>
  <c r="G55" i="103"/>
  <c r="F55" i="103"/>
  <c r="E55" i="103"/>
  <c r="D55" i="103"/>
  <c r="C55" i="103"/>
  <c r="H54" i="103"/>
  <c r="H60" i="103" s="1"/>
  <c r="G54" i="103"/>
  <c r="G60" i="103" s="1"/>
  <c r="F54" i="103"/>
  <c r="F60" i="103" s="1"/>
  <c r="E54" i="103"/>
  <c r="E60" i="103" s="1"/>
  <c r="D54" i="103"/>
  <c r="D60" i="103" s="1"/>
  <c r="C54" i="103"/>
  <c r="C60" i="103" s="1"/>
  <c r="AB8" i="58"/>
  <c r="H59" i="102"/>
  <c r="G59" i="102"/>
  <c r="F59" i="102"/>
  <c r="E59" i="102"/>
  <c r="D59" i="102"/>
  <c r="C59" i="102"/>
  <c r="H58" i="102"/>
  <c r="G58" i="102"/>
  <c r="F58" i="102"/>
  <c r="E58" i="102"/>
  <c r="D58" i="102"/>
  <c r="C58" i="102"/>
  <c r="H57" i="102"/>
  <c r="G57" i="102"/>
  <c r="F57" i="102"/>
  <c r="E57" i="102"/>
  <c r="D57" i="102"/>
  <c r="C57" i="102"/>
  <c r="H56" i="102"/>
  <c r="G56" i="102"/>
  <c r="F56" i="102"/>
  <c r="E56" i="102"/>
  <c r="D56" i="102"/>
  <c r="C56" i="102"/>
  <c r="H55" i="102"/>
  <c r="G55" i="102"/>
  <c r="F55" i="102"/>
  <c r="E55" i="102"/>
  <c r="D55" i="102"/>
  <c r="C55" i="102"/>
  <c r="H54" i="102"/>
  <c r="H60" i="102" s="1"/>
  <c r="G54" i="102"/>
  <c r="G60" i="102" s="1"/>
  <c r="F54" i="102"/>
  <c r="F60" i="102" s="1"/>
  <c r="E54" i="102"/>
  <c r="E60" i="102" s="1"/>
  <c r="D54" i="102"/>
  <c r="D60" i="102" s="1"/>
  <c r="C54" i="102"/>
  <c r="C60" i="102" s="1"/>
  <c r="F6" i="58"/>
  <c r="H59" i="100"/>
  <c r="G59" i="100"/>
  <c r="F59" i="100"/>
  <c r="E59" i="100"/>
  <c r="D59" i="100"/>
  <c r="C59" i="100"/>
  <c r="H58" i="100"/>
  <c r="G58" i="100"/>
  <c r="F58" i="100"/>
  <c r="E58" i="100"/>
  <c r="D58" i="100"/>
  <c r="C58" i="100"/>
  <c r="H57" i="100"/>
  <c r="G57" i="100"/>
  <c r="F57" i="100"/>
  <c r="E57" i="100"/>
  <c r="D57" i="100"/>
  <c r="C57" i="100"/>
  <c r="H56" i="100"/>
  <c r="G56" i="100"/>
  <c r="F56" i="100"/>
  <c r="E56" i="100"/>
  <c r="D56" i="100"/>
  <c r="C56" i="100"/>
  <c r="H55" i="100"/>
  <c r="G55" i="100"/>
  <c r="F55" i="100"/>
  <c r="E55" i="100"/>
  <c r="D55" i="100"/>
  <c r="C55" i="100"/>
  <c r="H54" i="100"/>
  <c r="H60" i="100" s="1"/>
  <c r="G54" i="100"/>
  <c r="G60" i="100" s="1"/>
  <c r="F54" i="100"/>
  <c r="F60" i="100" s="1"/>
  <c r="E54" i="100"/>
  <c r="E60" i="100" s="1"/>
  <c r="D54" i="100"/>
  <c r="D60" i="100" s="1"/>
  <c r="C54" i="100"/>
  <c r="C60" i="100" s="1"/>
  <c r="H59" i="99"/>
  <c r="G59" i="99"/>
  <c r="F59" i="99"/>
  <c r="E59" i="99"/>
  <c r="D59" i="99"/>
  <c r="C59" i="99"/>
  <c r="H58" i="99"/>
  <c r="G58" i="99"/>
  <c r="F58" i="99"/>
  <c r="E58" i="99"/>
  <c r="D58" i="99"/>
  <c r="C58" i="99"/>
  <c r="H57" i="99"/>
  <c r="G57" i="99"/>
  <c r="F57" i="99"/>
  <c r="E57" i="99"/>
  <c r="D57" i="99"/>
  <c r="C57" i="99"/>
  <c r="H56" i="99"/>
  <c r="G56" i="99"/>
  <c r="F56" i="99"/>
  <c r="E56" i="99"/>
  <c r="D56" i="99"/>
  <c r="C56" i="99"/>
  <c r="H55" i="99"/>
  <c r="G55" i="99"/>
  <c r="F55" i="99"/>
  <c r="E55" i="99"/>
  <c r="D55" i="99"/>
  <c r="C55" i="99"/>
  <c r="H54" i="99"/>
  <c r="H60" i="99" s="1"/>
  <c r="G54" i="99"/>
  <c r="G60" i="99" s="1"/>
  <c r="F54" i="99"/>
  <c r="F60" i="99" s="1"/>
  <c r="E54" i="99"/>
  <c r="E60" i="99" s="1"/>
  <c r="D54" i="99"/>
  <c r="D60" i="99" s="1"/>
  <c r="C54" i="99"/>
  <c r="C60" i="99" s="1"/>
  <c r="H59" i="98"/>
  <c r="G59" i="98"/>
  <c r="F59" i="98"/>
  <c r="E59" i="98"/>
  <c r="D59" i="98"/>
  <c r="C59" i="98"/>
  <c r="H58" i="98"/>
  <c r="G58" i="98"/>
  <c r="F58" i="98"/>
  <c r="E58" i="98"/>
  <c r="D58" i="98"/>
  <c r="C58" i="98"/>
  <c r="H57" i="98"/>
  <c r="G57" i="98"/>
  <c r="F57" i="98"/>
  <c r="E57" i="98"/>
  <c r="D57" i="98"/>
  <c r="C57" i="98"/>
  <c r="H56" i="98"/>
  <c r="G56" i="98"/>
  <c r="F56" i="98"/>
  <c r="E56" i="98"/>
  <c r="D56" i="98"/>
  <c r="C56" i="98"/>
  <c r="H55" i="98"/>
  <c r="G55" i="98"/>
  <c r="F55" i="98"/>
  <c r="E55" i="98"/>
  <c r="D55" i="98"/>
  <c r="C55" i="98"/>
  <c r="H54" i="98"/>
  <c r="H60" i="98" s="1"/>
  <c r="G54" i="98"/>
  <c r="G60" i="98" s="1"/>
  <c r="F54" i="98"/>
  <c r="F60" i="98" s="1"/>
  <c r="E54" i="98"/>
  <c r="E60" i="98" s="1"/>
  <c r="D54" i="98"/>
  <c r="D60" i="98" s="1"/>
  <c r="C54" i="98"/>
  <c r="C60" i="98" s="1"/>
  <c r="H59" i="97"/>
  <c r="G59" i="97"/>
  <c r="F59" i="97"/>
  <c r="E59" i="97"/>
  <c r="D59" i="97"/>
  <c r="C59" i="97"/>
  <c r="H58" i="97"/>
  <c r="G58" i="97"/>
  <c r="F58" i="97"/>
  <c r="E58" i="97"/>
  <c r="D58" i="97"/>
  <c r="C58" i="97"/>
  <c r="H57" i="97"/>
  <c r="G57" i="97"/>
  <c r="F57" i="97"/>
  <c r="E57" i="97"/>
  <c r="D57" i="97"/>
  <c r="C57" i="97"/>
  <c r="H56" i="97"/>
  <c r="G56" i="97"/>
  <c r="F56" i="97"/>
  <c r="E56" i="97"/>
  <c r="D56" i="97"/>
  <c r="C56" i="97"/>
  <c r="H55" i="97"/>
  <c r="G55" i="97"/>
  <c r="F55" i="97"/>
  <c r="E55" i="97"/>
  <c r="D55" i="97"/>
  <c r="C55" i="97"/>
  <c r="H54" i="97"/>
  <c r="H60" i="97" s="1"/>
  <c r="G54" i="97"/>
  <c r="G60" i="97" s="1"/>
  <c r="F54" i="97"/>
  <c r="F60" i="97" s="1"/>
  <c r="E54" i="97"/>
  <c r="E60" i="97" s="1"/>
  <c r="D54" i="97"/>
  <c r="D60" i="97" s="1"/>
  <c r="C54" i="97"/>
  <c r="C60" i="97" s="1"/>
  <c r="H59" i="96"/>
  <c r="G59" i="96"/>
  <c r="F59" i="96"/>
  <c r="E59" i="96"/>
  <c r="D59" i="96"/>
  <c r="C59" i="96"/>
  <c r="H58" i="96"/>
  <c r="G58" i="96"/>
  <c r="F58" i="96"/>
  <c r="E58" i="96"/>
  <c r="D58" i="96"/>
  <c r="C58" i="96"/>
  <c r="H57" i="96"/>
  <c r="G57" i="96"/>
  <c r="F57" i="96"/>
  <c r="E57" i="96"/>
  <c r="D57" i="96"/>
  <c r="C57" i="96"/>
  <c r="H56" i="96"/>
  <c r="G56" i="96"/>
  <c r="F56" i="96"/>
  <c r="E56" i="96"/>
  <c r="D56" i="96"/>
  <c r="C56" i="96"/>
  <c r="H55" i="96"/>
  <c r="G55" i="96"/>
  <c r="F55" i="96"/>
  <c r="E55" i="96"/>
  <c r="D55" i="96"/>
  <c r="C55" i="96"/>
  <c r="H54" i="96"/>
  <c r="H60" i="96" s="1"/>
  <c r="G54" i="96"/>
  <c r="G60" i="96" s="1"/>
  <c r="F54" i="96"/>
  <c r="F60" i="96" s="1"/>
  <c r="E54" i="96"/>
  <c r="E60" i="96" s="1"/>
  <c r="D54" i="96"/>
  <c r="D60" i="96" s="1"/>
  <c r="C54" i="96"/>
  <c r="C60" i="96" s="1"/>
  <c r="H59" i="95"/>
  <c r="G59" i="95"/>
  <c r="F59" i="95"/>
  <c r="E59" i="95"/>
  <c r="D59" i="95"/>
  <c r="C59" i="95"/>
  <c r="H58" i="95"/>
  <c r="G58" i="95"/>
  <c r="F58" i="95"/>
  <c r="E58" i="95"/>
  <c r="D58" i="95"/>
  <c r="C58" i="95"/>
  <c r="H57" i="95"/>
  <c r="G57" i="95"/>
  <c r="F57" i="95"/>
  <c r="E57" i="95"/>
  <c r="D57" i="95"/>
  <c r="C57" i="95"/>
  <c r="H56" i="95"/>
  <c r="G56" i="95"/>
  <c r="F56" i="95"/>
  <c r="E56" i="95"/>
  <c r="D56" i="95"/>
  <c r="C56" i="95"/>
  <c r="H55" i="95"/>
  <c r="G55" i="95"/>
  <c r="F55" i="95"/>
  <c r="E55" i="95"/>
  <c r="D55" i="95"/>
  <c r="C55" i="95"/>
  <c r="H54" i="95"/>
  <c r="H60" i="95" s="1"/>
  <c r="G54" i="95"/>
  <c r="G60" i="95" s="1"/>
  <c r="F54" i="95"/>
  <c r="F60" i="95" s="1"/>
  <c r="E54" i="95"/>
  <c r="E60" i="95" s="1"/>
  <c r="D54" i="95"/>
  <c r="D60" i="95" s="1"/>
  <c r="C54" i="95"/>
  <c r="C60" i="95" s="1"/>
  <c r="AM10" i="58" l="1"/>
  <c r="G10" i="58"/>
  <c r="P24" i="58"/>
  <c r="L24" i="58"/>
  <c r="J24" i="58"/>
  <c r="H24" i="58"/>
  <c r="D24" i="58"/>
  <c r="W10" i="58"/>
  <c r="AQ33" i="58"/>
  <c r="AI33" i="58"/>
  <c r="AA33" i="58"/>
  <c r="S33" i="58"/>
  <c r="K33" i="58"/>
  <c r="AQ19" i="58"/>
  <c r="AI19" i="58"/>
  <c r="AA19" i="58"/>
  <c r="S19" i="58"/>
  <c r="K19" i="58"/>
  <c r="AL15" i="58"/>
  <c r="AD15" i="58"/>
  <c r="V15" i="58"/>
  <c r="N15" i="58"/>
  <c r="F15" i="58"/>
  <c r="AE10" i="58"/>
  <c r="O10" i="58"/>
  <c r="AR37" i="58"/>
  <c r="AP37" i="58"/>
  <c r="AN37" i="58"/>
  <c r="AL37" i="58"/>
  <c r="AJ37" i="58"/>
  <c r="AH37" i="58"/>
  <c r="AF37" i="58"/>
  <c r="AD37" i="58"/>
  <c r="AB37" i="58"/>
  <c r="Z37" i="58"/>
  <c r="X37" i="58"/>
  <c r="V37" i="58"/>
  <c r="T37" i="58"/>
  <c r="R37" i="58"/>
  <c r="P37" i="58"/>
  <c r="N37" i="58"/>
  <c r="L37" i="58"/>
  <c r="AQ37" i="58"/>
  <c r="AO37" i="58"/>
  <c r="AM37" i="58"/>
  <c r="AK37" i="58"/>
  <c r="AI37" i="58"/>
  <c r="AG37" i="58"/>
  <c r="AE37" i="58"/>
  <c r="AC37" i="58"/>
  <c r="AA37" i="58"/>
  <c r="Y37" i="58"/>
  <c r="W37" i="58"/>
  <c r="U37" i="58"/>
  <c r="S37" i="58"/>
  <c r="Q37" i="58"/>
  <c r="O37" i="58"/>
  <c r="M37" i="58"/>
  <c r="K37" i="58"/>
  <c r="I37" i="58"/>
  <c r="G37" i="58"/>
  <c r="E37" i="58"/>
  <c r="AO33" i="58"/>
  <c r="AM33" i="58"/>
  <c r="AK33" i="58"/>
  <c r="AG33" i="58"/>
  <c r="AE33" i="58"/>
  <c r="AC33" i="58"/>
  <c r="Y33" i="58"/>
  <c r="W33" i="58"/>
  <c r="U33" i="58"/>
  <c r="Q33" i="58"/>
  <c r="O33" i="58"/>
  <c r="M33" i="58"/>
  <c r="I33" i="58"/>
  <c r="G33" i="58"/>
  <c r="E33" i="58"/>
  <c r="AR28" i="58"/>
  <c r="AN28" i="58"/>
  <c r="AL28" i="58"/>
  <c r="AJ28" i="58"/>
  <c r="AF28" i="58"/>
  <c r="AB28" i="58"/>
  <c r="X28" i="58"/>
  <c r="V28" i="58"/>
  <c r="T28" i="58"/>
  <c r="P28" i="58"/>
  <c r="L28" i="58"/>
  <c r="H28" i="58"/>
  <c r="F28" i="58"/>
  <c r="D28" i="58"/>
  <c r="F19" i="58"/>
  <c r="AQ10" i="58"/>
  <c r="AI10" i="58"/>
  <c r="AA10" i="58"/>
  <c r="S10" i="58"/>
  <c r="K10" i="58"/>
  <c r="AQ46" i="58"/>
  <c r="AO46" i="58"/>
  <c r="AM46" i="58"/>
  <c r="AK46" i="58"/>
  <c r="AI46" i="58"/>
  <c r="AG46" i="58"/>
  <c r="AE46" i="58"/>
  <c r="AC46" i="58"/>
  <c r="AA46" i="58"/>
  <c r="Y46" i="58"/>
  <c r="W46" i="58"/>
  <c r="U46" i="58"/>
  <c r="S46" i="58"/>
  <c r="Q46" i="58"/>
  <c r="O46" i="58"/>
  <c r="M46" i="58"/>
  <c r="K46" i="58"/>
  <c r="I46" i="58"/>
  <c r="G46" i="58"/>
  <c r="E46" i="58"/>
  <c r="AR46" i="58"/>
  <c r="AP46" i="58"/>
  <c r="AN46" i="58"/>
  <c r="AL46" i="58"/>
  <c r="AJ46" i="58"/>
  <c r="AH46" i="58"/>
  <c r="AF46" i="58"/>
  <c r="AD46" i="58"/>
  <c r="AB46" i="58"/>
  <c r="Z46" i="58"/>
  <c r="X46" i="58"/>
  <c r="V46" i="58"/>
  <c r="T46" i="58"/>
  <c r="R46" i="58"/>
  <c r="P46" i="58"/>
  <c r="N46" i="58"/>
  <c r="L46" i="58"/>
  <c r="J46" i="58"/>
  <c r="H46" i="58"/>
  <c r="F46" i="58"/>
  <c r="D46" i="58"/>
  <c r="AP15" i="58"/>
  <c r="AH15" i="58"/>
  <c r="Z15" i="58"/>
  <c r="R15" i="58"/>
  <c r="J15" i="58"/>
  <c r="AQ40" i="58"/>
  <c r="AO40" i="58"/>
  <c r="AM40" i="58"/>
  <c r="AK40" i="58"/>
  <c r="AI40" i="58"/>
  <c r="AG40" i="58"/>
  <c r="AE40" i="58"/>
  <c r="AC40" i="58"/>
  <c r="AA40" i="58"/>
  <c r="Y40" i="58"/>
  <c r="W40" i="58"/>
  <c r="U40" i="58"/>
  <c r="S40" i="58"/>
  <c r="Q40" i="58"/>
  <c r="O40" i="58"/>
  <c r="M40" i="58"/>
  <c r="K40" i="58"/>
  <c r="I40" i="58"/>
  <c r="G40" i="58"/>
  <c r="E40" i="58"/>
  <c r="AR40" i="58"/>
  <c r="AP40" i="58"/>
  <c r="AN40" i="58"/>
  <c r="AL40" i="58"/>
  <c r="AJ40" i="58"/>
  <c r="AH40" i="58"/>
  <c r="AF40" i="58"/>
  <c r="AD40" i="58"/>
  <c r="AB40" i="58"/>
  <c r="Z40" i="58"/>
  <c r="X40" i="58"/>
  <c r="V40" i="58"/>
  <c r="T40" i="58"/>
  <c r="R40" i="58"/>
  <c r="P40" i="58"/>
  <c r="N40" i="58"/>
  <c r="L40" i="58"/>
  <c r="J40" i="58"/>
  <c r="H40" i="58"/>
  <c r="F40" i="58"/>
  <c r="D40" i="58"/>
  <c r="AP28" i="58"/>
  <c r="AH28" i="58"/>
  <c r="Z28" i="58"/>
  <c r="R28" i="58"/>
  <c r="J28" i="58"/>
  <c r="AL24" i="58"/>
  <c r="AD24" i="58"/>
  <c r="V24" i="58"/>
  <c r="N24" i="58"/>
  <c r="F24" i="58"/>
  <c r="AM19" i="58"/>
  <c r="AE19" i="58"/>
  <c r="W19" i="58"/>
  <c r="O19" i="58"/>
  <c r="AO10" i="58"/>
  <c r="AK10" i="58"/>
  <c r="AG10" i="58"/>
  <c r="AC10" i="58"/>
  <c r="Y10" i="58"/>
  <c r="U10" i="58"/>
  <c r="Q10" i="58"/>
  <c r="M10" i="58"/>
  <c r="I10" i="58"/>
  <c r="E10" i="58"/>
  <c r="AQ28" i="58"/>
  <c r="AO28" i="58"/>
  <c r="AM28" i="58"/>
  <c r="AK28" i="58"/>
  <c r="AI28" i="58"/>
  <c r="AG28" i="58"/>
  <c r="AE28" i="58"/>
  <c r="AC28" i="58"/>
  <c r="AA28" i="58"/>
  <c r="Y28" i="58"/>
  <c r="W28" i="58"/>
  <c r="U28" i="58"/>
  <c r="S28" i="58"/>
  <c r="Q28" i="58"/>
  <c r="O28" i="58"/>
  <c r="M28" i="58"/>
  <c r="K28" i="58"/>
  <c r="I28" i="58"/>
  <c r="G28" i="58"/>
  <c r="E28" i="58"/>
  <c r="AO19" i="58"/>
  <c r="AK19" i="58"/>
  <c r="AG19" i="58"/>
  <c r="AC19" i="58"/>
  <c r="Y19" i="58"/>
  <c r="U19" i="58"/>
  <c r="Q19" i="58"/>
  <c r="M19" i="58"/>
  <c r="I19" i="58"/>
  <c r="AR15" i="58"/>
  <c r="AN15" i="58"/>
  <c r="AJ15" i="58"/>
  <c r="AF15" i="58"/>
  <c r="AB15" i="58"/>
  <c r="X15" i="58"/>
  <c r="T15" i="58"/>
  <c r="P15" i="58"/>
  <c r="L15" i="58"/>
  <c r="H15" i="58"/>
  <c r="D15" i="58"/>
  <c r="J37" i="58"/>
  <c r="H37" i="58"/>
  <c r="F37" i="58"/>
  <c r="D37" i="58"/>
  <c r="AR33" i="58"/>
  <c r="AP33" i="58"/>
  <c r="AN33" i="58"/>
  <c r="AL33" i="58"/>
  <c r="AJ33" i="58"/>
  <c r="AH33" i="58"/>
  <c r="AF33" i="58"/>
  <c r="AD33" i="58"/>
  <c r="AB33" i="58"/>
  <c r="Z33" i="58"/>
  <c r="X33" i="58"/>
  <c r="V33" i="58"/>
  <c r="T33" i="58"/>
  <c r="R33" i="58"/>
  <c r="P33" i="58"/>
  <c r="N33" i="58"/>
  <c r="L33" i="58"/>
  <c r="J33" i="58"/>
  <c r="H33" i="58"/>
  <c r="F33" i="58"/>
  <c r="D33" i="58"/>
  <c r="AQ24" i="58"/>
  <c r="AO24" i="58"/>
  <c r="AM24" i="58"/>
  <c r="AK24" i="58"/>
  <c r="AI24" i="58"/>
  <c r="AG24" i="58"/>
  <c r="AE24" i="58"/>
  <c r="AC24" i="58"/>
  <c r="AA24" i="58"/>
  <c r="Y24" i="58"/>
  <c r="W24" i="58"/>
  <c r="U24" i="58"/>
  <c r="S24" i="58"/>
  <c r="Q24" i="58"/>
  <c r="O24" i="58"/>
  <c r="M24" i="58"/>
  <c r="K24" i="58"/>
  <c r="I24" i="58"/>
  <c r="G24" i="58"/>
  <c r="E24" i="58"/>
  <c r="AR19" i="58"/>
  <c r="AP19" i="58"/>
  <c r="AN19" i="58"/>
  <c r="AL19" i="58"/>
  <c r="AJ19" i="58"/>
  <c r="AH19" i="58"/>
  <c r="AF19" i="58"/>
  <c r="AD19" i="58"/>
  <c r="AB19" i="58"/>
  <c r="Z19" i="58"/>
  <c r="X19" i="58"/>
  <c r="V19" i="58"/>
  <c r="T19" i="58"/>
  <c r="R19" i="58"/>
  <c r="P19" i="58"/>
  <c r="N19" i="58"/>
  <c r="L19" i="58"/>
  <c r="J19" i="58"/>
  <c r="H19" i="58"/>
  <c r="D19" i="58"/>
  <c r="G19" i="58"/>
  <c r="E19" i="58"/>
  <c r="AQ15" i="58"/>
  <c r="AO15" i="58"/>
  <c r="AM15" i="58"/>
  <c r="AK15" i="58"/>
  <c r="AI15" i="58"/>
  <c r="AG15" i="58"/>
  <c r="AE15" i="58"/>
  <c r="AC15" i="58"/>
  <c r="AA15" i="58"/>
  <c r="Y15" i="58"/>
  <c r="W15" i="58"/>
  <c r="U15" i="58"/>
  <c r="S15" i="58"/>
  <c r="Q15" i="58"/>
  <c r="O15" i="58"/>
  <c r="M15" i="58"/>
  <c r="K15" i="58"/>
  <c r="I15" i="58"/>
  <c r="G15" i="58"/>
  <c r="E15" i="58"/>
  <c r="AR10" i="58"/>
  <c r="AP10" i="58"/>
  <c r="AN10" i="58"/>
  <c r="AL10" i="58"/>
  <c r="AJ10" i="58"/>
  <c r="AH10" i="58"/>
  <c r="AF10" i="58"/>
  <c r="AD10" i="58"/>
  <c r="AB10" i="58"/>
  <c r="Z10" i="58"/>
  <c r="X10" i="58"/>
  <c r="V10" i="58"/>
  <c r="T10" i="58"/>
  <c r="R10" i="58"/>
  <c r="P10" i="58"/>
  <c r="N10" i="58"/>
  <c r="L10" i="58"/>
  <c r="J10" i="58"/>
  <c r="H10" i="58"/>
  <c r="F10" i="58"/>
  <c r="D10" i="58"/>
  <c r="C31" i="58"/>
  <c r="C10" i="58"/>
  <c r="C8" i="58"/>
  <c r="C6" i="58"/>
  <c r="C46" i="58" l="1"/>
  <c r="C37" i="58"/>
  <c r="C28" i="58"/>
  <c r="C19" i="58"/>
  <c r="C40" i="58"/>
  <c r="C33" i="58"/>
  <c r="C24" i="58"/>
  <c r="C15" i="58"/>
  <c r="C51" i="58" l="1"/>
  <c r="C54" i="58" s="1"/>
  <c r="AR50" i="94" l="1"/>
  <c r="AQ50" i="94"/>
  <c r="AP50" i="94"/>
  <c r="AO50" i="94"/>
  <c r="AN50" i="94"/>
  <c r="AM50" i="94"/>
  <c r="AR49" i="94"/>
  <c r="AQ49" i="94"/>
  <c r="AP49" i="94"/>
  <c r="AO49" i="94"/>
  <c r="AN49" i="94"/>
  <c r="AM49" i="94"/>
  <c r="AR48" i="94"/>
  <c r="AQ48" i="94"/>
  <c r="AP48" i="94"/>
  <c r="AO48" i="94"/>
  <c r="AN48" i="94"/>
  <c r="AM48" i="94"/>
  <c r="AR47" i="94"/>
  <c r="AQ47" i="94"/>
  <c r="AP47" i="94"/>
  <c r="AO47" i="94"/>
  <c r="AN47" i="94"/>
  <c r="AM47" i="94"/>
  <c r="AR46" i="94"/>
  <c r="AQ46" i="94"/>
  <c r="AP46" i="94"/>
  <c r="AO46" i="94"/>
  <c r="AN46" i="94"/>
  <c r="AM46" i="94"/>
  <c r="AL46" i="94"/>
  <c r="AK46" i="94"/>
  <c r="AJ46" i="94"/>
  <c r="AI46" i="94"/>
  <c r="AH46" i="94"/>
  <c r="AG46" i="94"/>
  <c r="AF46" i="94"/>
  <c r="AE46" i="94"/>
  <c r="AD46" i="94"/>
  <c r="AC46" i="94"/>
  <c r="AB46" i="94"/>
  <c r="AA46" i="94"/>
  <c r="Z46" i="94"/>
  <c r="Y46" i="94"/>
  <c r="X46" i="94"/>
  <c r="W46" i="94"/>
  <c r="V46" i="94"/>
  <c r="U46" i="94"/>
  <c r="T46" i="94"/>
  <c r="S46" i="94"/>
  <c r="R46" i="94"/>
  <c r="Q46" i="94"/>
  <c r="P46" i="94"/>
  <c r="O46" i="94"/>
  <c r="N46" i="94"/>
  <c r="M46" i="94"/>
  <c r="L46" i="94"/>
  <c r="K46" i="94"/>
  <c r="J46" i="94"/>
  <c r="I46" i="94"/>
  <c r="H46" i="94"/>
  <c r="G46" i="94"/>
  <c r="F46" i="94"/>
  <c r="E46" i="94"/>
  <c r="D46" i="94"/>
  <c r="C46" i="94"/>
  <c r="AR45" i="94"/>
  <c r="AQ45" i="94"/>
  <c r="AP45" i="94"/>
  <c r="AO45" i="94"/>
  <c r="AN45" i="94"/>
  <c r="AM45" i="94"/>
  <c r="AR44" i="94"/>
  <c r="AQ44" i="94"/>
  <c r="AP44" i="94"/>
  <c r="AO44" i="94"/>
  <c r="AN44" i="94"/>
  <c r="AM44" i="94"/>
  <c r="AR43" i="94"/>
  <c r="AQ43" i="94"/>
  <c r="AP43" i="94"/>
  <c r="AO43" i="94"/>
  <c r="AN43" i="94"/>
  <c r="AM43" i="94"/>
  <c r="AR42" i="94"/>
  <c r="AQ42" i="94"/>
  <c r="AP42" i="94"/>
  <c r="AO42" i="94"/>
  <c r="AN42" i="94"/>
  <c r="AM42" i="94"/>
  <c r="AR41" i="94"/>
  <c r="AQ41" i="94"/>
  <c r="AP41" i="94"/>
  <c r="AO41" i="94"/>
  <c r="AN41" i="94"/>
  <c r="AM41" i="94"/>
  <c r="AR40" i="94"/>
  <c r="AQ40" i="94"/>
  <c r="AP40" i="94"/>
  <c r="AO40" i="94"/>
  <c r="AN40" i="94"/>
  <c r="AM40" i="94"/>
  <c r="AL40" i="94"/>
  <c r="AK40" i="94"/>
  <c r="AJ40" i="94"/>
  <c r="AI40" i="94"/>
  <c r="AH40" i="94"/>
  <c r="AG40" i="94"/>
  <c r="AF40" i="94"/>
  <c r="AE40" i="94"/>
  <c r="AD40" i="94"/>
  <c r="AC40" i="94"/>
  <c r="AB40" i="94"/>
  <c r="AA40" i="94"/>
  <c r="Z40" i="94"/>
  <c r="Y40" i="94"/>
  <c r="X40" i="94"/>
  <c r="W40" i="94"/>
  <c r="V40" i="94"/>
  <c r="U40" i="94"/>
  <c r="T40" i="94"/>
  <c r="S40" i="94"/>
  <c r="R40" i="94"/>
  <c r="Q40" i="94"/>
  <c r="P40" i="94"/>
  <c r="O40" i="94"/>
  <c r="N40" i="94"/>
  <c r="M40" i="94"/>
  <c r="L40" i="94"/>
  <c r="K40" i="94"/>
  <c r="J40" i="94"/>
  <c r="I40" i="94"/>
  <c r="H40" i="94"/>
  <c r="G40" i="94"/>
  <c r="F40" i="94"/>
  <c r="E40" i="94"/>
  <c r="D40" i="94"/>
  <c r="C40" i="94"/>
  <c r="AR39" i="94"/>
  <c r="AQ39" i="94"/>
  <c r="AP39" i="94"/>
  <c r="AO39" i="94"/>
  <c r="AN39" i="94"/>
  <c r="AM39" i="94"/>
  <c r="AR38" i="94"/>
  <c r="AQ38" i="94"/>
  <c r="AP38" i="94"/>
  <c r="AO38" i="94"/>
  <c r="AN38" i="94"/>
  <c r="AM38" i="94"/>
  <c r="AR37" i="94"/>
  <c r="AQ37" i="94"/>
  <c r="AP37" i="94"/>
  <c r="AO37" i="94"/>
  <c r="AN37" i="94"/>
  <c r="AM37" i="94"/>
  <c r="AL37" i="94"/>
  <c r="AK37" i="94"/>
  <c r="AJ37" i="94"/>
  <c r="AI37" i="94"/>
  <c r="AH37" i="94"/>
  <c r="AG37" i="94"/>
  <c r="AF37" i="94"/>
  <c r="AE37" i="94"/>
  <c r="AD37" i="94"/>
  <c r="AC37" i="94"/>
  <c r="AB37" i="94"/>
  <c r="AA37" i="94"/>
  <c r="Z37" i="94"/>
  <c r="Y37" i="94"/>
  <c r="X37" i="94"/>
  <c r="W37" i="94"/>
  <c r="V37" i="94"/>
  <c r="U37" i="94"/>
  <c r="T37" i="94"/>
  <c r="S37" i="94"/>
  <c r="R37" i="94"/>
  <c r="Q37" i="94"/>
  <c r="P37" i="94"/>
  <c r="O37" i="94"/>
  <c r="N37" i="94"/>
  <c r="M37" i="94"/>
  <c r="L37" i="94"/>
  <c r="K37" i="94"/>
  <c r="J37" i="94"/>
  <c r="I37" i="94"/>
  <c r="H37" i="94"/>
  <c r="G37" i="94"/>
  <c r="F37" i="94"/>
  <c r="E37" i="94"/>
  <c r="D37" i="94"/>
  <c r="C37" i="94"/>
  <c r="AR36" i="94"/>
  <c r="AQ36" i="94"/>
  <c r="AP36" i="94"/>
  <c r="AO36" i="94"/>
  <c r="AN36" i="94"/>
  <c r="AM36" i="94"/>
  <c r="AR35" i="94"/>
  <c r="AQ35" i="94"/>
  <c r="AP35" i="94"/>
  <c r="AO35" i="94"/>
  <c r="AN35" i="94"/>
  <c r="AM35" i="94"/>
  <c r="AR34" i="94"/>
  <c r="AQ34" i="94"/>
  <c r="AP34" i="94"/>
  <c r="AO34" i="94"/>
  <c r="AN34" i="94"/>
  <c r="AM34" i="94"/>
  <c r="AR33" i="94"/>
  <c r="AQ33" i="94"/>
  <c r="AP33" i="94"/>
  <c r="AO33" i="94"/>
  <c r="AN33" i="94"/>
  <c r="AM33" i="94"/>
  <c r="AL33" i="94"/>
  <c r="AK33" i="94"/>
  <c r="AJ33" i="94"/>
  <c r="AI33" i="94"/>
  <c r="AH33" i="94"/>
  <c r="AG33" i="94"/>
  <c r="AF33" i="94"/>
  <c r="AE33" i="94"/>
  <c r="AD33" i="94"/>
  <c r="AC33" i="94"/>
  <c r="AB33" i="94"/>
  <c r="AA33" i="94"/>
  <c r="Z33" i="94"/>
  <c r="Y33" i="94"/>
  <c r="X33" i="94"/>
  <c r="W33" i="94"/>
  <c r="V33" i="94"/>
  <c r="U33" i="94"/>
  <c r="T33" i="94"/>
  <c r="S33" i="94"/>
  <c r="R33" i="94"/>
  <c r="Q33" i="94"/>
  <c r="P33" i="94"/>
  <c r="O33" i="94"/>
  <c r="N33" i="94"/>
  <c r="M33" i="94"/>
  <c r="L33" i="94"/>
  <c r="K33" i="94"/>
  <c r="J33" i="94"/>
  <c r="I33" i="94"/>
  <c r="H33" i="94"/>
  <c r="G33" i="94"/>
  <c r="F33" i="94"/>
  <c r="E33" i="94"/>
  <c r="D33" i="94"/>
  <c r="C33" i="94"/>
  <c r="AR32" i="94"/>
  <c r="AQ32" i="94"/>
  <c r="AP32" i="94"/>
  <c r="AO32" i="94"/>
  <c r="AN32" i="94"/>
  <c r="AM32" i="94"/>
  <c r="AR31" i="94"/>
  <c r="AQ31" i="94"/>
  <c r="AP31" i="94"/>
  <c r="AO31" i="94"/>
  <c r="AN31" i="94"/>
  <c r="AM31" i="94"/>
  <c r="AL31" i="94"/>
  <c r="AK31"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E31" i="94"/>
  <c r="D31" i="94"/>
  <c r="C31" i="94"/>
  <c r="AR30" i="94"/>
  <c r="AQ30" i="94"/>
  <c r="AP30" i="94"/>
  <c r="AO30" i="94"/>
  <c r="AN30" i="94"/>
  <c r="AM30" i="94"/>
  <c r="AR29" i="94"/>
  <c r="AQ29" i="94"/>
  <c r="AP29" i="94"/>
  <c r="AO29" i="94"/>
  <c r="AN29" i="94"/>
  <c r="AM29" i="94"/>
  <c r="AR28" i="94"/>
  <c r="AQ28" i="94"/>
  <c r="AP28" i="94"/>
  <c r="AO28" i="94"/>
  <c r="AN28" i="94"/>
  <c r="AM28" i="94"/>
  <c r="AL28" i="94"/>
  <c r="AK28" i="94"/>
  <c r="AJ28" i="94"/>
  <c r="AI28" i="94"/>
  <c r="AH28" i="94"/>
  <c r="AG28" i="94"/>
  <c r="AF28" i="94"/>
  <c r="AE28" i="94"/>
  <c r="AD28" i="94"/>
  <c r="AC28" i="94"/>
  <c r="AB28" i="94"/>
  <c r="AA28" i="94"/>
  <c r="Z28" i="94"/>
  <c r="Y28" i="94"/>
  <c r="X28" i="94"/>
  <c r="W28" i="94"/>
  <c r="V28" i="94"/>
  <c r="U28" i="94"/>
  <c r="T28" i="94"/>
  <c r="S28" i="94"/>
  <c r="R28" i="94"/>
  <c r="Q28" i="94"/>
  <c r="P28" i="94"/>
  <c r="O28" i="94"/>
  <c r="N28" i="94"/>
  <c r="M28" i="94"/>
  <c r="L28" i="94"/>
  <c r="K28" i="94"/>
  <c r="J28" i="94"/>
  <c r="I28" i="94"/>
  <c r="H28" i="94"/>
  <c r="G28" i="94"/>
  <c r="F28" i="94"/>
  <c r="E28" i="94"/>
  <c r="D28" i="94"/>
  <c r="C28" i="94"/>
  <c r="AR27" i="94"/>
  <c r="AQ27" i="94"/>
  <c r="AP27" i="94"/>
  <c r="AO27" i="94"/>
  <c r="AN27" i="94"/>
  <c r="AM27" i="94"/>
  <c r="AR26" i="94"/>
  <c r="AQ26" i="94"/>
  <c r="AP26" i="94"/>
  <c r="AO26" i="94"/>
  <c r="AN26" i="94"/>
  <c r="AM26" i="94"/>
  <c r="AR25" i="94"/>
  <c r="AQ25" i="94"/>
  <c r="AP25" i="94"/>
  <c r="AO25" i="94"/>
  <c r="AN25" i="94"/>
  <c r="AM25" i="94"/>
  <c r="AR24" i="94"/>
  <c r="AQ24" i="94"/>
  <c r="AP24" i="94"/>
  <c r="AO24" i="94"/>
  <c r="AN24" i="94"/>
  <c r="AM24" i="94"/>
  <c r="AL24" i="94"/>
  <c r="AK24" i="94"/>
  <c r="AJ24" i="94"/>
  <c r="AI24" i="94"/>
  <c r="AH24" i="94"/>
  <c r="AG24" i="94"/>
  <c r="AF24" i="94"/>
  <c r="AE24" i="94"/>
  <c r="AD24" i="94"/>
  <c r="AC24" i="94"/>
  <c r="AB24" i="94"/>
  <c r="AA24" i="94"/>
  <c r="Z24" i="94"/>
  <c r="Y24" i="94"/>
  <c r="X24" i="94"/>
  <c r="W24" i="94"/>
  <c r="V24" i="94"/>
  <c r="U24" i="94"/>
  <c r="T24" i="94"/>
  <c r="S24" i="94"/>
  <c r="R24" i="94"/>
  <c r="Q24" i="94"/>
  <c r="P24" i="94"/>
  <c r="O24" i="94"/>
  <c r="N24" i="94"/>
  <c r="M24" i="94"/>
  <c r="L24" i="94"/>
  <c r="K24" i="94"/>
  <c r="J24" i="94"/>
  <c r="I24" i="94"/>
  <c r="H24" i="94"/>
  <c r="G24" i="94"/>
  <c r="F24" i="94"/>
  <c r="E24" i="94"/>
  <c r="D24" i="94"/>
  <c r="C24" i="94"/>
  <c r="AR23" i="94"/>
  <c r="AQ23" i="94"/>
  <c r="AO23" i="94"/>
  <c r="AN23" i="94"/>
  <c r="AM23" i="94"/>
  <c r="AR22" i="94"/>
  <c r="AQ22" i="94"/>
  <c r="AP22" i="94"/>
  <c r="AO22" i="94"/>
  <c r="AN22" i="94"/>
  <c r="AM22" i="94"/>
  <c r="AR21" i="94"/>
  <c r="AQ21" i="94"/>
  <c r="AP21" i="94"/>
  <c r="AO21" i="94"/>
  <c r="AN21" i="94"/>
  <c r="AM21" i="94"/>
  <c r="AR20" i="94"/>
  <c r="AQ20" i="94"/>
  <c r="AP20" i="94"/>
  <c r="AO20" i="94"/>
  <c r="AN20" i="94"/>
  <c r="AM20" i="94"/>
  <c r="AR19" i="94"/>
  <c r="AQ19" i="94"/>
  <c r="AO19" i="94"/>
  <c r="AN19" i="94"/>
  <c r="AM19" i="94"/>
  <c r="AL19" i="94"/>
  <c r="AK19" i="94"/>
  <c r="AI19" i="94"/>
  <c r="AH19" i="94"/>
  <c r="AG19" i="94"/>
  <c r="AF19" i="94"/>
  <c r="AE19" i="94"/>
  <c r="AD19" i="94"/>
  <c r="AC19" i="94"/>
  <c r="AB19" i="94"/>
  <c r="AA19" i="94"/>
  <c r="Z19" i="94"/>
  <c r="Y19" i="94"/>
  <c r="X19" i="94"/>
  <c r="W19" i="94"/>
  <c r="V19" i="94"/>
  <c r="U19" i="94"/>
  <c r="T19" i="94"/>
  <c r="S19" i="94"/>
  <c r="R19" i="94"/>
  <c r="Q19" i="94"/>
  <c r="P19" i="94"/>
  <c r="O19" i="94"/>
  <c r="N19" i="94"/>
  <c r="M19" i="94"/>
  <c r="L19" i="94"/>
  <c r="K19" i="94"/>
  <c r="J19" i="94"/>
  <c r="I19" i="94"/>
  <c r="H19" i="94"/>
  <c r="G19" i="94"/>
  <c r="F19" i="94"/>
  <c r="E19" i="94"/>
  <c r="D19" i="94"/>
  <c r="C19" i="94"/>
  <c r="AR18" i="94"/>
  <c r="AQ18" i="94"/>
  <c r="AP18" i="94"/>
  <c r="AO18" i="94"/>
  <c r="AN18" i="94"/>
  <c r="AM18" i="94"/>
  <c r="AR17" i="94"/>
  <c r="AQ17" i="94"/>
  <c r="AP17" i="94"/>
  <c r="AO17" i="94"/>
  <c r="AN17" i="94"/>
  <c r="AM17" i="94"/>
  <c r="AR16" i="94"/>
  <c r="AQ16" i="94"/>
  <c r="AP16" i="94"/>
  <c r="AO16" i="94"/>
  <c r="AN16" i="94"/>
  <c r="AM16" i="94"/>
  <c r="AR15" i="94"/>
  <c r="AQ15" i="94"/>
  <c r="AP15" i="94"/>
  <c r="AO15" i="94"/>
  <c r="AN15" i="94"/>
  <c r="AM15" i="94"/>
  <c r="AL15" i="94"/>
  <c r="AK15" i="94"/>
  <c r="AJ15" i="94"/>
  <c r="AI15" i="94"/>
  <c r="AH15" i="94"/>
  <c r="AG15" i="94"/>
  <c r="AF15" i="94"/>
  <c r="AE15" i="94"/>
  <c r="AD15" i="94"/>
  <c r="AC15" i="94"/>
  <c r="AB15" i="94"/>
  <c r="AA15" i="94"/>
  <c r="Z15" i="94"/>
  <c r="Y15" i="94"/>
  <c r="X15" i="94"/>
  <c r="W15" i="94"/>
  <c r="V15" i="94"/>
  <c r="U15" i="94"/>
  <c r="T15" i="94"/>
  <c r="S15" i="94"/>
  <c r="R15" i="94"/>
  <c r="Q15" i="94"/>
  <c r="P15" i="94"/>
  <c r="O15" i="94"/>
  <c r="N15" i="94"/>
  <c r="M15" i="94"/>
  <c r="L15" i="94"/>
  <c r="K15" i="94"/>
  <c r="J15" i="94"/>
  <c r="I15" i="94"/>
  <c r="H15" i="94"/>
  <c r="G15" i="94"/>
  <c r="F15" i="94"/>
  <c r="E15" i="94"/>
  <c r="D15" i="94"/>
  <c r="C15" i="94"/>
  <c r="AR14" i="94"/>
  <c r="AQ14" i="94"/>
  <c r="AP14" i="94"/>
  <c r="AO14" i="94"/>
  <c r="AN14" i="94"/>
  <c r="AM14" i="94"/>
  <c r="AR13" i="94"/>
  <c r="AQ13" i="94"/>
  <c r="AP13" i="94"/>
  <c r="AO13" i="94"/>
  <c r="AN13" i="94"/>
  <c r="AM13" i="94"/>
  <c r="AR12" i="94"/>
  <c r="AQ12" i="94"/>
  <c r="AP12" i="94"/>
  <c r="AO12" i="94"/>
  <c r="AN12" i="94"/>
  <c r="AM12" i="94"/>
  <c r="AR11" i="94"/>
  <c r="AQ11" i="94"/>
  <c r="AP11" i="94"/>
  <c r="AO11" i="94"/>
  <c r="AN11" i="94"/>
  <c r="AM11" i="94"/>
  <c r="AR10" i="94"/>
  <c r="AQ10" i="94"/>
  <c r="AP10" i="94"/>
  <c r="AO10" i="94"/>
  <c r="AN10" i="94"/>
  <c r="AM10" i="94"/>
  <c r="AL10" i="94"/>
  <c r="AK10" i="94"/>
  <c r="AJ10" i="94"/>
  <c r="AI10" i="94"/>
  <c r="AH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E10" i="94"/>
  <c r="D10" i="94"/>
  <c r="C10" i="94"/>
  <c r="AR9" i="94"/>
  <c r="AQ9" i="94"/>
  <c r="AP9" i="94"/>
  <c r="AO9" i="94"/>
  <c r="AN9" i="94"/>
  <c r="AM9" i="94"/>
  <c r="AR8" i="94"/>
  <c r="AR51" i="94" s="1"/>
  <c r="AQ8" i="94"/>
  <c r="AQ51" i="94" s="1"/>
  <c r="AP8" i="94"/>
  <c r="AO8" i="94"/>
  <c r="AO51" i="94" s="1"/>
  <c r="AN8" i="94"/>
  <c r="AN51" i="94" s="1"/>
  <c r="AM8" i="94"/>
  <c r="AM51" i="94" s="1"/>
  <c r="AL8" i="94"/>
  <c r="AL51" i="94" s="1"/>
  <c r="H59" i="94" s="1"/>
  <c r="AK8" i="94"/>
  <c r="AK51" i="94" s="1"/>
  <c r="G59" i="94" s="1"/>
  <c r="AJ8" i="94"/>
  <c r="AI8" i="94"/>
  <c r="AI51" i="94" s="1"/>
  <c r="E59" i="94" s="1"/>
  <c r="AH8" i="94"/>
  <c r="AH51" i="94" s="1"/>
  <c r="D59" i="94" s="1"/>
  <c r="AG8" i="94"/>
  <c r="AG51" i="94" s="1"/>
  <c r="C59" i="94" s="1"/>
  <c r="AF8" i="94"/>
  <c r="AF51" i="94" s="1"/>
  <c r="H58" i="94" s="1"/>
  <c r="AE8" i="94"/>
  <c r="AE51" i="94" s="1"/>
  <c r="G58" i="94" s="1"/>
  <c r="AD8" i="94"/>
  <c r="AD51" i="94" s="1"/>
  <c r="F58" i="94" s="1"/>
  <c r="AC8" i="94"/>
  <c r="AC51" i="94" s="1"/>
  <c r="E58" i="94" s="1"/>
  <c r="AB8" i="94"/>
  <c r="AB51" i="94" s="1"/>
  <c r="D58" i="94" s="1"/>
  <c r="AA8" i="94"/>
  <c r="AA51" i="94" s="1"/>
  <c r="C58" i="94" s="1"/>
  <c r="Z8" i="94"/>
  <c r="Z51" i="94" s="1"/>
  <c r="H57" i="94" s="1"/>
  <c r="Y8" i="94"/>
  <c r="Y51" i="94" s="1"/>
  <c r="G57" i="94" s="1"/>
  <c r="X8" i="94"/>
  <c r="X51" i="94" s="1"/>
  <c r="F57" i="94" s="1"/>
  <c r="W8" i="94"/>
  <c r="W51" i="94" s="1"/>
  <c r="E57" i="94" s="1"/>
  <c r="V8" i="94"/>
  <c r="V51" i="94" s="1"/>
  <c r="D57" i="94" s="1"/>
  <c r="U8" i="94"/>
  <c r="U51" i="94" s="1"/>
  <c r="C57" i="94" s="1"/>
  <c r="T8" i="94"/>
  <c r="T51" i="94" s="1"/>
  <c r="H56" i="94" s="1"/>
  <c r="S8" i="94"/>
  <c r="S51" i="94" s="1"/>
  <c r="G56" i="94" s="1"/>
  <c r="R8" i="94"/>
  <c r="R51" i="94" s="1"/>
  <c r="F56" i="94" s="1"/>
  <c r="Q8" i="94"/>
  <c r="Q51" i="94" s="1"/>
  <c r="E56" i="94" s="1"/>
  <c r="P8" i="94"/>
  <c r="P51" i="94" s="1"/>
  <c r="D56" i="94" s="1"/>
  <c r="O8" i="94"/>
  <c r="O51" i="94" s="1"/>
  <c r="C56" i="94" s="1"/>
  <c r="N8" i="94"/>
  <c r="N51" i="94" s="1"/>
  <c r="H55" i="94" s="1"/>
  <c r="M8" i="94"/>
  <c r="M51" i="94" s="1"/>
  <c r="G55" i="94" s="1"/>
  <c r="L8" i="94"/>
  <c r="L51" i="94" s="1"/>
  <c r="F55" i="94" s="1"/>
  <c r="K8" i="94"/>
  <c r="K51" i="94" s="1"/>
  <c r="E55" i="94" s="1"/>
  <c r="J8" i="94"/>
  <c r="J51" i="94" s="1"/>
  <c r="D55" i="94" s="1"/>
  <c r="I8" i="94"/>
  <c r="I51" i="94" s="1"/>
  <c r="C55" i="94" s="1"/>
  <c r="H8" i="94"/>
  <c r="H51" i="94" s="1"/>
  <c r="H54" i="94" s="1"/>
  <c r="H60" i="94" s="1"/>
  <c r="G8" i="94"/>
  <c r="G51" i="94" s="1"/>
  <c r="G54" i="94" s="1"/>
  <c r="G60" i="94" s="1"/>
  <c r="F8" i="94"/>
  <c r="F51" i="94" s="1"/>
  <c r="F54" i="94" s="1"/>
  <c r="E8" i="94"/>
  <c r="E51" i="94" s="1"/>
  <c r="E54" i="94" s="1"/>
  <c r="E60" i="94" s="1"/>
  <c r="D8" i="94"/>
  <c r="D51" i="94" s="1"/>
  <c r="D54" i="94" s="1"/>
  <c r="D60" i="94" s="1"/>
  <c r="C8" i="94"/>
  <c r="AR7" i="94"/>
  <c r="AQ7" i="94"/>
  <c r="AP7" i="94"/>
  <c r="AO7" i="94"/>
  <c r="AN7" i="94"/>
  <c r="AM7" i="94"/>
  <c r="AR6" i="94"/>
  <c r="AQ6" i="94"/>
  <c r="AP6" i="94"/>
  <c r="AO6" i="94"/>
  <c r="AN6" i="94"/>
  <c r="AM6" i="94"/>
  <c r="AL6" i="94"/>
  <c r="AK6" i="94"/>
  <c r="AJ6" i="94"/>
  <c r="AI6" i="94"/>
  <c r="AH6" i="94"/>
  <c r="AG6" i="94"/>
  <c r="AF6" i="94"/>
  <c r="AE6" i="94"/>
  <c r="AD6" i="94"/>
  <c r="AC6" i="94"/>
  <c r="AB6" i="94"/>
  <c r="AA6" i="94"/>
  <c r="Z6" i="94"/>
  <c r="Y6" i="94"/>
  <c r="X6" i="94"/>
  <c r="W6" i="94"/>
  <c r="V6" i="94"/>
  <c r="U6" i="94"/>
  <c r="T6" i="94"/>
  <c r="S6" i="94"/>
  <c r="R6" i="94"/>
  <c r="Q6" i="94"/>
  <c r="P6" i="94"/>
  <c r="O6" i="94"/>
  <c r="N6" i="94"/>
  <c r="M6" i="94"/>
  <c r="L6" i="94"/>
  <c r="K6" i="94"/>
  <c r="J6" i="94"/>
  <c r="I6" i="94"/>
  <c r="H6" i="94"/>
  <c r="G6" i="94"/>
  <c r="F6" i="94"/>
  <c r="E6" i="94"/>
  <c r="D6" i="94"/>
  <c r="C6" i="94"/>
  <c r="C51" i="94" s="1"/>
  <c r="C54" i="94" s="1"/>
  <c r="C60" i="94" s="1"/>
  <c r="K51" i="58" l="1"/>
  <c r="E51" i="58"/>
  <c r="G51" i="58"/>
  <c r="I51" i="58"/>
  <c r="C55" i="58" s="1"/>
  <c r="M51" i="58"/>
  <c r="O51" i="58"/>
  <c r="C56" i="58" s="1"/>
  <c r="Q51" i="58"/>
  <c r="S51" i="58"/>
  <c r="U51" i="58"/>
  <c r="C57" i="58" s="1"/>
  <c r="Y51" i="58"/>
  <c r="AC51" i="58"/>
  <c r="AE51" i="58"/>
  <c r="AG51" i="58"/>
  <c r="C59" i="58" s="1"/>
  <c r="AI51" i="58"/>
  <c r="D51" i="58"/>
  <c r="H51" i="58"/>
  <c r="L51" i="58"/>
  <c r="P51" i="58"/>
  <c r="T51" i="58"/>
  <c r="X51" i="58"/>
  <c r="AB51" i="58"/>
  <c r="AF51" i="58"/>
  <c r="F51" i="58"/>
  <c r="J51" i="58"/>
  <c r="AA51" i="58"/>
  <c r="C58" i="58" s="1"/>
  <c r="N51" i="58"/>
  <c r="R51" i="58"/>
  <c r="V51" i="58"/>
  <c r="Z51" i="58"/>
  <c r="AD51" i="58"/>
  <c r="AH51" i="58"/>
  <c r="AL51" i="58"/>
  <c r="C60" i="58" l="1"/>
  <c r="W51" i="58"/>
  <c r="AK51" i="58"/>
  <c r="D59" i="48"/>
  <c r="C59" i="48"/>
  <c r="H58" i="48"/>
  <c r="F58" i="48"/>
  <c r="D58" i="48"/>
  <c r="C58" i="48"/>
  <c r="D57" i="48"/>
  <c r="C57" i="48"/>
  <c r="D56" i="48"/>
  <c r="C56" i="48"/>
  <c r="H55" i="48"/>
  <c r="G55" i="48"/>
  <c r="F55" i="48"/>
  <c r="E55" i="48"/>
  <c r="D55" i="48"/>
  <c r="C55" i="48"/>
  <c r="H54" i="48"/>
  <c r="G54" i="48"/>
  <c r="F54" i="48"/>
  <c r="E54" i="48"/>
  <c r="C54" i="48"/>
  <c r="C60" i="48" s="1"/>
  <c r="AR51" i="58" l="1"/>
  <c r="AM51" i="58"/>
  <c r="AO51" i="58"/>
  <c r="AN51" i="58"/>
  <c r="G57" i="48"/>
  <c r="E57" i="48"/>
  <c r="H59" i="48"/>
  <c r="F57" i="48"/>
  <c r="H57" i="48"/>
  <c r="G59" i="48"/>
  <c r="E59" i="48"/>
  <c r="G56" i="48"/>
  <c r="D54" i="48"/>
  <c r="D60" i="48" s="1"/>
  <c r="G58" i="48"/>
  <c r="E58" i="48"/>
  <c r="H56" i="48"/>
  <c r="H60" i="48" s="1"/>
  <c r="F56" i="48"/>
  <c r="E56" i="48"/>
  <c r="G60" i="48" l="1"/>
  <c r="AQ51" i="58"/>
  <c r="E60" i="48"/>
  <c r="E54" i="58" l="1"/>
  <c r="D54" i="58"/>
  <c r="F54" i="58"/>
  <c r="G54" i="58"/>
  <c r="H54" i="58"/>
  <c r="D55" i="58"/>
  <c r="E55" i="58"/>
  <c r="F55" i="58"/>
  <c r="G55" i="58"/>
  <c r="H55" i="58"/>
  <c r="D56" i="58"/>
  <c r="E56" i="58"/>
  <c r="G56" i="58"/>
  <c r="H56" i="58"/>
  <c r="D57" i="58"/>
  <c r="E57" i="58"/>
  <c r="F57" i="58"/>
  <c r="G57" i="58"/>
  <c r="H57" i="58"/>
  <c r="D58" i="58"/>
  <c r="E58" i="58"/>
  <c r="F58" i="58"/>
  <c r="G58" i="58"/>
  <c r="H58" i="58"/>
  <c r="D59" i="58"/>
  <c r="E59" i="58"/>
  <c r="G59" i="58"/>
  <c r="H59" i="58"/>
  <c r="E60" i="58" l="1"/>
  <c r="F56" i="58"/>
  <c r="G60" i="58"/>
  <c r="D60" i="58"/>
  <c r="H60" i="58"/>
  <c r="AJ51" i="58" l="1"/>
  <c r="F59" i="58" s="1"/>
  <c r="F60" i="58" s="1"/>
  <c r="AJ19" i="94"/>
  <c r="AJ51" i="94" s="1"/>
  <c r="F59" i="94" s="1"/>
  <c r="F60" i="94" s="1"/>
  <c r="AP23" i="94"/>
  <c r="AP19" i="94" s="1"/>
  <c r="AP51" i="94" s="1"/>
  <c r="F59" i="48"/>
  <c r="F60" i="48" s="1"/>
  <c r="AP51" i="58" l="1"/>
</calcChain>
</file>

<file path=xl/sharedStrings.xml><?xml version="1.0" encoding="utf-8"?>
<sst xmlns="http://schemas.openxmlformats.org/spreadsheetml/2006/main" count="3277" uniqueCount="126">
  <si>
    <t>上田市</t>
  </si>
  <si>
    <t>岡谷市</t>
  </si>
  <si>
    <t>諏訪市</t>
  </si>
  <si>
    <t>須坂市</t>
  </si>
  <si>
    <t>小諸市</t>
  </si>
  <si>
    <t>伊那市</t>
  </si>
  <si>
    <t>駒ヶ根市</t>
  </si>
  <si>
    <t>中野市</t>
  </si>
  <si>
    <t>大町市</t>
  </si>
  <si>
    <t>飯山市</t>
  </si>
  <si>
    <t>茅野市</t>
  </si>
  <si>
    <t>塩尻市</t>
  </si>
  <si>
    <t>佐久市</t>
  </si>
  <si>
    <t>千曲市</t>
  </si>
  <si>
    <t>東御市</t>
  </si>
  <si>
    <t>安曇野市</t>
  </si>
  <si>
    <t>小学校</t>
    <rPh sb="0" eb="3">
      <t>ショウガッコウ</t>
    </rPh>
    <phoneticPr fontId="2"/>
  </si>
  <si>
    <t>中学校</t>
    <rPh sb="0" eb="3">
      <t>チュウガッコウ</t>
    </rPh>
    <phoneticPr fontId="2"/>
  </si>
  <si>
    <t>高校</t>
    <rPh sb="0" eb="2">
      <t>コウコウ</t>
    </rPh>
    <phoneticPr fontId="2"/>
  </si>
  <si>
    <t>保育施設</t>
    <rPh sb="0" eb="2">
      <t>ホイク</t>
    </rPh>
    <rPh sb="2" eb="4">
      <t>シセツ</t>
    </rPh>
    <phoneticPr fontId="2"/>
  </si>
  <si>
    <t>その他</t>
    <rPh sb="2" eb="3">
      <t>タ</t>
    </rPh>
    <phoneticPr fontId="2"/>
  </si>
  <si>
    <t>学級閉鎖</t>
    <rPh sb="0" eb="2">
      <t>ガッキュウ</t>
    </rPh>
    <rPh sb="2" eb="4">
      <t>ヘイサ</t>
    </rPh>
    <phoneticPr fontId="2"/>
  </si>
  <si>
    <t>学年閉鎖</t>
    <rPh sb="0" eb="2">
      <t>ガクネン</t>
    </rPh>
    <rPh sb="2" eb="4">
      <t>ヘイサ</t>
    </rPh>
    <phoneticPr fontId="2"/>
  </si>
  <si>
    <t>幼稚園</t>
    <rPh sb="0" eb="3">
      <t>ヨウチエン</t>
    </rPh>
    <phoneticPr fontId="2"/>
  </si>
  <si>
    <t>休園</t>
    <rPh sb="0" eb="2">
      <t>キュウエン</t>
    </rPh>
    <phoneticPr fontId="2"/>
  </si>
  <si>
    <t>長野市</t>
    <rPh sb="0" eb="2">
      <t>ナガノ</t>
    </rPh>
    <rPh sb="2" eb="3">
      <t>シ</t>
    </rPh>
    <phoneticPr fontId="2"/>
  </si>
  <si>
    <t>在籍者数</t>
    <rPh sb="0" eb="3">
      <t>ザイセキシャ</t>
    </rPh>
    <rPh sb="3" eb="4">
      <t>スウ</t>
    </rPh>
    <phoneticPr fontId="2"/>
  </si>
  <si>
    <t>患者数</t>
    <rPh sb="0" eb="3">
      <t>カンジャスウ</t>
    </rPh>
    <phoneticPr fontId="2"/>
  </si>
  <si>
    <t>種別</t>
    <rPh sb="0" eb="2">
      <t>シュベツ</t>
    </rPh>
    <phoneticPr fontId="2"/>
  </si>
  <si>
    <t>区分</t>
    <rPh sb="0" eb="2">
      <t>クブン</t>
    </rPh>
    <phoneticPr fontId="2"/>
  </si>
  <si>
    <t>合計</t>
    <rPh sb="0" eb="1">
      <t>ゴウ</t>
    </rPh>
    <rPh sb="1" eb="2">
      <t>ケイ</t>
    </rPh>
    <phoneticPr fontId="2"/>
  </si>
  <si>
    <t>欠席者</t>
    <rPh sb="0" eb="3">
      <t>ケッセキシャ</t>
    </rPh>
    <phoneticPr fontId="2"/>
  </si>
  <si>
    <t>休校</t>
    <rPh sb="0" eb="2">
      <t>キュウコウ</t>
    </rPh>
    <phoneticPr fontId="2"/>
  </si>
  <si>
    <t>小学校</t>
    <rPh sb="0" eb="1">
      <t>ショウ</t>
    </rPh>
    <rPh sb="1" eb="3">
      <t>ガッコウ</t>
    </rPh>
    <phoneticPr fontId="2"/>
  </si>
  <si>
    <t>休園・休校</t>
    <rPh sb="0" eb="2">
      <t>キュウエン</t>
    </rPh>
    <rPh sb="3" eb="5">
      <t>キュウコウ</t>
    </rPh>
    <phoneticPr fontId="2"/>
  </si>
  <si>
    <t>佐久管内</t>
    <rPh sb="0" eb="2">
      <t>サク</t>
    </rPh>
    <rPh sb="2" eb="4">
      <t>カンナイ</t>
    </rPh>
    <phoneticPr fontId="2"/>
  </si>
  <si>
    <t>長野市保健所</t>
    <rPh sb="0" eb="2">
      <t>ナガノ</t>
    </rPh>
    <rPh sb="2" eb="3">
      <t>シ</t>
    </rPh>
    <rPh sb="3" eb="5">
      <t>ホケン</t>
    </rPh>
    <rPh sb="5" eb="6">
      <t>ジョ</t>
    </rPh>
    <phoneticPr fontId="2"/>
  </si>
  <si>
    <t>上田管内</t>
    <rPh sb="0" eb="2">
      <t>ウエダ</t>
    </rPh>
    <rPh sb="2" eb="4">
      <t>カンナイ</t>
    </rPh>
    <phoneticPr fontId="2"/>
  </si>
  <si>
    <t>諏訪管内</t>
    <rPh sb="0" eb="2">
      <t>スワ</t>
    </rPh>
    <rPh sb="2" eb="4">
      <t>カンナイ</t>
    </rPh>
    <phoneticPr fontId="2"/>
  </si>
  <si>
    <t>伊那管内</t>
    <rPh sb="0" eb="2">
      <t>イナ</t>
    </rPh>
    <rPh sb="2" eb="4">
      <t>カンナイ</t>
    </rPh>
    <phoneticPr fontId="2"/>
  </si>
  <si>
    <t>飯田管内</t>
    <rPh sb="0" eb="2">
      <t>イイダ</t>
    </rPh>
    <rPh sb="2" eb="4">
      <t>カンナイ</t>
    </rPh>
    <phoneticPr fontId="2"/>
  </si>
  <si>
    <t>木曽管内</t>
    <rPh sb="0" eb="2">
      <t>キソ</t>
    </rPh>
    <rPh sb="2" eb="4">
      <t>カンナイ</t>
    </rPh>
    <phoneticPr fontId="2"/>
  </si>
  <si>
    <t>大町管内</t>
    <rPh sb="0" eb="2">
      <t>オオマチ</t>
    </rPh>
    <rPh sb="2" eb="4">
      <t>カンナイ</t>
    </rPh>
    <phoneticPr fontId="2"/>
  </si>
  <si>
    <t>長野管内</t>
    <rPh sb="0" eb="2">
      <t>ナガノ</t>
    </rPh>
    <rPh sb="2" eb="4">
      <t>カンナイ</t>
    </rPh>
    <phoneticPr fontId="2"/>
  </si>
  <si>
    <t>北信管内</t>
    <rPh sb="0" eb="2">
      <t>ホクシン</t>
    </rPh>
    <rPh sb="2" eb="4">
      <t>カンナイ</t>
    </rPh>
    <phoneticPr fontId="2"/>
  </si>
  <si>
    <t>≪全県の状況≫</t>
    <rPh sb="1" eb="3">
      <t>ゼンケン</t>
    </rPh>
    <rPh sb="4" eb="6">
      <t>ジョウキョウ</t>
    </rPh>
    <phoneticPr fontId="2"/>
  </si>
  <si>
    <t>松本管内</t>
    <rPh sb="0" eb="1">
      <t>マツ</t>
    </rPh>
    <rPh sb="1" eb="2">
      <t>モト</t>
    </rPh>
    <rPh sb="2" eb="4">
      <t>カンナイ</t>
    </rPh>
    <phoneticPr fontId="2"/>
  </si>
  <si>
    <t>飯田市</t>
    <rPh sb="0" eb="3">
      <t>イイダシ</t>
    </rPh>
    <phoneticPr fontId="2"/>
  </si>
  <si>
    <t>南佐久郡</t>
    <rPh sb="0" eb="1">
      <t>ミナミ</t>
    </rPh>
    <rPh sb="1" eb="3">
      <t>サク</t>
    </rPh>
    <rPh sb="3" eb="4">
      <t>グン</t>
    </rPh>
    <phoneticPr fontId="2"/>
  </si>
  <si>
    <t>北佐久郡</t>
    <rPh sb="0" eb="4">
      <t>キタサクグン</t>
    </rPh>
    <phoneticPr fontId="2"/>
  </si>
  <si>
    <t>小県郡</t>
    <rPh sb="0" eb="3">
      <t>チイサガタグン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</si>
  <si>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</si>
  <si>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</si>
  <si>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</si>
  <si>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</si>
  <si>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</si>
  <si>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</si>
  <si>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</si>
  <si>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</si>
  <si>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上水内郡</t>
    <rPh sb="0" eb="4">
      <t>カミミノチグン</t>
    </rPh>
    <phoneticPr fontId="2"/>
  </si>
  <si>
    <t>下高井郡</t>
    <rPh sb="0" eb="4">
      <t>シモタカイグン</t>
    </rPh>
    <phoneticPr fontId="2"/>
  </si>
  <si>
    <t>下水内郡</t>
    <rPh sb="0" eb="4">
      <t>シモミノチグン</t>
    </rPh>
    <phoneticPr fontId="2"/>
  </si>
  <si>
    <r>
      <t>・この表は、週ごとに各保健福祉事務所（保健所）管内の学校等から報告があった休業の状況をまとめたものです。
・各市郡の状況をご覧になる場合は、表左側の「</t>
    </r>
    <r>
      <rPr>
        <b/>
        <sz val="14"/>
        <rFont val="ＭＳ Ｐゴシック"/>
        <family val="3"/>
        <charset val="128"/>
      </rPr>
      <t>＋</t>
    </r>
    <r>
      <rPr>
        <sz val="14"/>
        <rFont val="ＭＳ Ｐゴシック"/>
        <family val="3"/>
        <charset val="128"/>
      </rPr>
      <t>」のマークをクリックしてください。表が開きます。
・表の数値は、速報値です。掲載後、数値の訂正がある場合があります。</t>
    </r>
    <rPh sb="3" eb="4">
      <t>ヒョウ</t>
    </rPh>
    <rPh sb="6" eb="7">
      <t>シュウ</t>
    </rPh>
    <rPh sb="10" eb="11">
      <t>カク</t>
    </rPh>
    <rPh sb="11" eb="13">
      <t>ホケン</t>
    </rPh>
    <rPh sb="13" eb="15">
      <t>フクシ</t>
    </rPh>
    <rPh sb="15" eb="17">
      <t>ジム</t>
    </rPh>
    <rPh sb="17" eb="18">
      <t>ショ</t>
    </rPh>
    <rPh sb="19" eb="21">
      <t>ホケン</t>
    </rPh>
    <rPh sb="21" eb="22">
      <t>ジョ</t>
    </rPh>
    <rPh sb="23" eb="25">
      <t>カンナイ</t>
    </rPh>
    <rPh sb="26" eb="29">
      <t>ガッコウトウ</t>
    </rPh>
    <rPh sb="31" eb="33">
      <t>ホウコク</t>
    </rPh>
    <rPh sb="37" eb="39">
      <t>キュウギョウ</t>
    </rPh>
    <rPh sb="40" eb="42">
      <t>ジョウキョウ</t>
    </rPh>
    <rPh sb="59" eb="61">
      <t>ジョウキョウ</t>
    </rPh>
    <rPh sb="63" eb="64">
      <t>ラン</t>
    </rPh>
    <rPh sb="67" eb="69">
      <t>バアイ</t>
    </rPh>
    <rPh sb="71" eb="72">
      <t>ヒョウ</t>
    </rPh>
    <rPh sb="72" eb="74">
      <t>ヒダリガワ</t>
    </rPh>
    <rPh sb="94" eb="95">
      <t>ヒョウ</t>
    </rPh>
    <rPh sb="96" eb="97">
      <t>ヒラ</t>
    </rPh>
    <rPh sb="104" eb="105">
      <t>ヒョウ</t>
    </rPh>
    <rPh sb="106" eb="108">
      <t>スウチ</t>
    </rPh>
    <rPh sb="110" eb="113">
      <t>ソクホウチ</t>
    </rPh>
    <rPh sb="116" eb="118">
      <t>ケイサイ</t>
    </rPh>
    <rPh sb="118" eb="119">
      <t>ゴ</t>
    </rPh>
    <rPh sb="120" eb="122">
      <t>スウチ</t>
    </rPh>
    <rPh sb="123" eb="125">
      <t>テイセイ</t>
    </rPh>
    <rPh sb="128" eb="130">
      <t>バアイ</t>
    </rPh>
    <phoneticPr fontId="2"/>
  </si>
  <si>
    <r>
      <t>・この表は、週ごとに各保健福祉事務所（保健所）管内の学校等から報告があった休業の状況をまとめたものの合計です。
・各市郡の状況をご覧になる場合は、表左側の「</t>
    </r>
    <r>
      <rPr>
        <b/>
        <sz val="14"/>
        <rFont val="ＭＳ Ｐゴシック"/>
        <family val="3"/>
        <charset val="128"/>
      </rPr>
      <t>＋</t>
    </r>
    <r>
      <rPr>
        <sz val="14"/>
        <rFont val="ＭＳ Ｐゴシック"/>
        <family val="3"/>
        <charset val="128"/>
      </rPr>
      <t>」のマークをクリックしてください。表が開きます。
・表の数値は、速報値です。掲載後、数値の訂正がある場合があります。</t>
    </r>
    <rPh sb="3" eb="4">
      <t>ヒョウ</t>
    </rPh>
    <rPh sb="6" eb="7">
      <t>シュウ</t>
    </rPh>
    <rPh sb="10" eb="11">
      <t>カク</t>
    </rPh>
    <rPh sb="11" eb="13">
      <t>ホケン</t>
    </rPh>
    <rPh sb="13" eb="15">
      <t>フクシ</t>
    </rPh>
    <rPh sb="15" eb="17">
      <t>ジム</t>
    </rPh>
    <rPh sb="17" eb="18">
      <t>ショ</t>
    </rPh>
    <rPh sb="19" eb="21">
      <t>ホケン</t>
    </rPh>
    <rPh sb="21" eb="22">
      <t>ジョ</t>
    </rPh>
    <rPh sb="23" eb="25">
      <t>カンナイ</t>
    </rPh>
    <rPh sb="26" eb="29">
      <t>ガッコウトウ</t>
    </rPh>
    <rPh sb="31" eb="33">
      <t>ホウコク</t>
    </rPh>
    <rPh sb="37" eb="39">
      <t>キュウギョウ</t>
    </rPh>
    <rPh sb="40" eb="42">
      <t>ジョウキョウ</t>
    </rPh>
    <rPh sb="50" eb="52">
      <t>ゴウケイ</t>
    </rPh>
    <rPh sb="62" eb="64">
      <t>ジョウキョウ</t>
    </rPh>
    <rPh sb="66" eb="67">
      <t>ラン</t>
    </rPh>
    <rPh sb="70" eb="72">
      <t>バアイ</t>
    </rPh>
    <rPh sb="74" eb="75">
      <t>ヒョウ</t>
    </rPh>
    <rPh sb="75" eb="77">
      <t>ヒダリガワ</t>
    </rPh>
    <rPh sb="97" eb="98">
      <t>ヒョウ</t>
    </rPh>
    <rPh sb="99" eb="100">
      <t>ヒラ</t>
    </rPh>
    <rPh sb="107" eb="108">
      <t>ヒョウ</t>
    </rPh>
    <rPh sb="109" eb="111">
      <t>スウチ</t>
    </rPh>
    <rPh sb="113" eb="116">
      <t>ソクホウチ</t>
    </rPh>
    <rPh sb="119" eb="121">
      <t>ケイサイ</t>
    </rPh>
    <rPh sb="121" eb="122">
      <t>ゴ</t>
    </rPh>
    <rPh sb="123" eb="125">
      <t>スウチ</t>
    </rPh>
    <rPh sb="126" eb="128">
      <t>テイセイ</t>
    </rPh>
    <rPh sb="131" eb="133">
      <t>バアイ</t>
    </rPh>
    <phoneticPr fontId="2"/>
  </si>
  <si>
    <t>合計</t>
    <rPh sb="0" eb="2">
      <t>ゴウケイ</t>
    </rPh>
    <phoneticPr fontId="2"/>
  </si>
  <si>
    <t>松本市保健所</t>
    <rPh sb="0" eb="2">
      <t>マツモト</t>
    </rPh>
    <rPh sb="2" eb="3">
      <t>シ</t>
    </rPh>
    <rPh sb="3" eb="5">
      <t>ホケン</t>
    </rPh>
    <rPh sb="5" eb="6">
      <t>ジョ</t>
    </rPh>
    <phoneticPr fontId="2"/>
  </si>
  <si>
    <t>松本市</t>
    <rPh sb="0" eb="2">
      <t>マツモト</t>
    </rPh>
    <rPh sb="2" eb="3">
      <t>シ</t>
    </rPh>
    <phoneticPr fontId="2"/>
  </si>
  <si>
    <t>長野市保健所</t>
  </si>
  <si>
    <t>長野市</t>
  </si>
  <si>
    <t>松本市保健所</t>
  </si>
  <si>
    <t>松本市</t>
  </si>
  <si>
    <t>佐久管内</t>
  </si>
  <si>
    <t>南佐久郡</t>
  </si>
  <si>
    <t>北佐久郡</t>
  </si>
  <si>
    <t>上田管内</t>
  </si>
  <si>
    <t>小県郡</t>
  </si>
  <si>
    <t>諏訪管内</t>
  </si>
  <si>
    <t>諏訪郡</t>
  </si>
  <si>
    <t>伊那管内</t>
  </si>
  <si>
    <t>上伊那郡</t>
  </si>
  <si>
    <t>飯田管内</t>
  </si>
  <si>
    <t>飯田市</t>
  </si>
  <si>
    <t>下伊那郡</t>
  </si>
  <si>
    <t>木曽管内</t>
  </si>
  <si>
    <t>木曽郡</t>
  </si>
  <si>
    <t>松本管内</t>
  </si>
  <si>
    <t>東筑摩郡</t>
  </si>
  <si>
    <t>大町管内</t>
  </si>
  <si>
    <t>北安曇郡</t>
  </si>
  <si>
    <t>長野管内</t>
  </si>
  <si>
    <t>埴科郡</t>
  </si>
  <si>
    <t>上高井郡</t>
  </si>
  <si>
    <t>上水内郡</t>
  </si>
  <si>
    <t>北信管内</t>
  </si>
  <si>
    <t>下高井郡</t>
  </si>
  <si>
    <t>下水内郡</t>
  </si>
  <si>
    <t>合計</t>
  </si>
  <si>
    <t>2024－2025シーズン　第　　週（　/　-10/　）休業報告受領分</t>
    <rPh sb="14" eb="15">
      <t>ダイ</t>
    </rPh>
    <rPh sb="17" eb="18">
      <t>シュウ</t>
    </rPh>
    <rPh sb="28" eb="30">
      <t>キュウギョウ</t>
    </rPh>
    <rPh sb="30" eb="32">
      <t>ホウコク</t>
    </rPh>
    <rPh sb="32" eb="34">
      <t>ジュリョウ</t>
    </rPh>
    <rPh sb="34" eb="35">
      <t>ブン</t>
    </rPh>
    <phoneticPr fontId="2"/>
  </si>
  <si>
    <t>2025－2026シーズン　第36週（9/1-9/7）休業報告受領分</t>
    <rPh sb="14" eb="15">
      <t>ダイ</t>
    </rPh>
    <rPh sb="17" eb="18">
      <t>シュウ</t>
    </rPh>
    <rPh sb="27" eb="29">
      <t>キュウギョウ</t>
    </rPh>
    <rPh sb="29" eb="31">
      <t>ホウコク</t>
    </rPh>
    <rPh sb="31" eb="33">
      <t>ジュリョウ</t>
    </rPh>
    <rPh sb="33" eb="34">
      <t>ブン</t>
    </rPh>
    <phoneticPr fontId="2"/>
  </si>
  <si>
    <t>2025－2026シーズン（2025年９月１日～）　休業報告受領計</t>
    <rPh sb="18" eb="19">
      <t>ネン</t>
    </rPh>
    <rPh sb="20" eb="21">
      <t>ガツ</t>
    </rPh>
    <rPh sb="22" eb="23">
      <t>ニチ</t>
    </rPh>
    <rPh sb="26" eb="28">
      <t>キュウギョウ</t>
    </rPh>
    <rPh sb="28" eb="30">
      <t>ホウコク</t>
    </rPh>
    <rPh sb="30" eb="32">
      <t>ジュリョウ</t>
    </rPh>
    <rPh sb="32" eb="33">
      <t>ケイ</t>
    </rPh>
    <phoneticPr fontId="2"/>
  </si>
  <si>
    <t>2025－2026シーズン　第37週（9/8-9/14）休業報告受領分</t>
    <rPh sb="14" eb="15">
      <t>ダイ</t>
    </rPh>
    <rPh sb="17" eb="18">
      <t>シュウ</t>
    </rPh>
    <rPh sb="28" eb="30">
      <t>キュウギョウ</t>
    </rPh>
    <rPh sb="30" eb="32">
      <t>ホウコク</t>
    </rPh>
    <rPh sb="32" eb="34">
      <t>ジュリョウ</t>
    </rPh>
    <rPh sb="34" eb="35">
      <t>ブン</t>
    </rPh>
    <phoneticPr fontId="2"/>
  </si>
  <si>
    <t>2025－2026シーズン　第38週（9/15-9/21）休業報告受領分</t>
    <rPh sb="14" eb="15">
      <t>ダイ</t>
    </rPh>
    <rPh sb="17" eb="18">
      <t>シュウ</t>
    </rPh>
    <rPh sb="29" eb="31">
      <t>キュウギョウ</t>
    </rPh>
    <rPh sb="31" eb="33">
      <t>ホウコク</t>
    </rPh>
    <rPh sb="33" eb="35">
      <t>ジュリョウ</t>
    </rPh>
    <rPh sb="35" eb="36">
      <t>ブン</t>
    </rPh>
    <phoneticPr fontId="2"/>
  </si>
  <si>
    <t>2025－2026シーズン　第39週（9/22-9/28）休業報告受領分</t>
    <rPh sb="14" eb="15">
      <t>ダイ</t>
    </rPh>
    <rPh sb="17" eb="18">
      <t>シュウ</t>
    </rPh>
    <rPh sb="29" eb="31">
      <t>キュウギョウ</t>
    </rPh>
    <rPh sb="31" eb="33">
      <t>ホウコク</t>
    </rPh>
    <rPh sb="33" eb="35">
      <t>ジュリョウ</t>
    </rPh>
    <rPh sb="35" eb="36">
      <t>ブン</t>
    </rPh>
    <phoneticPr fontId="2"/>
  </si>
  <si>
    <t>2025－2026シーズン　第40週（9/29-10/5）休業報告受領分</t>
    <rPh sb="14" eb="15">
      <t>ダイ</t>
    </rPh>
    <rPh sb="17" eb="18">
      <t>シュウ</t>
    </rPh>
    <rPh sb="29" eb="31">
      <t>キュウギョウ</t>
    </rPh>
    <rPh sb="31" eb="33">
      <t>ホウコク</t>
    </rPh>
    <rPh sb="33" eb="35">
      <t>ジュリョウ</t>
    </rPh>
    <rPh sb="35" eb="36">
      <t>ブン</t>
    </rPh>
    <phoneticPr fontId="2"/>
  </si>
  <si>
    <t>2025－2026シーズン　第41週（10/6-10/12）休業報告受領分</t>
    <rPh sb="14" eb="15">
      <t>ダイ</t>
    </rPh>
    <rPh sb="17" eb="18">
      <t>シュウ</t>
    </rPh>
    <rPh sb="30" eb="32">
      <t>キュウギョウ</t>
    </rPh>
    <rPh sb="32" eb="34">
      <t>ホウコク</t>
    </rPh>
    <rPh sb="34" eb="36">
      <t>ジュリョウ</t>
    </rPh>
    <rPh sb="36" eb="37">
      <t>ブン</t>
    </rPh>
    <phoneticPr fontId="2"/>
  </si>
  <si>
    <t>2025－2026シーズン　第42週（10/13-10/19）休業報告受領分</t>
    <rPh sb="14" eb="15">
      <t>ダイ</t>
    </rPh>
    <rPh sb="17" eb="18">
      <t>シュウ</t>
    </rPh>
    <rPh sb="31" eb="33">
      <t>キュウギョウ</t>
    </rPh>
    <rPh sb="33" eb="35">
      <t>ホウコク</t>
    </rPh>
    <rPh sb="35" eb="37">
      <t>ジュリョウ</t>
    </rPh>
    <rPh sb="37" eb="38">
      <t>ブン</t>
    </rPh>
    <phoneticPr fontId="2"/>
  </si>
  <si>
    <t>2025－2026シーズン　第43週（10/20-10/26）休業報告受領分</t>
    <rPh sb="14" eb="15">
      <t>ダイ</t>
    </rPh>
    <rPh sb="17" eb="18">
      <t>シュウ</t>
    </rPh>
    <rPh sb="31" eb="33">
      <t>キュウギョウ</t>
    </rPh>
    <rPh sb="33" eb="35">
      <t>ホウコク</t>
    </rPh>
    <rPh sb="35" eb="37">
      <t>ジュリョウ</t>
    </rPh>
    <rPh sb="37" eb="38">
      <t>ブン</t>
    </rPh>
    <phoneticPr fontId="2"/>
  </si>
  <si>
    <t>2025－2026シーズン　第44週（10/27-11/2）休業報告受領分</t>
    <rPh sb="14" eb="15">
      <t>ダイ</t>
    </rPh>
    <rPh sb="17" eb="18">
      <t>シュウ</t>
    </rPh>
    <rPh sb="30" eb="32">
      <t>キュウギョウ</t>
    </rPh>
    <rPh sb="32" eb="34">
      <t>ホウコク</t>
    </rPh>
    <rPh sb="34" eb="36">
      <t>ジュリョウ</t>
    </rPh>
    <rPh sb="36" eb="37">
      <t>ブン</t>
    </rPh>
    <phoneticPr fontId="2"/>
  </si>
  <si>
    <t>2025－2026シーズン　第45週（11/3-11/9）休業報告受領分</t>
    <rPh sb="14" eb="15">
      <t>ダイ</t>
    </rPh>
    <rPh sb="17" eb="18">
      <t>シュウ</t>
    </rPh>
    <rPh sb="29" eb="31">
      <t>キュウギョウ</t>
    </rPh>
    <rPh sb="31" eb="33">
      <t>ホウコク</t>
    </rPh>
    <rPh sb="33" eb="35">
      <t>ジュリョウ</t>
    </rPh>
    <rPh sb="35" eb="36">
      <t>ブン</t>
    </rPh>
    <phoneticPr fontId="2"/>
  </si>
  <si>
    <t>2025－2026シーズン　第46週（11/10-11/16）休業報告受領分</t>
    <rPh sb="14" eb="15">
      <t>ダイ</t>
    </rPh>
    <rPh sb="17" eb="18">
      <t>シュウ</t>
    </rPh>
    <rPh sb="31" eb="33">
      <t>キュウギョウ</t>
    </rPh>
    <rPh sb="33" eb="35">
      <t>ホウコク</t>
    </rPh>
    <rPh sb="35" eb="37">
      <t>ジュリョウ</t>
    </rPh>
    <rPh sb="37" eb="38">
      <t>ブン</t>
    </rPh>
    <phoneticPr fontId="2"/>
  </si>
  <si>
    <t>2025－2026シーズン　第47週（11/17-11/23）休業報告受領分</t>
    <rPh sb="14" eb="15">
      <t>ダイ</t>
    </rPh>
    <rPh sb="17" eb="18">
      <t>シュウ</t>
    </rPh>
    <rPh sb="31" eb="33">
      <t>キュウギョウ</t>
    </rPh>
    <rPh sb="33" eb="35">
      <t>ホウコク</t>
    </rPh>
    <rPh sb="35" eb="37">
      <t>ジュリョウ</t>
    </rPh>
    <rPh sb="37" eb="38">
      <t>ブン</t>
    </rPh>
    <phoneticPr fontId="2"/>
  </si>
  <si>
    <t>2025－2026シーズン　第48週（11/24-11/30）休業報告受領分</t>
    <rPh sb="14" eb="15">
      <t>ダイ</t>
    </rPh>
    <rPh sb="17" eb="18">
      <t>シュウ</t>
    </rPh>
    <rPh sb="31" eb="33">
      <t>キュウギョウ</t>
    </rPh>
    <rPh sb="33" eb="35">
      <t>ホウコク</t>
    </rPh>
    <rPh sb="35" eb="37">
      <t>ジュリョウ</t>
    </rPh>
    <rPh sb="37" eb="38">
      <t>ブン</t>
    </rPh>
    <phoneticPr fontId="2"/>
  </si>
  <si>
    <t>2025－2026シーズン　第49週（12/1-12/7）休業報告受領分</t>
    <rPh sb="14" eb="15">
      <t>ダイ</t>
    </rPh>
    <rPh sb="17" eb="18">
      <t>シュウ</t>
    </rPh>
    <rPh sb="29" eb="31">
      <t>キュウギョウ</t>
    </rPh>
    <rPh sb="31" eb="33">
      <t>ホウコク</t>
    </rPh>
    <rPh sb="33" eb="35">
      <t>ジュリョウ</t>
    </rPh>
    <rPh sb="35" eb="36">
      <t>ブン</t>
    </rPh>
    <phoneticPr fontId="2"/>
  </si>
  <si>
    <t>2025－2026シーズン　第50週（12/8-12/14）休業報告受領分</t>
    <rPh sb="14" eb="15">
      <t>ダイ</t>
    </rPh>
    <rPh sb="17" eb="18">
      <t>シュウ</t>
    </rPh>
    <rPh sb="30" eb="32">
      <t>キュウギョウ</t>
    </rPh>
    <rPh sb="32" eb="34">
      <t>ホウコク</t>
    </rPh>
    <rPh sb="34" eb="36">
      <t>ジュリョウ</t>
    </rPh>
    <rPh sb="36" eb="37">
      <t>ブン</t>
    </rPh>
    <phoneticPr fontId="2"/>
  </si>
  <si>
    <t>2025－2026シーズン　第51週（12/15-12/21）休業報告受領分</t>
    <rPh sb="14" eb="15">
      <t>ダイ</t>
    </rPh>
    <rPh sb="17" eb="18">
      <t>シュウ</t>
    </rPh>
    <rPh sb="31" eb="33">
      <t>キュウギョウ</t>
    </rPh>
    <rPh sb="33" eb="35">
      <t>ホウコク</t>
    </rPh>
    <rPh sb="35" eb="37">
      <t>ジュリョウ</t>
    </rPh>
    <rPh sb="37" eb="38">
      <t>ブン</t>
    </rPh>
    <phoneticPr fontId="2"/>
  </si>
  <si>
    <t>2025－2026シーズン　第52週（12/22-12/28）休業報告受領分</t>
    <rPh sb="14" eb="15">
      <t>ダイ</t>
    </rPh>
    <rPh sb="17" eb="18">
      <t>シュウ</t>
    </rPh>
    <rPh sb="31" eb="33">
      <t>キュウギョウ</t>
    </rPh>
    <rPh sb="33" eb="35">
      <t>ホウコク</t>
    </rPh>
    <rPh sb="35" eb="37">
      <t>ジュリョウ</t>
    </rPh>
    <rPh sb="37" eb="38">
      <t>ブン</t>
    </rPh>
    <phoneticPr fontId="2"/>
  </si>
  <si>
    <t>2025－2026シーズン　第１週（12/29-１/４）休業報告受領分</t>
    <rPh sb="14" eb="15">
      <t>ダイ</t>
    </rPh>
    <rPh sb="16" eb="17">
      <t>シュウ</t>
    </rPh>
    <rPh sb="28" eb="30">
      <t>キュウギョウ</t>
    </rPh>
    <rPh sb="30" eb="32">
      <t>ホウコク</t>
    </rPh>
    <rPh sb="32" eb="34">
      <t>ジュリョウ</t>
    </rPh>
    <rPh sb="34" eb="35">
      <t>ブン</t>
    </rPh>
    <phoneticPr fontId="2"/>
  </si>
  <si>
    <t>2025－2026シーズン　第２週（１/５-１/11）休業報告受領分</t>
    <rPh sb="14" eb="15">
      <t>ダイ</t>
    </rPh>
    <rPh sb="16" eb="17">
      <t>シュウ</t>
    </rPh>
    <rPh sb="27" eb="29">
      <t>キュウギョウ</t>
    </rPh>
    <rPh sb="29" eb="31">
      <t>ホウコク</t>
    </rPh>
    <rPh sb="31" eb="33">
      <t>ジュリョウ</t>
    </rPh>
    <rPh sb="33" eb="34">
      <t>ブン</t>
    </rPh>
    <phoneticPr fontId="2"/>
  </si>
  <si>
    <t>2025－2026シーズン　第３週（１/12-１/18）休業報告受領分</t>
    <rPh sb="14" eb="15">
      <t>ダイ</t>
    </rPh>
    <rPh sb="16" eb="17">
      <t>シュウ</t>
    </rPh>
    <rPh sb="28" eb="30">
      <t>キュウギョウ</t>
    </rPh>
    <rPh sb="30" eb="32">
      <t>ホウコク</t>
    </rPh>
    <rPh sb="32" eb="34">
      <t>ジュリョウ</t>
    </rPh>
    <rPh sb="34" eb="35">
      <t>ブン</t>
    </rPh>
    <phoneticPr fontId="2"/>
  </si>
  <si>
    <t>2025－2026シーズン　第４週（１/19-１/25）休業報告受領分</t>
    <rPh sb="14" eb="15">
      <t>ダイ</t>
    </rPh>
    <rPh sb="16" eb="17">
      <t>シュウ</t>
    </rPh>
    <rPh sb="28" eb="30">
      <t>キュウギョウ</t>
    </rPh>
    <rPh sb="30" eb="32">
      <t>ホウコク</t>
    </rPh>
    <rPh sb="32" eb="34">
      <t>ジュリョウ</t>
    </rPh>
    <rPh sb="34" eb="35">
      <t>ブン</t>
    </rPh>
    <phoneticPr fontId="2"/>
  </si>
  <si>
    <t>2025－2026シーズン　第５週（１/26-２/１）休業報告受領分</t>
    <rPh sb="14" eb="15">
      <t>ダイ</t>
    </rPh>
    <rPh sb="16" eb="17">
      <t>シュウ</t>
    </rPh>
    <rPh sb="27" eb="29">
      <t>キュウギョウ</t>
    </rPh>
    <rPh sb="29" eb="31">
      <t>ホウコク</t>
    </rPh>
    <rPh sb="31" eb="33">
      <t>ジュリョウ</t>
    </rPh>
    <rPh sb="33" eb="34">
      <t>ブン</t>
    </rPh>
    <phoneticPr fontId="2"/>
  </si>
  <si>
    <t>2025－2026シーズン　第６週（２/２-２/８）休業報告受領分</t>
    <rPh sb="14" eb="15">
      <t>ダイ</t>
    </rPh>
    <rPh sb="16" eb="17">
      <t>シュウ</t>
    </rPh>
    <rPh sb="26" eb="28">
      <t>キュウギョウ</t>
    </rPh>
    <rPh sb="28" eb="30">
      <t>ホウコク</t>
    </rPh>
    <rPh sb="30" eb="32">
      <t>ジュリョウ</t>
    </rPh>
    <rPh sb="32" eb="33">
      <t>ブン</t>
    </rPh>
    <phoneticPr fontId="2"/>
  </si>
  <si>
    <t>2025－2026シーズン　第７週（２/９-２/15）休業報告受領分</t>
    <rPh sb="14" eb="15">
      <t>ダイ</t>
    </rPh>
    <rPh sb="16" eb="17">
      <t>シュウ</t>
    </rPh>
    <rPh sb="27" eb="29">
      <t>キュウギョウ</t>
    </rPh>
    <rPh sb="29" eb="31">
      <t>ホウコク</t>
    </rPh>
    <rPh sb="31" eb="33">
      <t>ジュリョウ</t>
    </rPh>
    <rPh sb="33" eb="34">
      <t>ブン</t>
    </rPh>
    <phoneticPr fontId="2"/>
  </si>
  <si>
    <t>2025－2026シーズン　第８週（２/16-２/22）休業報告受領分</t>
    <rPh sb="14" eb="15">
      <t>ダイ</t>
    </rPh>
    <rPh sb="16" eb="17">
      <t>シュウ</t>
    </rPh>
    <rPh sb="28" eb="30">
      <t>キュウギョウ</t>
    </rPh>
    <rPh sb="30" eb="32">
      <t>ホウコク</t>
    </rPh>
    <rPh sb="32" eb="34">
      <t>ジュリョウ</t>
    </rPh>
    <rPh sb="34" eb="35">
      <t>ブン</t>
    </rPh>
    <phoneticPr fontId="2"/>
  </si>
  <si>
    <t>2025－2026シーズン　第９週（２/23-３/１）休業報告受領分</t>
    <rPh sb="14" eb="15">
      <t>ダイ</t>
    </rPh>
    <rPh sb="16" eb="17">
      <t>シュウ</t>
    </rPh>
    <rPh sb="27" eb="29">
      <t>キュウギョウ</t>
    </rPh>
    <rPh sb="29" eb="31">
      <t>ホウコク</t>
    </rPh>
    <rPh sb="31" eb="33">
      <t>ジュリョウ</t>
    </rPh>
    <rPh sb="33" eb="34">
      <t>ブン</t>
    </rPh>
    <phoneticPr fontId="2"/>
  </si>
  <si>
    <t>2025－2026シーズン　第10週（３/２-３/８）休業報告受領分</t>
    <rPh sb="14" eb="15">
      <t>ダイ</t>
    </rPh>
    <rPh sb="17" eb="18">
      <t>シュウ</t>
    </rPh>
    <rPh sb="27" eb="29">
      <t>キュウギョウ</t>
    </rPh>
    <rPh sb="29" eb="31">
      <t>ホウコク</t>
    </rPh>
    <rPh sb="31" eb="33">
      <t>ジュリョウ</t>
    </rPh>
    <rPh sb="33" eb="34">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</si>
</sst>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right style="thin">
        <color auto="1"/>
      </right>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173">
    <xf numFmtId="0" fontId="0" fillId="0" borderId="0" xfId="0">
      <alignment vertical="center"/>
    </xf>
    <xf numFmtId="0" fontId="0" fillId="0" borderId="0" xfId="0" applyFill="1">
      <alignment vertical="center"/>
    </xf>
    <xf numFmtId="0" fontId="0" fillId="0" borderId="1" xfId="0" applyFill="1" applyBorder="1" applyAlignment="1">
      <alignment horizontal="center" vertical="center" textRotation="255"/>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7" xfId="0" applyFill="1" applyBorder="1" applyAlignment="1">
      <alignment horizontal="right" vertical="center"/>
    </xf>
    <xf numFmtId="0" fontId="0" fillId="0" borderId="6" xfId="0" applyFill="1"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distributed" vertical="center"/>
    </xf>
    <xf numFmtId="0" fontId="0" fillId="0" borderId="0" xfId="0" applyAlignment="1">
      <alignment vertical="center"/>
    </xf>
    <xf numFmtId="0" fontId="0" fillId="0" borderId="8" xfId="0" applyFill="1" applyBorder="1" applyAlignment="1">
      <alignment horizontal="center" vertical="center" textRotation="255"/>
    </xf>
    <xf numFmtId="0" fontId="0" fillId="0" borderId="9" xfId="0" applyFill="1" applyBorder="1" applyAlignment="1">
      <alignment horizontal="center" vertical="center" textRotation="255"/>
    </xf>
    <xf numFmtId="0" fontId="0" fillId="0" borderId="10" xfId="0" applyFill="1" applyBorder="1" applyAlignment="1">
      <alignment horizontal="center" vertical="center" textRotation="255"/>
    </xf>
    <xf numFmtId="0" fontId="0" fillId="0" borderId="11"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31" xfId="0" applyBorder="1" applyAlignment="1">
      <alignment vertical="center"/>
    </xf>
    <xf numFmtId="0" fontId="0" fillId="0" borderId="32" xfId="0" applyBorder="1" applyAlignment="1">
      <alignment vertical="center"/>
    </xf>
    <xf numFmtId="0" fontId="0" fillId="0" borderId="32" xfId="0" applyBorder="1">
      <alignment vertical="center"/>
    </xf>
    <xf numFmtId="41" fontId="4" fillId="0" borderId="8" xfId="0" applyNumberFormat="1" applyFont="1" applyFill="1" applyBorder="1" applyAlignment="1">
      <alignment horizontal="right" vertical="center" shrinkToFit="1"/>
    </xf>
    <xf numFmtId="41" fontId="4" fillId="0" borderId="9" xfId="0" applyNumberFormat="1" applyFont="1" applyFill="1" applyBorder="1" applyAlignment="1">
      <alignment horizontal="right" vertical="center" shrinkToFit="1"/>
    </xf>
    <xf numFmtId="41" fontId="4" fillId="0" borderId="10" xfId="0" applyNumberFormat="1" applyFont="1" applyFill="1" applyBorder="1" applyAlignment="1">
      <alignment horizontal="right" vertical="center" shrinkToFit="1"/>
    </xf>
    <xf numFmtId="41" fontId="4" fillId="0" borderId="25" xfId="0" applyNumberFormat="1" applyFont="1" applyFill="1" applyBorder="1" applyAlignment="1">
      <alignment horizontal="right" vertical="center" shrinkToFit="1"/>
    </xf>
    <xf numFmtId="41" fontId="4" fillId="0" borderId="19" xfId="0" applyNumberFormat="1" applyFont="1" applyFill="1" applyBorder="1" applyAlignment="1">
      <alignment horizontal="right" vertical="center" shrinkToFit="1"/>
    </xf>
    <xf numFmtId="41" fontId="4" fillId="0" borderId="20" xfId="0" applyNumberFormat="1" applyFont="1" applyFill="1" applyBorder="1" applyAlignment="1">
      <alignment horizontal="right" vertical="center" shrinkToFit="1"/>
    </xf>
    <xf numFmtId="41" fontId="4" fillId="0" borderId="31" xfId="0" applyNumberFormat="1" applyFont="1" applyFill="1" applyBorder="1" applyAlignment="1">
      <alignment horizontal="right" vertical="center" shrinkToFit="1"/>
    </xf>
    <xf numFmtId="41" fontId="4" fillId="0" borderId="34" xfId="0" applyNumberFormat="1" applyFont="1" applyFill="1" applyBorder="1" applyAlignment="1">
      <alignment horizontal="right" vertical="center" shrinkToFit="1"/>
    </xf>
    <xf numFmtId="41" fontId="4" fillId="0" borderId="35" xfId="0" applyNumberFormat="1" applyFont="1" applyFill="1" applyBorder="1" applyAlignment="1">
      <alignment horizontal="right" vertical="center" shrinkToFit="1"/>
    </xf>
    <xf numFmtId="41" fontId="4" fillId="0" borderId="5" xfId="0" applyNumberFormat="1" applyFont="1" applyFill="1" applyBorder="1" applyAlignment="1">
      <alignment horizontal="right" vertical="center" shrinkToFit="1"/>
    </xf>
    <xf numFmtId="41" fontId="4" fillId="0" borderId="1" xfId="0" applyNumberFormat="1" applyFont="1" applyFill="1" applyBorder="1" applyAlignment="1">
      <alignment horizontal="right" vertical="center" shrinkToFit="1"/>
    </xf>
    <xf numFmtId="41" fontId="4" fillId="0" borderId="6" xfId="0" applyNumberFormat="1" applyFont="1" applyFill="1" applyBorder="1" applyAlignment="1">
      <alignment horizontal="right" vertical="center" shrinkToFit="1"/>
    </xf>
    <xf numFmtId="41" fontId="4" fillId="0" borderId="26" xfId="0" applyNumberFormat="1" applyFont="1" applyFill="1" applyBorder="1" applyAlignment="1">
      <alignment horizontal="right" vertical="center" shrinkToFit="1"/>
    </xf>
    <xf numFmtId="41" fontId="4" fillId="0" borderId="27" xfId="0" applyNumberFormat="1" applyFont="1" applyFill="1" applyBorder="1" applyAlignment="1">
      <alignment horizontal="right" vertical="center" shrinkToFit="1"/>
    </xf>
    <xf numFmtId="41" fontId="4" fillId="0" borderId="28" xfId="0" applyNumberFormat="1" applyFont="1" applyFill="1" applyBorder="1" applyAlignment="1">
      <alignment horizontal="right" vertical="center" shrinkToFit="1"/>
    </xf>
    <xf numFmtId="41" fontId="4" fillId="0" borderId="29" xfId="0" applyNumberFormat="1" applyFont="1" applyFill="1" applyBorder="1" applyAlignment="1">
      <alignment horizontal="right" vertical="center" shrinkToFit="1"/>
    </xf>
    <xf numFmtId="41" fontId="4" fillId="0" borderId="30" xfId="0" applyNumberFormat="1" applyFont="1" applyFill="1" applyBorder="1" applyAlignment="1">
      <alignment horizontal="right" vertical="center" shrinkToFit="1"/>
    </xf>
    <xf numFmtId="41" fontId="4" fillId="0" borderId="7" xfId="0" applyNumberFormat="1" applyFont="1" applyFill="1" applyBorder="1" applyAlignment="1">
      <alignment horizontal="right" vertical="center" shrinkToFit="1"/>
    </xf>
    <xf numFmtId="41" fontId="4" fillId="0" borderId="8" xfId="0" applyNumberFormat="1" applyFont="1" applyFill="1" applyBorder="1" applyAlignment="1">
      <alignment vertical="center" shrinkToFit="1"/>
    </xf>
    <xf numFmtId="41" fontId="4" fillId="0" borderId="9" xfId="0" applyNumberFormat="1" applyFont="1" applyFill="1" applyBorder="1" applyAlignment="1">
      <alignment vertical="center" shrinkToFit="1"/>
    </xf>
    <xf numFmtId="41" fontId="4" fillId="0" borderId="10" xfId="0" applyNumberFormat="1" applyFont="1" applyFill="1" applyBorder="1" applyAlignment="1">
      <alignment vertical="center" shrinkToFit="1"/>
    </xf>
    <xf numFmtId="41" fontId="4" fillId="0" borderId="15" xfId="0" applyNumberFormat="1" applyFont="1" applyBorder="1" applyAlignment="1">
      <alignment vertical="center" shrinkToFit="1"/>
    </xf>
    <xf numFmtId="41" fontId="4" fillId="0" borderId="16" xfId="0" applyNumberFormat="1" applyFont="1" applyBorder="1" applyAlignment="1">
      <alignment vertical="center" shrinkToFit="1"/>
    </xf>
    <xf numFmtId="41" fontId="4" fillId="0" borderId="17" xfId="0" applyNumberFormat="1" applyFont="1" applyBorder="1" applyAlignment="1">
      <alignment vertical="center" shrinkToFit="1"/>
    </xf>
    <xf numFmtId="41" fontId="4" fillId="0" borderId="18" xfId="0" applyNumberFormat="1" applyFont="1" applyBorder="1" applyAlignment="1">
      <alignment vertical="center" shrinkToFit="1"/>
    </xf>
    <xf numFmtId="41" fontId="4" fillId="0" borderId="19" xfId="0" applyNumberFormat="1" applyFont="1" applyBorder="1" applyAlignment="1">
      <alignment vertical="center" shrinkToFit="1"/>
    </xf>
    <xf numFmtId="41" fontId="4" fillId="0" borderId="20" xfId="0" applyNumberFormat="1" applyFont="1" applyBorder="1" applyAlignment="1">
      <alignment vertical="center" shrinkToFit="1"/>
    </xf>
    <xf numFmtId="41" fontId="4" fillId="0" borderId="21" xfId="0" applyNumberFormat="1" applyFont="1" applyBorder="1" applyAlignment="1">
      <alignment vertical="center" shrinkToFit="1"/>
    </xf>
    <xf numFmtId="41" fontId="4" fillId="0" borderId="22" xfId="0" applyNumberFormat="1" applyFont="1" applyBorder="1" applyAlignment="1">
      <alignment vertical="center" shrinkToFit="1"/>
    </xf>
    <xf numFmtId="41" fontId="4" fillId="0" borderId="23" xfId="0" applyNumberFormat="1" applyFont="1" applyBorder="1" applyAlignment="1">
      <alignment vertical="center" shrinkToFit="1"/>
    </xf>
    <xf numFmtId="41" fontId="4" fillId="0" borderId="24" xfId="0" applyNumberFormat="1" applyFont="1" applyBorder="1" applyAlignment="1">
      <alignment vertical="center" shrinkToFit="1"/>
    </xf>
    <xf numFmtId="41" fontId="4" fillId="0" borderId="9" xfId="0" applyNumberFormat="1" applyFont="1" applyBorder="1" applyAlignment="1">
      <alignment vertical="center" shrinkToFit="1"/>
    </xf>
    <xf numFmtId="41" fontId="4" fillId="0" borderId="10" xfId="0" applyNumberFormat="1" applyFont="1" applyBorder="1" applyAlignment="1">
      <alignment vertical="center" shrinkToFit="1"/>
    </xf>
    <xf numFmtId="0" fontId="0" fillId="0" borderId="38" xfId="0" applyFill="1" applyBorder="1" applyAlignment="1">
      <alignment vertical="center" textRotation="255"/>
    </xf>
    <xf numFmtId="41" fontId="4" fillId="0" borderId="36" xfId="0" applyNumberFormat="1" applyFont="1" applyFill="1" applyBorder="1" applyAlignment="1">
      <alignment horizontal="right" vertical="center" shrinkToFit="1"/>
    </xf>
    <xf numFmtId="41" fontId="4" fillId="0" borderId="24" xfId="0" applyNumberFormat="1" applyFont="1" applyFill="1" applyBorder="1" applyAlignment="1">
      <alignment horizontal="right" vertical="center" shrinkToFit="1"/>
    </xf>
    <xf numFmtId="41" fontId="4" fillId="0" borderId="48" xfId="0" applyNumberFormat="1" applyFont="1" applyFill="1" applyBorder="1" applyAlignment="1">
      <alignment horizontal="right" vertical="center" shrinkToFit="1"/>
    </xf>
    <xf numFmtId="41" fontId="4" fillId="0" borderId="49" xfId="0" applyNumberFormat="1" applyFont="1" applyFill="1" applyBorder="1" applyAlignment="1">
      <alignment horizontal="right" vertical="center" shrinkToFit="1"/>
    </xf>
    <xf numFmtId="41" fontId="4" fillId="0" borderId="51" xfId="0" applyNumberFormat="1" applyFont="1" applyFill="1" applyBorder="1" applyAlignment="1">
      <alignment horizontal="right" vertical="center" shrinkToFit="1"/>
    </xf>
    <xf numFmtId="41" fontId="4" fillId="0" borderId="0" xfId="0" applyNumberFormat="1" applyFont="1" applyFill="1" applyBorder="1" applyAlignment="1">
      <alignment horizontal="right" vertical="center" shrinkToFit="1"/>
    </xf>
    <xf numFmtId="41" fontId="4" fillId="0" borderId="52" xfId="0" applyNumberFormat="1" applyFont="1" applyFill="1" applyBorder="1" applyAlignment="1">
      <alignment horizontal="right" vertical="center" shrinkToFit="1"/>
    </xf>
    <xf numFmtId="0" fontId="0" fillId="0" borderId="4" xfId="0" applyFill="1" applyBorder="1" applyAlignment="1">
      <alignment horizontal="center" vertical="center" textRotation="255"/>
    </xf>
    <xf numFmtId="41" fontId="4" fillId="0" borderId="37" xfId="0" applyNumberFormat="1" applyFont="1" applyFill="1" applyBorder="1" applyAlignment="1">
      <alignment horizontal="right" vertical="center" shrinkToFit="1"/>
    </xf>
    <xf numFmtId="0" fontId="0" fillId="0" borderId="53" xfId="0" applyBorder="1">
      <alignment vertical="center"/>
    </xf>
    <xf numFmtId="0" fontId="0" fillId="0" borderId="53" xfId="0" applyFill="1" applyBorder="1">
      <alignment vertical="center"/>
    </xf>
    <xf numFmtId="41" fontId="4" fillId="2" borderId="1" xfId="0" applyNumberFormat="1" applyFont="1" applyFill="1" applyBorder="1" applyAlignment="1">
      <alignment horizontal="right" vertical="center" shrinkToFit="1"/>
    </xf>
    <xf numFmtId="41" fontId="4" fillId="2" borderId="6" xfId="0" applyNumberFormat="1" applyFont="1" applyFill="1" applyBorder="1" applyAlignment="1">
      <alignment horizontal="right" vertical="center" shrinkToFit="1"/>
    </xf>
    <xf numFmtId="0" fontId="0" fillId="0" borderId="0" xfId="0" applyBorder="1">
      <alignment vertical="center"/>
    </xf>
    <xf numFmtId="0" fontId="0" fillId="0" borderId="50" xfId="0" applyBorder="1">
      <alignment vertical="center"/>
    </xf>
    <xf numFmtId="41" fontId="4" fillId="0" borderId="3" xfId="0" applyNumberFormat="1" applyFont="1" applyFill="1" applyBorder="1" applyAlignment="1">
      <alignment horizontal="right" vertical="center" shrinkToFit="1"/>
    </xf>
    <xf numFmtId="41" fontId="4" fillId="0" borderId="33" xfId="0" applyNumberFormat="1" applyFont="1" applyFill="1" applyBorder="1" applyAlignment="1">
      <alignment horizontal="right" vertical="center" shrinkToFit="1"/>
    </xf>
    <xf numFmtId="41" fontId="4" fillId="0" borderId="4" xfId="0" applyNumberFormat="1" applyFont="1" applyFill="1" applyBorder="1" applyAlignment="1">
      <alignment horizontal="right" vertical="center" shrinkToFit="1"/>
    </xf>
    <xf numFmtId="41" fontId="4" fillId="0" borderId="55" xfId="0" applyNumberFormat="1" applyFont="1" applyFill="1" applyBorder="1" applyAlignment="1">
      <alignment horizontal="right" vertical="center" shrinkToFit="1"/>
    </xf>
    <xf numFmtId="41" fontId="4" fillId="0" borderId="46" xfId="0" applyNumberFormat="1" applyFont="1" applyFill="1" applyBorder="1" applyAlignment="1">
      <alignment horizontal="right" vertical="center" shrinkToFit="1"/>
    </xf>
    <xf numFmtId="0" fontId="0" fillId="0" borderId="38" xfId="0" applyFill="1" applyBorder="1" applyAlignment="1">
      <alignment vertical="center" textRotation="255"/>
    </xf>
    <xf numFmtId="0" fontId="0" fillId="0" borderId="7" xfId="0" applyFill="1" applyBorder="1">
      <alignment vertical="center"/>
    </xf>
    <xf numFmtId="0" fontId="0" fillId="0" borderId="38" xfId="0" applyFill="1" applyBorder="1" applyAlignment="1">
      <alignment vertical="center" textRotation="255"/>
    </xf>
    <xf numFmtId="41" fontId="4" fillId="3" borderId="9" xfId="0" applyNumberFormat="1" applyFont="1" applyFill="1" applyBorder="1" applyAlignment="1">
      <alignment horizontal="right" vertical="center" shrinkToFit="1"/>
    </xf>
    <xf numFmtId="0" fontId="0" fillId="3" borderId="33" xfId="0" applyFill="1" applyBorder="1">
      <alignment vertical="center"/>
    </xf>
    <xf numFmtId="41" fontId="4" fillId="3" borderId="8" xfId="0" applyNumberFormat="1" applyFont="1" applyFill="1" applyBorder="1" applyAlignment="1">
      <alignment horizontal="right" vertical="center" shrinkToFit="1"/>
    </xf>
    <xf numFmtId="41" fontId="4" fillId="3" borderId="10" xfId="0" applyNumberFormat="1" applyFont="1" applyFill="1" applyBorder="1" applyAlignment="1">
      <alignment horizontal="right" vertical="center" shrinkToFit="1"/>
    </xf>
    <xf numFmtId="41" fontId="4" fillId="3" borderId="46" xfId="0" applyNumberFormat="1" applyFont="1" applyFill="1" applyBorder="1" applyAlignment="1">
      <alignment horizontal="right" vertical="center" shrinkToFit="1"/>
    </xf>
    <xf numFmtId="41" fontId="4" fillId="3" borderId="33" xfId="0" applyNumberFormat="1" applyFont="1" applyFill="1" applyBorder="1" applyAlignment="1">
      <alignment horizontal="right" vertical="center" shrinkToFit="1"/>
    </xf>
    <xf numFmtId="0" fontId="0" fillId="3" borderId="2" xfId="0" applyFill="1" applyBorder="1">
      <alignment vertical="center"/>
    </xf>
    <xf numFmtId="41" fontId="4" fillId="3" borderId="29" xfId="0" applyNumberFormat="1" applyFont="1" applyFill="1" applyBorder="1" applyAlignment="1">
      <alignment horizontal="right" vertical="center" shrinkToFit="1"/>
    </xf>
    <xf numFmtId="41" fontId="4" fillId="3" borderId="30" xfId="0" applyNumberFormat="1" applyFont="1" applyFill="1" applyBorder="1" applyAlignment="1">
      <alignment horizontal="right" vertical="center" shrinkToFit="1"/>
    </xf>
    <xf numFmtId="41" fontId="4" fillId="3" borderId="7" xfId="0" applyNumberFormat="1" applyFont="1" applyFill="1" applyBorder="1" applyAlignment="1">
      <alignment horizontal="right" vertical="center" shrinkToFit="1"/>
    </xf>
    <xf numFmtId="0" fontId="0" fillId="3" borderId="3" xfId="0" applyFill="1" applyBorder="1">
      <alignment vertical="center"/>
    </xf>
    <xf numFmtId="41" fontId="4" fillId="3" borderId="25" xfId="0" applyNumberFormat="1" applyFont="1" applyFill="1" applyBorder="1" applyAlignment="1">
      <alignment horizontal="right" vertical="center" shrinkToFit="1"/>
    </xf>
    <xf numFmtId="41" fontId="4" fillId="3" borderId="19" xfId="0" applyNumberFormat="1" applyFont="1" applyFill="1" applyBorder="1" applyAlignment="1">
      <alignment horizontal="right" vertical="center" shrinkToFit="1"/>
    </xf>
    <xf numFmtId="41" fontId="4" fillId="3" borderId="20" xfId="0" applyNumberFormat="1" applyFont="1" applyFill="1" applyBorder="1" applyAlignment="1">
      <alignment horizontal="right" vertical="center" shrinkToFit="1"/>
    </xf>
    <xf numFmtId="41" fontId="4" fillId="3" borderId="2" xfId="0" applyNumberFormat="1" applyFont="1" applyFill="1" applyBorder="1" applyAlignment="1">
      <alignment horizontal="right" vertical="center" shrinkToFit="1"/>
    </xf>
    <xf numFmtId="41" fontId="4" fillId="3" borderId="18" xfId="0" applyNumberFormat="1" applyFont="1" applyFill="1" applyBorder="1" applyAlignment="1">
      <alignment horizontal="right" vertical="center" shrinkToFit="1"/>
    </xf>
    <xf numFmtId="41" fontId="4" fillId="3" borderId="3" xfId="0" applyNumberFormat="1" applyFont="1" applyFill="1" applyBorder="1" applyAlignment="1">
      <alignment horizontal="right" vertical="center" shrinkToFit="1"/>
    </xf>
    <xf numFmtId="0" fontId="0" fillId="3" borderId="47" xfId="0" applyFill="1" applyBorder="1">
      <alignment vertical="center"/>
    </xf>
    <xf numFmtId="41" fontId="4" fillId="3" borderId="55" xfId="0" applyNumberFormat="1" applyFont="1" applyFill="1" applyBorder="1" applyAlignment="1">
      <alignment horizontal="right" vertical="center" shrinkToFit="1"/>
    </xf>
    <xf numFmtId="41" fontId="4" fillId="0" borderId="32" xfId="0" applyNumberFormat="1" applyFont="1" applyFill="1" applyBorder="1" applyAlignment="1">
      <alignment horizontal="right" vertical="center" shrinkToFit="1"/>
    </xf>
    <xf numFmtId="41" fontId="4" fillId="0" borderId="54" xfId="0" applyNumberFormat="1" applyFont="1" applyFill="1" applyBorder="1" applyAlignment="1">
      <alignment horizontal="right" vertical="center" shrinkToFit="1"/>
    </xf>
    <xf numFmtId="41" fontId="4" fillId="0" borderId="33" xfId="0" applyNumberFormat="1" applyFont="1" applyFill="1" applyBorder="1" applyAlignment="1">
      <alignment vertical="center" shrinkToFit="1"/>
    </xf>
    <xf numFmtId="41" fontId="4" fillId="0" borderId="57" xfId="0" applyNumberFormat="1" applyFont="1" applyFill="1" applyBorder="1" applyAlignment="1">
      <alignment horizontal="right" vertical="center" shrinkToFit="1"/>
    </xf>
    <xf numFmtId="41" fontId="4" fillId="0" borderId="2" xfId="0" applyNumberFormat="1" applyFont="1" applyFill="1" applyBorder="1" applyAlignment="1">
      <alignment horizontal="right" vertical="center" shrinkToFit="1"/>
    </xf>
    <xf numFmtId="41" fontId="4" fillId="0" borderId="58" xfId="0" applyNumberFormat="1" applyFont="1" applyFill="1" applyBorder="1" applyAlignment="1">
      <alignment horizontal="right" vertical="center" shrinkToFit="1"/>
    </xf>
    <xf numFmtId="41" fontId="4" fillId="0" borderId="53" xfId="0" applyNumberFormat="1" applyFont="1" applyFill="1" applyBorder="1" applyAlignment="1">
      <alignment horizontal="right" vertical="center" shrinkToFit="1"/>
    </xf>
    <xf numFmtId="41" fontId="4" fillId="0" borderId="43" xfId="0" applyNumberFormat="1" applyFont="1" applyFill="1" applyBorder="1" applyAlignment="1">
      <alignment horizontal="right" vertical="center" shrinkToFit="1"/>
    </xf>
    <xf numFmtId="0" fontId="0" fillId="0" borderId="44" xfId="0" applyBorder="1">
      <alignment vertical="center"/>
    </xf>
    <xf numFmtId="0" fontId="0" fillId="0" borderId="38" xfId="0" applyFill="1" applyBorder="1" applyAlignment="1">
      <alignment vertical="center" textRotation="255"/>
    </xf>
    <xf numFmtId="41" fontId="4" fillId="3" borderId="51" xfId="0" applyNumberFormat="1" applyFont="1" applyFill="1" applyBorder="1" applyAlignment="1">
      <alignment horizontal="right" vertical="center" shrinkToFit="1"/>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0" fillId="0" borderId="38" xfId="0" applyFill="1" applyBorder="1" applyAlignment="1">
      <alignment vertical="center" textRotation="255"/>
    </xf>
    <xf numFmtId="0" fontId="6" fillId="0" borderId="44" xfId="0" applyFont="1" applyFill="1" applyBorder="1" applyAlignment="1">
      <alignment horizontal="left" vertical="center"/>
    </xf>
    <xf numFmtId="0" fontId="6" fillId="0" borderId="45" xfId="0" applyFont="1" applyFill="1" applyBorder="1" applyAlignment="1">
      <alignment horizontal="left" vertical="center"/>
    </xf>
    <xf numFmtId="0" fontId="0" fillId="0" borderId="38" xfId="0" applyFill="1" applyBorder="1" applyAlignment="1">
      <alignment vertical="center" textRotation="255"/>
    </xf>
    <xf numFmtId="0" fontId="0" fillId="0" borderId="25" xfId="0" applyFill="1" applyBorder="1" applyAlignment="1">
      <alignment vertical="center" textRotation="255"/>
    </xf>
    <xf numFmtId="0" fontId="4" fillId="0" borderId="0" xfId="0" applyFont="1" applyFill="1" applyAlignment="1">
      <alignment vertical="center" wrapText="1"/>
    </xf>
    <xf numFmtId="0" fontId="4" fillId="0" borderId="0" xfId="0" applyFont="1" applyAlignment="1">
      <alignment vertical="center"/>
    </xf>
    <xf numFmtId="0" fontId="0" fillId="0" borderId="5" xfId="0" applyFill="1" applyBorder="1" applyAlignment="1">
      <alignment vertical="center" textRotation="255"/>
    </xf>
    <xf numFmtId="0" fontId="6" fillId="0" borderId="42" xfId="0" applyFont="1" applyFill="1" applyBorder="1" applyAlignment="1">
      <alignment horizontal="left" vertical="center"/>
    </xf>
    <xf numFmtId="0" fontId="6" fillId="0" borderId="43" xfId="0" applyFont="1" applyFill="1" applyBorder="1" applyAlignment="1">
      <alignment horizontal="left" vertical="center"/>
    </xf>
    <xf numFmtId="0" fontId="6" fillId="0" borderId="46" xfId="0" applyFont="1" applyBorder="1" applyAlignment="1">
      <alignment horizontal="right" vertical="center"/>
    </xf>
    <xf numFmtId="0" fontId="6" fillId="0" borderId="43" xfId="0" applyFont="1" applyBorder="1" applyAlignment="1">
      <alignment horizontal="righ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42"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0" fillId="0" borderId="38" xfId="0" applyBorder="1" applyAlignment="1">
      <alignment vertical="center" textRotation="255"/>
    </xf>
    <xf numFmtId="0" fontId="0" fillId="0" borderId="25" xfId="0" applyBorder="1" applyAlignment="1">
      <alignment vertical="center" textRotation="255"/>
    </xf>
    <xf numFmtId="0" fontId="6" fillId="0" borderId="51" xfId="0" applyFont="1" applyBorder="1" applyAlignment="1">
      <alignment horizontal="left" vertical="center"/>
    </xf>
    <xf numFmtId="0" fontId="6" fillId="0" borderId="50" xfId="0" applyFont="1" applyFill="1" applyBorder="1" applyAlignment="1">
      <alignment horizontal="left" vertical="center"/>
    </xf>
    <xf numFmtId="0" fontId="6" fillId="0" borderId="51" xfId="0" applyFont="1" applyFill="1" applyBorder="1" applyAlignment="1">
      <alignment horizontal="left" vertical="center" shrinkToFit="1"/>
    </xf>
    <xf numFmtId="0" fontId="6" fillId="0" borderId="51" xfId="0" applyFont="1" applyFill="1" applyBorder="1" applyAlignment="1">
      <alignment horizontal="left" vertical="center"/>
    </xf>
    <xf numFmtId="0" fontId="6" fillId="0" borderId="51" xfId="0" applyFont="1" applyBorder="1" applyAlignment="1">
      <alignment horizontal="right" vertical="center"/>
    </xf>
    <xf numFmtId="0" fontId="6" fillId="0" borderId="56" xfId="0" applyFont="1" applyFill="1" applyBorder="1" applyAlignment="1">
      <alignment horizontal="left" vertical="center"/>
    </xf>
    <xf numFmtId="0" fontId="0" fillId="0" borderId="26" xfId="0" applyFill="1" applyBorder="1" applyAlignment="1">
      <alignment vertical="center" textRotation="255"/>
    </xf>
    <xf numFmtId="0" fontId="0" fillId="0" borderId="32" xfId="0" applyFill="1" applyBorder="1" applyAlignment="1">
      <alignment vertical="center" textRotation="255"/>
    </xf>
    <xf numFmtId="0" fontId="0" fillId="0" borderId="26" xfId="0" applyBorder="1" applyAlignment="1">
      <alignment vertical="center" textRotation="255"/>
    </xf>
    <xf numFmtId="0" fontId="0" fillId="0" borderId="32" xfId="0" applyBorder="1" applyAlignment="1">
      <alignment vertical="center" textRotation="255"/>
    </xf>
    <xf numFmtId="0" fontId="6" fillId="0" borderId="56" xfId="0" applyFont="1" applyBorder="1" applyAlignment="1">
      <alignment horizontal="left" vertical="center"/>
    </xf>
    <xf numFmtId="0" fontId="6" fillId="0" borderId="56" xfId="0" applyFont="1" applyFill="1" applyBorder="1" applyAlignment="1">
      <alignment horizontal="left" vertical="center" shrinkToFit="1"/>
    </xf>
  </cellXfs>
  <cellStyles count="3">
    <cellStyle name="標準" xfId="0" builtinId="0"/>
    <cellStyle name="標準 2" xfId="1" xr:uid="{00000000-0005-0000-0000-000001000000}"/>
    <cellStyle name="標準 4" xfId="2" xr:uid="{D91BEB86-7143-4E57-B736-01BEAC3D50A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FF90-2932-4AE1-BFC6-C21BF8658E78}">
  <sheetPr codeName="Sheet1">
    <pageSetUpPr fitToPage="1"/>
  </sheetPr>
  <dimension ref="A1:AR60"/>
  <sheetViews>
    <sheetView zoomScale="50" zoomScaleNormal="50" workbookViewId="0">
      <pane xSplit="2" ySplit="5" topLeftCell="C6" activePane="bottomRight" state="frozen"/>
      <selection activeCell="AX8" sqref="AX8"/>
      <selection pane="topRight" activeCell="AX8" sqref="AX8"/>
      <selection pane="bottomLeft" activeCell="AX8" sqref="AX8"/>
      <selection pane="bottomRight" activeCell="C2" sqref="C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97</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58"/>
      <c r="C6" s="102">
        <f t="shared" ref="C6:AR8" si="0">C7</f>
        <v>0</v>
      </c>
      <c r="D6" s="60">
        <f t="shared" si="0"/>
        <v>0</v>
      </c>
      <c r="E6" s="60">
        <f t="shared" si="0"/>
        <v>0</v>
      </c>
      <c r="F6" s="60">
        <f t="shared" si="0"/>
        <v>0</v>
      </c>
      <c r="G6" s="60">
        <f t="shared" si="0"/>
        <v>0</v>
      </c>
      <c r="H6" s="68">
        <f t="shared" si="0"/>
        <v>0</v>
      </c>
      <c r="I6" s="102">
        <f t="shared" si="0"/>
        <v>0</v>
      </c>
      <c r="J6" s="60">
        <f t="shared" si="0"/>
        <v>0</v>
      </c>
      <c r="K6" s="60">
        <f t="shared" si="0"/>
        <v>0</v>
      </c>
      <c r="L6" s="60">
        <f t="shared" si="0"/>
        <v>0</v>
      </c>
      <c r="M6" s="60">
        <f t="shared" si="0"/>
        <v>0</v>
      </c>
      <c r="N6" s="68">
        <f t="shared" si="0"/>
        <v>0</v>
      </c>
      <c r="O6" s="102">
        <f t="shared" si="0"/>
        <v>0</v>
      </c>
      <c r="P6" s="60">
        <f t="shared" si="0"/>
        <v>0</v>
      </c>
      <c r="Q6" s="60">
        <f t="shared" si="0"/>
        <v>0</v>
      </c>
      <c r="R6" s="60">
        <f t="shared" si="0"/>
        <v>0</v>
      </c>
      <c r="S6" s="60">
        <f t="shared" si="0"/>
        <v>0</v>
      </c>
      <c r="T6" s="68">
        <f t="shared" si="0"/>
        <v>0</v>
      </c>
      <c r="U6" s="102">
        <f t="shared" si="0"/>
        <v>0</v>
      </c>
      <c r="V6" s="60">
        <f t="shared" si="0"/>
        <v>0</v>
      </c>
      <c r="W6" s="60">
        <f t="shared" si="0"/>
        <v>0</v>
      </c>
      <c r="X6" s="60">
        <f t="shared" si="0"/>
        <v>0</v>
      </c>
      <c r="Y6" s="60">
        <f t="shared" si="0"/>
        <v>0</v>
      </c>
      <c r="Z6" s="68">
        <f t="shared" si="0"/>
        <v>0</v>
      </c>
      <c r="AA6" s="102">
        <f t="shared" si="0"/>
        <v>0</v>
      </c>
      <c r="AB6" s="60">
        <f t="shared" si="0"/>
        <v>0</v>
      </c>
      <c r="AC6" s="60">
        <f t="shared" si="0"/>
        <v>0</v>
      </c>
      <c r="AD6" s="60">
        <f t="shared" si="0"/>
        <v>0</v>
      </c>
      <c r="AE6" s="60">
        <f t="shared" si="0"/>
        <v>0</v>
      </c>
      <c r="AF6" s="68">
        <f t="shared" si="0"/>
        <v>0</v>
      </c>
      <c r="AG6" s="102">
        <f t="shared" si="0"/>
        <v>0</v>
      </c>
      <c r="AH6" s="60">
        <f t="shared" si="0"/>
        <v>0</v>
      </c>
      <c r="AI6" s="60">
        <f t="shared" si="0"/>
        <v>0</v>
      </c>
      <c r="AJ6" s="60">
        <f t="shared" si="0"/>
        <v>0</v>
      </c>
      <c r="AK6" s="60">
        <f t="shared" si="0"/>
        <v>0</v>
      </c>
      <c r="AL6" s="68">
        <f t="shared" si="0"/>
        <v>0</v>
      </c>
      <c r="AM6" s="102">
        <f t="shared" si="0"/>
        <v>0</v>
      </c>
      <c r="AN6" s="60">
        <f t="shared" si="0"/>
        <v>0</v>
      </c>
      <c r="AO6" s="60">
        <f t="shared" si="0"/>
        <v>0</v>
      </c>
      <c r="AP6" s="60">
        <f t="shared" si="0"/>
        <v>0</v>
      </c>
      <c r="AQ6" s="60">
        <f t="shared" si="0"/>
        <v>0</v>
      </c>
      <c r="AR6" s="68">
        <f t="shared" si="0"/>
        <v>0</v>
      </c>
    </row>
    <row r="7" spans="1:44" ht="22.5" customHeight="1" outlineLevel="1" x14ac:dyDescent="0.2">
      <c r="A7" s="25"/>
      <c r="B7" s="84" t="s">
        <v>25</v>
      </c>
      <c r="C7" s="85"/>
      <c r="D7" s="83"/>
      <c r="E7" s="83"/>
      <c r="F7" s="83"/>
      <c r="G7" s="83"/>
      <c r="H7" s="86"/>
      <c r="I7" s="85"/>
      <c r="J7" s="83"/>
      <c r="K7" s="83"/>
      <c r="L7" s="83"/>
      <c r="M7" s="83"/>
      <c r="N7" s="86"/>
      <c r="O7" s="85"/>
      <c r="P7" s="83"/>
      <c r="Q7" s="83"/>
      <c r="R7" s="83"/>
      <c r="S7" s="83"/>
      <c r="T7" s="86"/>
      <c r="U7" s="85"/>
      <c r="V7" s="83"/>
      <c r="W7" s="83"/>
      <c r="X7" s="83"/>
      <c r="Y7" s="83"/>
      <c r="Z7" s="86"/>
      <c r="AA7" s="85"/>
      <c r="AB7" s="83"/>
      <c r="AC7" s="83"/>
      <c r="AD7" s="83"/>
      <c r="AE7" s="83"/>
      <c r="AF7" s="86"/>
      <c r="AG7" s="85"/>
      <c r="AH7" s="83"/>
      <c r="AI7" s="83"/>
      <c r="AJ7" s="83"/>
      <c r="AK7" s="83"/>
      <c r="AL7" s="86"/>
      <c r="AM7" s="85">
        <f>SUM(C7,I7,O7,U7,AA7,AG7)</f>
        <v>0</v>
      </c>
      <c r="AN7" s="83">
        <f t="shared" ref="AN7:AR7" si="1">SUM(D7,J7,P7,V7,AB7,AH7)</f>
        <v>0</v>
      </c>
      <c r="AO7" s="83">
        <f t="shared" si="1"/>
        <v>0</v>
      </c>
      <c r="AP7" s="83">
        <f t="shared" si="1"/>
        <v>0</v>
      </c>
      <c r="AQ7" s="83">
        <f t="shared" si="1"/>
        <v>0</v>
      </c>
      <c r="AR7" s="86">
        <f t="shared" si="1"/>
        <v>0</v>
      </c>
    </row>
    <row r="8" spans="1:44" ht="30" customHeight="1" x14ac:dyDescent="0.2">
      <c r="A8" s="157" t="s">
        <v>65</v>
      </c>
      <c r="B8" s="158"/>
      <c r="C8" s="102">
        <f t="shared" si="0"/>
        <v>0</v>
      </c>
      <c r="D8" s="60">
        <f t="shared" si="0"/>
        <v>0</v>
      </c>
      <c r="E8" s="60">
        <f t="shared" si="0"/>
        <v>0</v>
      </c>
      <c r="F8" s="60">
        <f t="shared" si="0"/>
        <v>0</v>
      </c>
      <c r="G8" s="60">
        <f t="shared" si="0"/>
        <v>0</v>
      </c>
      <c r="H8" s="68">
        <f t="shared" si="0"/>
        <v>0</v>
      </c>
      <c r="I8" s="102">
        <f t="shared" si="0"/>
        <v>0</v>
      </c>
      <c r="J8" s="60">
        <f t="shared" si="0"/>
        <v>0</v>
      </c>
      <c r="K8" s="60">
        <f t="shared" si="0"/>
        <v>0</v>
      </c>
      <c r="L8" s="60">
        <f t="shared" si="0"/>
        <v>0</v>
      </c>
      <c r="M8" s="60">
        <f t="shared" si="0"/>
        <v>0</v>
      </c>
      <c r="N8" s="68">
        <f t="shared" si="0"/>
        <v>0</v>
      </c>
      <c r="O8" s="102">
        <f t="shared" si="0"/>
        <v>0</v>
      </c>
      <c r="P8" s="60">
        <f t="shared" si="0"/>
        <v>0</v>
      </c>
      <c r="Q8" s="60">
        <f t="shared" si="0"/>
        <v>0</v>
      </c>
      <c r="R8" s="60">
        <f t="shared" si="0"/>
        <v>0</v>
      </c>
      <c r="S8" s="60">
        <f t="shared" si="0"/>
        <v>0</v>
      </c>
      <c r="T8" s="68">
        <f t="shared" si="0"/>
        <v>0</v>
      </c>
      <c r="U8" s="102">
        <f t="shared" si="0"/>
        <v>0</v>
      </c>
      <c r="V8" s="60">
        <f t="shared" si="0"/>
        <v>0</v>
      </c>
      <c r="W8" s="60">
        <f t="shared" si="0"/>
        <v>0</v>
      </c>
      <c r="X8" s="60">
        <f t="shared" si="0"/>
        <v>0</v>
      </c>
      <c r="Y8" s="60">
        <f t="shared" si="0"/>
        <v>0</v>
      </c>
      <c r="Z8" s="68">
        <f t="shared" si="0"/>
        <v>0</v>
      </c>
      <c r="AA8" s="102">
        <f t="shared" si="0"/>
        <v>0</v>
      </c>
      <c r="AB8" s="60">
        <f t="shared" si="0"/>
        <v>0</v>
      </c>
      <c r="AC8" s="60">
        <f t="shared" si="0"/>
        <v>0</v>
      </c>
      <c r="AD8" s="60">
        <f t="shared" si="0"/>
        <v>0</v>
      </c>
      <c r="AE8" s="60">
        <f t="shared" si="0"/>
        <v>0</v>
      </c>
      <c r="AF8" s="68">
        <f t="shared" si="0"/>
        <v>0</v>
      </c>
      <c r="AG8" s="102">
        <f t="shared" si="0"/>
        <v>0</v>
      </c>
      <c r="AH8" s="60">
        <f t="shared" si="0"/>
        <v>0</v>
      </c>
      <c r="AI8" s="60">
        <f t="shared" si="0"/>
        <v>0</v>
      </c>
      <c r="AJ8" s="60">
        <f t="shared" si="0"/>
        <v>0</v>
      </c>
      <c r="AK8" s="60">
        <f t="shared" si="0"/>
        <v>0</v>
      </c>
      <c r="AL8" s="68">
        <f t="shared" si="0"/>
        <v>0</v>
      </c>
      <c r="AM8" s="102">
        <f t="shared" si="0"/>
        <v>0</v>
      </c>
      <c r="AN8" s="60">
        <f t="shared" si="0"/>
        <v>0</v>
      </c>
      <c r="AO8" s="60">
        <f t="shared" si="0"/>
        <v>0</v>
      </c>
      <c r="AP8" s="60">
        <f t="shared" si="0"/>
        <v>0</v>
      </c>
      <c r="AQ8" s="60">
        <f t="shared" si="0"/>
        <v>0</v>
      </c>
      <c r="AR8" s="68">
        <f t="shared" si="0"/>
        <v>0</v>
      </c>
    </row>
    <row r="9" spans="1:44" ht="22.5" customHeight="1" outlineLevel="1" x14ac:dyDescent="0.2">
      <c r="A9" s="25"/>
      <c r="B9" s="84" t="s">
        <v>66</v>
      </c>
      <c r="C9" s="85"/>
      <c r="D9" s="83"/>
      <c r="E9" s="83"/>
      <c r="F9" s="83"/>
      <c r="G9" s="83"/>
      <c r="H9" s="86"/>
      <c r="I9" s="85"/>
      <c r="J9" s="83"/>
      <c r="K9" s="83"/>
      <c r="L9" s="83"/>
      <c r="M9" s="83"/>
      <c r="N9" s="86"/>
      <c r="O9" s="85"/>
      <c r="P9" s="83"/>
      <c r="Q9" s="83"/>
      <c r="R9" s="83"/>
      <c r="S9" s="83"/>
      <c r="T9" s="86"/>
      <c r="U9" s="85"/>
      <c r="V9" s="83"/>
      <c r="W9" s="83"/>
      <c r="X9" s="83"/>
      <c r="Y9" s="83"/>
      <c r="Z9" s="86"/>
      <c r="AA9" s="85"/>
      <c r="AB9" s="83"/>
      <c r="AC9" s="83"/>
      <c r="AD9" s="83"/>
      <c r="AE9" s="83"/>
      <c r="AF9" s="86"/>
      <c r="AG9" s="85"/>
      <c r="AH9" s="83"/>
      <c r="AI9" s="83"/>
      <c r="AJ9" s="83"/>
      <c r="AK9" s="83"/>
      <c r="AL9" s="86"/>
      <c r="AM9" s="87">
        <f>SUM(C9,I9,O9,U9,AA9,AG9)</f>
        <v>0</v>
      </c>
      <c r="AN9" s="88">
        <f t="shared" ref="AN9:AR9" si="2">SUM(D9,J9,P9,V9,AB9,AH9)</f>
        <v>0</v>
      </c>
      <c r="AO9" s="88">
        <f t="shared" si="2"/>
        <v>0</v>
      </c>
      <c r="AP9" s="88">
        <f t="shared" si="2"/>
        <v>0</v>
      </c>
      <c r="AQ9" s="88">
        <f t="shared" si="2"/>
        <v>0</v>
      </c>
      <c r="AR9" s="86">
        <f t="shared" si="2"/>
        <v>0</v>
      </c>
    </row>
    <row r="10" spans="1:44" ht="30" customHeight="1" x14ac:dyDescent="0.2">
      <c r="A10" s="145" t="s">
        <v>35</v>
      </c>
      <c r="B10" s="146"/>
      <c r="C10" s="26">
        <f t="shared" ref="C10:AR10" si="3">SUM(C11:C14)</f>
        <v>0</v>
      </c>
      <c r="D10" s="27">
        <f t="shared" si="3"/>
        <v>0</v>
      </c>
      <c r="E10" s="27">
        <f t="shared" si="3"/>
        <v>0</v>
      </c>
      <c r="F10" s="27">
        <f t="shared" si="3"/>
        <v>0</v>
      </c>
      <c r="G10" s="27">
        <f t="shared" si="3"/>
        <v>0</v>
      </c>
      <c r="H10" s="28">
        <f t="shared" si="3"/>
        <v>0</v>
      </c>
      <c r="I10" s="26">
        <f t="shared" si="3"/>
        <v>0</v>
      </c>
      <c r="J10" s="27">
        <f t="shared" si="3"/>
        <v>0</v>
      </c>
      <c r="K10" s="27">
        <f t="shared" si="3"/>
        <v>0</v>
      </c>
      <c r="L10" s="27">
        <f t="shared" si="3"/>
        <v>0</v>
      </c>
      <c r="M10" s="27">
        <f t="shared" si="3"/>
        <v>0</v>
      </c>
      <c r="N10" s="28">
        <f t="shared" si="3"/>
        <v>0</v>
      </c>
      <c r="O10" s="26">
        <f t="shared" si="3"/>
        <v>0</v>
      </c>
      <c r="P10" s="27">
        <f t="shared" si="3"/>
        <v>0</v>
      </c>
      <c r="Q10" s="27">
        <f t="shared" si="3"/>
        <v>0</v>
      </c>
      <c r="R10" s="27">
        <f t="shared" si="3"/>
        <v>0</v>
      </c>
      <c r="S10" s="27">
        <f t="shared" si="3"/>
        <v>0</v>
      </c>
      <c r="T10" s="27">
        <f t="shared" si="3"/>
        <v>0</v>
      </c>
      <c r="U10" s="26">
        <f t="shared" si="3"/>
        <v>0</v>
      </c>
      <c r="V10" s="27">
        <f t="shared" si="3"/>
        <v>0</v>
      </c>
      <c r="W10" s="27">
        <f t="shared" si="3"/>
        <v>0</v>
      </c>
      <c r="X10" s="27">
        <f t="shared" si="3"/>
        <v>0</v>
      </c>
      <c r="Y10" s="27">
        <f t="shared" si="3"/>
        <v>0</v>
      </c>
      <c r="Z10" s="28">
        <f t="shared" si="3"/>
        <v>0</v>
      </c>
      <c r="AA10" s="26">
        <f t="shared" si="3"/>
        <v>0</v>
      </c>
      <c r="AB10" s="27">
        <f t="shared" si="3"/>
        <v>0</v>
      </c>
      <c r="AC10" s="27">
        <f t="shared" si="3"/>
        <v>0</v>
      </c>
      <c r="AD10" s="27">
        <f t="shared" si="3"/>
        <v>0</v>
      </c>
      <c r="AE10" s="27">
        <f t="shared" si="3"/>
        <v>0</v>
      </c>
      <c r="AF10" s="28">
        <f t="shared" si="3"/>
        <v>0</v>
      </c>
      <c r="AG10" s="26">
        <f t="shared" si="3"/>
        <v>0</v>
      </c>
      <c r="AH10" s="27">
        <f t="shared" si="3"/>
        <v>0</v>
      </c>
      <c r="AI10" s="27">
        <f t="shared" si="3"/>
        <v>0</v>
      </c>
      <c r="AJ10" s="27">
        <f t="shared" si="3"/>
        <v>0</v>
      </c>
      <c r="AK10" s="27">
        <f t="shared" si="3"/>
        <v>0</v>
      </c>
      <c r="AL10" s="28">
        <f t="shared" si="3"/>
        <v>0</v>
      </c>
      <c r="AM10" s="26">
        <f t="shared" si="3"/>
        <v>0</v>
      </c>
      <c r="AN10" s="27">
        <f t="shared" si="3"/>
        <v>0</v>
      </c>
      <c r="AO10" s="27">
        <f t="shared" si="3"/>
        <v>0</v>
      </c>
      <c r="AP10" s="27">
        <f t="shared" si="3"/>
        <v>0</v>
      </c>
      <c r="AQ10" s="27">
        <f t="shared" si="3"/>
        <v>0</v>
      </c>
      <c r="AR10" s="28">
        <f t="shared" si="3"/>
        <v>0</v>
      </c>
    </row>
    <row r="11" spans="1:44" ht="21.75" customHeight="1" outlineLevel="1" x14ac:dyDescent="0.2">
      <c r="A11" s="159"/>
      <c r="B11" s="89" t="s">
        <v>4</v>
      </c>
      <c r="C11" s="90"/>
      <c r="D11" s="91"/>
      <c r="E11" s="91"/>
      <c r="F11" s="91"/>
      <c r="G11" s="91"/>
      <c r="H11" s="92"/>
      <c r="I11" s="90"/>
      <c r="J11" s="91"/>
      <c r="K11" s="91"/>
      <c r="L11" s="91"/>
      <c r="M11" s="91"/>
      <c r="N11" s="92"/>
      <c r="O11" s="90"/>
      <c r="P11" s="91"/>
      <c r="Q11" s="91"/>
      <c r="R11" s="91"/>
      <c r="S11" s="91"/>
      <c r="T11" s="91"/>
      <c r="U11" s="90"/>
      <c r="V11" s="91"/>
      <c r="W11" s="91"/>
      <c r="X11" s="91"/>
      <c r="Y11" s="91"/>
      <c r="Z11" s="92"/>
      <c r="AA11" s="90"/>
      <c r="AB11" s="91"/>
      <c r="AC11" s="91"/>
      <c r="AD11" s="91"/>
      <c r="AE11" s="91"/>
      <c r="AF11" s="92"/>
      <c r="AG11" s="90"/>
      <c r="AH11" s="91"/>
      <c r="AI11" s="91"/>
      <c r="AJ11" s="91"/>
      <c r="AK11" s="91"/>
      <c r="AL11" s="92"/>
      <c r="AM11" s="90">
        <f t="shared" ref="AM11:AR14" si="4">SUM(C11,I11,O11,U11,AA11,AG11)</f>
        <v>0</v>
      </c>
      <c r="AN11" s="91">
        <f t="shared" si="4"/>
        <v>0</v>
      </c>
      <c r="AO11" s="91">
        <f t="shared" si="4"/>
        <v>0</v>
      </c>
      <c r="AP11" s="91">
        <f t="shared" si="4"/>
        <v>0</v>
      </c>
      <c r="AQ11" s="91">
        <f t="shared" si="4"/>
        <v>0</v>
      </c>
      <c r="AR11" s="92">
        <f t="shared" si="4"/>
        <v>0</v>
      </c>
    </row>
    <row r="12" spans="1:44" ht="21.75" customHeight="1" outlineLevel="1" x14ac:dyDescent="0.2">
      <c r="A12" s="160"/>
      <c r="B12" s="4" t="s">
        <v>12</v>
      </c>
      <c r="C12" s="29"/>
      <c r="D12" s="30"/>
      <c r="E12" s="30"/>
      <c r="F12" s="30"/>
      <c r="G12" s="30"/>
      <c r="H12" s="31"/>
      <c r="I12" s="29"/>
      <c r="J12" s="30"/>
      <c r="K12" s="30"/>
      <c r="L12" s="30"/>
      <c r="M12" s="30"/>
      <c r="N12" s="31"/>
      <c r="O12" s="29"/>
      <c r="P12" s="30"/>
      <c r="Q12" s="30"/>
      <c r="R12" s="30"/>
      <c r="S12" s="30"/>
      <c r="T12" s="31"/>
      <c r="U12" s="29"/>
      <c r="V12" s="30"/>
      <c r="W12" s="30"/>
      <c r="X12" s="30"/>
      <c r="Y12" s="30"/>
      <c r="Z12" s="31"/>
      <c r="AA12" s="29"/>
      <c r="AB12" s="30"/>
      <c r="AC12" s="30"/>
      <c r="AD12" s="30"/>
      <c r="AE12" s="30"/>
      <c r="AF12" s="31"/>
      <c r="AG12" s="29"/>
      <c r="AH12" s="30"/>
      <c r="AI12" s="30"/>
      <c r="AJ12" s="30"/>
      <c r="AK12" s="30"/>
      <c r="AL12" s="31"/>
      <c r="AM12" s="29">
        <f t="shared" si="4"/>
        <v>0</v>
      </c>
      <c r="AN12" s="30">
        <f t="shared" si="4"/>
        <v>0</v>
      </c>
      <c r="AO12" s="30">
        <f t="shared" si="4"/>
        <v>0</v>
      </c>
      <c r="AP12" s="30">
        <f t="shared" si="4"/>
        <v>0</v>
      </c>
      <c r="AQ12" s="30">
        <f t="shared" si="4"/>
        <v>0</v>
      </c>
      <c r="AR12" s="31">
        <f t="shared" si="4"/>
        <v>0</v>
      </c>
    </row>
    <row r="13" spans="1:44" ht="21.75" customHeight="1" outlineLevel="1" x14ac:dyDescent="0.2">
      <c r="A13" s="160"/>
      <c r="B13" s="93" t="s">
        <v>48</v>
      </c>
      <c r="C13" s="94"/>
      <c r="D13" s="95"/>
      <c r="E13" s="95"/>
      <c r="F13" s="95"/>
      <c r="G13" s="95"/>
      <c r="H13" s="96"/>
      <c r="I13" s="94"/>
      <c r="J13" s="95"/>
      <c r="K13" s="95"/>
      <c r="L13" s="95"/>
      <c r="M13" s="95"/>
      <c r="N13" s="96"/>
      <c r="O13" s="94"/>
      <c r="P13" s="95"/>
      <c r="Q13" s="95"/>
      <c r="R13" s="95"/>
      <c r="S13" s="95"/>
      <c r="T13" s="96"/>
      <c r="U13" s="94"/>
      <c r="V13" s="95"/>
      <c r="W13" s="95"/>
      <c r="X13" s="98"/>
      <c r="Y13" s="95"/>
      <c r="Z13" s="96"/>
      <c r="AA13" s="94"/>
      <c r="AB13" s="95"/>
      <c r="AC13" s="95"/>
      <c r="AD13" s="95"/>
      <c r="AE13" s="95"/>
      <c r="AF13" s="96"/>
      <c r="AG13" s="94"/>
      <c r="AH13" s="95"/>
      <c r="AI13" s="95"/>
      <c r="AJ13" s="95"/>
      <c r="AK13" s="95"/>
      <c r="AL13" s="96"/>
      <c r="AM13" s="94">
        <f t="shared" si="4"/>
        <v>0</v>
      </c>
      <c r="AN13" s="95">
        <f t="shared" si="4"/>
        <v>0</v>
      </c>
      <c r="AO13" s="95">
        <f t="shared" si="4"/>
        <v>0</v>
      </c>
      <c r="AP13" s="95">
        <f t="shared" si="4"/>
        <v>0</v>
      </c>
      <c r="AQ13" s="95">
        <f t="shared" si="4"/>
        <v>0</v>
      </c>
      <c r="AR13" s="101">
        <f t="shared" si="4"/>
        <v>0</v>
      </c>
    </row>
    <row r="14" spans="1:44" ht="21.75" customHeight="1" outlineLevel="1" x14ac:dyDescent="0.2">
      <c r="A14" s="160"/>
      <c r="B14" s="4" t="s">
        <v>49</v>
      </c>
      <c r="C14" s="29"/>
      <c r="D14" s="30"/>
      <c r="E14" s="30"/>
      <c r="F14" s="30"/>
      <c r="G14" s="30"/>
      <c r="H14" s="31"/>
      <c r="I14" s="29"/>
      <c r="J14" s="30"/>
      <c r="K14" s="30"/>
      <c r="L14" s="30"/>
      <c r="M14" s="30"/>
      <c r="N14" s="31"/>
      <c r="O14" s="29"/>
      <c r="P14" s="30"/>
      <c r="Q14" s="30"/>
      <c r="R14" s="30"/>
      <c r="S14" s="30"/>
      <c r="T14" s="31"/>
      <c r="U14" s="29"/>
      <c r="V14" s="30"/>
      <c r="W14" s="30"/>
      <c r="X14" s="30"/>
      <c r="Y14" s="30"/>
      <c r="Z14" s="31"/>
      <c r="AA14" s="29"/>
      <c r="AB14" s="30"/>
      <c r="AC14" s="30"/>
      <c r="AD14" s="30"/>
      <c r="AE14" s="30"/>
      <c r="AF14" s="31"/>
      <c r="AG14" s="29"/>
      <c r="AH14" s="30"/>
      <c r="AI14" s="30"/>
      <c r="AJ14" s="30"/>
      <c r="AK14" s="30"/>
      <c r="AL14" s="31"/>
      <c r="AM14" s="29">
        <f t="shared" si="4"/>
        <v>0</v>
      </c>
      <c r="AN14" s="30">
        <f t="shared" si="4"/>
        <v>0</v>
      </c>
      <c r="AO14" s="75">
        <f t="shared" si="4"/>
        <v>0</v>
      </c>
      <c r="AP14" s="77">
        <f t="shared" si="4"/>
        <v>0</v>
      </c>
      <c r="AQ14" s="36">
        <f t="shared" si="4"/>
        <v>0</v>
      </c>
      <c r="AR14" s="78">
        <f t="shared" si="4"/>
        <v>0</v>
      </c>
    </row>
    <row r="15" spans="1:44" ht="30" customHeight="1" x14ac:dyDescent="0.2">
      <c r="A15" s="145" t="s">
        <v>37</v>
      </c>
      <c r="B15" s="146"/>
      <c r="C15" s="32">
        <f t="shared" ref="C15:AR15" si="5">SUM(C16:C18)</f>
        <v>0</v>
      </c>
      <c r="D15" s="33">
        <f t="shared" si="5"/>
        <v>0</v>
      </c>
      <c r="E15" s="33">
        <f t="shared" si="5"/>
        <v>0</v>
      </c>
      <c r="F15" s="33">
        <f t="shared" si="5"/>
        <v>0</v>
      </c>
      <c r="G15" s="33">
        <f t="shared" si="5"/>
        <v>0</v>
      </c>
      <c r="H15" s="34">
        <f t="shared" si="5"/>
        <v>0</v>
      </c>
      <c r="I15" s="32">
        <f t="shared" si="5"/>
        <v>0</v>
      </c>
      <c r="J15" s="33">
        <f t="shared" si="5"/>
        <v>0</v>
      </c>
      <c r="K15" s="33">
        <f t="shared" si="5"/>
        <v>0</v>
      </c>
      <c r="L15" s="33">
        <f t="shared" si="5"/>
        <v>0</v>
      </c>
      <c r="M15" s="33">
        <f t="shared" si="5"/>
        <v>0</v>
      </c>
      <c r="N15" s="34">
        <f t="shared" si="5"/>
        <v>0</v>
      </c>
      <c r="O15" s="32">
        <f t="shared" si="5"/>
        <v>0</v>
      </c>
      <c r="P15" s="33">
        <f t="shared" si="5"/>
        <v>0</v>
      </c>
      <c r="Q15" s="33">
        <f t="shared" si="5"/>
        <v>0</v>
      </c>
      <c r="R15" s="33">
        <f t="shared" si="5"/>
        <v>0</v>
      </c>
      <c r="S15" s="33">
        <f t="shared" si="5"/>
        <v>0</v>
      </c>
      <c r="T15" s="34">
        <f t="shared" si="5"/>
        <v>0</v>
      </c>
      <c r="U15" s="32">
        <f t="shared" si="5"/>
        <v>0</v>
      </c>
      <c r="V15" s="33">
        <f t="shared" si="5"/>
        <v>0</v>
      </c>
      <c r="W15" s="33">
        <f t="shared" si="5"/>
        <v>0</v>
      </c>
      <c r="X15" s="33">
        <f t="shared" si="5"/>
        <v>0</v>
      </c>
      <c r="Y15" s="33">
        <f t="shared" si="5"/>
        <v>0</v>
      </c>
      <c r="Z15" s="34">
        <f t="shared" si="5"/>
        <v>0</v>
      </c>
      <c r="AA15" s="32">
        <f t="shared" si="5"/>
        <v>0</v>
      </c>
      <c r="AB15" s="33">
        <f t="shared" si="5"/>
        <v>0</v>
      </c>
      <c r="AC15" s="33">
        <f t="shared" si="5"/>
        <v>0</v>
      </c>
      <c r="AD15" s="33">
        <f t="shared" si="5"/>
        <v>0</v>
      </c>
      <c r="AE15" s="33">
        <f t="shared" si="5"/>
        <v>0</v>
      </c>
      <c r="AF15" s="34">
        <f t="shared" si="5"/>
        <v>0</v>
      </c>
      <c r="AG15" s="32">
        <f t="shared" si="5"/>
        <v>0</v>
      </c>
      <c r="AH15" s="33">
        <f t="shared" si="5"/>
        <v>0</v>
      </c>
      <c r="AI15" s="33">
        <f t="shared" si="5"/>
        <v>0</v>
      </c>
      <c r="AJ15" s="33">
        <f t="shared" si="5"/>
        <v>0</v>
      </c>
      <c r="AK15" s="33">
        <f t="shared" si="5"/>
        <v>0</v>
      </c>
      <c r="AL15" s="34">
        <f t="shared" si="5"/>
        <v>0</v>
      </c>
      <c r="AM15" s="32">
        <f t="shared" si="5"/>
        <v>0</v>
      </c>
      <c r="AN15" s="33">
        <f t="shared" si="5"/>
        <v>0</v>
      </c>
      <c r="AO15" s="33">
        <f t="shared" si="5"/>
        <v>0</v>
      </c>
      <c r="AP15" s="33">
        <f t="shared" si="5"/>
        <v>0</v>
      </c>
      <c r="AQ15" s="33">
        <f t="shared" si="5"/>
        <v>0</v>
      </c>
      <c r="AR15" s="34">
        <f t="shared" si="5"/>
        <v>0</v>
      </c>
    </row>
    <row r="16" spans="1:44" ht="21.75" customHeight="1" outlineLevel="1" x14ac:dyDescent="0.2">
      <c r="A16" s="159"/>
      <c r="B16" s="89" t="s">
        <v>0</v>
      </c>
      <c r="C16" s="90"/>
      <c r="D16" s="91"/>
      <c r="E16" s="91"/>
      <c r="F16" s="91"/>
      <c r="G16" s="91"/>
      <c r="H16" s="92"/>
      <c r="I16" s="90"/>
      <c r="J16" s="91"/>
      <c r="K16" s="91"/>
      <c r="L16" s="91"/>
      <c r="M16" s="91"/>
      <c r="N16" s="92"/>
      <c r="O16" s="90"/>
      <c r="P16" s="91"/>
      <c r="Q16" s="91"/>
      <c r="R16" s="91"/>
      <c r="S16" s="91"/>
      <c r="T16" s="92"/>
      <c r="U16" s="90"/>
      <c r="V16" s="91"/>
      <c r="W16" s="91"/>
      <c r="X16" s="91"/>
      <c r="Y16" s="91"/>
      <c r="Z16" s="92"/>
      <c r="AA16" s="90"/>
      <c r="AB16" s="91"/>
      <c r="AC16" s="91"/>
      <c r="AD16" s="91"/>
      <c r="AE16" s="91"/>
      <c r="AF16" s="92"/>
      <c r="AG16" s="90"/>
      <c r="AH16" s="91"/>
      <c r="AI16" s="91"/>
      <c r="AJ16" s="91"/>
      <c r="AK16" s="91"/>
      <c r="AL16" s="92"/>
      <c r="AM16" s="90">
        <f t="shared" ref="AM16:AR18" si="6">SUM(C16,I16,O16,U16,AA16,AG16)</f>
        <v>0</v>
      </c>
      <c r="AN16" s="91">
        <f t="shared" si="6"/>
        <v>0</v>
      </c>
      <c r="AO16" s="91">
        <f t="shared" si="6"/>
        <v>0</v>
      </c>
      <c r="AP16" s="91">
        <f t="shared" si="6"/>
        <v>0</v>
      </c>
      <c r="AQ16" s="91">
        <f t="shared" si="6"/>
        <v>0</v>
      </c>
      <c r="AR16" s="92">
        <f t="shared" si="6"/>
        <v>0</v>
      </c>
    </row>
    <row r="17" spans="1:44" ht="21.75" customHeight="1" outlineLevel="1" x14ac:dyDescent="0.2">
      <c r="A17" s="160"/>
      <c r="B17" s="4" t="s">
        <v>14</v>
      </c>
      <c r="C17" s="29"/>
      <c r="D17" s="30"/>
      <c r="E17" s="30"/>
      <c r="F17" s="30"/>
      <c r="G17" s="30"/>
      <c r="H17" s="31"/>
      <c r="I17" s="29"/>
      <c r="J17" s="30"/>
      <c r="K17" s="30"/>
      <c r="L17" s="30"/>
      <c r="M17" s="30"/>
      <c r="N17" s="31"/>
      <c r="O17" s="29"/>
      <c r="P17" s="30"/>
      <c r="Q17" s="30"/>
      <c r="R17" s="30"/>
      <c r="S17" s="30"/>
      <c r="T17" s="31"/>
      <c r="U17" s="29"/>
      <c r="V17" s="30"/>
      <c r="W17" s="30"/>
      <c r="X17" s="30"/>
      <c r="Y17" s="30"/>
      <c r="Z17" s="31"/>
      <c r="AA17" s="29"/>
      <c r="AB17" s="30"/>
      <c r="AC17" s="30"/>
      <c r="AD17" s="30"/>
      <c r="AE17" s="30"/>
      <c r="AF17" s="31"/>
      <c r="AG17" s="29"/>
      <c r="AH17" s="30"/>
      <c r="AI17" s="30"/>
      <c r="AJ17" s="30"/>
      <c r="AK17" s="30"/>
      <c r="AL17" s="31"/>
      <c r="AM17" s="29">
        <f t="shared" si="6"/>
        <v>0</v>
      </c>
      <c r="AN17" s="30">
        <f t="shared" si="6"/>
        <v>0</v>
      </c>
      <c r="AO17" s="30">
        <f t="shared" si="6"/>
        <v>0</v>
      </c>
      <c r="AP17" s="30">
        <f t="shared" si="6"/>
        <v>0</v>
      </c>
      <c r="AQ17" s="30">
        <f t="shared" si="6"/>
        <v>0</v>
      </c>
      <c r="AR17" s="31">
        <f t="shared" si="6"/>
        <v>0</v>
      </c>
    </row>
    <row r="18" spans="1:44" ht="21.75" customHeight="1" outlineLevel="1" x14ac:dyDescent="0.2">
      <c r="A18" s="160"/>
      <c r="B18" s="93" t="s">
        <v>50</v>
      </c>
      <c r="C18" s="94"/>
      <c r="D18" s="95"/>
      <c r="E18" s="95"/>
      <c r="F18" s="95"/>
      <c r="G18" s="95"/>
      <c r="H18" s="96"/>
      <c r="I18" s="94"/>
      <c r="J18" s="95"/>
      <c r="K18" s="95"/>
      <c r="L18" s="95"/>
      <c r="M18" s="95"/>
      <c r="N18" s="96"/>
      <c r="O18" s="94"/>
      <c r="P18" s="95"/>
      <c r="Q18" s="95"/>
      <c r="R18" s="95"/>
      <c r="S18" s="95"/>
      <c r="T18" s="96"/>
      <c r="U18" s="94"/>
      <c r="V18" s="95"/>
      <c r="W18" s="95"/>
      <c r="X18" s="95"/>
      <c r="Y18" s="95"/>
      <c r="Z18" s="96"/>
      <c r="AA18" s="94"/>
      <c r="AB18" s="95"/>
      <c r="AC18" s="95"/>
      <c r="AD18" s="95"/>
      <c r="AE18" s="95"/>
      <c r="AF18" s="96"/>
      <c r="AG18" s="94"/>
      <c r="AH18" s="95"/>
      <c r="AI18" s="95"/>
      <c r="AJ18" s="95"/>
      <c r="AK18" s="95"/>
      <c r="AL18" s="96"/>
      <c r="AM18" s="94">
        <f t="shared" si="6"/>
        <v>0</v>
      </c>
      <c r="AN18" s="95">
        <f t="shared" si="6"/>
        <v>0</v>
      </c>
      <c r="AO18" s="95">
        <f t="shared" si="6"/>
        <v>0</v>
      </c>
      <c r="AP18" s="95">
        <f t="shared" si="6"/>
        <v>0</v>
      </c>
      <c r="AQ18" s="95">
        <f t="shared" si="6"/>
        <v>0</v>
      </c>
      <c r="AR18" s="96">
        <f t="shared" si="6"/>
        <v>0</v>
      </c>
    </row>
    <row r="19" spans="1:44" ht="30" customHeight="1" x14ac:dyDescent="0.2">
      <c r="A19" s="149" t="s">
        <v>38</v>
      </c>
      <c r="B19" s="150"/>
      <c r="C19" s="26">
        <f t="shared" ref="C19:AR19" si="7">SUM(C20:C23)</f>
        <v>0</v>
      </c>
      <c r="D19" s="27">
        <f t="shared" si="7"/>
        <v>0</v>
      </c>
      <c r="E19" s="27">
        <f t="shared" si="7"/>
        <v>0</v>
      </c>
      <c r="F19" s="27">
        <f t="shared" si="7"/>
        <v>0</v>
      </c>
      <c r="G19" s="27">
        <f t="shared" si="7"/>
        <v>0</v>
      </c>
      <c r="H19" s="28">
        <f t="shared" si="7"/>
        <v>0</v>
      </c>
      <c r="I19" s="26">
        <f t="shared" si="7"/>
        <v>0</v>
      </c>
      <c r="J19" s="27">
        <f t="shared" si="7"/>
        <v>0</v>
      </c>
      <c r="K19" s="27">
        <f t="shared" si="7"/>
        <v>0</v>
      </c>
      <c r="L19" s="27">
        <f t="shared" si="7"/>
        <v>0</v>
      </c>
      <c r="M19" s="27">
        <f t="shared" si="7"/>
        <v>0</v>
      </c>
      <c r="N19" s="28">
        <f t="shared" si="7"/>
        <v>0</v>
      </c>
      <c r="O19" s="79">
        <f t="shared" si="7"/>
        <v>0</v>
      </c>
      <c r="P19" s="27">
        <f t="shared" si="7"/>
        <v>0</v>
      </c>
      <c r="Q19" s="27">
        <f t="shared" si="7"/>
        <v>0</v>
      </c>
      <c r="R19" s="27">
        <f t="shared" si="7"/>
        <v>0</v>
      </c>
      <c r="S19" s="27">
        <f t="shared" si="7"/>
        <v>0</v>
      </c>
      <c r="T19" s="28">
        <f t="shared" si="7"/>
        <v>0</v>
      </c>
      <c r="U19" s="26">
        <f t="shared" si="7"/>
        <v>0</v>
      </c>
      <c r="V19" s="27">
        <f t="shared" si="7"/>
        <v>0</v>
      </c>
      <c r="W19" s="27">
        <f t="shared" si="7"/>
        <v>0</v>
      </c>
      <c r="X19" s="27">
        <f t="shared" si="7"/>
        <v>0</v>
      </c>
      <c r="Y19" s="27">
        <f t="shared" si="7"/>
        <v>0</v>
      </c>
      <c r="Z19" s="28">
        <f t="shared" si="7"/>
        <v>0</v>
      </c>
      <c r="AA19" s="26">
        <f t="shared" si="7"/>
        <v>0</v>
      </c>
      <c r="AB19" s="27">
        <f t="shared" si="7"/>
        <v>0</v>
      </c>
      <c r="AC19" s="27">
        <f t="shared" si="7"/>
        <v>0</v>
      </c>
      <c r="AD19" s="27">
        <f t="shared" si="7"/>
        <v>0</v>
      </c>
      <c r="AE19" s="27">
        <f t="shared" si="7"/>
        <v>0</v>
      </c>
      <c r="AF19" s="28">
        <f t="shared" si="7"/>
        <v>0</v>
      </c>
      <c r="AG19" s="26">
        <f t="shared" si="7"/>
        <v>0</v>
      </c>
      <c r="AH19" s="27">
        <f t="shared" si="7"/>
        <v>0</v>
      </c>
      <c r="AI19" s="27">
        <f t="shared" si="7"/>
        <v>0</v>
      </c>
      <c r="AJ19" s="27">
        <f t="shared" si="7"/>
        <v>0</v>
      </c>
      <c r="AK19" s="27">
        <f t="shared" si="7"/>
        <v>0</v>
      </c>
      <c r="AL19" s="28">
        <f t="shared" si="7"/>
        <v>0</v>
      </c>
      <c r="AM19" s="26">
        <f t="shared" si="7"/>
        <v>0</v>
      </c>
      <c r="AN19" s="27">
        <f t="shared" si="7"/>
        <v>0</v>
      </c>
      <c r="AO19" s="27">
        <f t="shared" si="7"/>
        <v>0</v>
      </c>
      <c r="AP19" s="27">
        <f t="shared" si="7"/>
        <v>0</v>
      </c>
      <c r="AQ19" s="27">
        <f t="shared" si="7"/>
        <v>0</v>
      </c>
      <c r="AR19" s="28">
        <f t="shared" si="7"/>
        <v>0</v>
      </c>
    </row>
    <row r="20" spans="1:44" ht="21.75" customHeight="1" outlineLevel="1" x14ac:dyDescent="0.2">
      <c r="A20" s="140"/>
      <c r="B20" s="89" t="s">
        <v>1</v>
      </c>
      <c r="C20" s="90"/>
      <c r="D20" s="91"/>
      <c r="E20" s="91"/>
      <c r="F20" s="91"/>
      <c r="G20" s="91"/>
      <c r="H20" s="92"/>
      <c r="I20" s="90"/>
      <c r="J20" s="91"/>
      <c r="K20" s="91"/>
      <c r="L20" s="91"/>
      <c r="M20" s="91"/>
      <c r="N20" s="92"/>
      <c r="O20" s="90"/>
      <c r="P20" s="91"/>
      <c r="Q20" s="91"/>
      <c r="R20" s="91"/>
      <c r="S20" s="91"/>
      <c r="T20" s="92"/>
      <c r="U20" s="90"/>
      <c r="V20" s="91"/>
      <c r="W20" s="91"/>
      <c r="X20" s="91"/>
      <c r="Y20" s="91"/>
      <c r="Z20" s="91"/>
      <c r="AA20" s="90"/>
      <c r="AB20" s="91"/>
      <c r="AC20" s="91"/>
      <c r="AD20" s="91"/>
      <c r="AE20" s="91"/>
      <c r="AF20" s="92"/>
      <c r="AG20" s="90"/>
      <c r="AH20" s="91"/>
      <c r="AI20" s="91"/>
      <c r="AJ20" s="91"/>
      <c r="AK20" s="91"/>
      <c r="AL20" s="92"/>
      <c r="AM20" s="90">
        <f t="shared" ref="AM20:AR23" si="8">SUM(C20,I20,O20,U20,AA20,AG20)</f>
        <v>0</v>
      </c>
      <c r="AN20" s="91">
        <f t="shared" si="8"/>
        <v>0</v>
      </c>
      <c r="AO20" s="91">
        <f t="shared" si="8"/>
        <v>0</v>
      </c>
      <c r="AP20" s="91">
        <f t="shared" si="8"/>
        <v>0</v>
      </c>
      <c r="AQ20" s="91">
        <f t="shared" si="8"/>
        <v>0</v>
      </c>
      <c r="AR20" s="92">
        <f t="shared" si="8"/>
        <v>0</v>
      </c>
    </row>
    <row r="21" spans="1:44" ht="21.75" customHeight="1" outlineLevel="1" x14ac:dyDescent="0.2">
      <c r="A21" s="141"/>
      <c r="B21" s="4" t="s">
        <v>2</v>
      </c>
      <c r="C21" s="29"/>
      <c r="D21" s="30"/>
      <c r="E21" s="30"/>
      <c r="F21" s="30"/>
      <c r="G21" s="30"/>
      <c r="H21" s="31"/>
      <c r="I21" s="29"/>
      <c r="J21" s="30"/>
      <c r="K21" s="30"/>
      <c r="L21" s="30"/>
      <c r="M21" s="30"/>
      <c r="N21" s="31"/>
      <c r="O21" s="29"/>
      <c r="P21" s="30"/>
      <c r="Q21" s="30"/>
      <c r="R21" s="30"/>
      <c r="S21" s="30"/>
      <c r="T21" s="31"/>
      <c r="U21" s="29"/>
      <c r="V21" s="30"/>
      <c r="W21" s="30"/>
      <c r="X21" s="30"/>
      <c r="Y21" s="30"/>
      <c r="Z21" s="31"/>
      <c r="AA21" s="29"/>
      <c r="AB21" s="30"/>
      <c r="AC21" s="30"/>
      <c r="AD21" s="30"/>
      <c r="AE21" s="30"/>
      <c r="AF21" s="31"/>
      <c r="AG21" s="29"/>
      <c r="AH21" s="30"/>
      <c r="AI21" s="30"/>
      <c r="AJ21" s="30"/>
      <c r="AK21" s="30"/>
      <c r="AL21" s="31"/>
      <c r="AM21" s="29">
        <f t="shared" si="8"/>
        <v>0</v>
      </c>
      <c r="AN21" s="30">
        <f t="shared" si="8"/>
        <v>0</v>
      </c>
      <c r="AO21" s="30">
        <f t="shared" si="8"/>
        <v>0</v>
      </c>
      <c r="AP21" s="30">
        <f t="shared" si="8"/>
        <v>0</v>
      </c>
      <c r="AQ21" s="30">
        <f t="shared" si="8"/>
        <v>0</v>
      </c>
      <c r="AR21" s="31">
        <f t="shared" si="8"/>
        <v>0</v>
      </c>
    </row>
    <row r="22" spans="1:44" ht="21.75" customHeight="1" outlineLevel="1" x14ac:dyDescent="0.2">
      <c r="A22" s="141"/>
      <c r="B22" s="93" t="s">
        <v>10</v>
      </c>
      <c r="C22" s="94"/>
      <c r="D22" s="95"/>
      <c r="E22" s="95"/>
      <c r="F22" s="95"/>
      <c r="G22" s="95"/>
      <c r="H22" s="96"/>
      <c r="I22" s="94"/>
      <c r="J22" s="95"/>
      <c r="K22" s="95"/>
      <c r="L22" s="95"/>
      <c r="M22" s="95"/>
      <c r="N22" s="96"/>
      <c r="O22" s="94"/>
      <c r="P22" s="95"/>
      <c r="Q22" s="95"/>
      <c r="R22" s="95"/>
      <c r="S22" s="95"/>
      <c r="T22" s="96"/>
      <c r="U22" s="94"/>
      <c r="V22" s="95"/>
      <c r="W22" s="95"/>
      <c r="X22" s="95"/>
      <c r="Y22" s="95"/>
      <c r="Z22" s="95"/>
      <c r="AA22" s="94"/>
      <c r="AB22" s="95"/>
      <c r="AC22" s="95"/>
      <c r="AD22" s="95"/>
      <c r="AE22" s="95"/>
      <c r="AF22" s="96"/>
      <c r="AG22" s="94"/>
      <c r="AH22" s="95"/>
      <c r="AI22" s="95"/>
      <c r="AJ22" s="95"/>
      <c r="AK22" s="95"/>
      <c r="AL22" s="96"/>
      <c r="AM22" s="94">
        <f t="shared" si="8"/>
        <v>0</v>
      </c>
      <c r="AN22" s="95">
        <f t="shared" si="8"/>
        <v>0</v>
      </c>
      <c r="AO22" s="95">
        <f t="shared" si="8"/>
        <v>0</v>
      </c>
      <c r="AP22" s="95">
        <f t="shared" si="8"/>
        <v>0</v>
      </c>
      <c r="AQ22" s="95">
        <f t="shared" si="8"/>
        <v>0</v>
      </c>
      <c r="AR22" s="96">
        <f t="shared" si="8"/>
        <v>0</v>
      </c>
    </row>
    <row r="23" spans="1:44" ht="21.75" customHeight="1" outlineLevel="1" x14ac:dyDescent="0.2">
      <c r="A23" s="144"/>
      <c r="B23" s="5" t="s">
        <v>51</v>
      </c>
      <c r="C23" s="35"/>
      <c r="D23" s="36"/>
      <c r="E23" s="36"/>
      <c r="F23" s="36"/>
      <c r="G23" s="36"/>
      <c r="H23" s="37"/>
      <c r="I23" s="35"/>
      <c r="J23" s="36"/>
      <c r="K23" s="36"/>
      <c r="L23" s="36"/>
      <c r="M23" s="36"/>
      <c r="N23" s="37"/>
      <c r="O23" s="35"/>
      <c r="P23" s="36"/>
      <c r="Q23" s="36"/>
      <c r="R23" s="36"/>
      <c r="S23" s="36"/>
      <c r="T23" s="37"/>
      <c r="U23" s="35"/>
      <c r="V23" s="36"/>
      <c r="W23" s="36"/>
      <c r="X23" s="36"/>
      <c r="Y23" s="36"/>
      <c r="Z23" s="37"/>
      <c r="AA23" s="35"/>
      <c r="AB23" s="36"/>
      <c r="AC23" s="36"/>
      <c r="AD23" s="36"/>
      <c r="AE23" s="36"/>
      <c r="AF23" s="37"/>
      <c r="AG23" s="35"/>
      <c r="AH23" s="36"/>
      <c r="AI23" s="36"/>
      <c r="AJ23" s="36"/>
      <c r="AK23" s="36"/>
      <c r="AL23" s="37"/>
      <c r="AM23" s="35">
        <f t="shared" si="8"/>
        <v>0</v>
      </c>
      <c r="AN23" s="36">
        <f t="shared" si="8"/>
        <v>0</v>
      </c>
      <c r="AO23" s="36">
        <f t="shared" si="8"/>
        <v>0</v>
      </c>
      <c r="AP23" s="36">
        <f t="shared" si="8"/>
        <v>0</v>
      </c>
      <c r="AQ23" s="36">
        <f t="shared" si="8"/>
        <v>0</v>
      </c>
      <c r="AR23" s="37">
        <f t="shared" si="8"/>
        <v>0</v>
      </c>
    </row>
    <row r="24" spans="1:44" ht="30" customHeight="1" x14ac:dyDescent="0.2">
      <c r="A24" s="138" t="s">
        <v>39</v>
      </c>
      <c r="B24" s="139"/>
      <c r="C24" s="38">
        <f t="shared" ref="C24:AR24" si="9">SUM(C25:C27)</f>
        <v>0</v>
      </c>
      <c r="D24" s="39">
        <f t="shared" si="9"/>
        <v>0</v>
      </c>
      <c r="E24" s="39">
        <f t="shared" si="9"/>
        <v>0</v>
      </c>
      <c r="F24" s="39">
        <f t="shared" si="9"/>
        <v>0</v>
      </c>
      <c r="G24" s="39">
        <f t="shared" si="9"/>
        <v>0</v>
      </c>
      <c r="H24" s="40">
        <f t="shared" si="9"/>
        <v>0</v>
      </c>
      <c r="I24" s="38">
        <f t="shared" si="9"/>
        <v>0</v>
      </c>
      <c r="J24" s="39">
        <f t="shared" si="9"/>
        <v>0</v>
      </c>
      <c r="K24" s="39">
        <f t="shared" si="9"/>
        <v>0</v>
      </c>
      <c r="L24" s="39">
        <f t="shared" si="9"/>
        <v>0</v>
      </c>
      <c r="M24" s="39">
        <f t="shared" si="9"/>
        <v>0</v>
      </c>
      <c r="N24" s="40">
        <f t="shared" si="9"/>
        <v>0</v>
      </c>
      <c r="O24" s="38">
        <f t="shared" si="9"/>
        <v>0</v>
      </c>
      <c r="P24" s="39">
        <f t="shared" si="9"/>
        <v>0</v>
      </c>
      <c r="Q24" s="39">
        <f t="shared" si="9"/>
        <v>0</v>
      </c>
      <c r="R24" s="39">
        <f t="shared" si="9"/>
        <v>0</v>
      </c>
      <c r="S24" s="39">
        <f t="shared" si="9"/>
        <v>0</v>
      </c>
      <c r="T24" s="40">
        <f t="shared" si="9"/>
        <v>0</v>
      </c>
      <c r="U24" s="38">
        <f t="shared" si="9"/>
        <v>0</v>
      </c>
      <c r="V24" s="39">
        <f t="shared" si="9"/>
        <v>0</v>
      </c>
      <c r="W24" s="39">
        <f t="shared" si="9"/>
        <v>0</v>
      </c>
      <c r="X24" s="39">
        <f t="shared" si="9"/>
        <v>0</v>
      </c>
      <c r="Y24" s="39">
        <f t="shared" si="9"/>
        <v>0</v>
      </c>
      <c r="Z24" s="40">
        <f t="shared" si="9"/>
        <v>0</v>
      </c>
      <c r="AA24" s="38">
        <f t="shared" si="9"/>
        <v>0</v>
      </c>
      <c r="AB24" s="39">
        <f t="shared" si="9"/>
        <v>0</v>
      </c>
      <c r="AC24" s="39">
        <f t="shared" si="9"/>
        <v>0</v>
      </c>
      <c r="AD24" s="39">
        <f t="shared" si="9"/>
        <v>0</v>
      </c>
      <c r="AE24" s="39">
        <f t="shared" si="9"/>
        <v>0</v>
      </c>
      <c r="AF24" s="40">
        <f t="shared" si="9"/>
        <v>0</v>
      </c>
      <c r="AG24" s="38">
        <f t="shared" si="9"/>
        <v>0</v>
      </c>
      <c r="AH24" s="39">
        <f t="shared" si="9"/>
        <v>0</v>
      </c>
      <c r="AI24" s="39">
        <f t="shared" si="9"/>
        <v>0</v>
      </c>
      <c r="AJ24" s="39">
        <f t="shared" si="9"/>
        <v>0</v>
      </c>
      <c r="AK24" s="39">
        <f t="shared" si="9"/>
        <v>0</v>
      </c>
      <c r="AL24" s="40">
        <f t="shared" si="9"/>
        <v>0</v>
      </c>
      <c r="AM24" s="38">
        <f t="shared" si="9"/>
        <v>0</v>
      </c>
      <c r="AN24" s="39">
        <f t="shared" si="9"/>
        <v>0</v>
      </c>
      <c r="AO24" s="39">
        <f t="shared" si="9"/>
        <v>0</v>
      </c>
      <c r="AP24" s="39">
        <f t="shared" si="9"/>
        <v>0</v>
      </c>
      <c r="AQ24" s="39">
        <f t="shared" si="9"/>
        <v>0</v>
      </c>
      <c r="AR24" s="40">
        <f t="shared" si="9"/>
        <v>0</v>
      </c>
    </row>
    <row r="25" spans="1:44" ht="21.75" customHeight="1" outlineLevel="1" x14ac:dyDescent="0.2">
      <c r="A25" s="140"/>
      <c r="B25" s="89" t="s">
        <v>5</v>
      </c>
      <c r="C25" s="90"/>
      <c r="D25" s="91"/>
      <c r="E25" s="91"/>
      <c r="F25" s="91"/>
      <c r="G25" s="91"/>
      <c r="H25" s="92"/>
      <c r="I25" s="90"/>
      <c r="J25" s="91"/>
      <c r="K25" s="91"/>
      <c r="L25" s="91"/>
      <c r="M25" s="91"/>
      <c r="N25" s="92"/>
      <c r="O25" s="90"/>
      <c r="P25" s="91"/>
      <c r="Q25" s="91"/>
      <c r="R25" s="91"/>
      <c r="S25" s="91"/>
      <c r="T25" s="92"/>
      <c r="U25" s="90"/>
      <c r="V25" s="91"/>
      <c r="W25" s="91"/>
      <c r="X25" s="91"/>
      <c r="Y25" s="91"/>
      <c r="Z25" s="91"/>
      <c r="AA25" s="90"/>
      <c r="AB25" s="91"/>
      <c r="AC25" s="91"/>
      <c r="AD25" s="91"/>
      <c r="AE25" s="91"/>
      <c r="AF25" s="92"/>
      <c r="AG25" s="90"/>
      <c r="AH25" s="91"/>
      <c r="AI25" s="91"/>
      <c r="AJ25" s="91"/>
      <c r="AK25" s="91"/>
      <c r="AL25" s="92"/>
      <c r="AM25" s="90">
        <f t="shared" ref="AM25:AR27" si="10">SUM(C25,I25,O25,U25,AA25,AG25)</f>
        <v>0</v>
      </c>
      <c r="AN25" s="91">
        <f t="shared" si="10"/>
        <v>0</v>
      </c>
      <c r="AO25" s="91">
        <f t="shared" si="10"/>
        <v>0</v>
      </c>
      <c r="AP25" s="91">
        <f t="shared" si="10"/>
        <v>0</v>
      </c>
      <c r="AQ25" s="91">
        <f t="shared" si="10"/>
        <v>0</v>
      </c>
      <c r="AR25" s="92">
        <f t="shared" si="10"/>
        <v>0</v>
      </c>
    </row>
    <row r="26" spans="1:44" ht="21.75" customHeight="1" outlineLevel="1" x14ac:dyDescent="0.2">
      <c r="A26" s="141"/>
      <c r="B26" s="4" t="s">
        <v>6</v>
      </c>
      <c r="C26" s="29"/>
      <c r="D26" s="30"/>
      <c r="E26" s="30"/>
      <c r="F26" s="30"/>
      <c r="G26" s="30"/>
      <c r="H26" s="31"/>
      <c r="I26" s="29"/>
      <c r="J26" s="30"/>
      <c r="K26" s="30"/>
      <c r="L26" s="30"/>
      <c r="M26" s="30"/>
      <c r="N26" s="31"/>
      <c r="O26" s="29"/>
      <c r="P26" s="30"/>
      <c r="Q26" s="30"/>
      <c r="R26" s="30"/>
      <c r="S26" s="30"/>
      <c r="T26" s="31"/>
      <c r="U26" s="29"/>
      <c r="V26" s="30"/>
      <c r="W26" s="30"/>
      <c r="X26" s="30"/>
      <c r="Y26" s="30"/>
      <c r="Z26" s="31"/>
      <c r="AA26" s="29"/>
      <c r="AB26" s="30"/>
      <c r="AC26" s="30"/>
      <c r="AD26" s="30"/>
      <c r="AE26" s="30"/>
      <c r="AF26" s="31"/>
      <c r="AG26" s="29"/>
      <c r="AH26" s="30"/>
      <c r="AI26" s="30"/>
      <c r="AJ26" s="30"/>
      <c r="AK26" s="30"/>
      <c r="AL26" s="31"/>
      <c r="AM26" s="29">
        <f t="shared" si="10"/>
        <v>0</v>
      </c>
      <c r="AN26" s="30">
        <f t="shared" si="10"/>
        <v>0</v>
      </c>
      <c r="AO26" s="30">
        <f t="shared" si="10"/>
        <v>0</v>
      </c>
      <c r="AP26" s="30">
        <f t="shared" si="10"/>
        <v>0</v>
      </c>
      <c r="AQ26" s="30">
        <f t="shared" si="10"/>
        <v>0</v>
      </c>
      <c r="AR26" s="31">
        <f t="shared" si="10"/>
        <v>0</v>
      </c>
    </row>
    <row r="27" spans="1:44" ht="21.75" customHeight="1" outlineLevel="1" x14ac:dyDescent="0.2">
      <c r="A27" s="141"/>
      <c r="B27" s="93" t="s">
        <v>52</v>
      </c>
      <c r="C27" s="94"/>
      <c r="D27" s="95"/>
      <c r="E27" s="95"/>
      <c r="F27" s="95"/>
      <c r="G27" s="95"/>
      <c r="H27" s="96"/>
      <c r="I27" s="94"/>
      <c r="J27" s="95"/>
      <c r="K27" s="95"/>
      <c r="L27" s="95"/>
      <c r="M27" s="95"/>
      <c r="N27" s="96"/>
      <c r="O27" s="94"/>
      <c r="P27" s="95"/>
      <c r="Q27" s="95"/>
      <c r="R27" s="95"/>
      <c r="S27" s="95"/>
      <c r="T27" s="96"/>
      <c r="U27" s="94"/>
      <c r="V27" s="95"/>
      <c r="W27" s="95"/>
      <c r="X27" s="95"/>
      <c r="Y27" s="95"/>
      <c r="Z27" s="96"/>
      <c r="AA27" s="94"/>
      <c r="AB27" s="95"/>
      <c r="AC27" s="95"/>
      <c r="AD27" s="95"/>
      <c r="AE27" s="95"/>
      <c r="AF27" s="96"/>
      <c r="AG27" s="94"/>
      <c r="AH27" s="95"/>
      <c r="AI27" s="95"/>
      <c r="AJ27" s="95"/>
      <c r="AK27" s="95"/>
      <c r="AL27" s="96"/>
      <c r="AM27" s="94">
        <f t="shared" si="10"/>
        <v>0</v>
      </c>
      <c r="AN27" s="95">
        <f t="shared" si="10"/>
        <v>0</v>
      </c>
      <c r="AO27" s="95">
        <f t="shared" si="10"/>
        <v>0</v>
      </c>
      <c r="AP27" s="95">
        <f t="shared" si="10"/>
        <v>0</v>
      </c>
      <c r="AQ27" s="95">
        <f t="shared" si="10"/>
        <v>0</v>
      </c>
      <c r="AR27" s="96">
        <f t="shared" si="10"/>
        <v>0</v>
      </c>
    </row>
    <row r="28" spans="1:44" ht="30" customHeight="1" x14ac:dyDescent="0.2">
      <c r="A28" s="149" t="s">
        <v>40</v>
      </c>
      <c r="B28" s="150"/>
      <c r="C28" s="26">
        <f t="shared" ref="C28:AR28" si="11">SUM(C29:C30)</f>
        <v>0</v>
      </c>
      <c r="D28" s="27">
        <f t="shared" si="11"/>
        <v>0</v>
      </c>
      <c r="E28" s="27">
        <f t="shared" si="11"/>
        <v>0</v>
      </c>
      <c r="F28" s="27">
        <f t="shared" si="11"/>
        <v>0</v>
      </c>
      <c r="G28" s="27">
        <f t="shared" si="11"/>
        <v>0</v>
      </c>
      <c r="H28" s="28">
        <f t="shared" si="11"/>
        <v>0</v>
      </c>
      <c r="I28" s="26">
        <f t="shared" si="11"/>
        <v>0</v>
      </c>
      <c r="J28" s="27">
        <f t="shared" si="11"/>
        <v>0</v>
      </c>
      <c r="K28" s="27">
        <f t="shared" si="11"/>
        <v>0</v>
      </c>
      <c r="L28" s="27">
        <f t="shared" si="11"/>
        <v>0</v>
      </c>
      <c r="M28" s="27">
        <f t="shared" si="11"/>
        <v>0</v>
      </c>
      <c r="N28" s="28">
        <f t="shared" si="11"/>
        <v>0</v>
      </c>
      <c r="O28" s="26">
        <f t="shared" si="11"/>
        <v>0</v>
      </c>
      <c r="P28" s="61">
        <f t="shared" si="11"/>
        <v>0</v>
      </c>
      <c r="Q28" s="27">
        <f t="shared" si="11"/>
        <v>0</v>
      </c>
      <c r="R28" s="27">
        <f t="shared" si="11"/>
        <v>0</v>
      </c>
      <c r="S28" s="27">
        <f t="shared" si="11"/>
        <v>0</v>
      </c>
      <c r="T28" s="28">
        <f t="shared" si="11"/>
        <v>0</v>
      </c>
      <c r="U28" s="26">
        <f t="shared" si="11"/>
        <v>0</v>
      </c>
      <c r="V28" s="27">
        <f t="shared" si="11"/>
        <v>0</v>
      </c>
      <c r="W28" s="27">
        <f t="shared" si="11"/>
        <v>0</v>
      </c>
      <c r="X28" s="27">
        <f t="shared" si="11"/>
        <v>0</v>
      </c>
      <c r="Y28" s="27">
        <f t="shared" si="11"/>
        <v>0</v>
      </c>
      <c r="Z28" s="28">
        <f t="shared" si="11"/>
        <v>0</v>
      </c>
      <c r="AA28" s="26">
        <f t="shared" si="11"/>
        <v>0</v>
      </c>
      <c r="AB28" s="27">
        <f t="shared" si="11"/>
        <v>0</v>
      </c>
      <c r="AC28" s="27">
        <f t="shared" si="11"/>
        <v>0</v>
      </c>
      <c r="AD28" s="27">
        <f t="shared" si="11"/>
        <v>0</v>
      </c>
      <c r="AE28" s="27">
        <f t="shared" si="11"/>
        <v>0</v>
      </c>
      <c r="AF28" s="28">
        <f t="shared" si="11"/>
        <v>0</v>
      </c>
      <c r="AG28" s="26">
        <f t="shared" si="11"/>
        <v>0</v>
      </c>
      <c r="AH28" s="27">
        <f t="shared" si="11"/>
        <v>0</v>
      </c>
      <c r="AI28" s="27">
        <f t="shared" si="11"/>
        <v>0</v>
      </c>
      <c r="AJ28" s="27">
        <f t="shared" si="11"/>
        <v>0</v>
      </c>
      <c r="AK28" s="27">
        <f t="shared" si="11"/>
        <v>0</v>
      </c>
      <c r="AL28" s="28">
        <f t="shared" si="11"/>
        <v>0</v>
      </c>
      <c r="AM28" s="26">
        <f t="shared" si="11"/>
        <v>0</v>
      </c>
      <c r="AN28" s="27">
        <f t="shared" si="11"/>
        <v>0</v>
      </c>
      <c r="AO28" s="27">
        <f t="shared" si="11"/>
        <v>0</v>
      </c>
      <c r="AP28" s="27">
        <f t="shared" si="11"/>
        <v>0</v>
      </c>
      <c r="AQ28" s="27">
        <f t="shared" si="11"/>
        <v>0</v>
      </c>
      <c r="AR28" s="28">
        <f t="shared" si="11"/>
        <v>0</v>
      </c>
    </row>
    <row r="29" spans="1:44" ht="21.75" customHeight="1" outlineLevel="1" x14ac:dyDescent="0.2">
      <c r="A29" s="140"/>
      <c r="B29" s="100" t="s">
        <v>47</v>
      </c>
      <c r="C29" s="90"/>
      <c r="D29" s="91"/>
      <c r="E29" s="91"/>
      <c r="F29" s="91"/>
      <c r="G29" s="91"/>
      <c r="H29" s="92"/>
      <c r="I29" s="90"/>
      <c r="J29" s="91"/>
      <c r="K29" s="91"/>
      <c r="L29" s="91"/>
      <c r="M29" s="91"/>
      <c r="N29" s="92"/>
      <c r="O29" s="90"/>
      <c r="P29" s="91"/>
      <c r="Q29" s="91"/>
      <c r="R29" s="91"/>
      <c r="S29" s="91"/>
      <c r="T29" s="92"/>
      <c r="U29" s="90"/>
      <c r="V29" s="91"/>
      <c r="W29" s="91"/>
      <c r="X29" s="91"/>
      <c r="Y29" s="91"/>
      <c r="Z29" s="91"/>
      <c r="AA29" s="90"/>
      <c r="AB29" s="91"/>
      <c r="AC29" s="91"/>
      <c r="AD29" s="91"/>
      <c r="AE29" s="91"/>
      <c r="AF29" s="92"/>
      <c r="AG29" s="90"/>
      <c r="AH29" s="91"/>
      <c r="AI29" s="91"/>
      <c r="AJ29" s="91"/>
      <c r="AK29" s="91"/>
      <c r="AL29" s="92"/>
      <c r="AM29" s="90">
        <f t="shared" ref="AM29:AR30" si="12">SUM(C29,I29,O29,U29,AA29,AG29)</f>
        <v>0</v>
      </c>
      <c r="AN29" s="91">
        <f t="shared" si="12"/>
        <v>0</v>
      </c>
      <c r="AO29" s="91">
        <f t="shared" si="12"/>
        <v>0</v>
      </c>
      <c r="AP29" s="91">
        <f t="shared" si="12"/>
        <v>0</v>
      </c>
      <c r="AQ29" s="91">
        <f t="shared" si="12"/>
        <v>0</v>
      </c>
      <c r="AR29" s="92">
        <f t="shared" si="12"/>
        <v>0</v>
      </c>
    </row>
    <row r="30" spans="1:44" ht="21.75" customHeight="1" outlineLevel="1" x14ac:dyDescent="0.2">
      <c r="A30" s="144"/>
      <c r="B30" s="5" t="s">
        <v>53</v>
      </c>
      <c r="C30" s="35"/>
      <c r="D30" s="36"/>
      <c r="E30" s="36"/>
      <c r="F30" s="36"/>
      <c r="G30" s="36"/>
      <c r="H30" s="37"/>
      <c r="I30" s="35"/>
      <c r="J30" s="36"/>
      <c r="K30" s="36"/>
      <c r="L30" s="36"/>
      <c r="M30" s="36"/>
      <c r="N30" s="37"/>
      <c r="O30" s="35"/>
      <c r="P30" s="36"/>
      <c r="Q30" s="71"/>
      <c r="R30" s="71"/>
      <c r="S30" s="71"/>
      <c r="T30" s="72"/>
      <c r="U30" s="35"/>
      <c r="V30" s="36"/>
      <c r="W30" s="36"/>
      <c r="X30" s="36"/>
      <c r="Y30" s="36"/>
      <c r="Z30" s="37"/>
      <c r="AA30" s="35"/>
      <c r="AB30" s="36"/>
      <c r="AC30" s="36"/>
      <c r="AD30" s="36"/>
      <c r="AE30" s="36"/>
      <c r="AF30" s="37"/>
      <c r="AG30" s="35"/>
      <c r="AH30" s="36"/>
      <c r="AI30" s="36"/>
      <c r="AJ30" s="36"/>
      <c r="AK30" s="36"/>
      <c r="AL30" s="37"/>
      <c r="AM30" s="35">
        <f t="shared" si="12"/>
        <v>0</v>
      </c>
      <c r="AN30" s="36">
        <f t="shared" si="12"/>
        <v>0</v>
      </c>
      <c r="AO30" s="36">
        <f t="shared" si="12"/>
        <v>0</v>
      </c>
      <c r="AP30" s="36">
        <f t="shared" si="12"/>
        <v>0</v>
      </c>
      <c r="AQ30" s="36">
        <f t="shared" si="12"/>
        <v>0</v>
      </c>
      <c r="AR30" s="37">
        <f t="shared" si="12"/>
        <v>0</v>
      </c>
    </row>
    <row r="31" spans="1:44" ht="30" customHeight="1" x14ac:dyDescent="0.2">
      <c r="A31" s="138" t="s">
        <v>41</v>
      </c>
      <c r="B31" s="139"/>
      <c r="C31" s="38">
        <f t="shared" ref="C31:AR31" si="13">SUM(C32:C32)</f>
        <v>0</v>
      </c>
      <c r="D31" s="39">
        <f t="shared" si="13"/>
        <v>0</v>
      </c>
      <c r="E31" s="39">
        <f t="shared" si="13"/>
        <v>0</v>
      </c>
      <c r="F31" s="39">
        <f t="shared" si="13"/>
        <v>0</v>
      </c>
      <c r="G31" s="39">
        <f t="shared" si="13"/>
        <v>0</v>
      </c>
      <c r="H31" s="40">
        <f t="shared" si="13"/>
        <v>0</v>
      </c>
      <c r="I31" s="38">
        <f t="shared" si="13"/>
        <v>0</v>
      </c>
      <c r="J31" s="39">
        <f t="shared" si="13"/>
        <v>0</v>
      </c>
      <c r="K31" s="39">
        <f t="shared" si="13"/>
        <v>0</v>
      </c>
      <c r="L31" s="39">
        <f t="shared" si="13"/>
        <v>0</v>
      </c>
      <c r="M31" s="39">
        <f t="shared" si="13"/>
        <v>0</v>
      </c>
      <c r="N31" s="40">
        <f t="shared" si="13"/>
        <v>0</v>
      </c>
      <c r="O31" s="26">
        <f t="shared" si="13"/>
        <v>0</v>
      </c>
      <c r="P31" s="65">
        <f t="shared" si="13"/>
        <v>0</v>
      </c>
      <c r="Q31" s="27">
        <f t="shared" si="13"/>
        <v>0</v>
      </c>
      <c r="R31" s="39">
        <f t="shared" si="13"/>
        <v>0</v>
      </c>
      <c r="S31" s="39">
        <f t="shared" si="13"/>
        <v>0</v>
      </c>
      <c r="T31" s="40">
        <f t="shared" si="13"/>
        <v>0</v>
      </c>
      <c r="U31" s="38">
        <f t="shared" si="13"/>
        <v>0</v>
      </c>
      <c r="V31" s="39">
        <f t="shared" si="13"/>
        <v>0</v>
      </c>
      <c r="W31" s="39">
        <f t="shared" si="13"/>
        <v>0</v>
      </c>
      <c r="X31" s="39">
        <f t="shared" si="13"/>
        <v>0</v>
      </c>
      <c r="Y31" s="39">
        <f t="shared" si="13"/>
        <v>0</v>
      </c>
      <c r="Z31" s="40">
        <f t="shared" si="13"/>
        <v>0</v>
      </c>
      <c r="AA31" s="38">
        <f t="shared" si="13"/>
        <v>0</v>
      </c>
      <c r="AB31" s="39">
        <f t="shared" si="13"/>
        <v>0</v>
      </c>
      <c r="AC31" s="39">
        <f t="shared" si="13"/>
        <v>0</v>
      </c>
      <c r="AD31" s="39">
        <f t="shared" si="13"/>
        <v>0</v>
      </c>
      <c r="AE31" s="39">
        <f t="shared" si="13"/>
        <v>0</v>
      </c>
      <c r="AF31" s="40">
        <f t="shared" si="13"/>
        <v>0</v>
      </c>
      <c r="AG31" s="38">
        <f t="shared" si="13"/>
        <v>0</v>
      </c>
      <c r="AH31" s="39">
        <f t="shared" si="13"/>
        <v>0</v>
      </c>
      <c r="AI31" s="39">
        <f t="shared" si="13"/>
        <v>0</v>
      </c>
      <c r="AJ31" s="39">
        <f t="shared" si="13"/>
        <v>0</v>
      </c>
      <c r="AK31" s="39">
        <f t="shared" si="13"/>
        <v>0</v>
      </c>
      <c r="AL31" s="40">
        <f t="shared" si="13"/>
        <v>0</v>
      </c>
      <c r="AM31" s="38">
        <f t="shared" si="13"/>
        <v>0</v>
      </c>
      <c r="AN31" s="39">
        <f t="shared" si="13"/>
        <v>0</v>
      </c>
      <c r="AO31" s="39">
        <f t="shared" si="13"/>
        <v>0</v>
      </c>
      <c r="AP31" s="39">
        <f t="shared" si="13"/>
        <v>0</v>
      </c>
      <c r="AQ31" s="39">
        <f t="shared" si="13"/>
        <v>0</v>
      </c>
      <c r="AR31" s="40">
        <f t="shared" si="13"/>
        <v>0</v>
      </c>
    </row>
    <row r="32" spans="1:44" ht="21.75" customHeight="1" outlineLevel="1" x14ac:dyDescent="0.2">
      <c r="A32" s="82"/>
      <c r="B32" s="89" t="s">
        <v>54</v>
      </c>
      <c r="C32" s="90"/>
      <c r="D32" s="91"/>
      <c r="E32" s="91"/>
      <c r="F32" s="91"/>
      <c r="G32" s="91"/>
      <c r="H32" s="92"/>
      <c r="I32" s="90"/>
      <c r="J32" s="91"/>
      <c r="K32" s="91"/>
      <c r="L32" s="91"/>
      <c r="M32" s="91"/>
      <c r="N32" s="92"/>
      <c r="O32" s="90"/>
      <c r="P32" s="91"/>
      <c r="Q32" s="91"/>
      <c r="R32" s="91"/>
      <c r="S32" s="91"/>
      <c r="T32" s="92"/>
      <c r="U32" s="90"/>
      <c r="V32" s="91"/>
      <c r="W32" s="91"/>
      <c r="X32" s="91"/>
      <c r="Y32" s="91"/>
      <c r="Z32" s="92"/>
      <c r="AA32" s="90"/>
      <c r="AB32" s="91"/>
      <c r="AC32" s="91"/>
      <c r="AD32" s="91"/>
      <c r="AE32" s="91"/>
      <c r="AF32" s="92"/>
      <c r="AG32" s="90"/>
      <c r="AH32" s="91"/>
      <c r="AI32" s="91"/>
      <c r="AJ32" s="91"/>
      <c r="AK32" s="91"/>
      <c r="AL32" s="92"/>
      <c r="AM32" s="90">
        <f t="shared" ref="AM32:AR32" si="14">SUM(C32,I32,O32,U32,AA32,AG32)</f>
        <v>0</v>
      </c>
      <c r="AN32" s="91">
        <f t="shared" si="14"/>
        <v>0</v>
      </c>
      <c r="AO32" s="91">
        <f t="shared" si="14"/>
        <v>0</v>
      </c>
      <c r="AP32" s="91">
        <f t="shared" si="14"/>
        <v>0</v>
      </c>
      <c r="AQ32" s="91">
        <f t="shared" si="14"/>
        <v>0</v>
      </c>
      <c r="AR32" s="92">
        <f t="shared" si="14"/>
        <v>0</v>
      </c>
    </row>
    <row r="33" spans="1:44" ht="30" customHeight="1" x14ac:dyDescent="0.2">
      <c r="A33" s="145" t="s">
        <v>46</v>
      </c>
      <c r="B33" s="146"/>
      <c r="C33" s="26">
        <f t="shared" ref="C33:AR33" si="15">SUM(C34:C36)</f>
        <v>0</v>
      </c>
      <c r="D33" s="27">
        <f t="shared" si="15"/>
        <v>0</v>
      </c>
      <c r="E33" s="27">
        <f t="shared" si="15"/>
        <v>0</v>
      </c>
      <c r="F33" s="27">
        <f t="shared" si="15"/>
        <v>0</v>
      </c>
      <c r="G33" s="27">
        <f t="shared" si="15"/>
        <v>0</v>
      </c>
      <c r="H33" s="28">
        <f t="shared" si="15"/>
        <v>0</v>
      </c>
      <c r="I33" s="26">
        <f t="shared" si="15"/>
        <v>0</v>
      </c>
      <c r="J33" s="27">
        <f t="shared" si="15"/>
        <v>0</v>
      </c>
      <c r="K33" s="27">
        <f t="shared" si="15"/>
        <v>0</v>
      </c>
      <c r="L33" s="27">
        <f t="shared" si="15"/>
        <v>0</v>
      </c>
      <c r="M33" s="27">
        <f t="shared" si="15"/>
        <v>0</v>
      </c>
      <c r="N33" s="28">
        <f t="shared" si="15"/>
        <v>0</v>
      </c>
      <c r="O33" s="26">
        <f t="shared" si="15"/>
        <v>0</v>
      </c>
      <c r="P33" s="27">
        <f t="shared" si="15"/>
        <v>0</v>
      </c>
      <c r="Q33" s="27">
        <f t="shared" si="15"/>
        <v>0</v>
      </c>
      <c r="R33" s="27">
        <f t="shared" si="15"/>
        <v>0</v>
      </c>
      <c r="S33" s="27">
        <f t="shared" si="15"/>
        <v>0</v>
      </c>
      <c r="T33" s="28">
        <f t="shared" si="15"/>
        <v>0</v>
      </c>
      <c r="U33" s="61">
        <f t="shared" si="15"/>
        <v>0</v>
      </c>
      <c r="V33" s="27">
        <f t="shared" si="15"/>
        <v>0</v>
      </c>
      <c r="W33" s="27">
        <f t="shared" si="15"/>
        <v>0</v>
      </c>
      <c r="X33" s="27">
        <f t="shared" si="15"/>
        <v>0</v>
      </c>
      <c r="Y33" s="27">
        <f t="shared" si="15"/>
        <v>0</v>
      </c>
      <c r="Z33" s="27">
        <f t="shared" si="15"/>
        <v>0</v>
      </c>
      <c r="AA33" s="26">
        <f t="shared" si="15"/>
        <v>0</v>
      </c>
      <c r="AB33" s="27">
        <f t="shared" si="15"/>
        <v>0</v>
      </c>
      <c r="AC33" s="27">
        <f t="shared" si="15"/>
        <v>0</v>
      </c>
      <c r="AD33" s="27">
        <f t="shared" si="15"/>
        <v>0</v>
      </c>
      <c r="AE33" s="27">
        <f t="shared" si="15"/>
        <v>0</v>
      </c>
      <c r="AF33" s="28">
        <f t="shared" si="15"/>
        <v>0</v>
      </c>
      <c r="AG33" s="26">
        <f t="shared" si="15"/>
        <v>0</v>
      </c>
      <c r="AH33" s="27">
        <f t="shared" si="15"/>
        <v>0</v>
      </c>
      <c r="AI33" s="27">
        <f t="shared" si="15"/>
        <v>0</v>
      </c>
      <c r="AJ33" s="27">
        <f t="shared" si="15"/>
        <v>0</v>
      </c>
      <c r="AK33" s="27">
        <f t="shared" si="15"/>
        <v>0</v>
      </c>
      <c r="AL33" s="28">
        <f t="shared" si="15"/>
        <v>0</v>
      </c>
      <c r="AM33" s="26">
        <f t="shared" si="15"/>
        <v>0</v>
      </c>
      <c r="AN33" s="27">
        <f t="shared" si="15"/>
        <v>0</v>
      </c>
      <c r="AO33" s="27">
        <f t="shared" si="15"/>
        <v>0</v>
      </c>
      <c r="AP33" s="27">
        <f t="shared" si="15"/>
        <v>0</v>
      </c>
      <c r="AQ33" s="27">
        <f t="shared" si="15"/>
        <v>0</v>
      </c>
      <c r="AR33" s="28">
        <f t="shared" si="15"/>
        <v>0</v>
      </c>
    </row>
    <row r="34" spans="1:44" ht="21.75" customHeight="1" outlineLevel="1" x14ac:dyDescent="0.2">
      <c r="A34" s="140"/>
      <c r="B34" s="4" t="s">
        <v>11</v>
      </c>
      <c r="C34" s="29"/>
      <c r="D34" s="30"/>
      <c r="E34" s="30"/>
      <c r="F34" s="30"/>
      <c r="G34" s="30"/>
      <c r="H34" s="31"/>
      <c r="I34" s="29"/>
      <c r="J34" s="30"/>
      <c r="K34" s="30"/>
      <c r="L34" s="30"/>
      <c r="M34" s="30"/>
      <c r="N34" s="31"/>
      <c r="O34" s="29"/>
      <c r="P34" s="30"/>
      <c r="Q34" s="30"/>
      <c r="R34" s="30"/>
      <c r="S34" s="30"/>
      <c r="T34" s="31"/>
      <c r="U34" s="29"/>
      <c r="V34" s="30"/>
      <c r="W34" s="30"/>
      <c r="X34" s="30"/>
      <c r="Y34" s="30"/>
      <c r="Z34" s="31"/>
      <c r="AA34" s="29"/>
      <c r="AB34" s="30"/>
      <c r="AC34" s="30"/>
      <c r="AD34" s="30"/>
      <c r="AE34" s="30"/>
      <c r="AF34" s="31"/>
      <c r="AG34" s="29"/>
      <c r="AH34" s="30"/>
      <c r="AI34" s="30"/>
      <c r="AJ34" s="30"/>
      <c r="AK34" s="30"/>
      <c r="AL34" s="31"/>
      <c r="AM34" s="29">
        <f t="shared" ref="AM34:AR36" si="16">SUM(C34,I34,O34,U34,AA34,AG34)</f>
        <v>0</v>
      </c>
      <c r="AN34" s="30">
        <f t="shared" si="16"/>
        <v>0</v>
      </c>
      <c r="AO34" s="30">
        <f t="shared" si="16"/>
        <v>0</v>
      </c>
      <c r="AP34" s="30">
        <f t="shared" si="16"/>
        <v>0</v>
      </c>
      <c r="AQ34" s="30">
        <f t="shared" si="16"/>
        <v>0</v>
      </c>
      <c r="AR34" s="31">
        <f t="shared" si="16"/>
        <v>0</v>
      </c>
    </row>
    <row r="35" spans="1:44" ht="21.75" customHeight="1" outlineLevel="1" x14ac:dyDescent="0.2">
      <c r="A35" s="141"/>
      <c r="B35" s="93" t="s">
        <v>15</v>
      </c>
      <c r="C35" s="94"/>
      <c r="D35" s="95"/>
      <c r="E35" s="95"/>
      <c r="F35" s="95"/>
      <c r="G35" s="95"/>
      <c r="H35" s="96"/>
      <c r="I35" s="94"/>
      <c r="J35" s="95"/>
      <c r="K35" s="95"/>
      <c r="L35" s="95"/>
      <c r="M35" s="95"/>
      <c r="N35" s="96"/>
      <c r="O35" s="94"/>
      <c r="P35" s="95"/>
      <c r="Q35" s="95"/>
      <c r="R35" s="95"/>
      <c r="S35" s="95"/>
      <c r="T35" s="96"/>
      <c r="U35" s="94"/>
      <c r="V35" s="95"/>
      <c r="W35" s="95"/>
      <c r="X35" s="95"/>
      <c r="Y35" s="95"/>
      <c r="Z35" s="96"/>
      <c r="AA35" s="94"/>
      <c r="AB35" s="95"/>
      <c r="AC35" s="95"/>
      <c r="AD35" s="95"/>
      <c r="AE35" s="95"/>
      <c r="AF35" s="96"/>
      <c r="AG35" s="94"/>
      <c r="AH35" s="95"/>
      <c r="AI35" s="95"/>
      <c r="AJ35" s="95"/>
      <c r="AK35" s="95"/>
      <c r="AL35" s="96"/>
      <c r="AM35" s="94">
        <f t="shared" si="16"/>
        <v>0</v>
      </c>
      <c r="AN35" s="95">
        <f t="shared" si="16"/>
        <v>0</v>
      </c>
      <c r="AO35" s="95">
        <f t="shared" si="16"/>
        <v>0</v>
      </c>
      <c r="AP35" s="95">
        <f t="shared" si="16"/>
        <v>0</v>
      </c>
      <c r="AQ35" s="95">
        <f t="shared" si="16"/>
        <v>0</v>
      </c>
      <c r="AR35" s="96">
        <f t="shared" si="16"/>
        <v>0</v>
      </c>
    </row>
    <row r="36" spans="1:44" ht="21.75" customHeight="1" outlineLevel="1" x14ac:dyDescent="0.2">
      <c r="A36" s="144"/>
      <c r="B36" s="5" t="s">
        <v>55</v>
      </c>
      <c r="C36" s="35"/>
      <c r="D36" s="36"/>
      <c r="E36" s="36"/>
      <c r="F36" s="36"/>
      <c r="G36" s="36"/>
      <c r="H36" s="37"/>
      <c r="I36" s="35"/>
      <c r="J36" s="36"/>
      <c r="K36" s="36"/>
      <c r="L36" s="36"/>
      <c r="M36" s="36"/>
      <c r="N36" s="37"/>
      <c r="O36" s="35"/>
      <c r="P36" s="36"/>
      <c r="Q36" s="36"/>
      <c r="R36" s="36"/>
      <c r="S36" s="36"/>
      <c r="T36" s="37"/>
      <c r="U36" s="35"/>
      <c r="V36" s="36"/>
      <c r="W36" s="36"/>
      <c r="X36" s="36"/>
      <c r="Y36" s="36"/>
      <c r="Z36" s="37"/>
      <c r="AA36" s="35"/>
      <c r="AB36" s="36"/>
      <c r="AC36" s="36"/>
      <c r="AD36" s="36"/>
      <c r="AE36" s="36"/>
      <c r="AF36" s="37"/>
      <c r="AG36" s="35"/>
      <c r="AH36" s="36"/>
      <c r="AI36" s="36"/>
      <c r="AJ36" s="36"/>
      <c r="AK36" s="36"/>
      <c r="AL36" s="37"/>
      <c r="AM36" s="35">
        <f t="shared" si="16"/>
        <v>0</v>
      </c>
      <c r="AN36" s="36">
        <f t="shared" si="16"/>
        <v>0</v>
      </c>
      <c r="AO36" s="36">
        <f t="shared" si="16"/>
        <v>0</v>
      </c>
      <c r="AP36" s="36">
        <f t="shared" si="16"/>
        <v>0</v>
      </c>
      <c r="AQ36" s="36">
        <f t="shared" si="16"/>
        <v>0</v>
      </c>
      <c r="AR36" s="37">
        <f t="shared" si="16"/>
        <v>0</v>
      </c>
    </row>
    <row r="37" spans="1:44" ht="30" customHeight="1" x14ac:dyDescent="0.2">
      <c r="A37" s="138" t="s">
        <v>42</v>
      </c>
      <c r="B37" s="139"/>
      <c r="C37" s="38">
        <f t="shared" ref="C37:AR37" si="17">SUM(C38:C39)</f>
        <v>0</v>
      </c>
      <c r="D37" s="39">
        <f t="shared" si="17"/>
        <v>0</v>
      </c>
      <c r="E37" s="39">
        <f t="shared" si="17"/>
        <v>0</v>
      </c>
      <c r="F37" s="39">
        <f t="shared" si="17"/>
        <v>0</v>
      </c>
      <c r="G37" s="39">
        <f t="shared" si="17"/>
        <v>0</v>
      </c>
      <c r="H37" s="40">
        <f t="shared" si="17"/>
        <v>0</v>
      </c>
      <c r="I37" s="38">
        <f t="shared" si="17"/>
        <v>0</v>
      </c>
      <c r="J37" s="39">
        <f t="shared" si="17"/>
        <v>0</v>
      </c>
      <c r="K37" s="39">
        <f t="shared" si="17"/>
        <v>0</v>
      </c>
      <c r="L37" s="39">
        <f t="shared" si="17"/>
        <v>0</v>
      </c>
      <c r="M37" s="39">
        <f t="shared" si="17"/>
        <v>0</v>
      </c>
      <c r="N37" s="40">
        <f t="shared" si="17"/>
        <v>0</v>
      </c>
      <c r="O37" s="38">
        <f t="shared" si="17"/>
        <v>0</v>
      </c>
      <c r="P37" s="39">
        <f t="shared" si="17"/>
        <v>0</v>
      </c>
      <c r="Q37" s="39">
        <f t="shared" si="17"/>
        <v>0</v>
      </c>
      <c r="R37" s="39">
        <f t="shared" si="17"/>
        <v>0</v>
      </c>
      <c r="S37" s="39">
        <f t="shared" si="17"/>
        <v>0</v>
      </c>
      <c r="T37" s="40">
        <f t="shared" si="17"/>
        <v>0</v>
      </c>
      <c r="U37" s="38">
        <f t="shared" si="17"/>
        <v>0</v>
      </c>
      <c r="V37" s="39">
        <f t="shared" si="17"/>
        <v>0</v>
      </c>
      <c r="W37" s="39">
        <f t="shared" si="17"/>
        <v>0</v>
      </c>
      <c r="X37" s="39">
        <f t="shared" si="17"/>
        <v>0</v>
      </c>
      <c r="Y37" s="39">
        <f t="shared" si="17"/>
        <v>0</v>
      </c>
      <c r="Z37" s="40">
        <f t="shared" si="17"/>
        <v>0</v>
      </c>
      <c r="AA37" s="38">
        <f t="shared" si="17"/>
        <v>0</v>
      </c>
      <c r="AB37" s="39">
        <f t="shared" si="17"/>
        <v>0</v>
      </c>
      <c r="AC37" s="39">
        <f t="shared" si="17"/>
        <v>0</v>
      </c>
      <c r="AD37" s="39">
        <f t="shared" si="17"/>
        <v>0</v>
      </c>
      <c r="AE37" s="39">
        <f t="shared" si="17"/>
        <v>0</v>
      </c>
      <c r="AF37" s="40">
        <f t="shared" si="17"/>
        <v>0</v>
      </c>
      <c r="AG37" s="38">
        <f t="shared" si="17"/>
        <v>0</v>
      </c>
      <c r="AH37" s="39">
        <f t="shared" si="17"/>
        <v>0</v>
      </c>
      <c r="AI37" s="39">
        <f t="shared" si="17"/>
        <v>0</v>
      </c>
      <c r="AJ37" s="39">
        <f t="shared" si="17"/>
        <v>0</v>
      </c>
      <c r="AK37" s="39">
        <f t="shared" si="17"/>
        <v>0</v>
      </c>
      <c r="AL37" s="40">
        <f t="shared" si="17"/>
        <v>0</v>
      </c>
      <c r="AM37" s="38">
        <f t="shared" si="17"/>
        <v>0</v>
      </c>
      <c r="AN37" s="39">
        <f t="shared" si="17"/>
        <v>0</v>
      </c>
      <c r="AO37" s="39">
        <f t="shared" si="17"/>
        <v>0</v>
      </c>
      <c r="AP37" s="39">
        <f t="shared" si="17"/>
        <v>0</v>
      </c>
      <c r="AQ37" s="39">
        <f t="shared" si="17"/>
        <v>0</v>
      </c>
      <c r="AR37" s="40">
        <f t="shared" si="17"/>
        <v>0</v>
      </c>
    </row>
    <row r="38" spans="1:44" ht="21.75" customHeight="1" outlineLevel="1" x14ac:dyDescent="0.2">
      <c r="A38" s="140"/>
      <c r="B38" s="3" t="s">
        <v>8</v>
      </c>
      <c r="C38" s="41"/>
      <c r="D38" s="42"/>
      <c r="E38" s="42"/>
      <c r="F38" s="42"/>
      <c r="G38" s="42"/>
      <c r="H38" s="43"/>
      <c r="I38" s="41"/>
      <c r="J38" s="42"/>
      <c r="K38" s="42"/>
      <c r="L38" s="42"/>
      <c r="M38" s="42"/>
      <c r="N38" s="43"/>
      <c r="O38" s="41"/>
      <c r="P38" s="42"/>
      <c r="Q38" s="42"/>
      <c r="R38" s="42"/>
      <c r="S38" s="42"/>
      <c r="T38" s="43"/>
      <c r="U38" s="41"/>
      <c r="V38" s="42"/>
      <c r="W38" s="42"/>
      <c r="X38" s="42"/>
      <c r="Y38" s="42"/>
      <c r="Z38" s="43"/>
      <c r="AA38" s="41"/>
      <c r="AB38" s="42"/>
      <c r="AC38" s="42"/>
      <c r="AD38" s="42"/>
      <c r="AE38" s="42"/>
      <c r="AF38" s="43"/>
      <c r="AG38" s="41"/>
      <c r="AH38" s="42"/>
      <c r="AI38" s="42"/>
      <c r="AJ38" s="42"/>
      <c r="AK38" s="42"/>
      <c r="AL38" s="43"/>
      <c r="AM38" s="41">
        <f t="shared" ref="AM38:AR39" si="18">SUM(C38,I38,O38,U38,AA38,AG38)</f>
        <v>0</v>
      </c>
      <c r="AN38" s="42">
        <f t="shared" si="18"/>
        <v>0</v>
      </c>
      <c r="AO38" s="42">
        <f t="shared" si="18"/>
        <v>0</v>
      </c>
      <c r="AP38" s="42">
        <f t="shared" si="18"/>
        <v>0</v>
      </c>
      <c r="AQ38" s="42">
        <f t="shared" si="18"/>
        <v>0</v>
      </c>
      <c r="AR38" s="43">
        <f t="shared" si="18"/>
        <v>0</v>
      </c>
    </row>
    <row r="39" spans="1:44" ht="21.75" customHeight="1" outlineLevel="1" x14ac:dyDescent="0.2">
      <c r="A39" s="141"/>
      <c r="B39" s="93" t="s">
        <v>56</v>
      </c>
      <c r="C39" s="94"/>
      <c r="D39" s="95"/>
      <c r="E39" s="95"/>
      <c r="F39" s="95"/>
      <c r="G39" s="95"/>
      <c r="H39" s="96"/>
      <c r="I39" s="94"/>
      <c r="J39" s="95"/>
      <c r="K39" s="95"/>
      <c r="L39" s="95"/>
      <c r="M39" s="95"/>
      <c r="N39" s="96"/>
      <c r="O39" s="94"/>
      <c r="P39" s="95"/>
      <c r="Q39" s="95"/>
      <c r="R39" s="95"/>
      <c r="S39" s="95"/>
      <c r="T39" s="96"/>
      <c r="U39" s="94"/>
      <c r="V39" s="95"/>
      <c r="W39" s="95"/>
      <c r="X39" s="95"/>
      <c r="Y39" s="95"/>
      <c r="Z39" s="96"/>
      <c r="AA39" s="94"/>
      <c r="AB39" s="95"/>
      <c r="AC39" s="95"/>
      <c r="AD39" s="95"/>
      <c r="AE39" s="95"/>
      <c r="AF39" s="96"/>
      <c r="AG39" s="94"/>
      <c r="AH39" s="95"/>
      <c r="AI39" s="95"/>
      <c r="AJ39" s="95"/>
      <c r="AK39" s="95"/>
      <c r="AL39" s="96"/>
      <c r="AM39" s="94">
        <f t="shared" si="18"/>
        <v>0</v>
      </c>
      <c r="AN39" s="95">
        <f t="shared" si="18"/>
        <v>0</v>
      </c>
      <c r="AO39" s="95">
        <f t="shared" si="18"/>
        <v>0</v>
      </c>
      <c r="AP39" s="95">
        <f t="shared" si="18"/>
        <v>0</v>
      </c>
      <c r="AQ39" s="95">
        <f t="shared" si="18"/>
        <v>0</v>
      </c>
      <c r="AR39" s="96">
        <f t="shared" si="18"/>
        <v>0</v>
      </c>
    </row>
    <row r="40" spans="1:44" ht="30" customHeight="1" x14ac:dyDescent="0.2">
      <c r="A40" s="145" t="s">
        <v>43</v>
      </c>
      <c r="B40" s="146"/>
      <c r="C40" s="26">
        <f t="shared" ref="C40:AL40" si="19">SUM(C41:C45)</f>
        <v>0</v>
      </c>
      <c r="D40" s="27">
        <f t="shared" si="19"/>
        <v>0</v>
      </c>
      <c r="E40" s="27">
        <f t="shared" si="19"/>
        <v>0</v>
      </c>
      <c r="F40" s="27">
        <f t="shared" si="19"/>
        <v>0</v>
      </c>
      <c r="G40" s="27">
        <f t="shared" si="19"/>
        <v>0</v>
      </c>
      <c r="H40" s="28">
        <f t="shared" si="19"/>
        <v>0</v>
      </c>
      <c r="I40" s="26">
        <f t="shared" si="19"/>
        <v>0</v>
      </c>
      <c r="J40" s="27">
        <f t="shared" si="19"/>
        <v>0</v>
      </c>
      <c r="K40" s="27">
        <f t="shared" si="19"/>
        <v>0</v>
      </c>
      <c r="L40" s="27">
        <f t="shared" si="19"/>
        <v>0</v>
      </c>
      <c r="M40" s="27">
        <f t="shared" si="19"/>
        <v>0</v>
      </c>
      <c r="N40" s="28">
        <f t="shared" si="19"/>
        <v>0</v>
      </c>
      <c r="O40" s="26">
        <f t="shared" si="19"/>
        <v>0</v>
      </c>
      <c r="P40" s="27">
        <f t="shared" si="19"/>
        <v>0</v>
      </c>
      <c r="Q40" s="27">
        <f t="shared" si="19"/>
        <v>0</v>
      </c>
      <c r="R40" s="27">
        <f t="shared" si="19"/>
        <v>0</v>
      </c>
      <c r="S40" s="27">
        <f t="shared" si="19"/>
        <v>0</v>
      </c>
      <c r="T40" s="28">
        <f t="shared" si="19"/>
        <v>0</v>
      </c>
      <c r="U40" s="26">
        <f t="shared" si="19"/>
        <v>0</v>
      </c>
      <c r="V40" s="27">
        <f t="shared" si="19"/>
        <v>0</v>
      </c>
      <c r="W40" s="27">
        <f t="shared" si="19"/>
        <v>0</v>
      </c>
      <c r="X40" s="27">
        <f t="shared" si="19"/>
        <v>0</v>
      </c>
      <c r="Y40" s="27">
        <f t="shared" si="19"/>
        <v>0</v>
      </c>
      <c r="Z40" s="28">
        <f t="shared" si="19"/>
        <v>0</v>
      </c>
      <c r="AA40" s="26">
        <f t="shared" si="19"/>
        <v>0</v>
      </c>
      <c r="AB40" s="27">
        <f t="shared" si="19"/>
        <v>0</v>
      </c>
      <c r="AC40" s="27">
        <f t="shared" si="19"/>
        <v>0</v>
      </c>
      <c r="AD40" s="27">
        <f t="shared" si="19"/>
        <v>0</v>
      </c>
      <c r="AE40" s="27">
        <f t="shared" si="19"/>
        <v>0</v>
      </c>
      <c r="AF40" s="28">
        <f t="shared" si="19"/>
        <v>0</v>
      </c>
      <c r="AG40" s="26">
        <f t="shared" si="19"/>
        <v>0</v>
      </c>
      <c r="AH40" s="27">
        <f t="shared" si="19"/>
        <v>0</v>
      </c>
      <c r="AI40" s="27">
        <f t="shared" si="19"/>
        <v>0</v>
      </c>
      <c r="AJ40" s="27">
        <f t="shared" si="19"/>
        <v>0</v>
      </c>
      <c r="AK40" s="27">
        <f t="shared" si="19"/>
        <v>0</v>
      </c>
      <c r="AL40" s="28">
        <f t="shared" si="19"/>
        <v>0</v>
      </c>
      <c r="AM40" s="26">
        <f>SUM(AM41:AM45)</f>
        <v>0</v>
      </c>
      <c r="AN40" s="27">
        <f t="shared" ref="AN40:AR40" si="20">SUM(AN41:AN45)</f>
        <v>0</v>
      </c>
      <c r="AO40" s="27">
        <f t="shared" si="20"/>
        <v>0</v>
      </c>
      <c r="AP40" s="27">
        <f t="shared" si="20"/>
        <v>0</v>
      </c>
      <c r="AQ40" s="27">
        <f t="shared" si="20"/>
        <v>0</v>
      </c>
      <c r="AR40" s="28">
        <f t="shared" si="20"/>
        <v>0</v>
      </c>
    </row>
    <row r="41" spans="1:44" ht="21.75" customHeight="1" outlineLevel="1" x14ac:dyDescent="0.2">
      <c r="A41" s="140"/>
      <c r="B41" s="89" t="s">
        <v>3</v>
      </c>
      <c r="C41" s="90"/>
      <c r="D41" s="91"/>
      <c r="E41" s="91"/>
      <c r="F41" s="91"/>
      <c r="G41" s="91"/>
      <c r="H41" s="92"/>
      <c r="I41" s="90"/>
      <c r="J41" s="91"/>
      <c r="K41" s="91"/>
      <c r="L41" s="91"/>
      <c r="M41" s="91"/>
      <c r="N41" s="92"/>
      <c r="O41" s="90"/>
      <c r="P41" s="91"/>
      <c r="Q41" s="91"/>
      <c r="R41" s="91"/>
      <c r="S41" s="91"/>
      <c r="T41" s="92"/>
      <c r="U41" s="90"/>
      <c r="V41" s="91"/>
      <c r="W41" s="91"/>
      <c r="X41" s="91"/>
      <c r="Y41" s="91"/>
      <c r="Z41" s="92"/>
      <c r="AA41" s="90"/>
      <c r="AB41" s="91"/>
      <c r="AC41" s="91"/>
      <c r="AD41" s="91"/>
      <c r="AE41" s="91"/>
      <c r="AF41" s="92"/>
      <c r="AG41" s="90"/>
      <c r="AH41" s="91"/>
      <c r="AI41" s="91"/>
      <c r="AJ41" s="91"/>
      <c r="AK41" s="91"/>
      <c r="AL41" s="92"/>
      <c r="AM41" s="90">
        <f t="shared" ref="AM41:AR45" si="21">SUM(C41,I41,O41,U41,AA41,AG41)</f>
        <v>0</v>
      </c>
      <c r="AN41" s="91">
        <f t="shared" si="21"/>
        <v>0</v>
      </c>
      <c r="AO41" s="91">
        <f t="shared" si="21"/>
        <v>0</v>
      </c>
      <c r="AP41" s="91">
        <f t="shared" si="21"/>
        <v>0</v>
      </c>
      <c r="AQ41" s="91">
        <f t="shared" si="21"/>
        <v>0</v>
      </c>
      <c r="AR41" s="92">
        <f t="shared" si="21"/>
        <v>0</v>
      </c>
    </row>
    <row r="42" spans="1:44" ht="21.75" customHeight="1" outlineLevel="1" x14ac:dyDescent="0.2">
      <c r="A42" s="141"/>
      <c r="B42" s="4" t="s">
        <v>13</v>
      </c>
      <c r="C42" s="29"/>
      <c r="D42" s="30"/>
      <c r="E42" s="30"/>
      <c r="F42" s="30"/>
      <c r="G42" s="30"/>
      <c r="H42" s="31"/>
      <c r="I42" s="29"/>
      <c r="J42" s="30"/>
      <c r="K42" s="30"/>
      <c r="L42" s="30"/>
      <c r="M42" s="30"/>
      <c r="N42" s="31"/>
      <c r="O42" s="29"/>
      <c r="P42" s="30"/>
      <c r="Q42" s="30"/>
      <c r="R42" s="30"/>
      <c r="S42" s="30"/>
      <c r="T42" s="31"/>
      <c r="U42" s="29"/>
      <c r="V42" s="30"/>
      <c r="W42" s="30"/>
      <c r="X42" s="30"/>
      <c r="Y42" s="30"/>
      <c r="Z42" s="31"/>
      <c r="AA42" s="29"/>
      <c r="AB42" s="30"/>
      <c r="AC42" s="30"/>
      <c r="AD42" s="30"/>
      <c r="AE42" s="30"/>
      <c r="AF42" s="31"/>
      <c r="AG42" s="29"/>
      <c r="AH42" s="30"/>
      <c r="AI42" s="30"/>
      <c r="AJ42" s="30"/>
      <c r="AK42" s="30"/>
      <c r="AL42" s="31"/>
      <c r="AM42" s="29">
        <f t="shared" si="21"/>
        <v>0</v>
      </c>
      <c r="AN42" s="30">
        <f t="shared" si="21"/>
        <v>0</v>
      </c>
      <c r="AO42" s="30">
        <f t="shared" si="21"/>
        <v>0</v>
      </c>
      <c r="AP42" s="30">
        <f t="shared" si="21"/>
        <v>0</v>
      </c>
      <c r="AQ42" s="30">
        <f t="shared" si="21"/>
        <v>0</v>
      </c>
      <c r="AR42" s="31">
        <f t="shared" si="21"/>
        <v>0</v>
      </c>
    </row>
    <row r="43" spans="1:44" ht="21.75" customHeight="1" outlineLevel="1" x14ac:dyDescent="0.2">
      <c r="A43" s="141"/>
      <c r="B43" s="93" t="s">
        <v>57</v>
      </c>
      <c r="C43" s="94"/>
      <c r="D43" s="95"/>
      <c r="E43" s="95"/>
      <c r="F43" s="95"/>
      <c r="G43" s="95"/>
      <c r="H43" s="96"/>
      <c r="I43" s="94"/>
      <c r="J43" s="95"/>
      <c r="K43" s="95"/>
      <c r="L43" s="95"/>
      <c r="M43" s="95"/>
      <c r="N43" s="96"/>
      <c r="O43" s="94"/>
      <c r="P43" s="95"/>
      <c r="Q43" s="95"/>
      <c r="R43" s="95"/>
      <c r="S43" s="95"/>
      <c r="T43" s="96"/>
      <c r="U43" s="94"/>
      <c r="V43" s="95"/>
      <c r="W43" s="95"/>
      <c r="X43" s="95"/>
      <c r="Y43" s="95"/>
      <c r="Z43" s="96"/>
      <c r="AA43" s="94"/>
      <c r="AB43" s="95"/>
      <c r="AC43" s="95"/>
      <c r="AD43" s="95"/>
      <c r="AE43" s="95"/>
      <c r="AF43" s="96"/>
      <c r="AG43" s="94"/>
      <c r="AH43" s="95"/>
      <c r="AI43" s="95"/>
      <c r="AJ43" s="95"/>
      <c r="AK43" s="95"/>
      <c r="AL43" s="96"/>
      <c r="AM43" s="94">
        <f t="shared" si="21"/>
        <v>0</v>
      </c>
      <c r="AN43" s="95">
        <f t="shared" si="21"/>
        <v>0</v>
      </c>
      <c r="AO43" s="95">
        <f t="shared" si="21"/>
        <v>0</v>
      </c>
      <c r="AP43" s="95">
        <f t="shared" si="21"/>
        <v>0</v>
      </c>
      <c r="AQ43" s="95">
        <f t="shared" si="21"/>
        <v>0</v>
      </c>
      <c r="AR43" s="96">
        <f t="shared" si="21"/>
        <v>0</v>
      </c>
    </row>
    <row r="44" spans="1:44" ht="21.75" customHeight="1" outlineLevel="1" x14ac:dyDescent="0.2">
      <c r="A44" s="141"/>
      <c r="B44" s="4" t="s">
        <v>58</v>
      </c>
      <c r="C44" s="29"/>
      <c r="D44" s="30"/>
      <c r="E44" s="30"/>
      <c r="F44" s="30"/>
      <c r="G44" s="30"/>
      <c r="H44" s="31"/>
      <c r="I44" s="29"/>
      <c r="J44" s="30"/>
      <c r="K44" s="30"/>
      <c r="L44" s="30"/>
      <c r="M44" s="30"/>
      <c r="N44" s="31"/>
      <c r="O44" s="29"/>
      <c r="P44" s="30"/>
      <c r="Q44" s="30"/>
      <c r="R44" s="30"/>
      <c r="S44" s="30"/>
      <c r="T44" s="31"/>
      <c r="U44" s="29"/>
      <c r="V44" s="30"/>
      <c r="W44" s="30"/>
      <c r="X44" s="30"/>
      <c r="Y44" s="30"/>
      <c r="Z44" s="31"/>
      <c r="AA44" s="29"/>
      <c r="AB44" s="30"/>
      <c r="AC44" s="30"/>
      <c r="AD44" s="30"/>
      <c r="AE44" s="30"/>
      <c r="AF44" s="31"/>
      <c r="AG44" s="29"/>
      <c r="AH44" s="30"/>
      <c r="AI44" s="30"/>
      <c r="AJ44" s="30"/>
      <c r="AK44" s="30"/>
      <c r="AL44" s="31"/>
      <c r="AM44" s="29">
        <f t="shared" si="21"/>
        <v>0</v>
      </c>
      <c r="AN44" s="30">
        <f t="shared" si="21"/>
        <v>0</v>
      </c>
      <c r="AO44" s="30">
        <f t="shared" si="21"/>
        <v>0</v>
      </c>
      <c r="AP44" s="30">
        <f t="shared" si="21"/>
        <v>0</v>
      </c>
      <c r="AQ44" s="30">
        <f t="shared" si="21"/>
        <v>0</v>
      </c>
      <c r="AR44" s="31">
        <f t="shared" si="21"/>
        <v>0</v>
      </c>
    </row>
    <row r="45" spans="1:44" ht="21.75" customHeight="1" outlineLevel="1" x14ac:dyDescent="0.2">
      <c r="A45" s="141"/>
      <c r="B45" s="93" t="s">
        <v>59</v>
      </c>
      <c r="C45" s="94"/>
      <c r="D45" s="95"/>
      <c r="E45" s="95"/>
      <c r="F45" s="95"/>
      <c r="G45" s="95"/>
      <c r="H45" s="96"/>
      <c r="I45" s="94"/>
      <c r="J45" s="95"/>
      <c r="K45" s="95"/>
      <c r="L45" s="95"/>
      <c r="M45" s="95"/>
      <c r="N45" s="96"/>
      <c r="O45" s="94"/>
      <c r="P45" s="95"/>
      <c r="Q45" s="95"/>
      <c r="R45" s="95"/>
      <c r="S45" s="95"/>
      <c r="T45" s="96"/>
      <c r="U45" s="94"/>
      <c r="V45" s="95"/>
      <c r="W45" s="95"/>
      <c r="X45" s="95"/>
      <c r="Y45" s="95"/>
      <c r="Z45" s="96"/>
      <c r="AA45" s="94"/>
      <c r="AB45" s="95"/>
      <c r="AC45" s="95"/>
      <c r="AD45" s="95"/>
      <c r="AE45" s="95"/>
      <c r="AF45" s="96"/>
      <c r="AG45" s="94"/>
      <c r="AH45" s="95"/>
      <c r="AI45" s="95"/>
      <c r="AJ45" s="95"/>
      <c r="AK45" s="95"/>
      <c r="AL45" s="96"/>
      <c r="AM45" s="94">
        <f t="shared" si="21"/>
        <v>0</v>
      </c>
      <c r="AN45" s="95">
        <f t="shared" si="21"/>
        <v>0</v>
      </c>
      <c r="AO45" s="95">
        <f t="shared" si="21"/>
        <v>0</v>
      </c>
      <c r="AP45" s="95">
        <f t="shared" si="21"/>
        <v>0</v>
      </c>
      <c r="AQ45" s="95">
        <f t="shared" si="21"/>
        <v>0</v>
      </c>
      <c r="AR45" s="96">
        <f t="shared" si="21"/>
        <v>0</v>
      </c>
    </row>
    <row r="46" spans="1:44" ht="30" customHeight="1" x14ac:dyDescent="0.2">
      <c r="A46" s="145" t="s">
        <v>44</v>
      </c>
      <c r="B46" s="146"/>
      <c r="C46" s="26">
        <f t="shared" ref="C46:AR46" si="22">SUM(C47:C50)</f>
        <v>0</v>
      </c>
      <c r="D46" s="27">
        <f t="shared" si="22"/>
        <v>0</v>
      </c>
      <c r="E46" s="27">
        <f t="shared" si="22"/>
        <v>0</v>
      </c>
      <c r="F46" s="27">
        <f t="shared" si="22"/>
        <v>0</v>
      </c>
      <c r="G46" s="27">
        <f t="shared" si="22"/>
        <v>0</v>
      </c>
      <c r="H46" s="28">
        <f t="shared" si="22"/>
        <v>0</v>
      </c>
      <c r="I46" s="26">
        <f t="shared" si="22"/>
        <v>0</v>
      </c>
      <c r="J46" s="27">
        <f t="shared" si="22"/>
        <v>0</v>
      </c>
      <c r="K46" s="27">
        <f t="shared" si="22"/>
        <v>0</v>
      </c>
      <c r="L46" s="27">
        <f t="shared" si="22"/>
        <v>0</v>
      </c>
      <c r="M46" s="27">
        <f t="shared" si="22"/>
        <v>0</v>
      </c>
      <c r="N46" s="28">
        <f t="shared" si="22"/>
        <v>0</v>
      </c>
      <c r="O46" s="26">
        <f t="shared" si="22"/>
        <v>0</v>
      </c>
      <c r="P46" s="27">
        <f t="shared" si="22"/>
        <v>0</v>
      </c>
      <c r="Q46" s="27">
        <f t="shared" si="22"/>
        <v>0</v>
      </c>
      <c r="R46" s="27">
        <f t="shared" si="22"/>
        <v>0</v>
      </c>
      <c r="S46" s="27">
        <f t="shared" si="22"/>
        <v>0</v>
      </c>
      <c r="T46" s="28">
        <f t="shared" si="22"/>
        <v>0</v>
      </c>
      <c r="U46" s="26">
        <f t="shared" si="22"/>
        <v>0</v>
      </c>
      <c r="V46" s="27">
        <f t="shared" si="22"/>
        <v>0</v>
      </c>
      <c r="W46" s="27">
        <f t="shared" si="22"/>
        <v>0</v>
      </c>
      <c r="X46" s="27">
        <f t="shared" si="22"/>
        <v>0</v>
      </c>
      <c r="Y46" s="27">
        <f t="shared" si="22"/>
        <v>0</v>
      </c>
      <c r="Z46" s="28">
        <f t="shared" si="22"/>
        <v>0</v>
      </c>
      <c r="AA46" s="26">
        <f t="shared" si="22"/>
        <v>0</v>
      </c>
      <c r="AB46" s="27">
        <f t="shared" si="22"/>
        <v>0</v>
      </c>
      <c r="AC46" s="27">
        <f t="shared" si="22"/>
        <v>0</v>
      </c>
      <c r="AD46" s="27">
        <f t="shared" si="22"/>
        <v>0</v>
      </c>
      <c r="AE46" s="27">
        <f t="shared" si="22"/>
        <v>0</v>
      </c>
      <c r="AF46" s="28">
        <f t="shared" si="22"/>
        <v>0</v>
      </c>
      <c r="AG46" s="26">
        <f t="shared" si="22"/>
        <v>0</v>
      </c>
      <c r="AH46" s="27">
        <f t="shared" si="22"/>
        <v>0</v>
      </c>
      <c r="AI46" s="27">
        <f t="shared" si="22"/>
        <v>0</v>
      </c>
      <c r="AJ46" s="27">
        <f t="shared" si="22"/>
        <v>0</v>
      </c>
      <c r="AK46" s="27">
        <f t="shared" si="22"/>
        <v>0</v>
      </c>
      <c r="AL46" s="28">
        <f t="shared" si="22"/>
        <v>0</v>
      </c>
      <c r="AM46" s="26">
        <f t="shared" si="22"/>
        <v>0</v>
      </c>
      <c r="AN46" s="27">
        <f t="shared" si="22"/>
        <v>0</v>
      </c>
      <c r="AO46" s="27">
        <f t="shared" si="22"/>
        <v>0</v>
      </c>
      <c r="AP46" s="27">
        <f t="shared" si="22"/>
        <v>0</v>
      </c>
      <c r="AQ46" s="27">
        <f t="shared" si="22"/>
        <v>0</v>
      </c>
      <c r="AR46" s="28">
        <f t="shared" si="22"/>
        <v>0</v>
      </c>
    </row>
    <row r="47" spans="1:44" ht="21.75" customHeight="1" outlineLevel="1" x14ac:dyDescent="0.2">
      <c r="A47" s="140"/>
      <c r="B47" s="89" t="s">
        <v>7</v>
      </c>
      <c r="C47" s="90"/>
      <c r="D47" s="91"/>
      <c r="E47" s="91"/>
      <c r="F47" s="91"/>
      <c r="G47" s="91"/>
      <c r="H47" s="92"/>
      <c r="I47" s="90"/>
      <c r="J47" s="91"/>
      <c r="K47" s="91"/>
      <c r="L47" s="91"/>
      <c r="M47" s="91"/>
      <c r="N47" s="92"/>
      <c r="O47" s="90"/>
      <c r="P47" s="91"/>
      <c r="Q47" s="91"/>
      <c r="R47" s="91"/>
      <c r="S47" s="91"/>
      <c r="T47" s="92"/>
      <c r="U47" s="90"/>
      <c r="V47" s="91"/>
      <c r="W47" s="91"/>
      <c r="X47" s="91"/>
      <c r="Y47" s="91"/>
      <c r="Z47" s="92"/>
      <c r="AA47" s="90"/>
      <c r="AB47" s="91"/>
      <c r="AC47" s="91"/>
      <c r="AD47" s="91"/>
      <c r="AE47" s="91"/>
      <c r="AF47" s="92"/>
      <c r="AG47" s="90"/>
      <c r="AH47" s="91"/>
      <c r="AI47" s="91"/>
      <c r="AJ47" s="91"/>
      <c r="AK47" s="91"/>
      <c r="AL47" s="92"/>
      <c r="AM47" s="90">
        <f t="shared" ref="AM47:AR50" si="23">SUM(C47,I47,O47,U47,AA47,AG47)</f>
        <v>0</v>
      </c>
      <c r="AN47" s="91">
        <f t="shared" si="23"/>
        <v>0</v>
      </c>
      <c r="AO47" s="91">
        <f t="shared" si="23"/>
        <v>0</v>
      </c>
      <c r="AP47" s="91">
        <f t="shared" si="23"/>
        <v>0</v>
      </c>
      <c r="AQ47" s="91">
        <f t="shared" si="23"/>
        <v>0</v>
      </c>
      <c r="AR47" s="92">
        <f t="shared" si="23"/>
        <v>0</v>
      </c>
    </row>
    <row r="48" spans="1:44" ht="21.75" customHeight="1" outlineLevel="1" x14ac:dyDescent="0.2">
      <c r="A48" s="141"/>
      <c r="B48" s="4" t="s">
        <v>9</v>
      </c>
      <c r="C48" s="29"/>
      <c r="D48" s="30"/>
      <c r="E48" s="30"/>
      <c r="F48" s="30"/>
      <c r="G48" s="30"/>
      <c r="H48" s="31"/>
      <c r="I48" s="29"/>
      <c r="J48" s="30"/>
      <c r="K48" s="30"/>
      <c r="L48" s="30"/>
      <c r="M48" s="30"/>
      <c r="N48" s="31"/>
      <c r="O48" s="29"/>
      <c r="P48" s="30"/>
      <c r="Q48" s="30"/>
      <c r="R48" s="30"/>
      <c r="S48" s="30"/>
      <c r="T48" s="31"/>
      <c r="U48" s="29"/>
      <c r="V48" s="30"/>
      <c r="W48" s="30"/>
      <c r="X48" s="30"/>
      <c r="Y48" s="30"/>
      <c r="Z48" s="31"/>
      <c r="AA48" s="29"/>
      <c r="AB48" s="30"/>
      <c r="AC48" s="30"/>
      <c r="AD48" s="30"/>
      <c r="AE48" s="30"/>
      <c r="AF48" s="31"/>
      <c r="AG48" s="29"/>
      <c r="AH48" s="30"/>
      <c r="AI48" s="30"/>
      <c r="AJ48" s="30"/>
      <c r="AK48" s="30"/>
      <c r="AL48" s="31"/>
      <c r="AM48" s="29">
        <f t="shared" si="23"/>
        <v>0</v>
      </c>
      <c r="AN48" s="30">
        <f t="shared" si="23"/>
        <v>0</v>
      </c>
      <c r="AO48" s="30">
        <f t="shared" si="23"/>
        <v>0</v>
      </c>
      <c r="AP48" s="30">
        <f t="shared" si="23"/>
        <v>0</v>
      </c>
      <c r="AQ48" s="30">
        <f t="shared" si="23"/>
        <v>0</v>
      </c>
      <c r="AR48" s="31">
        <f t="shared" si="23"/>
        <v>0</v>
      </c>
    </row>
    <row r="49" spans="1:44" ht="21.75" customHeight="1" outlineLevel="1" x14ac:dyDescent="0.2">
      <c r="A49" s="141"/>
      <c r="B49" s="93" t="s">
        <v>60</v>
      </c>
      <c r="C49" s="94"/>
      <c r="D49" s="95"/>
      <c r="E49" s="95"/>
      <c r="F49" s="95"/>
      <c r="G49" s="95"/>
      <c r="H49" s="96"/>
      <c r="I49" s="94"/>
      <c r="J49" s="95"/>
      <c r="K49" s="95"/>
      <c r="L49" s="95"/>
      <c r="M49" s="95"/>
      <c r="N49" s="96"/>
      <c r="O49" s="94"/>
      <c r="P49" s="95"/>
      <c r="Q49" s="95"/>
      <c r="R49" s="95"/>
      <c r="S49" s="95"/>
      <c r="T49" s="96"/>
      <c r="U49" s="94"/>
      <c r="V49" s="95"/>
      <c r="W49" s="95"/>
      <c r="X49" s="95"/>
      <c r="Y49" s="95"/>
      <c r="Z49" s="96"/>
      <c r="AA49" s="94"/>
      <c r="AB49" s="95"/>
      <c r="AC49" s="95"/>
      <c r="AD49" s="95"/>
      <c r="AE49" s="95"/>
      <c r="AF49" s="96"/>
      <c r="AG49" s="94"/>
      <c r="AH49" s="95"/>
      <c r="AI49" s="95"/>
      <c r="AJ49" s="95"/>
      <c r="AK49" s="95"/>
      <c r="AL49" s="96"/>
      <c r="AM49" s="94">
        <f t="shared" si="23"/>
        <v>0</v>
      </c>
      <c r="AN49" s="95">
        <f t="shared" si="23"/>
        <v>0</v>
      </c>
      <c r="AO49" s="95">
        <f t="shared" si="23"/>
        <v>0</v>
      </c>
      <c r="AP49" s="95">
        <f t="shared" si="23"/>
        <v>0</v>
      </c>
      <c r="AQ49" s="95">
        <f t="shared" si="23"/>
        <v>0</v>
      </c>
      <c r="AR49" s="96">
        <f t="shared" si="23"/>
        <v>0</v>
      </c>
    </row>
    <row r="50" spans="1:44" ht="21.75" customHeight="1" outlineLevel="1" x14ac:dyDescent="0.2">
      <c r="A50" s="141"/>
      <c r="B50" s="4" t="s">
        <v>61</v>
      </c>
      <c r="C50" s="29"/>
      <c r="D50" s="30"/>
      <c r="E50" s="30"/>
      <c r="F50" s="30"/>
      <c r="G50" s="30"/>
      <c r="H50" s="31"/>
      <c r="I50" s="29"/>
      <c r="J50" s="30"/>
      <c r="K50" s="30"/>
      <c r="L50" s="30"/>
      <c r="M50" s="30"/>
      <c r="N50" s="31"/>
      <c r="O50" s="29"/>
      <c r="P50" s="30"/>
      <c r="Q50" s="30"/>
      <c r="R50" s="30"/>
      <c r="S50" s="30"/>
      <c r="T50" s="31"/>
      <c r="U50" s="29"/>
      <c r="V50" s="30"/>
      <c r="W50" s="30"/>
      <c r="X50" s="30"/>
      <c r="Y50" s="30"/>
      <c r="Z50" s="31"/>
      <c r="AA50" s="29"/>
      <c r="AB50" s="30"/>
      <c r="AC50" s="30"/>
      <c r="AD50" s="30"/>
      <c r="AE50" s="30"/>
      <c r="AF50" s="31"/>
      <c r="AG50" s="29"/>
      <c r="AH50" s="30"/>
      <c r="AI50" s="30"/>
      <c r="AJ50" s="30"/>
      <c r="AK50" s="30"/>
      <c r="AL50" s="31"/>
      <c r="AM50" s="29">
        <f t="shared" si="23"/>
        <v>0</v>
      </c>
      <c r="AN50" s="30">
        <f t="shared" si="23"/>
        <v>0</v>
      </c>
      <c r="AO50" s="30">
        <f t="shared" si="23"/>
        <v>0</v>
      </c>
      <c r="AP50" s="30">
        <f t="shared" si="23"/>
        <v>0</v>
      </c>
      <c r="AQ50" s="30">
        <f t="shared" si="23"/>
        <v>0</v>
      </c>
      <c r="AR50" s="31">
        <f t="shared" si="23"/>
        <v>0</v>
      </c>
    </row>
    <row r="51" spans="1:44" ht="29.25" customHeight="1" x14ac:dyDescent="0.2">
      <c r="A51" s="147" t="s">
        <v>30</v>
      </c>
      <c r="B51" s="148"/>
      <c r="C51" s="44">
        <f>C6+C8+C10+C15+C19+C24+C28+C31+C33+C37+C40+C46</f>
        <v>0</v>
      </c>
      <c r="D51" s="45">
        <f t="shared" ref="D51:AR51" si="24">D8+D10+D15+D19+D24+D28+D31+D33+D37+D40+D46+D6</f>
        <v>0</v>
      </c>
      <c r="E51" s="45">
        <f t="shared" si="24"/>
        <v>0</v>
      </c>
      <c r="F51" s="45">
        <f t="shared" si="24"/>
        <v>0</v>
      </c>
      <c r="G51" s="45">
        <f t="shared" si="24"/>
        <v>0</v>
      </c>
      <c r="H51" s="46">
        <f t="shared" si="24"/>
        <v>0</v>
      </c>
      <c r="I51" s="44">
        <f t="shared" si="24"/>
        <v>0</v>
      </c>
      <c r="J51" s="45">
        <f t="shared" si="24"/>
        <v>0</v>
      </c>
      <c r="K51" s="45">
        <f t="shared" si="24"/>
        <v>0</v>
      </c>
      <c r="L51" s="45">
        <f t="shared" si="24"/>
        <v>0</v>
      </c>
      <c r="M51" s="45">
        <f t="shared" si="24"/>
        <v>0</v>
      </c>
      <c r="N51" s="46">
        <f t="shared" si="24"/>
        <v>0</v>
      </c>
      <c r="O51" s="44">
        <f t="shared" si="24"/>
        <v>0</v>
      </c>
      <c r="P51" s="45">
        <f t="shared" si="24"/>
        <v>0</v>
      </c>
      <c r="Q51" s="45">
        <f t="shared" si="24"/>
        <v>0</v>
      </c>
      <c r="R51" s="45">
        <f t="shared" si="24"/>
        <v>0</v>
      </c>
      <c r="S51" s="45">
        <f t="shared" si="24"/>
        <v>0</v>
      </c>
      <c r="T51" s="46">
        <f t="shared" si="24"/>
        <v>0</v>
      </c>
      <c r="U51" s="44">
        <f t="shared" si="24"/>
        <v>0</v>
      </c>
      <c r="V51" s="45">
        <f t="shared" si="24"/>
        <v>0</v>
      </c>
      <c r="W51" s="45">
        <f t="shared" si="24"/>
        <v>0</v>
      </c>
      <c r="X51" s="45">
        <f t="shared" si="24"/>
        <v>0</v>
      </c>
      <c r="Y51" s="45">
        <f t="shared" si="24"/>
        <v>0</v>
      </c>
      <c r="Z51" s="46">
        <f t="shared" si="24"/>
        <v>0</v>
      </c>
      <c r="AA51" s="44">
        <f t="shared" si="24"/>
        <v>0</v>
      </c>
      <c r="AB51" s="45">
        <f t="shared" si="24"/>
        <v>0</v>
      </c>
      <c r="AC51" s="45">
        <f t="shared" si="24"/>
        <v>0</v>
      </c>
      <c r="AD51" s="45">
        <f t="shared" si="24"/>
        <v>0</v>
      </c>
      <c r="AE51" s="45">
        <f t="shared" si="24"/>
        <v>0</v>
      </c>
      <c r="AF51" s="46">
        <f t="shared" si="24"/>
        <v>0</v>
      </c>
      <c r="AG51" s="44">
        <f t="shared" si="24"/>
        <v>0</v>
      </c>
      <c r="AH51" s="45">
        <f t="shared" si="24"/>
        <v>0</v>
      </c>
      <c r="AI51" s="45">
        <f t="shared" si="24"/>
        <v>0</v>
      </c>
      <c r="AJ51" s="45">
        <f t="shared" si="24"/>
        <v>0</v>
      </c>
      <c r="AK51" s="45">
        <f t="shared" si="24"/>
        <v>0</v>
      </c>
      <c r="AL51" s="46">
        <f t="shared" si="24"/>
        <v>0</v>
      </c>
      <c r="AM51" s="44">
        <f t="shared" si="24"/>
        <v>0</v>
      </c>
      <c r="AN51" s="45">
        <f>AN8+AN10+AN15+AN19+AN24+AN28+AN31+AN33+AN37+AN40+AN46+AN6</f>
        <v>0</v>
      </c>
      <c r="AO51" s="45">
        <f t="shared" si="24"/>
        <v>0</v>
      </c>
      <c r="AP51" s="45">
        <f t="shared" si="24"/>
        <v>0</v>
      </c>
      <c r="AQ51" s="45">
        <f t="shared" si="24"/>
        <v>0</v>
      </c>
      <c r="AR51" s="46">
        <f t="shared" si="24"/>
        <v>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row>
    <row r="54" spans="1:44" ht="23.25" customHeight="1" x14ac:dyDescent="0.2">
      <c r="B54" s="17" t="s">
        <v>19</v>
      </c>
      <c r="C54" s="47">
        <f t="shared" ref="C54:H54" si="25">C51</f>
        <v>0</v>
      </c>
      <c r="D54" s="48">
        <f t="shared" si="25"/>
        <v>0</v>
      </c>
      <c r="E54" s="48">
        <f t="shared" si="25"/>
        <v>0</v>
      </c>
      <c r="F54" s="48">
        <f t="shared" si="25"/>
        <v>0</v>
      </c>
      <c r="G54" s="48">
        <f t="shared" si="25"/>
        <v>0</v>
      </c>
      <c r="H54" s="49">
        <f t="shared" si="25"/>
        <v>0</v>
      </c>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row>
    <row r="55" spans="1:44" ht="23.25" customHeight="1" x14ac:dyDescent="0.2">
      <c r="B55" s="18" t="s">
        <v>23</v>
      </c>
      <c r="C55" s="50">
        <f t="shared" ref="C55:H55" si="26">I51</f>
        <v>0</v>
      </c>
      <c r="D55" s="51">
        <f t="shared" si="26"/>
        <v>0</v>
      </c>
      <c r="E55" s="51">
        <f t="shared" si="26"/>
        <v>0</v>
      </c>
      <c r="F55" s="51">
        <f t="shared" si="26"/>
        <v>0</v>
      </c>
      <c r="G55" s="51">
        <f t="shared" si="26"/>
        <v>0</v>
      </c>
      <c r="H55" s="52">
        <f t="shared" si="26"/>
        <v>0</v>
      </c>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row>
    <row r="56" spans="1:44" ht="23.25" customHeight="1" x14ac:dyDescent="0.2">
      <c r="B56" s="18" t="s">
        <v>33</v>
      </c>
      <c r="C56" s="50">
        <f t="shared" ref="C56:H56" si="27">O51</f>
        <v>0</v>
      </c>
      <c r="D56" s="51">
        <f t="shared" si="27"/>
        <v>0</v>
      </c>
      <c r="E56" s="51">
        <f t="shared" si="27"/>
        <v>0</v>
      </c>
      <c r="F56" s="51">
        <f t="shared" si="27"/>
        <v>0</v>
      </c>
      <c r="G56" s="51">
        <f t="shared" si="27"/>
        <v>0</v>
      </c>
      <c r="H56" s="52">
        <f t="shared" si="27"/>
        <v>0</v>
      </c>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row>
    <row r="57" spans="1:44" ht="23.25" customHeight="1" x14ac:dyDescent="0.2">
      <c r="B57" s="18" t="s">
        <v>17</v>
      </c>
      <c r="C57" s="50">
        <f t="shared" ref="C57:H57" si="28">U51</f>
        <v>0</v>
      </c>
      <c r="D57" s="51">
        <f t="shared" si="28"/>
        <v>0</v>
      </c>
      <c r="E57" s="51">
        <f t="shared" si="28"/>
        <v>0</v>
      </c>
      <c r="F57" s="51">
        <f t="shared" si="28"/>
        <v>0</v>
      </c>
      <c r="G57" s="51">
        <f t="shared" si="28"/>
        <v>0</v>
      </c>
      <c r="H57" s="52">
        <f t="shared" si="28"/>
        <v>0</v>
      </c>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row>
    <row r="58" spans="1:44" ht="23.25" customHeight="1" x14ac:dyDescent="0.2">
      <c r="B58" s="18" t="s">
        <v>18</v>
      </c>
      <c r="C58" s="50">
        <f t="shared" ref="C58:H58" si="29">AA51</f>
        <v>0</v>
      </c>
      <c r="D58" s="51">
        <f t="shared" si="29"/>
        <v>0</v>
      </c>
      <c r="E58" s="51">
        <f t="shared" si="29"/>
        <v>0</v>
      </c>
      <c r="F58" s="51">
        <f t="shared" si="29"/>
        <v>0</v>
      </c>
      <c r="G58" s="51">
        <f t="shared" si="29"/>
        <v>0</v>
      </c>
      <c r="H58" s="52">
        <f t="shared" si="29"/>
        <v>0</v>
      </c>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row>
    <row r="59" spans="1:44" ht="23.25" customHeight="1" x14ac:dyDescent="0.2">
      <c r="B59" s="19" t="s">
        <v>20</v>
      </c>
      <c r="C59" s="53">
        <f t="shared" ref="C59:H59" si="30">AG51</f>
        <v>0</v>
      </c>
      <c r="D59" s="54">
        <f t="shared" si="30"/>
        <v>0</v>
      </c>
      <c r="E59" s="54">
        <f t="shared" si="30"/>
        <v>0</v>
      </c>
      <c r="F59" s="54">
        <f t="shared" si="30"/>
        <v>0</v>
      </c>
      <c r="G59" s="54">
        <f t="shared" si="30"/>
        <v>0</v>
      </c>
      <c r="H59" s="55">
        <f t="shared" si="30"/>
        <v>0</v>
      </c>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row>
    <row r="60" spans="1:44" ht="23.25" customHeight="1" x14ac:dyDescent="0.2">
      <c r="B60" s="20" t="s">
        <v>30</v>
      </c>
      <c r="C60" s="56">
        <f t="shared" ref="C60:H60" si="31">SUM(C54:C59)</f>
        <v>0</v>
      </c>
      <c r="D60" s="57">
        <f t="shared" si="31"/>
        <v>0</v>
      </c>
      <c r="E60" s="57">
        <f t="shared" si="31"/>
        <v>0</v>
      </c>
      <c r="F60" s="57">
        <f t="shared" si="31"/>
        <v>0</v>
      </c>
      <c r="G60" s="57">
        <f t="shared" si="31"/>
        <v>0</v>
      </c>
      <c r="H60" s="58">
        <f t="shared" si="31"/>
        <v>0</v>
      </c>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5" bottom="0.78740157480314965" header="0.26" footer="0.51181102362204722"/>
  <pageSetup paperSize="9" scale="35" orientation="landscape" r:id="rId1"/>
  <headerFooter alignWithMargins="0">
    <oddHeader>&amp;L&amp;F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B00B-5FB7-43D2-833E-49CD089F6046}">
  <sheetPr>
    <pageSetUpPr fitToPage="1"/>
  </sheetPr>
  <dimension ref="A1:AR60"/>
  <sheetViews>
    <sheetView zoomScale="50" zoomScaleNormal="50" workbookViewId="0">
      <pane xSplit="2" ySplit="5" topLeftCell="C35" activePane="bottomRight" state="frozen"/>
      <selection activeCell="F18" sqref="F18"/>
      <selection pane="topRight" activeCell="F18" sqref="F18"/>
      <selection pane="bottomLeft" activeCell="F18" sqref="F18"/>
      <selection pane="bottomRight" activeCell="F18" sqref="F18"/>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118</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1</v>
      </c>
      <c r="R6" s="60">
        <v>32</v>
      </c>
      <c r="S6" s="60">
        <v>7</v>
      </c>
      <c r="T6" s="68">
        <v>7</v>
      </c>
      <c r="U6" s="102">
        <v>0</v>
      </c>
      <c r="V6" s="60">
        <v>0</v>
      </c>
      <c r="W6" s="60">
        <v>2</v>
      </c>
      <c r="X6" s="60">
        <v>70</v>
      </c>
      <c r="Y6" s="60">
        <v>18</v>
      </c>
      <c r="Z6" s="68">
        <v>15</v>
      </c>
      <c r="AA6" s="102">
        <v>0</v>
      </c>
      <c r="AB6" s="60">
        <v>0</v>
      </c>
      <c r="AC6" s="60">
        <v>1</v>
      </c>
      <c r="AD6" s="60">
        <v>40</v>
      </c>
      <c r="AE6" s="60">
        <v>15</v>
      </c>
      <c r="AF6" s="68">
        <v>15</v>
      </c>
      <c r="AG6" s="102">
        <v>0</v>
      </c>
      <c r="AH6" s="60">
        <v>0</v>
      </c>
      <c r="AI6" s="60">
        <v>0</v>
      </c>
      <c r="AJ6" s="60">
        <v>0</v>
      </c>
      <c r="AK6" s="60">
        <v>0</v>
      </c>
      <c r="AL6" s="68">
        <v>0</v>
      </c>
      <c r="AM6" s="102">
        <v>0</v>
      </c>
      <c r="AN6" s="60">
        <v>0</v>
      </c>
      <c r="AO6" s="60">
        <v>4</v>
      </c>
      <c r="AP6" s="60">
        <v>142</v>
      </c>
      <c r="AQ6" s="60">
        <v>40</v>
      </c>
      <c r="AR6" s="68">
        <v>37</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1</v>
      </c>
      <c r="R7" s="83">
        <v>32</v>
      </c>
      <c r="S7" s="83">
        <v>7</v>
      </c>
      <c r="T7" s="86">
        <v>7</v>
      </c>
      <c r="U7" s="85">
        <v>0</v>
      </c>
      <c r="V7" s="83">
        <v>0</v>
      </c>
      <c r="W7" s="83">
        <v>2</v>
      </c>
      <c r="X7" s="83">
        <v>70</v>
      </c>
      <c r="Y7" s="83">
        <v>18</v>
      </c>
      <c r="Z7" s="86">
        <v>15</v>
      </c>
      <c r="AA7" s="85">
        <v>0</v>
      </c>
      <c r="AB7" s="83">
        <v>0</v>
      </c>
      <c r="AC7" s="83">
        <v>1</v>
      </c>
      <c r="AD7" s="83">
        <v>40</v>
      </c>
      <c r="AE7" s="83">
        <v>15</v>
      </c>
      <c r="AF7" s="86">
        <v>15</v>
      </c>
      <c r="AG7" s="85">
        <v>0</v>
      </c>
      <c r="AH7" s="83">
        <v>0</v>
      </c>
      <c r="AI7" s="83">
        <v>0</v>
      </c>
      <c r="AJ7" s="83">
        <v>0</v>
      </c>
      <c r="AK7" s="83">
        <v>0</v>
      </c>
      <c r="AL7" s="86">
        <v>0</v>
      </c>
      <c r="AM7" s="85">
        <v>0</v>
      </c>
      <c r="AN7" s="83">
        <v>0</v>
      </c>
      <c r="AO7" s="83">
        <v>4</v>
      </c>
      <c r="AP7" s="83">
        <v>142</v>
      </c>
      <c r="AQ7" s="83">
        <v>40</v>
      </c>
      <c r="AR7" s="86">
        <v>37</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1</v>
      </c>
      <c r="X8" s="60">
        <v>34</v>
      </c>
      <c r="Y8" s="60">
        <v>12</v>
      </c>
      <c r="Z8" s="68">
        <v>9</v>
      </c>
      <c r="AA8" s="102">
        <v>0</v>
      </c>
      <c r="AB8" s="60">
        <v>0</v>
      </c>
      <c r="AC8" s="60">
        <v>0</v>
      </c>
      <c r="AD8" s="60">
        <v>0</v>
      </c>
      <c r="AE8" s="60">
        <v>0</v>
      </c>
      <c r="AF8" s="68">
        <v>0</v>
      </c>
      <c r="AG8" s="102">
        <v>0</v>
      </c>
      <c r="AH8" s="60">
        <v>0</v>
      </c>
      <c r="AI8" s="60">
        <v>0</v>
      </c>
      <c r="AJ8" s="60">
        <v>0</v>
      </c>
      <c r="AK8" s="60">
        <v>0</v>
      </c>
      <c r="AL8" s="68">
        <v>0</v>
      </c>
      <c r="AM8" s="102">
        <v>0</v>
      </c>
      <c r="AN8" s="60">
        <v>0</v>
      </c>
      <c r="AO8" s="60">
        <v>1</v>
      </c>
      <c r="AP8" s="60">
        <v>34</v>
      </c>
      <c r="AQ8" s="60">
        <v>12</v>
      </c>
      <c r="AR8" s="68">
        <v>9</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1</v>
      </c>
      <c r="X9" s="83">
        <v>34</v>
      </c>
      <c r="Y9" s="83">
        <v>12</v>
      </c>
      <c r="Z9" s="86">
        <v>9</v>
      </c>
      <c r="AA9" s="85">
        <v>0</v>
      </c>
      <c r="AB9" s="83">
        <v>0</v>
      </c>
      <c r="AC9" s="83">
        <v>0</v>
      </c>
      <c r="AD9" s="83">
        <v>0</v>
      </c>
      <c r="AE9" s="83">
        <v>0</v>
      </c>
      <c r="AF9" s="86">
        <v>0</v>
      </c>
      <c r="AG9" s="85">
        <v>0</v>
      </c>
      <c r="AH9" s="83">
        <v>0</v>
      </c>
      <c r="AI9" s="83">
        <v>0</v>
      </c>
      <c r="AJ9" s="83">
        <v>0</v>
      </c>
      <c r="AK9" s="83">
        <v>0</v>
      </c>
      <c r="AL9" s="86">
        <v>0</v>
      </c>
      <c r="AM9" s="87">
        <v>0</v>
      </c>
      <c r="AN9" s="88">
        <v>0</v>
      </c>
      <c r="AO9" s="88">
        <v>1</v>
      </c>
      <c r="AP9" s="88">
        <v>34</v>
      </c>
      <c r="AQ9" s="88">
        <v>12</v>
      </c>
      <c r="AR9" s="86">
        <v>9</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2</v>
      </c>
      <c r="R15" s="33">
        <v>84</v>
      </c>
      <c r="S15" s="33">
        <v>26</v>
      </c>
      <c r="T15" s="34">
        <v>16</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2</v>
      </c>
      <c r="AP15" s="33">
        <v>84</v>
      </c>
      <c r="AQ15" s="33">
        <v>26</v>
      </c>
      <c r="AR15" s="34">
        <v>16</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1</v>
      </c>
      <c r="R16" s="91">
        <v>57</v>
      </c>
      <c r="S16" s="91">
        <v>18</v>
      </c>
      <c r="T16" s="92">
        <v>8</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1</v>
      </c>
      <c r="AP16" s="91">
        <v>57</v>
      </c>
      <c r="AQ16" s="91">
        <v>18</v>
      </c>
      <c r="AR16" s="92">
        <v>8</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1</v>
      </c>
      <c r="R17" s="30">
        <v>27</v>
      </c>
      <c r="S17" s="30">
        <v>8</v>
      </c>
      <c r="T17" s="31">
        <v>8</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1</v>
      </c>
      <c r="AP17" s="30">
        <v>27</v>
      </c>
      <c r="AQ17" s="30">
        <v>8</v>
      </c>
      <c r="AR17" s="31">
        <v>8</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1</v>
      </c>
      <c r="Q19" s="27">
        <v>0</v>
      </c>
      <c r="R19" s="27">
        <v>73</v>
      </c>
      <c r="S19" s="27">
        <v>24</v>
      </c>
      <c r="T19" s="28">
        <v>17</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1</v>
      </c>
      <c r="AO19" s="27">
        <v>0</v>
      </c>
      <c r="AP19" s="27">
        <v>73</v>
      </c>
      <c r="AQ19" s="27">
        <v>24</v>
      </c>
      <c r="AR19" s="28">
        <v>17</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1</v>
      </c>
      <c r="Q20" s="91">
        <v>0</v>
      </c>
      <c r="R20" s="91">
        <v>73</v>
      </c>
      <c r="S20" s="91">
        <v>24</v>
      </c>
      <c r="T20" s="92">
        <v>17</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1</v>
      </c>
      <c r="AO20" s="91">
        <v>0</v>
      </c>
      <c r="AP20" s="91">
        <v>73</v>
      </c>
      <c r="AQ20" s="91">
        <v>24</v>
      </c>
      <c r="AR20" s="92">
        <v>17</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1</v>
      </c>
      <c r="X24" s="39">
        <v>34</v>
      </c>
      <c r="Y24" s="39">
        <v>11</v>
      </c>
      <c r="Z24" s="40">
        <v>11</v>
      </c>
      <c r="AA24" s="38">
        <v>0</v>
      </c>
      <c r="AB24" s="39">
        <v>0</v>
      </c>
      <c r="AC24" s="39">
        <v>0</v>
      </c>
      <c r="AD24" s="39">
        <v>0</v>
      </c>
      <c r="AE24" s="39">
        <v>0</v>
      </c>
      <c r="AF24" s="40">
        <v>0</v>
      </c>
      <c r="AG24" s="38">
        <v>0</v>
      </c>
      <c r="AH24" s="39">
        <v>0</v>
      </c>
      <c r="AI24" s="39">
        <v>0</v>
      </c>
      <c r="AJ24" s="39">
        <v>0</v>
      </c>
      <c r="AK24" s="39">
        <v>0</v>
      </c>
      <c r="AL24" s="40">
        <v>0</v>
      </c>
      <c r="AM24" s="38">
        <v>0</v>
      </c>
      <c r="AN24" s="39">
        <v>0</v>
      </c>
      <c r="AO24" s="39">
        <v>1</v>
      </c>
      <c r="AP24" s="39">
        <v>34</v>
      </c>
      <c r="AQ24" s="39">
        <v>11</v>
      </c>
      <c r="AR24" s="40">
        <v>11</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1</v>
      </c>
      <c r="X25" s="91">
        <v>34</v>
      </c>
      <c r="Y25" s="91">
        <v>11</v>
      </c>
      <c r="Z25" s="91">
        <v>11</v>
      </c>
      <c r="AA25" s="90">
        <v>0</v>
      </c>
      <c r="AB25" s="91">
        <v>0</v>
      </c>
      <c r="AC25" s="91">
        <v>0</v>
      </c>
      <c r="AD25" s="91">
        <v>0</v>
      </c>
      <c r="AE25" s="91">
        <v>0</v>
      </c>
      <c r="AF25" s="92">
        <v>0</v>
      </c>
      <c r="AG25" s="90">
        <v>0</v>
      </c>
      <c r="AH25" s="91">
        <v>0</v>
      </c>
      <c r="AI25" s="91">
        <v>0</v>
      </c>
      <c r="AJ25" s="91">
        <v>0</v>
      </c>
      <c r="AK25" s="91">
        <v>0</v>
      </c>
      <c r="AL25" s="92">
        <v>0</v>
      </c>
      <c r="AM25" s="90">
        <v>0</v>
      </c>
      <c r="AN25" s="91">
        <v>0</v>
      </c>
      <c r="AO25" s="91">
        <v>1</v>
      </c>
      <c r="AP25" s="91">
        <v>34</v>
      </c>
      <c r="AQ25" s="91">
        <v>11</v>
      </c>
      <c r="AR25" s="92">
        <v>11</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1</v>
      </c>
      <c r="Q28" s="27">
        <v>1</v>
      </c>
      <c r="R28" s="27">
        <v>60</v>
      </c>
      <c r="S28" s="27">
        <v>14</v>
      </c>
      <c r="T28" s="28">
        <v>14</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1</v>
      </c>
      <c r="AO28" s="27">
        <v>1</v>
      </c>
      <c r="AP28" s="27">
        <v>60</v>
      </c>
      <c r="AQ28" s="27">
        <v>14</v>
      </c>
      <c r="AR28" s="28">
        <v>14</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1</v>
      </c>
      <c r="R29" s="91">
        <v>36</v>
      </c>
      <c r="S29" s="91">
        <v>7</v>
      </c>
      <c r="T29" s="92">
        <v>7</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1</v>
      </c>
      <c r="AP29" s="91">
        <v>36</v>
      </c>
      <c r="AQ29" s="91">
        <v>7</v>
      </c>
      <c r="AR29" s="92">
        <v>7</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1</v>
      </c>
      <c r="Q30" s="71">
        <v>0</v>
      </c>
      <c r="R30" s="71">
        <v>24</v>
      </c>
      <c r="S30" s="71">
        <v>7</v>
      </c>
      <c r="T30" s="72">
        <v>7</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1</v>
      </c>
      <c r="AO30" s="36">
        <v>0</v>
      </c>
      <c r="AP30" s="36">
        <v>24</v>
      </c>
      <c r="AQ30" s="36">
        <v>7</v>
      </c>
      <c r="AR30" s="37">
        <v>7</v>
      </c>
    </row>
    <row r="31" spans="1:44" ht="30" customHeight="1" x14ac:dyDescent="0.2">
      <c r="A31" s="145" t="s">
        <v>41</v>
      </c>
      <c r="B31" s="166"/>
      <c r="C31" s="38">
        <v>0</v>
      </c>
      <c r="D31" s="39">
        <v>0</v>
      </c>
      <c r="E31" s="39">
        <v>1</v>
      </c>
      <c r="F31" s="39">
        <v>16</v>
      </c>
      <c r="G31" s="39">
        <v>8</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1</v>
      </c>
      <c r="AP31" s="39">
        <v>16</v>
      </c>
      <c r="AQ31" s="39">
        <v>8</v>
      </c>
      <c r="AR31" s="40">
        <v>0</v>
      </c>
    </row>
    <row r="32" spans="1:44" ht="21.75" customHeight="1" outlineLevel="1" x14ac:dyDescent="0.2">
      <c r="A32" s="130"/>
      <c r="B32" s="89" t="s">
        <v>54</v>
      </c>
      <c r="C32" s="90">
        <v>0</v>
      </c>
      <c r="D32" s="91">
        <v>0</v>
      </c>
      <c r="E32" s="91">
        <v>1</v>
      </c>
      <c r="F32" s="91">
        <v>16</v>
      </c>
      <c r="G32" s="91">
        <v>8</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1</v>
      </c>
      <c r="AP32" s="91">
        <v>16</v>
      </c>
      <c r="AQ32" s="91">
        <v>8</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1</v>
      </c>
      <c r="X33" s="27">
        <v>22</v>
      </c>
      <c r="Y33" s="27">
        <v>8</v>
      </c>
      <c r="Z33" s="27">
        <v>8</v>
      </c>
      <c r="AA33" s="26">
        <v>0</v>
      </c>
      <c r="AB33" s="27">
        <v>0</v>
      </c>
      <c r="AC33" s="27">
        <v>0</v>
      </c>
      <c r="AD33" s="27">
        <v>0</v>
      </c>
      <c r="AE33" s="27">
        <v>0</v>
      </c>
      <c r="AF33" s="28">
        <v>0</v>
      </c>
      <c r="AG33" s="26">
        <v>0</v>
      </c>
      <c r="AH33" s="27">
        <v>0</v>
      </c>
      <c r="AI33" s="27">
        <v>0</v>
      </c>
      <c r="AJ33" s="27">
        <v>0</v>
      </c>
      <c r="AK33" s="27">
        <v>0</v>
      </c>
      <c r="AL33" s="28">
        <v>0</v>
      </c>
      <c r="AM33" s="26">
        <v>0</v>
      </c>
      <c r="AN33" s="27">
        <v>0</v>
      </c>
      <c r="AO33" s="27">
        <v>1</v>
      </c>
      <c r="AP33" s="27">
        <v>22</v>
      </c>
      <c r="AQ33" s="27">
        <v>8</v>
      </c>
      <c r="AR33" s="28">
        <v>8</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1</v>
      </c>
      <c r="X35" s="95">
        <v>22</v>
      </c>
      <c r="Y35" s="95">
        <v>8</v>
      </c>
      <c r="Z35" s="96">
        <v>8</v>
      </c>
      <c r="AA35" s="94">
        <v>0</v>
      </c>
      <c r="AB35" s="95">
        <v>0</v>
      </c>
      <c r="AC35" s="95">
        <v>0</v>
      </c>
      <c r="AD35" s="95">
        <v>0</v>
      </c>
      <c r="AE35" s="95">
        <v>0</v>
      </c>
      <c r="AF35" s="96">
        <v>0</v>
      </c>
      <c r="AG35" s="94">
        <v>0</v>
      </c>
      <c r="AH35" s="95">
        <v>0</v>
      </c>
      <c r="AI35" s="95">
        <v>0</v>
      </c>
      <c r="AJ35" s="95">
        <v>0</v>
      </c>
      <c r="AK35" s="95">
        <v>0</v>
      </c>
      <c r="AL35" s="96">
        <v>0</v>
      </c>
      <c r="AM35" s="94">
        <v>0</v>
      </c>
      <c r="AN35" s="95">
        <v>0</v>
      </c>
      <c r="AO35" s="95">
        <v>1</v>
      </c>
      <c r="AP35" s="95">
        <v>22</v>
      </c>
      <c r="AQ35" s="95">
        <v>8</v>
      </c>
      <c r="AR35" s="96">
        <v>8</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1</v>
      </c>
      <c r="F40" s="27">
        <v>13</v>
      </c>
      <c r="G40" s="27">
        <v>2</v>
      </c>
      <c r="H40" s="28">
        <v>2</v>
      </c>
      <c r="I40" s="26">
        <v>0</v>
      </c>
      <c r="J40" s="27">
        <v>0</v>
      </c>
      <c r="K40" s="27">
        <v>0</v>
      </c>
      <c r="L40" s="27">
        <v>0</v>
      </c>
      <c r="M40" s="27">
        <v>0</v>
      </c>
      <c r="N40" s="28">
        <v>0</v>
      </c>
      <c r="O40" s="26">
        <v>0</v>
      </c>
      <c r="P40" s="27">
        <v>0</v>
      </c>
      <c r="Q40" s="27">
        <v>1</v>
      </c>
      <c r="R40" s="27">
        <v>23</v>
      </c>
      <c r="S40" s="27">
        <v>24</v>
      </c>
      <c r="T40" s="28">
        <v>24</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2</v>
      </c>
      <c r="AP40" s="27">
        <v>36</v>
      </c>
      <c r="AQ40" s="27">
        <v>26</v>
      </c>
      <c r="AR40" s="28">
        <v>26</v>
      </c>
    </row>
    <row r="41" spans="1:44" ht="21.75" customHeight="1" outlineLevel="1" x14ac:dyDescent="0.2">
      <c r="A41" s="167"/>
      <c r="B41" s="89" t="s">
        <v>3</v>
      </c>
      <c r="C41" s="90">
        <v>0</v>
      </c>
      <c r="D41" s="91">
        <v>0</v>
      </c>
      <c r="E41" s="91">
        <v>1</v>
      </c>
      <c r="F41" s="91">
        <v>13</v>
      </c>
      <c r="G41" s="91">
        <v>2</v>
      </c>
      <c r="H41" s="92">
        <v>2</v>
      </c>
      <c r="I41" s="90">
        <v>0</v>
      </c>
      <c r="J41" s="91">
        <v>0</v>
      </c>
      <c r="K41" s="91">
        <v>0</v>
      </c>
      <c r="L41" s="91">
        <v>0</v>
      </c>
      <c r="M41" s="91">
        <v>0</v>
      </c>
      <c r="N41" s="92">
        <v>0</v>
      </c>
      <c r="O41" s="90">
        <v>0</v>
      </c>
      <c r="P41" s="91">
        <v>0</v>
      </c>
      <c r="Q41" s="91">
        <v>1</v>
      </c>
      <c r="R41" s="91">
        <v>23</v>
      </c>
      <c r="S41" s="91">
        <v>24</v>
      </c>
      <c r="T41" s="92">
        <v>24</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2</v>
      </c>
      <c r="AP41" s="91">
        <v>36</v>
      </c>
      <c r="AQ41" s="91">
        <v>26</v>
      </c>
      <c r="AR41" s="92">
        <v>26</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1</v>
      </c>
      <c r="X46" s="27">
        <v>27</v>
      </c>
      <c r="Y46" s="27">
        <v>5</v>
      </c>
      <c r="Z46" s="28">
        <v>5</v>
      </c>
      <c r="AA46" s="26">
        <v>0</v>
      </c>
      <c r="AB46" s="27">
        <v>0</v>
      </c>
      <c r="AC46" s="27">
        <v>0</v>
      </c>
      <c r="AD46" s="27">
        <v>0</v>
      </c>
      <c r="AE46" s="27">
        <v>0</v>
      </c>
      <c r="AF46" s="28">
        <v>0</v>
      </c>
      <c r="AG46" s="26">
        <v>0</v>
      </c>
      <c r="AH46" s="27">
        <v>0</v>
      </c>
      <c r="AI46" s="27">
        <v>0</v>
      </c>
      <c r="AJ46" s="27">
        <v>0</v>
      </c>
      <c r="AK46" s="27">
        <v>0</v>
      </c>
      <c r="AL46" s="28">
        <v>0</v>
      </c>
      <c r="AM46" s="26">
        <v>0</v>
      </c>
      <c r="AN46" s="27">
        <v>0</v>
      </c>
      <c r="AO46" s="27">
        <v>1</v>
      </c>
      <c r="AP46" s="27">
        <v>27</v>
      </c>
      <c r="AQ46" s="27">
        <v>5</v>
      </c>
      <c r="AR46" s="28">
        <v>5</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1</v>
      </c>
      <c r="X47" s="91">
        <v>27</v>
      </c>
      <c r="Y47" s="91">
        <v>5</v>
      </c>
      <c r="Z47" s="92">
        <v>5</v>
      </c>
      <c r="AA47" s="90">
        <v>0</v>
      </c>
      <c r="AB47" s="91">
        <v>0</v>
      </c>
      <c r="AC47" s="91">
        <v>0</v>
      </c>
      <c r="AD47" s="91">
        <v>0</v>
      </c>
      <c r="AE47" s="91">
        <v>0</v>
      </c>
      <c r="AF47" s="92">
        <v>0</v>
      </c>
      <c r="AG47" s="90">
        <v>0</v>
      </c>
      <c r="AH47" s="91">
        <v>0</v>
      </c>
      <c r="AI47" s="91">
        <v>0</v>
      </c>
      <c r="AJ47" s="91">
        <v>0</v>
      </c>
      <c r="AK47" s="91">
        <v>0</v>
      </c>
      <c r="AL47" s="92">
        <v>0</v>
      </c>
      <c r="AM47" s="90">
        <v>0</v>
      </c>
      <c r="AN47" s="91">
        <v>0</v>
      </c>
      <c r="AO47" s="91">
        <v>1</v>
      </c>
      <c r="AP47" s="91">
        <v>27</v>
      </c>
      <c r="AQ47" s="91">
        <v>5</v>
      </c>
      <c r="AR47" s="92">
        <v>5</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2</v>
      </c>
      <c r="F51" s="45">
        <v>29</v>
      </c>
      <c r="G51" s="45">
        <v>10</v>
      </c>
      <c r="H51" s="46">
        <v>2</v>
      </c>
      <c r="I51" s="44">
        <v>0</v>
      </c>
      <c r="J51" s="45">
        <v>0</v>
      </c>
      <c r="K51" s="45">
        <v>0</v>
      </c>
      <c r="L51" s="45">
        <v>0</v>
      </c>
      <c r="M51" s="45">
        <v>0</v>
      </c>
      <c r="N51" s="46">
        <v>0</v>
      </c>
      <c r="O51" s="44">
        <v>0</v>
      </c>
      <c r="P51" s="45">
        <v>2</v>
      </c>
      <c r="Q51" s="45">
        <v>5</v>
      </c>
      <c r="R51" s="45">
        <v>272</v>
      </c>
      <c r="S51" s="45">
        <v>95</v>
      </c>
      <c r="T51" s="46">
        <v>78</v>
      </c>
      <c r="U51" s="44">
        <v>0</v>
      </c>
      <c r="V51" s="45">
        <v>0</v>
      </c>
      <c r="W51" s="45">
        <v>6</v>
      </c>
      <c r="X51" s="45">
        <v>187</v>
      </c>
      <c r="Y51" s="45">
        <v>54</v>
      </c>
      <c r="Z51" s="46">
        <v>48</v>
      </c>
      <c r="AA51" s="44">
        <v>0</v>
      </c>
      <c r="AB51" s="45">
        <v>0</v>
      </c>
      <c r="AC51" s="45">
        <v>1</v>
      </c>
      <c r="AD51" s="45">
        <v>40</v>
      </c>
      <c r="AE51" s="45">
        <v>15</v>
      </c>
      <c r="AF51" s="46">
        <v>15</v>
      </c>
      <c r="AG51" s="44">
        <v>0</v>
      </c>
      <c r="AH51" s="45">
        <v>0</v>
      </c>
      <c r="AI51" s="45">
        <v>0</v>
      </c>
      <c r="AJ51" s="45">
        <v>0</v>
      </c>
      <c r="AK51" s="45">
        <v>0</v>
      </c>
      <c r="AL51" s="46">
        <v>0</v>
      </c>
      <c r="AM51" s="44">
        <v>0</v>
      </c>
      <c r="AN51" s="45">
        <v>2</v>
      </c>
      <c r="AO51" s="45">
        <v>14</v>
      </c>
      <c r="AP51" s="45">
        <v>528</v>
      </c>
      <c r="AQ51" s="45">
        <v>174</v>
      </c>
      <c r="AR51" s="46">
        <v>143</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2</v>
      </c>
      <c r="F54" s="48">
        <f t="shared" si="0"/>
        <v>29</v>
      </c>
      <c r="G54" s="48">
        <f t="shared" si="0"/>
        <v>10</v>
      </c>
      <c r="H54" s="49">
        <f t="shared" si="0"/>
        <v>2</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2</v>
      </c>
      <c r="E56" s="51">
        <f t="shared" si="2"/>
        <v>5</v>
      </c>
      <c r="F56" s="51">
        <f t="shared" si="2"/>
        <v>272</v>
      </c>
      <c r="G56" s="51">
        <f t="shared" si="2"/>
        <v>95</v>
      </c>
      <c r="H56" s="52">
        <f t="shared" si="2"/>
        <v>78</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6</v>
      </c>
      <c r="F57" s="51">
        <f t="shared" si="3"/>
        <v>187</v>
      </c>
      <c r="G57" s="51">
        <f t="shared" si="3"/>
        <v>54</v>
      </c>
      <c r="H57" s="52">
        <f t="shared" si="3"/>
        <v>48</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1</v>
      </c>
      <c r="F58" s="51">
        <f t="shared" si="4"/>
        <v>40</v>
      </c>
      <c r="G58" s="51">
        <f t="shared" si="4"/>
        <v>15</v>
      </c>
      <c r="H58" s="52">
        <f t="shared" si="4"/>
        <v>15</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2</v>
      </c>
      <c r="E60" s="57">
        <f t="shared" si="6"/>
        <v>14</v>
      </c>
      <c r="F60" s="57">
        <f t="shared" si="6"/>
        <v>528</v>
      </c>
      <c r="G60" s="57">
        <f t="shared" si="6"/>
        <v>174</v>
      </c>
      <c r="H60" s="58">
        <f t="shared" si="6"/>
        <v>143</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F504-8C7C-40D5-9187-8B433C133A87}">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AW14" sqref="AW14"/>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117</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0</v>
      </c>
      <c r="R6" s="60">
        <v>0</v>
      </c>
      <c r="S6" s="60">
        <v>0</v>
      </c>
      <c r="T6" s="68">
        <v>0</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0</v>
      </c>
      <c r="AP6" s="60">
        <v>0</v>
      </c>
      <c r="AQ6" s="60">
        <v>0</v>
      </c>
      <c r="AR6" s="68">
        <v>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0</v>
      </c>
      <c r="R7" s="83">
        <v>0</v>
      </c>
      <c r="S7" s="83">
        <v>0</v>
      </c>
      <c r="T7" s="86">
        <v>0</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0</v>
      </c>
      <c r="AP7" s="83">
        <v>0</v>
      </c>
      <c r="AQ7" s="83">
        <v>0</v>
      </c>
      <c r="AR7" s="86">
        <v>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29"/>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1</v>
      </c>
      <c r="F40" s="27">
        <v>16</v>
      </c>
      <c r="G40" s="27">
        <v>5</v>
      </c>
      <c r="H40" s="28">
        <v>5</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1</v>
      </c>
      <c r="AP40" s="27">
        <v>16</v>
      </c>
      <c r="AQ40" s="27">
        <v>5</v>
      </c>
      <c r="AR40" s="28">
        <v>5</v>
      </c>
    </row>
    <row r="41" spans="1:44" ht="21.75" customHeight="1" outlineLevel="1" x14ac:dyDescent="0.2">
      <c r="A41" s="167"/>
      <c r="B41" s="89" t="s">
        <v>3</v>
      </c>
      <c r="C41" s="90">
        <v>0</v>
      </c>
      <c r="D41" s="91">
        <v>0</v>
      </c>
      <c r="E41" s="91">
        <v>1</v>
      </c>
      <c r="F41" s="91">
        <v>16</v>
      </c>
      <c r="G41" s="91">
        <v>5</v>
      </c>
      <c r="H41" s="92">
        <v>5</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1</v>
      </c>
      <c r="AP41" s="91">
        <v>16</v>
      </c>
      <c r="AQ41" s="91">
        <v>5</v>
      </c>
      <c r="AR41" s="92">
        <v>5</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1</v>
      </c>
      <c r="F51" s="45">
        <v>16</v>
      </c>
      <c r="G51" s="45">
        <v>5</v>
      </c>
      <c r="H51" s="46">
        <v>5</v>
      </c>
      <c r="I51" s="44">
        <v>0</v>
      </c>
      <c r="J51" s="45">
        <v>0</v>
      </c>
      <c r="K51" s="45">
        <v>0</v>
      </c>
      <c r="L51" s="45">
        <v>0</v>
      </c>
      <c r="M51" s="45">
        <v>0</v>
      </c>
      <c r="N51" s="46">
        <v>0</v>
      </c>
      <c r="O51" s="44">
        <v>0</v>
      </c>
      <c r="P51" s="45">
        <v>0</v>
      </c>
      <c r="Q51" s="45">
        <v>0</v>
      </c>
      <c r="R51" s="45">
        <v>0</v>
      </c>
      <c r="S51" s="45">
        <v>0</v>
      </c>
      <c r="T51" s="46">
        <v>0</v>
      </c>
      <c r="U51" s="44">
        <v>0</v>
      </c>
      <c r="V51" s="45">
        <v>0</v>
      </c>
      <c r="W51" s="45">
        <v>0</v>
      </c>
      <c r="X51" s="45">
        <v>0</v>
      </c>
      <c r="Y51" s="45">
        <v>0</v>
      </c>
      <c r="Z51" s="46">
        <v>0</v>
      </c>
      <c r="AA51" s="44">
        <v>0</v>
      </c>
      <c r="AB51" s="45">
        <v>0</v>
      </c>
      <c r="AC51" s="45">
        <v>0</v>
      </c>
      <c r="AD51" s="45">
        <v>0</v>
      </c>
      <c r="AE51" s="45">
        <v>0</v>
      </c>
      <c r="AF51" s="46">
        <v>0</v>
      </c>
      <c r="AG51" s="44">
        <v>0</v>
      </c>
      <c r="AH51" s="45">
        <v>0</v>
      </c>
      <c r="AI51" s="45">
        <v>0</v>
      </c>
      <c r="AJ51" s="45">
        <v>0</v>
      </c>
      <c r="AK51" s="45">
        <v>0</v>
      </c>
      <c r="AL51" s="46">
        <v>0</v>
      </c>
      <c r="AM51" s="44">
        <v>0</v>
      </c>
      <c r="AN51" s="45">
        <v>0</v>
      </c>
      <c r="AO51" s="45">
        <v>1</v>
      </c>
      <c r="AP51" s="45">
        <v>16</v>
      </c>
      <c r="AQ51" s="45">
        <v>5</v>
      </c>
      <c r="AR51" s="46">
        <v>5</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1</v>
      </c>
      <c r="F54" s="48">
        <f t="shared" si="0"/>
        <v>16</v>
      </c>
      <c r="G54" s="48">
        <f t="shared" si="0"/>
        <v>5</v>
      </c>
      <c r="H54" s="49">
        <f t="shared" si="0"/>
        <v>5</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0</v>
      </c>
      <c r="E56" s="51">
        <f t="shared" si="2"/>
        <v>0</v>
      </c>
      <c r="F56" s="51">
        <f t="shared" si="2"/>
        <v>0</v>
      </c>
      <c r="G56" s="51">
        <f t="shared" si="2"/>
        <v>0</v>
      </c>
      <c r="H56" s="52">
        <f t="shared" si="2"/>
        <v>0</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0</v>
      </c>
      <c r="E60" s="57">
        <f t="shared" si="6"/>
        <v>1</v>
      </c>
      <c r="F60" s="57">
        <f t="shared" si="6"/>
        <v>16</v>
      </c>
      <c r="G60" s="57">
        <f t="shared" si="6"/>
        <v>5</v>
      </c>
      <c r="H60" s="58">
        <f t="shared" si="6"/>
        <v>5</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3EAAD-BC5F-4902-BB4E-2FE0EAB3FE33}">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AU51" sqref="AU5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116</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0</v>
      </c>
      <c r="R6" s="60">
        <v>0</v>
      </c>
      <c r="S6" s="60">
        <v>0</v>
      </c>
      <c r="T6" s="68">
        <v>0</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0</v>
      </c>
      <c r="AP6" s="60">
        <v>0</v>
      </c>
      <c r="AQ6" s="60">
        <v>0</v>
      </c>
      <c r="AR6" s="68">
        <v>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0</v>
      </c>
      <c r="R7" s="83">
        <v>0</v>
      </c>
      <c r="S7" s="83">
        <v>0</v>
      </c>
      <c r="T7" s="86">
        <v>0</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0</v>
      </c>
      <c r="AP7" s="83">
        <v>0</v>
      </c>
      <c r="AQ7" s="83">
        <v>0</v>
      </c>
      <c r="AR7" s="86">
        <v>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28"/>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0</v>
      </c>
      <c r="AP40" s="27">
        <v>0</v>
      </c>
      <c r="AQ40" s="27">
        <v>0</v>
      </c>
      <c r="AR40" s="28">
        <v>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0</v>
      </c>
      <c r="Q51" s="45">
        <v>0</v>
      </c>
      <c r="R51" s="45">
        <v>0</v>
      </c>
      <c r="S51" s="45">
        <v>0</v>
      </c>
      <c r="T51" s="46">
        <v>0</v>
      </c>
      <c r="U51" s="44">
        <v>0</v>
      </c>
      <c r="V51" s="45">
        <v>0</v>
      </c>
      <c r="W51" s="45">
        <v>0</v>
      </c>
      <c r="X51" s="45">
        <v>0</v>
      </c>
      <c r="Y51" s="45">
        <v>0</v>
      </c>
      <c r="Z51" s="46">
        <v>0</v>
      </c>
      <c r="AA51" s="44">
        <v>0</v>
      </c>
      <c r="AB51" s="45">
        <v>0</v>
      </c>
      <c r="AC51" s="45">
        <v>0</v>
      </c>
      <c r="AD51" s="45">
        <v>0</v>
      </c>
      <c r="AE51" s="45">
        <v>0</v>
      </c>
      <c r="AF51" s="46">
        <v>0</v>
      </c>
      <c r="AG51" s="44">
        <v>0</v>
      </c>
      <c r="AH51" s="45">
        <v>0</v>
      </c>
      <c r="AI51" s="45">
        <v>0</v>
      </c>
      <c r="AJ51" s="45">
        <v>0</v>
      </c>
      <c r="AK51" s="45">
        <v>0</v>
      </c>
      <c r="AL51" s="46">
        <v>0</v>
      </c>
      <c r="AM51" s="44">
        <v>0</v>
      </c>
      <c r="AN51" s="45">
        <v>0</v>
      </c>
      <c r="AO51" s="45">
        <v>0</v>
      </c>
      <c r="AP51" s="45">
        <v>0</v>
      </c>
      <c r="AQ51" s="45">
        <v>0</v>
      </c>
      <c r="AR51" s="46">
        <v>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0</v>
      </c>
      <c r="E56" s="51">
        <f t="shared" si="2"/>
        <v>0</v>
      </c>
      <c r="F56" s="51">
        <f t="shared" si="2"/>
        <v>0</v>
      </c>
      <c r="G56" s="51">
        <f t="shared" si="2"/>
        <v>0</v>
      </c>
      <c r="H56" s="52">
        <f t="shared" si="2"/>
        <v>0</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0</v>
      </c>
      <c r="E60" s="57">
        <f t="shared" si="6"/>
        <v>0</v>
      </c>
      <c r="F60" s="57">
        <f t="shared" si="6"/>
        <v>0</v>
      </c>
      <c r="G60" s="57">
        <f t="shared" si="6"/>
        <v>0</v>
      </c>
      <c r="H60" s="58">
        <f t="shared" si="6"/>
        <v>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76C4-FFCA-44BA-B9CB-FC10E4841584}">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AT26" sqref="AT26"/>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115</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1</v>
      </c>
      <c r="Q6" s="60">
        <v>7</v>
      </c>
      <c r="R6" s="60">
        <v>289</v>
      </c>
      <c r="S6" s="60">
        <v>67</v>
      </c>
      <c r="T6" s="68">
        <v>67</v>
      </c>
      <c r="U6" s="102">
        <v>0</v>
      </c>
      <c r="V6" s="60">
        <v>0</v>
      </c>
      <c r="W6" s="60">
        <v>0</v>
      </c>
      <c r="X6" s="60">
        <v>0</v>
      </c>
      <c r="Y6" s="60">
        <v>0</v>
      </c>
      <c r="Z6" s="68">
        <v>0</v>
      </c>
      <c r="AA6" s="102">
        <v>0</v>
      </c>
      <c r="AB6" s="60">
        <v>0</v>
      </c>
      <c r="AC6" s="60">
        <v>2</v>
      </c>
      <c r="AD6" s="60">
        <v>79</v>
      </c>
      <c r="AE6" s="60">
        <v>19</v>
      </c>
      <c r="AF6" s="68">
        <v>19</v>
      </c>
      <c r="AG6" s="102">
        <v>0</v>
      </c>
      <c r="AH6" s="60">
        <v>0</v>
      </c>
      <c r="AI6" s="60">
        <v>1</v>
      </c>
      <c r="AJ6" s="60">
        <v>6</v>
      </c>
      <c r="AK6" s="60">
        <v>2</v>
      </c>
      <c r="AL6" s="68">
        <v>2</v>
      </c>
      <c r="AM6" s="102">
        <v>0</v>
      </c>
      <c r="AN6" s="60">
        <v>1</v>
      </c>
      <c r="AO6" s="60">
        <v>10</v>
      </c>
      <c r="AP6" s="60">
        <v>374</v>
      </c>
      <c r="AQ6" s="60">
        <v>88</v>
      </c>
      <c r="AR6" s="68">
        <v>88</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1</v>
      </c>
      <c r="Q7" s="83">
        <v>7</v>
      </c>
      <c r="R7" s="83">
        <v>289</v>
      </c>
      <c r="S7" s="83">
        <v>67</v>
      </c>
      <c r="T7" s="86">
        <v>67</v>
      </c>
      <c r="U7" s="85">
        <v>0</v>
      </c>
      <c r="V7" s="83">
        <v>0</v>
      </c>
      <c r="W7" s="83">
        <v>0</v>
      </c>
      <c r="X7" s="83">
        <v>0</v>
      </c>
      <c r="Y7" s="83">
        <v>0</v>
      </c>
      <c r="Z7" s="86">
        <v>0</v>
      </c>
      <c r="AA7" s="85">
        <v>0</v>
      </c>
      <c r="AB7" s="83">
        <v>0</v>
      </c>
      <c r="AC7" s="83">
        <v>2</v>
      </c>
      <c r="AD7" s="83">
        <v>79</v>
      </c>
      <c r="AE7" s="83">
        <v>19</v>
      </c>
      <c r="AF7" s="86">
        <v>19</v>
      </c>
      <c r="AG7" s="85">
        <v>0</v>
      </c>
      <c r="AH7" s="83">
        <v>0</v>
      </c>
      <c r="AI7" s="83">
        <v>1</v>
      </c>
      <c r="AJ7" s="83">
        <v>6</v>
      </c>
      <c r="AK7" s="83">
        <v>2</v>
      </c>
      <c r="AL7" s="86">
        <v>2</v>
      </c>
      <c r="AM7" s="85">
        <v>0</v>
      </c>
      <c r="AN7" s="83">
        <v>1</v>
      </c>
      <c r="AO7" s="83">
        <v>10</v>
      </c>
      <c r="AP7" s="83">
        <v>374</v>
      </c>
      <c r="AQ7" s="83">
        <v>88</v>
      </c>
      <c r="AR7" s="86">
        <v>88</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2</v>
      </c>
      <c r="R8" s="60">
        <v>65</v>
      </c>
      <c r="S8" s="60">
        <v>17</v>
      </c>
      <c r="T8" s="68">
        <v>17</v>
      </c>
      <c r="U8" s="102">
        <v>0</v>
      </c>
      <c r="V8" s="60">
        <v>0</v>
      </c>
      <c r="W8" s="60">
        <v>0</v>
      </c>
      <c r="X8" s="60">
        <v>0</v>
      </c>
      <c r="Y8" s="60">
        <v>0</v>
      </c>
      <c r="Z8" s="68">
        <v>0</v>
      </c>
      <c r="AA8" s="102">
        <v>1</v>
      </c>
      <c r="AB8" s="60">
        <v>0</v>
      </c>
      <c r="AC8" s="60">
        <v>2</v>
      </c>
      <c r="AD8" s="60">
        <v>402</v>
      </c>
      <c r="AE8" s="60">
        <v>39</v>
      </c>
      <c r="AF8" s="68">
        <v>24</v>
      </c>
      <c r="AG8" s="102">
        <v>0</v>
      </c>
      <c r="AH8" s="60">
        <v>0</v>
      </c>
      <c r="AI8" s="60">
        <v>0</v>
      </c>
      <c r="AJ8" s="60">
        <v>0</v>
      </c>
      <c r="AK8" s="60">
        <v>0</v>
      </c>
      <c r="AL8" s="68">
        <v>0</v>
      </c>
      <c r="AM8" s="102">
        <v>1</v>
      </c>
      <c r="AN8" s="60">
        <v>0</v>
      </c>
      <c r="AO8" s="60">
        <v>4</v>
      </c>
      <c r="AP8" s="60">
        <v>467</v>
      </c>
      <c r="AQ8" s="60">
        <v>56</v>
      </c>
      <c r="AR8" s="68">
        <v>41</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2</v>
      </c>
      <c r="R9" s="83">
        <v>65</v>
      </c>
      <c r="S9" s="83">
        <v>17</v>
      </c>
      <c r="T9" s="86">
        <v>17</v>
      </c>
      <c r="U9" s="85">
        <v>0</v>
      </c>
      <c r="V9" s="83">
        <v>0</v>
      </c>
      <c r="W9" s="83">
        <v>0</v>
      </c>
      <c r="X9" s="83">
        <v>0</v>
      </c>
      <c r="Y9" s="83">
        <v>0</v>
      </c>
      <c r="Z9" s="86">
        <v>0</v>
      </c>
      <c r="AA9" s="85">
        <v>1</v>
      </c>
      <c r="AB9" s="83">
        <v>0</v>
      </c>
      <c r="AC9" s="83">
        <v>2</v>
      </c>
      <c r="AD9" s="83">
        <v>402</v>
      </c>
      <c r="AE9" s="83">
        <v>39</v>
      </c>
      <c r="AF9" s="86">
        <v>24</v>
      </c>
      <c r="AG9" s="85">
        <v>0</v>
      </c>
      <c r="AH9" s="83">
        <v>0</v>
      </c>
      <c r="AI9" s="83">
        <v>0</v>
      </c>
      <c r="AJ9" s="83">
        <v>0</v>
      </c>
      <c r="AK9" s="83">
        <v>0</v>
      </c>
      <c r="AL9" s="86">
        <v>0</v>
      </c>
      <c r="AM9" s="87">
        <v>1</v>
      </c>
      <c r="AN9" s="88">
        <v>0</v>
      </c>
      <c r="AO9" s="88">
        <v>4</v>
      </c>
      <c r="AP9" s="88">
        <v>467</v>
      </c>
      <c r="AQ9" s="88">
        <v>56</v>
      </c>
      <c r="AR9" s="86">
        <v>41</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1</v>
      </c>
      <c r="Q10" s="27">
        <v>4</v>
      </c>
      <c r="R10" s="27">
        <v>213</v>
      </c>
      <c r="S10" s="27">
        <v>62</v>
      </c>
      <c r="T10" s="27">
        <v>48</v>
      </c>
      <c r="U10" s="26">
        <v>0</v>
      </c>
      <c r="V10" s="27">
        <v>0</v>
      </c>
      <c r="W10" s="27">
        <v>1</v>
      </c>
      <c r="X10" s="27">
        <v>34</v>
      </c>
      <c r="Y10" s="27">
        <v>7</v>
      </c>
      <c r="Z10" s="28">
        <v>7</v>
      </c>
      <c r="AA10" s="26">
        <v>0</v>
      </c>
      <c r="AB10" s="27">
        <v>0</v>
      </c>
      <c r="AC10" s="27">
        <v>0</v>
      </c>
      <c r="AD10" s="27">
        <v>0</v>
      </c>
      <c r="AE10" s="27">
        <v>0</v>
      </c>
      <c r="AF10" s="28">
        <v>0</v>
      </c>
      <c r="AG10" s="26">
        <v>0</v>
      </c>
      <c r="AH10" s="27">
        <v>0</v>
      </c>
      <c r="AI10" s="27">
        <v>0</v>
      </c>
      <c r="AJ10" s="27">
        <v>0</v>
      </c>
      <c r="AK10" s="27">
        <v>0</v>
      </c>
      <c r="AL10" s="28">
        <v>0</v>
      </c>
      <c r="AM10" s="26">
        <v>0</v>
      </c>
      <c r="AN10" s="27">
        <v>1</v>
      </c>
      <c r="AO10" s="27">
        <v>5</v>
      </c>
      <c r="AP10" s="27">
        <v>247</v>
      </c>
      <c r="AQ10" s="27">
        <v>69</v>
      </c>
      <c r="AR10" s="28">
        <v>55</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3</v>
      </c>
      <c r="R12" s="30">
        <v>120</v>
      </c>
      <c r="S12" s="30">
        <v>33</v>
      </c>
      <c r="T12" s="31">
        <v>28</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3</v>
      </c>
      <c r="AP12" s="30">
        <v>120</v>
      </c>
      <c r="AQ12" s="30">
        <v>33</v>
      </c>
      <c r="AR12" s="31">
        <v>28</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1</v>
      </c>
      <c r="X13" s="98">
        <v>34</v>
      </c>
      <c r="Y13" s="95">
        <v>7</v>
      </c>
      <c r="Z13" s="96">
        <v>7</v>
      </c>
      <c r="AA13" s="94">
        <v>0</v>
      </c>
      <c r="AB13" s="95">
        <v>0</v>
      </c>
      <c r="AC13" s="95">
        <v>0</v>
      </c>
      <c r="AD13" s="95">
        <v>0</v>
      </c>
      <c r="AE13" s="95">
        <v>0</v>
      </c>
      <c r="AF13" s="96">
        <v>0</v>
      </c>
      <c r="AG13" s="94">
        <v>0</v>
      </c>
      <c r="AH13" s="95">
        <v>0</v>
      </c>
      <c r="AI13" s="95">
        <v>0</v>
      </c>
      <c r="AJ13" s="95">
        <v>0</v>
      </c>
      <c r="AK13" s="95">
        <v>0</v>
      </c>
      <c r="AL13" s="96">
        <v>0</v>
      </c>
      <c r="AM13" s="94">
        <v>0</v>
      </c>
      <c r="AN13" s="95">
        <v>0</v>
      </c>
      <c r="AO13" s="95">
        <v>1</v>
      </c>
      <c r="AP13" s="95">
        <v>34</v>
      </c>
      <c r="AQ13" s="95">
        <v>7</v>
      </c>
      <c r="AR13" s="101">
        <v>7</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1</v>
      </c>
      <c r="Q14" s="30">
        <v>1</v>
      </c>
      <c r="R14" s="30">
        <v>93</v>
      </c>
      <c r="S14" s="30">
        <v>29</v>
      </c>
      <c r="T14" s="31">
        <v>20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1</v>
      </c>
      <c r="AO14" s="75">
        <v>1</v>
      </c>
      <c r="AP14" s="77">
        <v>93</v>
      </c>
      <c r="AQ14" s="36">
        <v>29</v>
      </c>
      <c r="AR14" s="78">
        <v>20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3</v>
      </c>
      <c r="R15" s="33">
        <v>88</v>
      </c>
      <c r="S15" s="33">
        <v>15</v>
      </c>
      <c r="T15" s="34">
        <v>15</v>
      </c>
      <c r="U15" s="32">
        <v>0</v>
      </c>
      <c r="V15" s="33">
        <v>0</v>
      </c>
      <c r="W15" s="33">
        <v>1</v>
      </c>
      <c r="X15" s="33">
        <v>31</v>
      </c>
      <c r="Y15" s="33">
        <v>9</v>
      </c>
      <c r="Z15" s="34">
        <v>8</v>
      </c>
      <c r="AA15" s="32">
        <v>0</v>
      </c>
      <c r="AB15" s="33">
        <v>0</v>
      </c>
      <c r="AC15" s="33">
        <v>1</v>
      </c>
      <c r="AD15" s="33">
        <v>40</v>
      </c>
      <c r="AE15" s="33">
        <v>12</v>
      </c>
      <c r="AF15" s="34">
        <v>12</v>
      </c>
      <c r="AG15" s="32">
        <v>0</v>
      </c>
      <c r="AH15" s="33">
        <v>0</v>
      </c>
      <c r="AI15" s="33">
        <v>0</v>
      </c>
      <c r="AJ15" s="33">
        <v>0</v>
      </c>
      <c r="AK15" s="33">
        <v>0</v>
      </c>
      <c r="AL15" s="34">
        <v>0</v>
      </c>
      <c r="AM15" s="32">
        <v>0</v>
      </c>
      <c r="AN15" s="33">
        <v>0</v>
      </c>
      <c r="AO15" s="33">
        <v>5</v>
      </c>
      <c r="AP15" s="33">
        <v>159</v>
      </c>
      <c r="AQ15" s="33">
        <v>36</v>
      </c>
      <c r="AR15" s="34">
        <v>35</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3</v>
      </c>
      <c r="R16" s="91">
        <v>88</v>
      </c>
      <c r="S16" s="91">
        <v>15</v>
      </c>
      <c r="T16" s="92">
        <v>15</v>
      </c>
      <c r="U16" s="90">
        <v>0</v>
      </c>
      <c r="V16" s="91">
        <v>0</v>
      </c>
      <c r="W16" s="91">
        <v>1</v>
      </c>
      <c r="X16" s="91">
        <v>31</v>
      </c>
      <c r="Y16" s="91">
        <v>9</v>
      </c>
      <c r="Z16" s="92">
        <v>8</v>
      </c>
      <c r="AA16" s="90">
        <v>0</v>
      </c>
      <c r="AB16" s="91">
        <v>0</v>
      </c>
      <c r="AC16" s="91">
        <v>1</v>
      </c>
      <c r="AD16" s="91">
        <v>40</v>
      </c>
      <c r="AE16" s="91">
        <v>12</v>
      </c>
      <c r="AF16" s="92">
        <v>12</v>
      </c>
      <c r="AG16" s="90">
        <v>0</v>
      </c>
      <c r="AH16" s="91">
        <v>0</v>
      </c>
      <c r="AI16" s="91">
        <v>0</v>
      </c>
      <c r="AJ16" s="91">
        <v>0</v>
      </c>
      <c r="AK16" s="91">
        <v>0</v>
      </c>
      <c r="AL16" s="92">
        <v>0</v>
      </c>
      <c r="AM16" s="90">
        <v>0</v>
      </c>
      <c r="AN16" s="91">
        <v>0</v>
      </c>
      <c r="AO16" s="91">
        <v>5</v>
      </c>
      <c r="AP16" s="91">
        <v>159</v>
      </c>
      <c r="AQ16" s="91">
        <v>36</v>
      </c>
      <c r="AR16" s="92">
        <v>35</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1</v>
      </c>
      <c r="Q19" s="27">
        <v>3</v>
      </c>
      <c r="R19" s="27">
        <v>208</v>
      </c>
      <c r="S19" s="27">
        <v>55</v>
      </c>
      <c r="T19" s="28">
        <v>55</v>
      </c>
      <c r="U19" s="26">
        <v>0</v>
      </c>
      <c r="V19" s="27">
        <v>0</v>
      </c>
      <c r="W19" s="27">
        <v>1</v>
      </c>
      <c r="X19" s="27">
        <v>34</v>
      </c>
      <c r="Y19" s="27">
        <v>11</v>
      </c>
      <c r="Z19" s="28">
        <v>7</v>
      </c>
      <c r="AA19" s="26">
        <v>0</v>
      </c>
      <c r="AB19" s="27">
        <v>0</v>
      </c>
      <c r="AC19" s="27">
        <v>0</v>
      </c>
      <c r="AD19" s="27">
        <v>0</v>
      </c>
      <c r="AE19" s="27">
        <v>0</v>
      </c>
      <c r="AF19" s="28">
        <v>0</v>
      </c>
      <c r="AG19" s="26">
        <v>0</v>
      </c>
      <c r="AH19" s="27">
        <v>0</v>
      </c>
      <c r="AI19" s="27">
        <v>0</v>
      </c>
      <c r="AJ19" s="27">
        <v>0</v>
      </c>
      <c r="AK19" s="27">
        <v>0</v>
      </c>
      <c r="AL19" s="28">
        <v>0</v>
      </c>
      <c r="AM19" s="26">
        <v>0</v>
      </c>
      <c r="AN19" s="27">
        <v>1</v>
      </c>
      <c r="AO19" s="27">
        <v>4</v>
      </c>
      <c r="AP19" s="27">
        <v>242</v>
      </c>
      <c r="AQ19" s="27">
        <v>66</v>
      </c>
      <c r="AR19" s="28">
        <v>62</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21</v>
      </c>
      <c r="S20" s="91">
        <v>6</v>
      </c>
      <c r="T20" s="92">
        <v>6</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1</v>
      </c>
      <c r="AP20" s="91">
        <v>21</v>
      </c>
      <c r="AQ20" s="91">
        <v>6</v>
      </c>
      <c r="AR20" s="92">
        <v>6</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1</v>
      </c>
      <c r="Q21" s="30">
        <v>0</v>
      </c>
      <c r="R21" s="30">
        <v>122</v>
      </c>
      <c r="S21" s="30">
        <v>30</v>
      </c>
      <c r="T21" s="31">
        <v>30</v>
      </c>
      <c r="U21" s="29">
        <v>0</v>
      </c>
      <c r="V21" s="30">
        <v>0</v>
      </c>
      <c r="W21" s="30">
        <v>1</v>
      </c>
      <c r="X21" s="30">
        <v>34</v>
      </c>
      <c r="Y21" s="30">
        <v>11</v>
      </c>
      <c r="Z21" s="31">
        <v>7</v>
      </c>
      <c r="AA21" s="29">
        <v>0</v>
      </c>
      <c r="AB21" s="30">
        <v>0</v>
      </c>
      <c r="AC21" s="30">
        <v>0</v>
      </c>
      <c r="AD21" s="30">
        <v>0</v>
      </c>
      <c r="AE21" s="30">
        <v>0</v>
      </c>
      <c r="AF21" s="31">
        <v>0</v>
      </c>
      <c r="AG21" s="29">
        <v>0</v>
      </c>
      <c r="AH21" s="30">
        <v>0</v>
      </c>
      <c r="AI21" s="30">
        <v>0</v>
      </c>
      <c r="AJ21" s="30">
        <v>0</v>
      </c>
      <c r="AK21" s="30">
        <v>0</v>
      </c>
      <c r="AL21" s="31">
        <v>0</v>
      </c>
      <c r="AM21" s="29">
        <v>0</v>
      </c>
      <c r="AN21" s="30">
        <v>1</v>
      </c>
      <c r="AO21" s="30">
        <v>1</v>
      </c>
      <c r="AP21" s="30">
        <v>156</v>
      </c>
      <c r="AQ21" s="30">
        <v>41</v>
      </c>
      <c r="AR21" s="31">
        <v>37</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1</v>
      </c>
      <c r="R22" s="95">
        <v>35</v>
      </c>
      <c r="S22" s="95">
        <v>10</v>
      </c>
      <c r="T22" s="96">
        <v>10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1</v>
      </c>
      <c r="AP22" s="95">
        <v>35</v>
      </c>
      <c r="AQ22" s="95">
        <v>10</v>
      </c>
      <c r="AR22" s="96">
        <v>10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30</v>
      </c>
      <c r="S23" s="36">
        <v>9</v>
      </c>
      <c r="T23" s="37">
        <v>9</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1</v>
      </c>
      <c r="AP23" s="36">
        <v>30</v>
      </c>
      <c r="AQ23" s="36">
        <v>9</v>
      </c>
      <c r="AR23" s="37">
        <v>9</v>
      </c>
    </row>
    <row r="24" spans="1:44" ht="30" customHeight="1" x14ac:dyDescent="0.2">
      <c r="A24" s="145" t="s">
        <v>39</v>
      </c>
      <c r="B24" s="166"/>
      <c r="C24" s="38">
        <v>0</v>
      </c>
      <c r="D24" s="39">
        <v>1</v>
      </c>
      <c r="E24" s="39">
        <v>0</v>
      </c>
      <c r="F24" s="39">
        <v>23</v>
      </c>
      <c r="G24" s="39">
        <v>7</v>
      </c>
      <c r="H24" s="40">
        <v>7</v>
      </c>
      <c r="I24" s="38">
        <v>0</v>
      </c>
      <c r="J24" s="39">
        <v>0</v>
      </c>
      <c r="K24" s="39">
        <v>0</v>
      </c>
      <c r="L24" s="39">
        <v>0</v>
      </c>
      <c r="M24" s="39">
        <v>0</v>
      </c>
      <c r="N24" s="40">
        <v>0</v>
      </c>
      <c r="O24" s="38">
        <v>0</v>
      </c>
      <c r="P24" s="39">
        <v>1</v>
      </c>
      <c r="Q24" s="39">
        <v>2</v>
      </c>
      <c r="R24" s="39">
        <v>91</v>
      </c>
      <c r="S24" s="39">
        <v>30</v>
      </c>
      <c r="T24" s="40">
        <v>29</v>
      </c>
      <c r="U24" s="38">
        <v>0</v>
      </c>
      <c r="V24" s="39">
        <v>0</v>
      </c>
      <c r="W24" s="39">
        <v>0</v>
      </c>
      <c r="X24" s="39">
        <v>0</v>
      </c>
      <c r="Y24" s="39">
        <v>0</v>
      </c>
      <c r="Z24" s="40">
        <v>0</v>
      </c>
      <c r="AA24" s="38">
        <v>0</v>
      </c>
      <c r="AB24" s="39">
        <v>0</v>
      </c>
      <c r="AC24" s="39">
        <v>3</v>
      </c>
      <c r="AD24" s="39">
        <v>155</v>
      </c>
      <c r="AE24" s="39">
        <v>32</v>
      </c>
      <c r="AF24" s="40">
        <v>31</v>
      </c>
      <c r="AG24" s="38">
        <v>0</v>
      </c>
      <c r="AH24" s="39">
        <v>0</v>
      </c>
      <c r="AI24" s="39">
        <v>0</v>
      </c>
      <c r="AJ24" s="39">
        <v>0</v>
      </c>
      <c r="AK24" s="39">
        <v>0</v>
      </c>
      <c r="AL24" s="40">
        <v>0</v>
      </c>
      <c r="AM24" s="38">
        <v>0</v>
      </c>
      <c r="AN24" s="39">
        <v>2</v>
      </c>
      <c r="AO24" s="39">
        <v>5</v>
      </c>
      <c r="AP24" s="39">
        <v>269</v>
      </c>
      <c r="AQ24" s="39">
        <v>69</v>
      </c>
      <c r="AR24" s="40">
        <v>67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3</v>
      </c>
      <c r="AD25" s="91">
        <v>155</v>
      </c>
      <c r="AE25" s="91">
        <v>32</v>
      </c>
      <c r="AF25" s="92">
        <v>31</v>
      </c>
      <c r="AG25" s="90">
        <v>0</v>
      </c>
      <c r="AH25" s="91">
        <v>0</v>
      </c>
      <c r="AI25" s="91">
        <v>0</v>
      </c>
      <c r="AJ25" s="91">
        <v>0</v>
      </c>
      <c r="AK25" s="91">
        <v>0</v>
      </c>
      <c r="AL25" s="92">
        <v>0</v>
      </c>
      <c r="AM25" s="90">
        <v>0</v>
      </c>
      <c r="AN25" s="91">
        <v>0</v>
      </c>
      <c r="AO25" s="91">
        <v>3</v>
      </c>
      <c r="AP25" s="91">
        <v>155</v>
      </c>
      <c r="AQ25" s="91">
        <v>32</v>
      </c>
      <c r="AR25" s="92">
        <v>31</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1</v>
      </c>
      <c r="Q26" s="30">
        <v>1</v>
      </c>
      <c r="R26" s="30">
        <v>65</v>
      </c>
      <c r="S26" s="30">
        <v>21</v>
      </c>
      <c r="T26" s="31">
        <v>21</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1</v>
      </c>
      <c r="AO26" s="30">
        <v>1</v>
      </c>
      <c r="AP26" s="30">
        <v>65</v>
      </c>
      <c r="AQ26" s="30">
        <v>21</v>
      </c>
      <c r="AR26" s="31">
        <v>21</v>
      </c>
    </row>
    <row r="27" spans="1:44" ht="21.75" customHeight="1" outlineLevel="1" x14ac:dyDescent="0.2">
      <c r="A27" s="168"/>
      <c r="B27" s="93" t="s">
        <v>52</v>
      </c>
      <c r="C27" s="94">
        <v>0</v>
      </c>
      <c r="D27" s="95">
        <v>1</v>
      </c>
      <c r="E27" s="95">
        <v>0</v>
      </c>
      <c r="F27" s="95">
        <v>23</v>
      </c>
      <c r="G27" s="95">
        <v>7</v>
      </c>
      <c r="H27" s="96">
        <v>7</v>
      </c>
      <c r="I27" s="94">
        <v>0</v>
      </c>
      <c r="J27" s="95">
        <v>0</v>
      </c>
      <c r="K27" s="95">
        <v>0</v>
      </c>
      <c r="L27" s="95">
        <v>0</v>
      </c>
      <c r="M27" s="95">
        <v>0</v>
      </c>
      <c r="N27" s="96">
        <v>0</v>
      </c>
      <c r="O27" s="94">
        <v>0</v>
      </c>
      <c r="P27" s="95">
        <v>0</v>
      </c>
      <c r="Q27" s="95">
        <v>1</v>
      </c>
      <c r="R27" s="95">
        <v>26</v>
      </c>
      <c r="S27" s="95">
        <v>9</v>
      </c>
      <c r="T27" s="96">
        <v>8</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1</v>
      </c>
      <c r="AO27" s="95">
        <v>1</v>
      </c>
      <c r="AP27" s="95">
        <v>49</v>
      </c>
      <c r="AQ27" s="95">
        <v>16</v>
      </c>
      <c r="AR27" s="96">
        <v>15</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1</v>
      </c>
      <c r="Q28" s="27">
        <v>1</v>
      </c>
      <c r="R28" s="27">
        <v>39</v>
      </c>
      <c r="S28" s="27">
        <v>15</v>
      </c>
      <c r="T28" s="28">
        <v>15</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1</v>
      </c>
      <c r="AO28" s="27">
        <v>1</v>
      </c>
      <c r="AP28" s="27">
        <v>39</v>
      </c>
      <c r="AQ28" s="27">
        <v>15</v>
      </c>
      <c r="AR28" s="28">
        <v>15</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1</v>
      </c>
      <c r="R29" s="91">
        <v>39</v>
      </c>
      <c r="S29" s="91">
        <v>15</v>
      </c>
      <c r="T29" s="92">
        <v>15</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1</v>
      </c>
      <c r="AO29" s="91">
        <v>1</v>
      </c>
      <c r="AP29" s="91">
        <v>39</v>
      </c>
      <c r="AQ29" s="91">
        <v>15</v>
      </c>
      <c r="AR29" s="92">
        <v>15</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27"/>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1</v>
      </c>
      <c r="R33" s="27">
        <v>38</v>
      </c>
      <c r="S33" s="27">
        <v>7</v>
      </c>
      <c r="T33" s="28">
        <v>7</v>
      </c>
      <c r="U33" s="61">
        <v>0</v>
      </c>
      <c r="V33" s="27">
        <v>0</v>
      </c>
      <c r="W33" s="27">
        <v>1</v>
      </c>
      <c r="X33" s="27">
        <v>33</v>
      </c>
      <c r="Y33" s="27">
        <v>7</v>
      </c>
      <c r="Z33" s="27">
        <v>7</v>
      </c>
      <c r="AA33" s="26">
        <v>0</v>
      </c>
      <c r="AB33" s="27">
        <v>1</v>
      </c>
      <c r="AC33" s="27">
        <v>1</v>
      </c>
      <c r="AD33" s="27">
        <v>151</v>
      </c>
      <c r="AE33" s="27">
        <v>44</v>
      </c>
      <c r="AF33" s="28">
        <v>43</v>
      </c>
      <c r="AG33" s="26">
        <v>0</v>
      </c>
      <c r="AH33" s="27">
        <v>0</v>
      </c>
      <c r="AI33" s="27">
        <v>0</v>
      </c>
      <c r="AJ33" s="27">
        <v>0</v>
      </c>
      <c r="AK33" s="27">
        <v>0</v>
      </c>
      <c r="AL33" s="28">
        <v>0</v>
      </c>
      <c r="AM33" s="26">
        <v>0</v>
      </c>
      <c r="AN33" s="27">
        <v>1</v>
      </c>
      <c r="AO33" s="27">
        <v>3</v>
      </c>
      <c r="AP33" s="27">
        <v>222</v>
      </c>
      <c r="AQ33" s="27">
        <v>58</v>
      </c>
      <c r="AR33" s="28">
        <v>57</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1</v>
      </c>
      <c r="X34" s="30">
        <v>33</v>
      </c>
      <c r="Y34" s="30">
        <v>7</v>
      </c>
      <c r="Z34" s="31">
        <v>7</v>
      </c>
      <c r="AA34" s="29">
        <v>0</v>
      </c>
      <c r="AB34" s="30">
        <v>0</v>
      </c>
      <c r="AC34" s="30">
        <v>1</v>
      </c>
      <c r="AD34" s="30">
        <v>39</v>
      </c>
      <c r="AE34" s="30">
        <v>11</v>
      </c>
      <c r="AF34" s="31">
        <v>11</v>
      </c>
      <c r="AG34" s="29">
        <v>0</v>
      </c>
      <c r="AH34" s="30">
        <v>0</v>
      </c>
      <c r="AI34" s="30">
        <v>0</v>
      </c>
      <c r="AJ34" s="30">
        <v>0</v>
      </c>
      <c r="AK34" s="30">
        <v>0</v>
      </c>
      <c r="AL34" s="31">
        <v>0</v>
      </c>
      <c r="AM34" s="29">
        <v>0</v>
      </c>
      <c r="AN34" s="30">
        <v>0</v>
      </c>
      <c r="AO34" s="30">
        <v>2</v>
      </c>
      <c r="AP34" s="30">
        <v>72</v>
      </c>
      <c r="AQ34" s="30">
        <v>18</v>
      </c>
      <c r="AR34" s="31">
        <v>18</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1</v>
      </c>
      <c r="R35" s="95">
        <v>38</v>
      </c>
      <c r="S35" s="95">
        <v>7</v>
      </c>
      <c r="T35" s="96">
        <v>7</v>
      </c>
      <c r="U35" s="94">
        <v>0</v>
      </c>
      <c r="V35" s="95">
        <v>0</v>
      </c>
      <c r="W35" s="95">
        <v>0</v>
      </c>
      <c r="X35" s="95">
        <v>0</v>
      </c>
      <c r="Y35" s="95">
        <v>0</v>
      </c>
      <c r="Z35" s="96">
        <v>0</v>
      </c>
      <c r="AA35" s="94">
        <v>0</v>
      </c>
      <c r="AB35" s="95">
        <v>1</v>
      </c>
      <c r="AC35" s="95">
        <v>0</v>
      </c>
      <c r="AD35" s="95">
        <v>112</v>
      </c>
      <c r="AE35" s="95">
        <v>33</v>
      </c>
      <c r="AF35" s="96">
        <v>32</v>
      </c>
      <c r="AG35" s="94">
        <v>0</v>
      </c>
      <c r="AH35" s="95">
        <v>0</v>
      </c>
      <c r="AI35" s="95">
        <v>0</v>
      </c>
      <c r="AJ35" s="95">
        <v>0</v>
      </c>
      <c r="AK35" s="95">
        <v>0</v>
      </c>
      <c r="AL35" s="96">
        <v>0</v>
      </c>
      <c r="AM35" s="94">
        <v>0</v>
      </c>
      <c r="AN35" s="95">
        <v>1</v>
      </c>
      <c r="AO35" s="95">
        <v>1</v>
      </c>
      <c r="AP35" s="95">
        <v>150</v>
      </c>
      <c r="AQ35" s="95">
        <v>40</v>
      </c>
      <c r="AR35" s="96">
        <v>39</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1</v>
      </c>
      <c r="L37" s="39">
        <v>13</v>
      </c>
      <c r="M37" s="39">
        <v>7</v>
      </c>
      <c r="N37" s="40">
        <v>7</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1</v>
      </c>
      <c r="AP37" s="39">
        <v>13</v>
      </c>
      <c r="AQ37" s="39">
        <v>7</v>
      </c>
      <c r="AR37" s="40">
        <v>7</v>
      </c>
    </row>
    <row r="38" spans="1:44" ht="21.75" customHeight="1" outlineLevel="1" x14ac:dyDescent="0.2">
      <c r="A38" s="167"/>
      <c r="B38" s="3" t="s">
        <v>8</v>
      </c>
      <c r="C38" s="41">
        <v>0</v>
      </c>
      <c r="D38" s="42">
        <v>0</v>
      </c>
      <c r="E38" s="42">
        <v>0</v>
      </c>
      <c r="F38" s="42">
        <v>0</v>
      </c>
      <c r="G38" s="42">
        <v>0</v>
      </c>
      <c r="H38" s="43">
        <v>0</v>
      </c>
      <c r="I38" s="41">
        <v>0</v>
      </c>
      <c r="J38" s="42">
        <v>0</v>
      </c>
      <c r="K38" s="42">
        <v>1</v>
      </c>
      <c r="L38" s="42">
        <v>13</v>
      </c>
      <c r="M38" s="42">
        <v>7</v>
      </c>
      <c r="N38" s="43">
        <v>7</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1</v>
      </c>
      <c r="AP38" s="42">
        <v>13</v>
      </c>
      <c r="AQ38" s="42">
        <v>7</v>
      </c>
      <c r="AR38" s="43">
        <v>7</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1</v>
      </c>
      <c r="L40" s="27">
        <v>20</v>
      </c>
      <c r="M40" s="27">
        <v>4</v>
      </c>
      <c r="N40" s="28">
        <v>2</v>
      </c>
      <c r="O40" s="26">
        <v>0</v>
      </c>
      <c r="P40" s="27">
        <v>2</v>
      </c>
      <c r="Q40" s="27">
        <v>2</v>
      </c>
      <c r="R40" s="27">
        <v>207</v>
      </c>
      <c r="S40" s="27">
        <v>105</v>
      </c>
      <c r="T40" s="28">
        <v>97</v>
      </c>
      <c r="U40" s="26">
        <v>0</v>
      </c>
      <c r="V40" s="27">
        <v>0</v>
      </c>
      <c r="W40" s="27">
        <v>1</v>
      </c>
      <c r="X40" s="27">
        <v>80</v>
      </c>
      <c r="Y40" s="27">
        <v>16</v>
      </c>
      <c r="Z40" s="28">
        <v>14</v>
      </c>
      <c r="AA40" s="26">
        <v>0</v>
      </c>
      <c r="AB40" s="27">
        <v>0</v>
      </c>
      <c r="AC40" s="27">
        <v>1</v>
      </c>
      <c r="AD40" s="27">
        <v>118</v>
      </c>
      <c r="AE40" s="27">
        <v>31</v>
      </c>
      <c r="AF40" s="28">
        <v>22</v>
      </c>
      <c r="AG40" s="26">
        <v>0</v>
      </c>
      <c r="AH40" s="27">
        <v>0</v>
      </c>
      <c r="AI40" s="27">
        <v>0</v>
      </c>
      <c r="AJ40" s="27">
        <v>0</v>
      </c>
      <c r="AK40" s="27">
        <v>0</v>
      </c>
      <c r="AL40" s="28">
        <v>0</v>
      </c>
      <c r="AM40" s="26">
        <v>0</v>
      </c>
      <c r="AN40" s="27">
        <v>2</v>
      </c>
      <c r="AO40" s="27">
        <v>5</v>
      </c>
      <c r="AP40" s="27">
        <v>425</v>
      </c>
      <c r="AQ40" s="27">
        <v>156</v>
      </c>
      <c r="AR40" s="28">
        <v>135</v>
      </c>
    </row>
    <row r="41" spans="1:44" ht="21.75" customHeight="1" outlineLevel="1" x14ac:dyDescent="0.2">
      <c r="A41" s="167"/>
      <c r="B41" s="89" t="s">
        <v>3</v>
      </c>
      <c r="C41" s="90">
        <v>0</v>
      </c>
      <c r="D41" s="91">
        <v>0</v>
      </c>
      <c r="E41" s="91">
        <v>0</v>
      </c>
      <c r="F41" s="91">
        <v>0</v>
      </c>
      <c r="G41" s="91">
        <v>0</v>
      </c>
      <c r="H41" s="92">
        <v>0</v>
      </c>
      <c r="I41" s="90">
        <v>0</v>
      </c>
      <c r="J41" s="91">
        <v>0</v>
      </c>
      <c r="K41" s="91">
        <v>1</v>
      </c>
      <c r="L41" s="91">
        <v>20</v>
      </c>
      <c r="M41" s="91">
        <v>4</v>
      </c>
      <c r="N41" s="92">
        <v>2</v>
      </c>
      <c r="O41" s="90">
        <v>0</v>
      </c>
      <c r="P41" s="91">
        <v>1</v>
      </c>
      <c r="Q41" s="91">
        <v>0</v>
      </c>
      <c r="R41" s="91">
        <v>54</v>
      </c>
      <c r="S41" s="91">
        <v>66</v>
      </c>
      <c r="T41" s="92">
        <v>66</v>
      </c>
      <c r="U41" s="90">
        <v>0</v>
      </c>
      <c r="V41" s="91">
        <v>0</v>
      </c>
      <c r="W41" s="91">
        <v>0</v>
      </c>
      <c r="X41" s="91">
        <v>0</v>
      </c>
      <c r="Y41" s="91">
        <v>0</v>
      </c>
      <c r="Z41" s="92">
        <v>0</v>
      </c>
      <c r="AA41" s="90">
        <v>0</v>
      </c>
      <c r="AB41" s="91">
        <v>0</v>
      </c>
      <c r="AC41" s="91">
        <v>1</v>
      </c>
      <c r="AD41" s="91">
        <v>118</v>
      </c>
      <c r="AE41" s="91">
        <v>31</v>
      </c>
      <c r="AF41" s="92">
        <v>22</v>
      </c>
      <c r="AG41" s="90">
        <v>0</v>
      </c>
      <c r="AH41" s="91">
        <v>0</v>
      </c>
      <c r="AI41" s="91">
        <v>0</v>
      </c>
      <c r="AJ41" s="91">
        <v>0</v>
      </c>
      <c r="AK41" s="91">
        <v>0</v>
      </c>
      <c r="AL41" s="92">
        <v>0</v>
      </c>
      <c r="AM41" s="90">
        <v>0</v>
      </c>
      <c r="AN41" s="91">
        <v>1</v>
      </c>
      <c r="AO41" s="91">
        <v>2</v>
      </c>
      <c r="AP41" s="91">
        <v>192</v>
      </c>
      <c r="AQ41" s="91">
        <v>101</v>
      </c>
      <c r="AR41" s="92">
        <v>90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1</v>
      </c>
      <c r="R42" s="30">
        <v>68</v>
      </c>
      <c r="S42" s="30">
        <v>17</v>
      </c>
      <c r="T42" s="31">
        <v>13</v>
      </c>
      <c r="U42" s="29">
        <v>0</v>
      </c>
      <c r="V42" s="30">
        <v>0</v>
      </c>
      <c r="W42" s="30">
        <v>1</v>
      </c>
      <c r="X42" s="30">
        <v>80</v>
      </c>
      <c r="Y42" s="30">
        <v>16</v>
      </c>
      <c r="Z42" s="31">
        <v>14</v>
      </c>
      <c r="AA42" s="29">
        <v>0</v>
      </c>
      <c r="AB42" s="30">
        <v>0</v>
      </c>
      <c r="AC42" s="30">
        <v>0</v>
      </c>
      <c r="AD42" s="30">
        <v>0</v>
      </c>
      <c r="AE42" s="30">
        <v>0</v>
      </c>
      <c r="AF42" s="31">
        <v>0</v>
      </c>
      <c r="AG42" s="29">
        <v>0</v>
      </c>
      <c r="AH42" s="30">
        <v>0</v>
      </c>
      <c r="AI42" s="30">
        <v>0</v>
      </c>
      <c r="AJ42" s="30">
        <v>0</v>
      </c>
      <c r="AK42" s="30">
        <v>0</v>
      </c>
      <c r="AL42" s="31">
        <v>0</v>
      </c>
      <c r="AM42" s="29">
        <v>0</v>
      </c>
      <c r="AN42" s="30">
        <v>0</v>
      </c>
      <c r="AO42" s="30">
        <v>2</v>
      </c>
      <c r="AP42" s="30">
        <v>148</v>
      </c>
      <c r="AQ42" s="30">
        <v>33</v>
      </c>
      <c r="AR42" s="31">
        <v>27</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1</v>
      </c>
      <c r="Q43" s="95">
        <v>0</v>
      </c>
      <c r="R43" s="95">
        <v>59</v>
      </c>
      <c r="S43" s="95">
        <v>14</v>
      </c>
      <c r="T43" s="96">
        <v>14</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1</v>
      </c>
      <c r="AO43" s="95">
        <v>0</v>
      </c>
      <c r="AP43" s="95">
        <v>59</v>
      </c>
      <c r="AQ43" s="95">
        <v>14</v>
      </c>
      <c r="AR43" s="96">
        <v>14</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1</v>
      </c>
      <c r="R45" s="95">
        <v>26</v>
      </c>
      <c r="S45" s="95">
        <v>8</v>
      </c>
      <c r="T45" s="96">
        <v>4</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1</v>
      </c>
      <c r="AP45" s="95">
        <v>26</v>
      </c>
      <c r="AQ45" s="95">
        <v>8</v>
      </c>
      <c r="AR45" s="96">
        <v>4</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1</v>
      </c>
      <c r="R46" s="27">
        <v>27</v>
      </c>
      <c r="S46" s="27">
        <v>8</v>
      </c>
      <c r="T46" s="28">
        <v>8</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1</v>
      </c>
      <c r="AP46" s="27">
        <v>27</v>
      </c>
      <c r="AQ46" s="27">
        <v>8</v>
      </c>
      <c r="AR46" s="28">
        <v>8</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1</v>
      </c>
      <c r="R47" s="91">
        <v>27</v>
      </c>
      <c r="S47" s="91">
        <v>8</v>
      </c>
      <c r="T47" s="92">
        <v>8</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1</v>
      </c>
      <c r="AP47" s="91">
        <v>27</v>
      </c>
      <c r="AQ47" s="91">
        <v>8</v>
      </c>
      <c r="AR47" s="92">
        <v>8</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0</v>
      </c>
      <c r="F51" s="45">
        <v>23</v>
      </c>
      <c r="G51" s="45">
        <v>7</v>
      </c>
      <c r="H51" s="46">
        <v>7</v>
      </c>
      <c r="I51" s="44">
        <v>0</v>
      </c>
      <c r="J51" s="45">
        <v>0</v>
      </c>
      <c r="K51" s="45">
        <v>2</v>
      </c>
      <c r="L51" s="45">
        <v>33</v>
      </c>
      <c r="M51" s="45">
        <v>11</v>
      </c>
      <c r="N51" s="46">
        <v>9</v>
      </c>
      <c r="O51" s="44">
        <v>0</v>
      </c>
      <c r="P51" s="45">
        <v>7</v>
      </c>
      <c r="Q51" s="45">
        <v>26</v>
      </c>
      <c r="R51" s="45">
        <v>1265</v>
      </c>
      <c r="S51" s="45">
        <v>381</v>
      </c>
      <c r="T51" s="46">
        <v>358</v>
      </c>
      <c r="U51" s="44">
        <v>0</v>
      </c>
      <c r="V51" s="45">
        <v>0</v>
      </c>
      <c r="W51" s="45">
        <v>5</v>
      </c>
      <c r="X51" s="45">
        <v>212</v>
      </c>
      <c r="Y51" s="45">
        <v>50</v>
      </c>
      <c r="Z51" s="46">
        <v>43</v>
      </c>
      <c r="AA51" s="44">
        <v>1</v>
      </c>
      <c r="AB51" s="45">
        <v>1</v>
      </c>
      <c r="AC51" s="45">
        <v>10</v>
      </c>
      <c r="AD51" s="45">
        <v>945</v>
      </c>
      <c r="AE51" s="45">
        <v>177</v>
      </c>
      <c r="AF51" s="46">
        <v>151</v>
      </c>
      <c r="AG51" s="44">
        <v>0</v>
      </c>
      <c r="AH51" s="45">
        <v>0</v>
      </c>
      <c r="AI51" s="45">
        <v>1</v>
      </c>
      <c r="AJ51" s="45">
        <v>6</v>
      </c>
      <c r="AK51" s="45">
        <v>2</v>
      </c>
      <c r="AL51" s="46">
        <v>2</v>
      </c>
      <c r="AM51" s="44">
        <v>1</v>
      </c>
      <c r="AN51" s="45">
        <v>9</v>
      </c>
      <c r="AO51" s="45">
        <v>44</v>
      </c>
      <c r="AP51" s="45">
        <v>2484</v>
      </c>
      <c r="AQ51" s="45">
        <v>628</v>
      </c>
      <c r="AR51" s="46">
        <v>570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0</v>
      </c>
      <c r="F54" s="48">
        <f t="shared" si="0"/>
        <v>23</v>
      </c>
      <c r="G54" s="48">
        <f t="shared" si="0"/>
        <v>7</v>
      </c>
      <c r="H54" s="49">
        <f t="shared" si="0"/>
        <v>7</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2</v>
      </c>
      <c r="F55" s="51">
        <f t="shared" si="1"/>
        <v>33</v>
      </c>
      <c r="G55" s="51">
        <f t="shared" si="1"/>
        <v>11</v>
      </c>
      <c r="H55" s="52">
        <f t="shared" si="1"/>
        <v>9</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7</v>
      </c>
      <c r="E56" s="51">
        <f t="shared" si="2"/>
        <v>26</v>
      </c>
      <c r="F56" s="51">
        <f t="shared" si="2"/>
        <v>1265</v>
      </c>
      <c r="G56" s="51">
        <f t="shared" si="2"/>
        <v>381</v>
      </c>
      <c r="H56" s="52">
        <f t="shared" si="2"/>
        <v>358</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5</v>
      </c>
      <c r="F57" s="51">
        <f t="shared" si="3"/>
        <v>212</v>
      </c>
      <c r="G57" s="51">
        <f t="shared" si="3"/>
        <v>50</v>
      </c>
      <c r="H57" s="52">
        <f t="shared" si="3"/>
        <v>43</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1</v>
      </c>
      <c r="D58" s="51">
        <f t="shared" si="4"/>
        <v>1</v>
      </c>
      <c r="E58" s="51">
        <f t="shared" si="4"/>
        <v>10</v>
      </c>
      <c r="F58" s="51">
        <f t="shared" si="4"/>
        <v>945</v>
      </c>
      <c r="G58" s="51">
        <f t="shared" si="4"/>
        <v>177</v>
      </c>
      <c r="H58" s="52">
        <f t="shared" si="4"/>
        <v>151</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1</v>
      </c>
      <c r="F59" s="54">
        <f t="shared" si="5"/>
        <v>6</v>
      </c>
      <c r="G59" s="54">
        <f t="shared" si="5"/>
        <v>2</v>
      </c>
      <c r="H59" s="55">
        <f t="shared" si="5"/>
        <v>2</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v>
      </c>
      <c r="D60" s="57">
        <f t="shared" si="6"/>
        <v>9</v>
      </c>
      <c r="E60" s="57">
        <f t="shared" si="6"/>
        <v>44</v>
      </c>
      <c r="F60" s="57">
        <f t="shared" si="6"/>
        <v>2484</v>
      </c>
      <c r="G60" s="57">
        <f t="shared" si="6"/>
        <v>628</v>
      </c>
      <c r="H60" s="58">
        <f t="shared" si="6"/>
        <v>570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4951-457D-4398-ABB5-56380A14B536}">
  <sheetPr>
    <pageSetUpPr fitToPage="1"/>
  </sheetPr>
  <dimension ref="A1:AR60"/>
  <sheetViews>
    <sheetView zoomScale="50" zoomScaleNormal="50" workbookViewId="0">
      <pane xSplit="2" ySplit="5" topLeftCell="C32" activePane="bottomRight" state="frozen"/>
      <selection activeCell="AX15" sqref="AX15"/>
      <selection pane="topRight" activeCell="AX15" sqref="AX15"/>
      <selection pane="bottomLeft" activeCell="AX15" sqref="AX15"/>
      <selection pane="bottomRight" activeCell="K35" sqref="K35"/>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114</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1</v>
      </c>
      <c r="P6" s="60">
        <v>3</v>
      </c>
      <c r="Q6" s="60">
        <v>10</v>
      </c>
      <c r="R6" s="60">
        <v>548</v>
      </c>
      <c r="S6" s="60">
        <v>163</v>
      </c>
      <c r="T6" s="68">
        <v>108</v>
      </c>
      <c r="U6" s="102">
        <v>1</v>
      </c>
      <c r="V6" s="60">
        <v>0</v>
      </c>
      <c r="W6" s="60">
        <v>4</v>
      </c>
      <c r="X6" s="60">
        <v>204</v>
      </c>
      <c r="Y6" s="60">
        <v>35</v>
      </c>
      <c r="Z6" s="68">
        <v>35</v>
      </c>
      <c r="AA6" s="102">
        <v>2</v>
      </c>
      <c r="AB6" s="60">
        <v>4</v>
      </c>
      <c r="AC6" s="60">
        <v>2</v>
      </c>
      <c r="AD6" s="60">
        <v>838</v>
      </c>
      <c r="AE6" s="60">
        <v>179</v>
      </c>
      <c r="AF6" s="68">
        <v>159</v>
      </c>
      <c r="AG6" s="102">
        <v>0</v>
      </c>
      <c r="AH6" s="60">
        <v>0</v>
      </c>
      <c r="AI6" s="60">
        <v>0</v>
      </c>
      <c r="AJ6" s="60">
        <v>0</v>
      </c>
      <c r="AK6" s="60">
        <v>0</v>
      </c>
      <c r="AL6" s="68">
        <v>0</v>
      </c>
      <c r="AM6" s="102">
        <v>4</v>
      </c>
      <c r="AN6" s="60">
        <v>7</v>
      </c>
      <c r="AO6" s="60">
        <v>16</v>
      </c>
      <c r="AP6" s="60">
        <v>1590</v>
      </c>
      <c r="AQ6" s="60">
        <v>377</v>
      </c>
      <c r="AR6" s="68">
        <v>302</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1</v>
      </c>
      <c r="P7" s="83">
        <v>3</v>
      </c>
      <c r="Q7" s="83">
        <v>10</v>
      </c>
      <c r="R7" s="83">
        <v>548</v>
      </c>
      <c r="S7" s="83">
        <v>163</v>
      </c>
      <c r="T7" s="86">
        <v>108</v>
      </c>
      <c r="U7" s="85">
        <v>1</v>
      </c>
      <c r="V7" s="83">
        <v>0</v>
      </c>
      <c r="W7" s="83">
        <v>4</v>
      </c>
      <c r="X7" s="83">
        <v>204</v>
      </c>
      <c r="Y7" s="83">
        <v>35</v>
      </c>
      <c r="Z7" s="86">
        <v>35</v>
      </c>
      <c r="AA7" s="85">
        <v>2</v>
      </c>
      <c r="AB7" s="83">
        <v>4</v>
      </c>
      <c r="AC7" s="83">
        <v>2</v>
      </c>
      <c r="AD7" s="83">
        <v>838</v>
      </c>
      <c r="AE7" s="83">
        <v>179</v>
      </c>
      <c r="AF7" s="86">
        <v>159</v>
      </c>
      <c r="AG7" s="85">
        <v>0</v>
      </c>
      <c r="AH7" s="83">
        <v>0</v>
      </c>
      <c r="AI7" s="83">
        <v>0</v>
      </c>
      <c r="AJ7" s="83">
        <v>0</v>
      </c>
      <c r="AK7" s="83">
        <v>0</v>
      </c>
      <c r="AL7" s="86">
        <v>0</v>
      </c>
      <c r="AM7" s="85">
        <v>4</v>
      </c>
      <c r="AN7" s="83">
        <v>7</v>
      </c>
      <c r="AO7" s="83">
        <v>16</v>
      </c>
      <c r="AP7" s="83">
        <v>1590</v>
      </c>
      <c r="AQ7" s="83">
        <v>377</v>
      </c>
      <c r="AR7" s="86">
        <v>302</v>
      </c>
    </row>
    <row r="8" spans="1:44" ht="30" customHeight="1" x14ac:dyDescent="0.2">
      <c r="A8" s="157" t="s">
        <v>65</v>
      </c>
      <c r="B8" s="172"/>
      <c r="C8" s="102">
        <v>0</v>
      </c>
      <c r="D8" s="60">
        <v>0</v>
      </c>
      <c r="E8" s="60">
        <v>0</v>
      </c>
      <c r="F8" s="60">
        <v>0</v>
      </c>
      <c r="G8" s="60">
        <v>0</v>
      </c>
      <c r="H8" s="68">
        <v>0</v>
      </c>
      <c r="I8" s="102">
        <v>0</v>
      </c>
      <c r="J8" s="60">
        <v>0</v>
      </c>
      <c r="K8" s="60">
        <v>2</v>
      </c>
      <c r="L8" s="60">
        <v>38</v>
      </c>
      <c r="M8" s="60">
        <v>12</v>
      </c>
      <c r="N8" s="68">
        <v>7</v>
      </c>
      <c r="O8" s="102">
        <v>0</v>
      </c>
      <c r="P8" s="60">
        <v>1</v>
      </c>
      <c r="Q8" s="60">
        <v>5</v>
      </c>
      <c r="R8" s="60">
        <v>333</v>
      </c>
      <c r="S8" s="60">
        <v>80</v>
      </c>
      <c r="T8" s="68">
        <v>66</v>
      </c>
      <c r="U8" s="102">
        <v>0</v>
      </c>
      <c r="V8" s="60">
        <v>0</v>
      </c>
      <c r="W8" s="60">
        <v>3</v>
      </c>
      <c r="X8" s="60">
        <v>165</v>
      </c>
      <c r="Y8" s="60">
        <v>44</v>
      </c>
      <c r="Z8" s="68">
        <v>40</v>
      </c>
      <c r="AA8" s="102">
        <v>0</v>
      </c>
      <c r="AB8" s="60">
        <v>0</v>
      </c>
      <c r="AC8" s="60">
        <v>5</v>
      </c>
      <c r="AD8" s="60">
        <v>163</v>
      </c>
      <c r="AE8" s="60">
        <v>32</v>
      </c>
      <c r="AF8" s="68">
        <v>29</v>
      </c>
      <c r="AG8" s="102">
        <v>0</v>
      </c>
      <c r="AH8" s="60">
        <v>0</v>
      </c>
      <c r="AI8" s="60">
        <v>0</v>
      </c>
      <c r="AJ8" s="60">
        <v>0</v>
      </c>
      <c r="AK8" s="60">
        <v>0</v>
      </c>
      <c r="AL8" s="68">
        <v>0</v>
      </c>
      <c r="AM8" s="102">
        <v>0</v>
      </c>
      <c r="AN8" s="60">
        <v>1</v>
      </c>
      <c r="AO8" s="60">
        <v>15</v>
      </c>
      <c r="AP8" s="60">
        <v>699</v>
      </c>
      <c r="AQ8" s="60">
        <v>168</v>
      </c>
      <c r="AR8" s="68">
        <v>142</v>
      </c>
    </row>
    <row r="9" spans="1:44" ht="22.5" customHeight="1" outlineLevel="1" x14ac:dyDescent="0.2">
      <c r="A9" s="25"/>
      <c r="B9" s="84" t="s">
        <v>66</v>
      </c>
      <c r="C9" s="85">
        <v>0</v>
      </c>
      <c r="D9" s="83">
        <v>0</v>
      </c>
      <c r="E9" s="83">
        <v>0</v>
      </c>
      <c r="F9" s="83">
        <v>0</v>
      </c>
      <c r="G9" s="83">
        <v>0</v>
      </c>
      <c r="H9" s="86">
        <v>0</v>
      </c>
      <c r="I9" s="85">
        <v>0</v>
      </c>
      <c r="J9" s="83">
        <v>0</v>
      </c>
      <c r="K9" s="83">
        <v>2</v>
      </c>
      <c r="L9" s="83">
        <v>38</v>
      </c>
      <c r="M9" s="83">
        <v>12</v>
      </c>
      <c r="N9" s="86">
        <v>7</v>
      </c>
      <c r="O9" s="85">
        <v>0</v>
      </c>
      <c r="P9" s="83">
        <v>1</v>
      </c>
      <c r="Q9" s="83">
        <v>5</v>
      </c>
      <c r="R9" s="83">
        <v>333</v>
      </c>
      <c r="S9" s="83">
        <v>80</v>
      </c>
      <c r="T9" s="86">
        <v>66</v>
      </c>
      <c r="U9" s="85">
        <v>0</v>
      </c>
      <c r="V9" s="83">
        <v>0</v>
      </c>
      <c r="W9" s="83">
        <v>3</v>
      </c>
      <c r="X9" s="83">
        <v>165</v>
      </c>
      <c r="Y9" s="83">
        <v>44</v>
      </c>
      <c r="Z9" s="86">
        <v>40</v>
      </c>
      <c r="AA9" s="85">
        <v>0</v>
      </c>
      <c r="AB9" s="83">
        <v>0</v>
      </c>
      <c r="AC9" s="83">
        <v>5</v>
      </c>
      <c r="AD9" s="83">
        <v>163</v>
      </c>
      <c r="AE9" s="83">
        <v>32</v>
      </c>
      <c r="AF9" s="86">
        <v>29</v>
      </c>
      <c r="AG9" s="85">
        <v>0</v>
      </c>
      <c r="AH9" s="83">
        <v>0</v>
      </c>
      <c r="AI9" s="83">
        <v>0</v>
      </c>
      <c r="AJ9" s="83">
        <v>0</v>
      </c>
      <c r="AK9" s="83">
        <v>0</v>
      </c>
      <c r="AL9" s="86">
        <v>0</v>
      </c>
      <c r="AM9" s="87">
        <v>0</v>
      </c>
      <c r="AN9" s="88">
        <v>1</v>
      </c>
      <c r="AO9" s="88">
        <v>15</v>
      </c>
      <c r="AP9" s="88">
        <v>699</v>
      </c>
      <c r="AQ9" s="88">
        <v>168</v>
      </c>
      <c r="AR9" s="86">
        <v>142</v>
      </c>
    </row>
    <row r="10" spans="1:44" ht="30" customHeight="1" x14ac:dyDescent="0.2">
      <c r="A10" s="145" t="s">
        <v>35</v>
      </c>
      <c r="B10" s="166"/>
      <c r="C10" s="26">
        <v>0</v>
      </c>
      <c r="D10" s="27">
        <v>0</v>
      </c>
      <c r="E10" s="27">
        <v>0</v>
      </c>
      <c r="F10" s="27">
        <v>0</v>
      </c>
      <c r="G10" s="27">
        <v>0</v>
      </c>
      <c r="H10" s="28">
        <v>0</v>
      </c>
      <c r="I10" s="26">
        <v>0</v>
      </c>
      <c r="J10" s="27">
        <v>1</v>
      </c>
      <c r="K10" s="27">
        <v>2</v>
      </c>
      <c r="L10" s="27">
        <v>147</v>
      </c>
      <c r="M10" s="27">
        <v>51</v>
      </c>
      <c r="N10" s="28">
        <v>33</v>
      </c>
      <c r="O10" s="26">
        <v>0</v>
      </c>
      <c r="P10" s="27">
        <v>0</v>
      </c>
      <c r="Q10" s="27">
        <v>5</v>
      </c>
      <c r="R10" s="27">
        <v>292</v>
      </c>
      <c r="S10" s="27">
        <v>78</v>
      </c>
      <c r="T10" s="27">
        <v>78</v>
      </c>
      <c r="U10" s="26">
        <v>0</v>
      </c>
      <c r="V10" s="27">
        <v>0</v>
      </c>
      <c r="W10" s="27">
        <v>2</v>
      </c>
      <c r="X10" s="27">
        <v>63</v>
      </c>
      <c r="Y10" s="27">
        <v>15</v>
      </c>
      <c r="Z10" s="28">
        <v>12</v>
      </c>
      <c r="AA10" s="26">
        <v>0</v>
      </c>
      <c r="AB10" s="27">
        <v>1</v>
      </c>
      <c r="AC10" s="27">
        <v>1</v>
      </c>
      <c r="AD10" s="27">
        <v>387</v>
      </c>
      <c r="AE10" s="27">
        <v>77</v>
      </c>
      <c r="AF10" s="28">
        <v>77</v>
      </c>
      <c r="AG10" s="26">
        <v>0</v>
      </c>
      <c r="AH10" s="27">
        <v>0</v>
      </c>
      <c r="AI10" s="27">
        <v>0</v>
      </c>
      <c r="AJ10" s="27">
        <v>0</v>
      </c>
      <c r="AK10" s="27">
        <v>0</v>
      </c>
      <c r="AL10" s="28">
        <v>0</v>
      </c>
      <c r="AM10" s="26">
        <v>0</v>
      </c>
      <c r="AN10" s="27">
        <v>2</v>
      </c>
      <c r="AO10" s="27">
        <v>10</v>
      </c>
      <c r="AP10" s="27">
        <v>889</v>
      </c>
      <c r="AQ10" s="27">
        <v>221</v>
      </c>
      <c r="AR10" s="28">
        <v>200</v>
      </c>
    </row>
    <row r="11" spans="1:44" ht="21.75" customHeight="1" outlineLevel="1" x14ac:dyDescent="0.2">
      <c r="A11" s="169"/>
      <c r="B11" s="89" t="s">
        <v>4</v>
      </c>
      <c r="C11" s="90">
        <v>0</v>
      </c>
      <c r="D11" s="91">
        <v>0</v>
      </c>
      <c r="E11" s="91">
        <v>0</v>
      </c>
      <c r="F11" s="91">
        <v>0</v>
      </c>
      <c r="G11" s="91">
        <v>0</v>
      </c>
      <c r="H11" s="92">
        <v>0</v>
      </c>
      <c r="I11" s="90">
        <v>0</v>
      </c>
      <c r="J11" s="91">
        <v>0</v>
      </c>
      <c r="K11" s="91">
        <v>1</v>
      </c>
      <c r="L11" s="91">
        <v>47</v>
      </c>
      <c r="M11" s="91">
        <v>16</v>
      </c>
      <c r="N11" s="92">
        <v>0</v>
      </c>
      <c r="O11" s="90">
        <v>0</v>
      </c>
      <c r="P11" s="91">
        <v>0</v>
      </c>
      <c r="Q11" s="91">
        <v>2</v>
      </c>
      <c r="R11" s="91">
        <v>95</v>
      </c>
      <c r="S11" s="91">
        <v>30</v>
      </c>
      <c r="T11" s="91">
        <v>30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3</v>
      </c>
      <c r="AP11" s="91">
        <v>142</v>
      </c>
      <c r="AQ11" s="91">
        <v>46</v>
      </c>
      <c r="AR11" s="92">
        <v>30</v>
      </c>
    </row>
    <row r="12" spans="1:44" ht="21.75" customHeight="1" outlineLevel="1" x14ac:dyDescent="0.2">
      <c r="A12" s="169"/>
      <c r="B12" s="4" t="s">
        <v>12</v>
      </c>
      <c r="C12" s="29">
        <v>0</v>
      </c>
      <c r="D12" s="30">
        <v>0</v>
      </c>
      <c r="E12" s="30">
        <v>0</v>
      </c>
      <c r="F12" s="30">
        <v>0</v>
      </c>
      <c r="G12" s="30">
        <v>0</v>
      </c>
      <c r="H12" s="31">
        <v>0</v>
      </c>
      <c r="I12" s="29">
        <v>0</v>
      </c>
      <c r="J12" s="30">
        <v>1</v>
      </c>
      <c r="K12" s="30">
        <v>1</v>
      </c>
      <c r="L12" s="30">
        <v>100</v>
      </c>
      <c r="M12" s="30">
        <v>35</v>
      </c>
      <c r="N12" s="31">
        <v>33</v>
      </c>
      <c r="O12" s="29">
        <v>0</v>
      </c>
      <c r="P12" s="30">
        <v>0</v>
      </c>
      <c r="Q12" s="30">
        <v>1</v>
      </c>
      <c r="R12" s="30">
        <v>106</v>
      </c>
      <c r="S12" s="30">
        <v>24</v>
      </c>
      <c r="T12" s="31">
        <v>24</v>
      </c>
      <c r="U12" s="29">
        <v>0</v>
      </c>
      <c r="V12" s="30">
        <v>0</v>
      </c>
      <c r="W12" s="30">
        <v>2</v>
      </c>
      <c r="X12" s="30">
        <v>63</v>
      </c>
      <c r="Y12" s="30">
        <v>15</v>
      </c>
      <c r="Z12" s="31">
        <v>12</v>
      </c>
      <c r="AA12" s="29">
        <v>0</v>
      </c>
      <c r="AB12" s="30">
        <v>1</v>
      </c>
      <c r="AC12" s="30">
        <v>0</v>
      </c>
      <c r="AD12" s="30">
        <v>360</v>
      </c>
      <c r="AE12" s="30">
        <v>72</v>
      </c>
      <c r="AF12" s="31">
        <v>72</v>
      </c>
      <c r="AG12" s="29">
        <v>0</v>
      </c>
      <c r="AH12" s="30">
        <v>0</v>
      </c>
      <c r="AI12" s="30">
        <v>0</v>
      </c>
      <c r="AJ12" s="30">
        <v>0</v>
      </c>
      <c r="AK12" s="30">
        <v>0</v>
      </c>
      <c r="AL12" s="31">
        <v>0</v>
      </c>
      <c r="AM12" s="29">
        <v>0</v>
      </c>
      <c r="AN12" s="30">
        <v>2</v>
      </c>
      <c r="AO12" s="30">
        <v>4</v>
      </c>
      <c r="AP12" s="30">
        <v>629</v>
      </c>
      <c r="AQ12" s="30">
        <v>146</v>
      </c>
      <c r="AR12" s="31">
        <v>141</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2</v>
      </c>
      <c r="R13" s="95">
        <v>91</v>
      </c>
      <c r="S13" s="95">
        <v>24</v>
      </c>
      <c r="T13" s="96">
        <v>24</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2</v>
      </c>
      <c r="AP13" s="95">
        <v>91</v>
      </c>
      <c r="AQ13" s="95">
        <v>24</v>
      </c>
      <c r="AR13" s="101">
        <v>24</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1</v>
      </c>
      <c r="AD14" s="30">
        <v>27</v>
      </c>
      <c r="AE14" s="30">
        <v>5</v>
      </c>
      <c r="AF14" s="31">
        <v>5</v>
      </c>
      <c r="AG14" s="29">
        <v>0</v>
      </c>
      <c r="AH14" s="30">
        <v>0</v>
      </c>
      <c r="AI14" s="30">
        <v>0</v>
      </c>
      <c r="AJ14" s="30">
        <v>0</v>
      </c>
      <c r="AK14" s="30">
        <v>0</v>
      </c>
      <c r="AL14" s="31">
        <v>0</v>
      </c>
      <c r="AM14" s="29">
        <v>0</v>
      </c>
      <c r="AN14" s="30">
        <v>0</v>
      </c>
      <c r="AO14" s="75">
        <v>1</v>
      </c>
      <c r="AP14" s="77">
        <v>27</v>
      </c>
      <c r="AQ14" s="36">
        <v>5</v>
      </c>
      <c r="AR14" s="78">
        <v>5</v>
      </c>
    </row>
    <row r="15" spans="1:44" ht="30" customHeight="1" x14ac:dyDescent="0.2">
      <c r="A15" s="145" t="s">
        <v>37</v>
      </c>
      <c r="B15" s="166"/>
      <c r="C15" s="32">
        <v>0</v>
      </c>
      <c r="D15" s="33">
        <v>0</v>
      </c>
      <c r="E15" s="33">
        <v>0</v>
      </c>
      <c r="F15" s="33">
        <v>0</v>
      </c>
      <c r="G15" s="33">
        <v>0</v>
      </c>
      <c r="H15" s="34">
        <v>0</v>
      </c>
      <c r="I15" s="32">
        <v>0</v>
      </c>
      <c r="J15" s="33">
        <v>0</v>
      </c>
      <c r="K15" s="33">
        <v>1</v>
      </c>
      <c r="L15" s="33">
        <v>39</v>
      </c>
      <c r="M15" s="33">
        <v>13</v>
      </c>
      <c r="N15" s="34">
        <v>13</v>
      </c>
      <c r="O15" s="32">
        <v>0</v>
      </c>
      <c r="P15" s="33">
        <v>2</v>
      </c>
      <c r="Q15" s="33">
        <v>5</v>
      </c>
      <c r="R15" s="33">
        <v>330</v>
      </c>
      <c r="S15" s="33">
        <v>92</v>
      </c>
      <c r="T15" s="34">
        <v>92</v>
      </c>
      <c r="U15" s="32">
        <v>0</v>
      </c>
      <c r="V15" s="33">
        <v>0</v>
      </c>
      <c r="W15" s="33">
        <v>0</v>
      </c>
      <c r="X15" s="33">
        <v>0</v>
      </c>
      <c r="Y15" s="33">
        <v>0</v>
      </c>
      <c r="Z15" s="34">
        <v>0</v>
      </c>
      <c r="AA15" s="32">
        <v>0</v>
      </c>
      <c r="AB15" s="33">
        <v>1</v>
      </c>
      <c r="AC15" s="33">
        <v>2</v>
      </c>
      <c r="AD15" s="33">
        <v>396</v>
      </c>
      <c r="AE15" s="33">
        <v>52</v>
      </c>
      <c r="AF15" s="34">
        <v>51</v>
      </c>
      <c r="AG15" s="32">
        <v>0</v>
      </c>
      <c r="AH15" s="33">
        <v>0</v>
      </c>
      <c r="AI15" s="33">
        <v>0</v>
      </c>
      <c r="AJ15" s="33">
        <v>0</v>
      </c>
      <c r="AK15" s="33">
        <v>0</v>
      </c>
      <c r="AL15" s="34">
        <v>0</v>
      </c>
      <c r="AM15" s="32">
        <v>0</v>
      </c>
      <c r="AN15" s="33">
        <v>3</v>
      </c>
      <c r="AO15" s="33">
        <v>8</v>
      </c>
      <c r="AP15" s="33">
        <v>765</v>
      </c>
      <c r="AQ15" s="33">
        <v>157</v>
      </c>
      <c r="AR15" s="34">
        <v>156</v>
      </c>
    </row>
    <row r="16" spans="1:44" ht="21.75" customHeight="1" outlineLevel="1" x14ac:dyDescent="0.2">
      <c r="A16" s="169"/>
      <c r="B16" s="89" t="s">
        <v>0</v>
      </c>
      <c r="C16" s="90">
        <v>0</v>
      </c>
      <c r="D16" s="91">
        <v>0</v>
      </c>
      <c r="E16" s="91">
        <v>0</v>
      </c>
      <c r="F16" s="91">
        <v>0</v>
      </c>
      <c r="G16" s="91">
        <v>0</v>
      </c>
      <c r="H16" s="92">
        <v>0</v>
      </c>
      <c r="I16" s="90">
        <v>0</v>
      </c>
      <c r="J16" s="91">
        <v>0</v>
      </c>
      <c r="K16" s="91">
        <v>1</v>
      </c>
      <c r="L16" s="91">
        <v>39</v>
      </c>
      <c r="M16" s="91">
        <v>13</v>
      </c>
      <c r="N16" s="92">
        <v>13</v>
      </c>
      <c r="O16" s="90">
        <v>0</v>
      </c>
      <c r="P16" s="91">
        <v>2</v>
      </c>
      <c r="Q16" s="91">
        <v>5</v>
      </c>
      <c r="R16" s="91">
        <v>330</v>
      </c>
      <c r="S16" s="91">
        <v>92</v>
      </c>
      <c r="T16" s="92">
        <v>92</v>
      </c>
      <c r="U16" s="90">
        <v>0</v>
      </c>
      <c r="V16" s="91">
        <v>0</v>
      </c>
      <c r="W16" s="91">
        <v>0</v>
      </c>
      <c r="X16" s="91">
        <v>0</v>
      </c>
      <c r="Y16" s="91">
        <v>0</v>
      </c>
      <c r="Z16" s="92">
        <v>0</v>
      </c>
      <c r="AA16" s="90">
        <v>0</v>
      </c>
      <c r="AB16" s="91">
        <v>1</v>
      </c>
      <c r="AC16" s="91">
        <v>2</v>
      </c>
      <c r="AD16" s="91">
        <v>396</v>
      </c>
      <c r="AE16" s="91">
        <v>52</v>
      </c>
      <c r="AF16" s="92">
        <v>51</v>
      </c>
      <c r="AG16" s="90">
        <v>0</v>
      </c>
      <c r="AH16" s="91">
        <v>0</v>
      </c>
      <c r="AI16" s="91">
        <v>0</v>
      </c>
      <c r="AJ16" s="91">
        <v>0</v>
      </c>
      <c r="AK16" s="91">
        <v>0</v>
      </c>
      <c r="AL16" s="92">
        <v>0</v>
      </c>
      <c r="AM16" s="90">
        <v>0</v>
      </c>
      <c r="AN16" s="91">
        <v>3</v>
      </c>
      <c r="AO16" s="91">
        <v>8</v>
      </c>
      <c r="AP16" s="91">
        <v>765</v>
      </c>
      <c r="AQ16" s="91">
        <v>157</v>
      </c>
      <c r="AR16" s="92">
        <v>156</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1</v>
      </c>
      <c r="J19" s="27">
        <v>0</v>
      </c>
      <c r="K19" s="27">
        <v>0</v>
      </c>
      <c r="L19" s="27">
        <v>79</v>
      </c>
      <c r="M19" s="27">
        <v>21</v>
      </c>
      <c r="N19" s="28">
        <v>21</v>
      </c>
      <c r="O19" s="79">
        <v>0</v>
      </c>
      <c r="P19" s="27">
        <v>2</v>
      </c>
      <c r="Q19" s="27">
        <v>9</v>
      </c>
      <c r="R19" s="27">
        <v>489</v>
      </c>
      <c r="S19" s="27">
        <v>126</v>
      </c>
      <c r="T19" s="28">
        <v>118</v>
      </c>
      <c r="U19" s="26">
        <v>0</v>
      </c>
      <c r="V19" s="27">
        <v>1</v>
      </c>
      <c r="W19" s="27">
        <v>5</v>
      </c>
      <c r="X19" s="27">
        <v>261</v>
      </c>
      <c r="Y19" s="27">
        <v>71</v>
      </c>
      <c r="Z19" s="28">
        <v>65</v>
      </c>
      <c r="AA19" s="26">
        <v>0</v>
      </c>
      <c r="AB19" s="27">
        <v>0</v>
      </c>
      <c r="AC19" s="27">
        <v>2</v>
      </c>
      <c r="AD19" s="27">
        <v>66</v>
      </c>
      <c r="AE19" s="27">
        <v>16</v>
      </c>
      <c r="AF19" s="28">
        <v>16</v>
      </c>
      <c r="AG19" s="26">
        <v>0</v>
      </c>
      <c r="AH19" s="27">
        <v>0</v>
      </c>
      <c r="AI19" s="27">
        <v>0</v>
      </c>
      <c r="AJ19" s="27">
        <v>0</v>
      </c>
      <c r="AK19" s="27">
        <v>0</v>
      </c>
      <c r="AL19" s="28">
        <v>0</v>
      </c>
      <c r="AM19" s="26">
        <v>1</v>
      </c>
      <c r="AN19" s="27">
        <v>3</v>
      </c>
      <c r="AO19" s="27">
        <v>16</v>
      </c>
      <c r="AP19" s="27">
        <v>895</v>
      </c>
      <c r="AQ19" s="27">
        <v>234</v>
      </c>
      <c r="AR19" s="28">
        <v>220</v>
      </c>
    </row>
    <row r="20" spans="1:44" ht="21.75" customHeight="1" outlineLevel="1" x14ac:dyDescent="0.2">
      <c r="A20" s="167"/>
      <c r="B20" s="89" t="s">
        <v>1</v>
      </c>
      <c r="C20" s="90">
        <v>0</v>
      </c>
      <c r="D20" s="91">
        <v>0</v>
      </c>
      <c r="E20" s="91">
        <v>0</v>
      </c>
      <c r="F20" s="91">
        <v>0</v>
      </c>
      <c r="G20" s="91">
        <v>0</v>
      </c>
      <c r="H20" s="92">
        <v>0</v>
      </c>
      <c r="I20" s="90">
        <v>1</v>
      </c>
      <c r="J20" s="91">
        <v>0</v>
      </c>
      <c r="K20" s="91">
        <v>0</v>
      </c>
      <c r="L20" s="91">
        <v>79</v>
      </c>
      <c r="M20" s="91">
        <v>21</v>
      </c>
      <c r="N20" s="92">
        <v>21</v>
      </c>
      <c r="O20" s="90">
        <v>0</v>
      </c>
      <c r="P20" s="91">
        <v>0</v>
      </c>
      <c r="Q20" s="91">
        <v>2</v>
      </c>
      <c r="R20" s="91">
        <v>69</v>
      </c>
      <c r="S20" s="91">
        <v>19</v>
      </c>
      <c r="T20" s="92">
        <v>19</v>
      </c>
      <c r="U20" s="90">
        <v>0</v>
      </c>
      <c r="V20" s="91">
        <v>0</v>
      </c>
      <c r="W20" s="91">
        <v>1</v>
      </c>
      <c r="X20" s="91">
        <v>29</v>
      </c>
      <c r="Y20" s="91">
        <v>6</v>
      </c>
      <c r="Z20" s="91">
        <v>6</v>
      </c>
      <c r="AA20" s="90">
        <v>0</v>
      </c>
      <c r="AB20" s="91">
        <v>0</v>
      </c>
      <c r="AC20" s="91">
        <v>0</v>
      </c>
      <c r="AD20" s="91">
        <v>0</v>
      </c>
      <c r="AE20" s="91">
        <v>0</v>
      </c>
      <c r="AF20" s="92">
        <v>0</v>
      </c>
      <c r="AG20" s="90">
        <v>0</v>
      </c>
      <c r="AH20" s="91">
        <v>0</v>
      </c>
      <c r="AI20" s="91">
        <v>0</v>
      </c>
      <c r="AJ20" s="91">
        <v>0</v>
      </c>
      <c r="AK20" s="91">
        <v>0</v>
      </c>
      <c r="AL20" s="92">
        <v>0</v>
      </c>
      <c r="AM20" s="90">
        <v>1</v>
      </c>
      <c r="AN20" s="91">
        <v>0</v>
      </c>
      <c r="AO20" s="91">
        <v>3</v>
      </c>
      <c r="AP20" s="91">
        <v>177</v>
      </c>
      <c r="AQ20" s="91">
        <v>46</v>
      </c>
      <c r="AR20" s="92">
        <v>46</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4</v>
      </c>
      <c r="R21" s="30">
        <v>223</v>
      </c>
      <c r="S21" s="30">
        <v>61</v>
      </c>
      <c r="T21" s="31">
        <v>57</v>
      </c>
      <c r="U21" s="29">
        <v>0</v>
      </c>
      <c r="V21" s="30">
        <v>0</v>
      </c>
      <c r="W21" s="30">
        <v>1</v>
      </c>
      <c r="X21" s="30">
        <v>34</v>
      </c>
      <c r="Y21" s="30">
        <v>6</v>
      </c>
      <c r="Z21" s="31">
        <v>3</v>
      </c>
      <c r="AA21" s="29">
        <v>0</v>
      </c>
      <c r="AB21" s="30">
        <v>0</v>
      </c>
      <c r="AC21" s="30">
        <v>1</v>
      </c>
      <c r="AD21" s="30">
        <v>31</v>
      </c>
      <c r="AE21" s="30">
        <v>10</v>
      </c>
      <c r="AF21" s="31">
        <v>10</v>
      </c>
      <c r="AG21" s="29">
        <v>0</v>
      </c>
      <c r="AH21" s="30">
        <v>0</v>
      </c>
      <c r="AI21" s="30">
        <v>0</v>
      </c>
      <c r="AJ21" s="30">
        <v>0</v>
      </c>
      <c r="AK21" s="30">
        <v>0</v>
      </c>
      <c r="AL21" s="31">
        <v>0</v>
      </c>
      <c r="AM21" s="29">
        <v>0</v>
      </c>
      <c r="AN21" s="30">
        <v>0</v>
      </c>
      <c r="AO21" s="30">
        <v>6</v>
      </c>
      <c r="AP21" s="30">
        <v>288</v>
      </c>
      <c r="AQ21" s="30">
        <v>77</v>
      </c>
      <c r="AR21" s="31">
        <v>70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2</v>
      </c>
      <c r="Q22" s="95">
        <v>2</v>
      </c>
      <c r="R22" s="95">
        <v>129</v>
      </c>
      <c r="S22" s="95">
        <v>43</v>
      </c>
      <c r="T22" s="96">
        <v>39</v>
      </c>
      <c r="U22" s="94">
        <v>0</v>
      </c>
      <c r="V22" s="95">
        <v>0</v>
      </c>
      <c r="W22" s="95">
        <v>2</v>
      </c>
      <c r="X22" s="95">
        <v>93</v>
      </c>
      <c r="Y22" s="95">
        <v>25</v>
      </c>
      <c r="Z22" s="95">
        <v>24</v>
      </c>
      <c r="AA22" s="94">
        <v>0</v>
      </c>
      <c r="AB22" s="95">
        <v>0</v>
      </c>
      <c r="AC22" s="95">
        <v>0</v>
      </c>
      <c r="AD22" s="95">
        <v>0</v>
      </c>
      <c r="AE22" s="95">
        <v>0</v>
      </c>
      <c r="AF22" s="96">
        <v>0</v>
      </c>
      <c r="AG22" s="94">
        <v>0</v>
      </c>
      <c r="AH22" s="95">
        <v>0</v>
      </c>
      <c r="AI22" s="95">
        <v>0</v>
      </c>
      <c r="AJ22" s="95">
        <v>0</v>
      </c>
      <c r="AK22" s="95">
        <v>0</v>
      </c>
      <c r="AL22" s="96">
        <v>0</v>
      </c>
      <c r="AM22" s="94">
        <v>0</v>
      </c>
      <c r="AN22" s="95">
        <v>2</v>
      </c>
      <c r="AO22" s="95">
        <v>4</v>
      </c>
      <c r="AP22" s="95">
        <v>222</v>
      </c>
      <c r="AQ22" s="95">
        <v>68</v>
      </c>
      <c r="AR22" s="96">
        <v>63</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68</v>
      </c>
      <c r="S23" s="36">
        <v>3</v>
      </c>
      <c r="T23" s="37">
        <v>3</v>
      </c>
      <c r="U23" s="35">
        <v>0</v>
      </c>
      <c r="V23" s="36">
        <v>1</v>
      </c>
      <c r="W23" s="36">
        <v>1</v>
      </c>
      <c r="X23" s="36">
        <v>105</v>
      </c>
      <c r="Y23" s="36">
        <v>34</v>
      </c>
      <c r="Z23" s="37">
        <v>32</v>
      </c>
      <c r="AA23" s="35">
        <v>0</v>
      </c>
      <c r="AB23" s="36">
        <v>0</v>
      </c>
      <c r="AC23" s="36">
        <v>1</v>
      </c>
      <c r="AD23" s="36">
        <v>35</v>
      </c>
      <c r="AE23" s="36">
        <v>6</v>
      </c>
      <c r="AF23" s="37">
        <v>6</v>
      </c>
      <c r="AG23" s="35">
        <v>0</v>
      </c>
      <c r="AH23" s="36">
        <v>0</v>
      </c>
      <c r="AI23" s="36">
        <v>0</v>
      </c>
      <c r="AJ23" s="36">
        <v>0</v>
      </c>
      <c r="AK23" s="36">
        <v>0</v>
      </c>
      <c r="AL23" s="37">
        <v>0</v>
      </c>
      <c r="AM23" s="35">
        <v>0</v>
      </c>
      <c r="AN23" s="36">
        <v>1</v>
      </c>
      <c r="AO23" s="36">
        <v>3</v>
      </c>
      <c r="AP23" s="36">
        <v>208</v>
      </c>
      <c r="AQ23" s="36">
        <v>43</v>
      </c>
      <c r="AR23" s="37">
        <v>41</v>
      </c>
    </row>
    <row r="24" spans="1:44" ht="30" customHeight="1" x14ac:dyDescent="0.2">
      <c r="A24" s="145" t="s">
        <v>39</v>
      </c>
      <c r="B24" s="166"/>
      <c r="C24" s="38">
        <v>0</v>
      </c>
      <c r="D24" s="39">
        <v>0</v>
      </c>
      <c r="E24" s="39">
        <v>1</v>
      </c>
      <c r="F24" s="39">
        <v>24</v>
      </c>
      <c r="G24" s="39">
        <v>8</v>
      </c>
      <c r="H24" s="40">
        <v>8</v>
      </c>
      <c r="I24" s="38">
        <v>0</v>
      </c>
      <c r="J24" s="39">
        <v>0</v>
      </c>
      <c r="K24" s="39">
        <v>0</v>
      </c>
      <c r="L24" s="39">
        <v>0</v>
      </c>
      <c r="M24" s="39">
        <v>0</v>
      </c>
      <c r="N24" s="40">
        <v>0</v>
      </c>
      <c r="O24" s="38">
        <v>0</v>
      </c>
      <c r="P24" s="39">
        <v>7</v>
      </c>
      <c r="Q24" s="39">
        <v>3</v>
      </c>
      <c r="R24" s="39">
        <v>384</v>
      </c>
      <c r="S24" s="39">
        <v>96</v>
      </c>
      <c r="T24" s="40">
        <v>86</v>
      </c>
      <c r="U24" s="38">
        <v>0</v>
      </c>
      <c r="V24" s="39">
        <v>0</v>
      </c>
      <c r="W24" s="39">
        <v>1</v>
      </c>
      <c r="X24" s="39">
        <v>39</v>
      </c>
      <c r="Y24" s="39">
        <v>13</v>
      </c>
      <c r="Z24" s="40">
        <v>13</v>
      </c>
      <c r="AA24" s="38">
        <v>0</v>
      </c>
      <c r="AB24" s="39">
        <v>0</v>
      </c>
      <c r="AC24" s="39">
        <v>4</v>
      </c>
      <c r="AD24" s="39">
        <v>144</v>
      </c>
      <c r="AE24" s="39">
        <v>33</v>
      </c>
      <c r="AF24" s="40">
        <v>30</v>
      </c>
      <c r="AG24" s="38">
        <v>0</v>
      </c>
      <c r="AH24" s="39">
        <v>0</v>
      </c>
      <c r="AI24" s="39">
        <v>0</v>
      </c>
      <c r="AJ24" s="39">
        <v>0</v>
      </c>
      <c r="AK24" s="39">
        <v>0</v>
      </c>
      <c r="AL24" s="40">
        <v>0</v>
      </c>
      <c r="AM24" s="38">
        <v>0</v>
      </c>
      <c r="AN24" s="39">
        <v>7</v>
      </c>
      <c r="AO24" s="39">
        <v>9</v>
      </c>
      <c r="AP24" s="39">
        <v>591</v>
      </c>
      <c r="AQ24" s="39">
        <v>150</v>
      </c>
      <c r="AR24" s="40">
        <v>137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4</v>
      </c>
      <c r="Q25" s="91">
        <v>1</v>
      </c>
      <c r="R25" s="91">
        <v>216</v>
      </c>
      <c r="S25" s="91">
        <v>37</v>
      </c>
      <c r="T25" s="92">
        <v>37</v>
      </c>
      <c r="U25" s="90">
        <v>0</v>
      </c>
      <c r="V25" s="91">
        <v>0</v>
      </c>
      <c r="W25" s="91">
        <v>1</v>
      </c>
      <c r="X25" s="91">
        <v>39</v>
      </c>
      <c r="Y25" s="91">
        <v>13</v>
      </c>
      <c r="Z25" s="91">
        <v>13</v>
      </c>
      <c r="AA25" s="90">
        <v>0</v>
      </c>
      <c r="AB25" s="91">
        <v>0</v>
      </c>
      <c r="AC25" s="91">
        <v>1</v>
      </c>
      <c r="AD25" s="91">
        <v>49</v>
      </c>
      <c r="AE25" s="91">
        <v>18</v>
      </c>
      <c r="AF25" s="92">
        <v>15</v>
      </c>
      <c r="AG25" s="90">
        <v>0</v>
      </c>
      <c r="AH25" s="91">
        <v>0</v>
      </c>
      <c r="AI25" s="91">
        <v>0</v>
      </c>
      <c r="AJ25" s="91">
        <v>0</v>
      </c>
      <c r="AK25" s="91">
        <v>0</v>
      </c>
      <c r="AL25" s="92">
        <v>0</v>
      </c>
      <c r="AM25" s="90">
        <v>0</v>
      </c>
      <c r="AN25" s="91">
        <v>4</v>
      </c>
      <c r="AO25" s="91">
        <v>3</v>
      </c>
      <c r="AP25" s="91">
        <v>304</v>
      </c>
      <c r="AQ25" s="91">
        <v>68</v>
      </c>
      <c r="AR25" s="92">
        <v>65</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2</v>
      </c>
      <c r="Q26" s="30">
        <v>0</v>
      </c>
      <c r="R26" s="30">
        <v>67</v>
      </c>
      <c r="S26" s="30">
        <v>23</v>
      </c>
      <c r="T26" s="31">
        <v>23</v>
      </c>
      <c r="U26" s="29">
        <v>0</v>
      </c>
      <c r="V26" s="30">
        <v>0</v>
      </c>
      <c r="W26" s="30">
        <v>0</v>
      </c>
      <c r="X26" s="30">
        <v>0</v>
      </c>
      <c r="Y26" s="30">
        <v>0</v>
      </c>
      <c r="Z26" s="31">
        <v>0</v>
      </c>
      <c r="AA26" s="29">
        <v>0</v>
      </c>
      <c r="AB26" s="30">
        <v>0</v>
      </c>
      <c r="AC26" s="30">
        <v>2</v>
      </c>
      <c r="AD26" s="30">
        <v>68</v>
      </c>
      <c r="AE26" s="30">
        <v>9</v>
      </c>
      <c r="AF26" s="31">
        <v>9</v>
      </c>
      <c r="AG26" s="29">
        <v>0</v>
      </c>
      <c r="AH26" s="30">
        <v>0</v>
      </c>
      <c r="AI26" s="30">
        <v>0</v>
      </c>
      <c r="AJ26" s="30">
        <v>0</v>
      </c>
      <c r="AK26" s="30">
        <v>0</v>
      </c>
      <c r="AL26" s="31">
        <v>0</v>
      </c>
      <c r="AM26" s="29">
        <v>0</v>
      </c>
      <c r="AN26" s="30">
        <v>2</v>
      </c>
      <c r="AO26" s="30">
        <v>2</v>
      </c>
      <c r="AP26" s="30">
        <v>135</v>
      </c>
      <c r="AQ26" s="30">
        <v>32</v>
      </c>
      <c r="AR26" s="31">
        <v>32</v>
      </c>
    </row>
    <row r="27" spans="1:44" ht="21.75" customHeight="1" outlineLevel="1" x14ac:dyDescent="0.2">
      <c r="A27" s="168"/>
      <c r="B27" s="93" t="s">
        <v>52</v>
      </c>
      <c r="C27" s="94">
        <v>0</v>
      </c>
      <c r="D27" s="95">
        <v>0</v>
      </c>
      <c r="E27" s="95">
        <v>1</v>
      </c>
      <c r="F27" s="95">
        <v>24</v>
      </c>
      <c r="G27" s="95">
        <v>8</v>
      </c>
      <c r="H27" s="96">
        <v>8</v>
      </c>
      <c r="I27" s="94">
        <v>0</v>
      </c>
      <c r="J27" s="95">
        <v>0</v>
      </c>
      <c r="K27" s="95">
        <v>0</v>
      </c>
      <c r="L27" s="95">
        <v>0</v>
      </c>
      <c r="M27" s="95">
        <v>0</v>
      </c>
      <c r="N27" s="96">
        <v>0</v>
      </c>
      <c r="O27" s="94">
        <v>0</v>
      </c>
      <c r="P27" s="95">
        <v>1</v>
      </c>
      <c r="Q27" s="95">
        <v>2</v>
      </c>
      <c r="R27" s="95">
        <v>101</v>
      </c>
      <c r="S27" s="95">
        <v>36</v>
      </c>
      <c r="T27" s="96">
        <v>26</v>
      </c>
      <c r="U27" s="94">
        <v>0</v>
      </c>
      <c r="V27" s="95">
        <v>0</v>
      </c>
      <c r="W27" s="95">
        <v>0</v>
      </c>
      <c r="X27" s="95">
        <v>0</v>
      </c>
      <c r="Y27" s="95">
        <v>0</v>
      </c>
      <c r="Z27" s="96">
        <v>0</v>
      </c>
      <c r="AA27" s="94">
        <v>0</v>
      </c>
      <c r="AB27" s="95">
        <v>0</v>
      </c>
      <c r="AC27" s="95">
        <v>1</v>
      </c>
      <c r="AD27" s="95">
        <v>27</v>
      </c>
      <c r="AE27" s="95">
        <v>6</v>
      </c>
      <c r="AF27" s="96">
        <v>6</v>
      </c>
      <c r="AG27" s="94">
        <v>0</v>
      </c>
      <c r="AH27" s="95">
        <v>0</v>
      </c>
      <c r="AI27" s="95">
        <v>0</v>
      </c>
      <c r="AJ27" s="95">
        <v>0</v>
      </c>
      <c r="AK27" s="95">
        <v>0</v>
      </c>
      <c r="AL27" s="96">
        <v>0</v>
      </c>
      <c r="AM27" s="94">
        <v>0</v>
      </c>
      <c r="AN27" s="95">
        <v>1</v>
      </c>
      <c r="AO27" s="95">
        <v>4</v>
      </c>
      <c r="AP27" s="95">
        <v>152</v>
      </c>
      <c r="AQ27" s="95">
        <v>50</v>
      </c>
      <c r="AR27" s="96">
        <v>40</v>
      </c>
    </row>
    <row r="28" spans="1:44" ht="30" customHeight="1" x14ac:dyDescent="0.2">
      <c r="A28" s="149" t="s">
        <v>40</v>
      </c>
      <c r="B28" s="150"/>
      <c r="C28" s="26">
        <v>0</v>
      </c>
      <c r="D28" s="27">
        <v>0</v>
      </c>
      <c r="E28" s="27">
        <v>2</v>
      </c>
      <c r="F28" s="27">
        <v>67</v>
      </c>
      <c r="G28" s="27">
        <v>36</v>
      </c>
      <c r="H28" s="28">
        <v>23</v>
      </c>
      <c r="I28" s="26">
        <v>0</v>
      </c>
      <c r="J28" s="27">
        <v>0</v>
      </c>
      <c r="K28" s="27">
        <v>0</v>
      </c>
      <c r="L28" s="27">
        <v>0</v>
      </c>
      <c r="M28" s="27">
        <v>0</v>
      </c>
      <c r="N28" s="28">
        <v>0</v>
      </c>
      <c r="O28" s="26">
        <v>0</v>
      </c>
      <c r="P28" s="61">
        <v>1</v>
      </c>
      <c r="Q28" s="27">
        <v>2</v>
      </c>
      <c r="R28" s="27">
        <v>116</v>
      </c>
      <c r="S28" s="27">
        <v>28</v>
      </c>
      <c r="T28" s="28">
        <v>23</v>
      </c>
      <c r="U28" s="26">
        <v>0</v>
      </c>
      <c r="V28" s="27">
        <v>0</v>
      </c>
      <c r="W28" s="27">
        <v>3</v>
      </c>
      <c r="X28" s="27">
        <v>141</v>
      </c>
      <c r="Y28" s="27">
        <v>35</v>
      </c>
      <c r="Z28" s="28">
        <v>30</v>
      </c>
      <c r="AA28" s="26">
        <v>0</v>
      </c>
      <c r="AB28" s="27">
        <v>1</v>
      </c>
      <c r="AC28" s="27">
        <v>1</v>
      </c>
      <c r="AD28" s="27">
        <v>390</v>
      </c>
      <c r="AE28" s="27">
        <v>71</v>
      </c>
      <c r="AF28" s="28">
        <v>71</v>
      </c>
      <c r="AG28" s="26">
        <v>0</v>
      </c>
      <c r="AH28" s="27">
        <v>0</v>
      </c>
      <c r="AI28" s="27">
        <v>0</v>
      </c>
      <c r="AJ28" s="27">
        <v>0</v>
      </c>
      <c r="AK28" s="27">
        <v>0</v>
      </c>
      <c r="AL28" s="28">
        <v>0</v>
      </c>
      <c r="AM28" s="26">
        <v>0</v>
      </c>
      <c r="AN28" s="27">
        <v>2</v>
      </c>
      <c r="AO28" s="27">
        <v>8</v>
      </c>
      <c r="AP28" s="27">
        <v>714</v>
      </c>
      <c r="AQ28" s="27">
        <v>170</v>
      </c>
      <c r="AR28" s="28">
        <v>147</v>
      </c>
    </row>
    <row r="29" spans="1:44" ht="21.75" customHeight="1" outlineLevel="1" x14ac:dyDescent="0.2">
      <c r="A29" s="167"/>
      <c r="B29" s="100" t="s">
        <v>47</v>
      </c>
      <c r="C29" s="90">
        <v>0</v>
      </c>
      <c r="D29" s="91">
        <v>0</v>
      </c>
      <c r="E29" s="91">
        <v>1</v>
      </c>
      <c r="F29" s="91">
        <v>22</v>
      </c>
      <c r="G29" s="91">
        <v>10</v>
      </c>
      <c r="H29" s="92">
        <v>7</v>
      </c>
      <c r="I29" s="90">
        <v>0</v>
      </c>
      <c r="J29" s="91">
        <v>0</v>
      </c>
      <c r="K29" s="91">
        <v>0</v>
      </c>
      <c r="L29" s="91">
        <v>0</v>
      </c>
      <c r="M29" s="91">
        <v>0</v>
      </c>
      <c r="N29" s="92">
        <v>0</v>
      </c>
      <c r="O29" s="90">
        <v>0</v>
      </c>
      <c r="P29" s="91">
        <v>1</v>
      </c>
      <c r="Q29" s="91">
        <v>1</v>
      </c>
      <c r="R29" s="91">
        <v>89</v>
      </c>
      <c r="S29" s="91">
        <v>18</v>
      </c>
      <c r="T29" s="92">
        <v>18</v>
      </c>
      <c r="U29" s="90">
        <v>0</v>
      </c>
      <c r="V29" s="91">
        <v>0</v>
      </c>
      <c r="W29" s="91">
        <v>1</v>
      </c>
      <c r="X29" s="91">
        <v>74</v>
      </c>
      <c r="Y29" s="91">
        <v>19</v>
      </c>
      <c r="Z29" s="91">
        <v>19</v>
      </c>
      <c r="AA29" s="90">
        <v>0</v>
      </c>
      <c r="AB29" s="91">
        <v>1</v>
      </c>
      <c r="AC29" s="91">
        <v>1</v>
      </c>
      <c r="AD29" s="91">
        <v>390</v>
      </c>
      <c r="AE29" s="91">
        <v>71</v>
      </c>
      <c r="AF29" s="92">
        <v>71</v>
      </c>
      <c r="AG29" s="90">
        <v>0</v>
      </c>
      <c r="AH29" s="91">
        <v>0</v>
      </c>
      <c r="AI29" s="91">
        <v>0</v>
      </c>
      <c r="AJ29" s="91">
        <v>0</v>
      </c>
      <c r="AK29" s="91">
        <v>0</v>
      </c>
      <c r="AL29" s="92">
        <v>0</v>
      </c>
      <c r="AM29" s="90">
        <v>0</v>
      </c>
      <c r="AN29" s="91">
        <v>2</v>
      </c>
      <c r="AO29" s="91">
        <v>4</v>
      </c>
      <c r="AP29" s="91">
        <v>575</v>
      </c>
      <c r="AQ29" s="91">
        <v>118</v>
      </c>
      <c r="AR29" s="92">
        <v>115</v>
      </c>
    </row>
    <row r="30" spans="1:44" ht="21.75" customHeight="1" outlineLevel="1" x14ac:dyDescent="0.2">
      <c r="A30" s="168"/>
      <c r="B30" s="5" t="s">
        <v>53</v>
      </c>
      <c r="C30" s="35">
        <v>0</v>
      </c>
      <c r="D30" s="36">
        <v>0</v>
      </c>
      <c r="E30" s="36">
        <v>1</v>
      </c>
      <c r="F30" s="36">
        <v>45</v>
      </c>
      <c r="G30" s="36">
        <v>26</v>
      </c>
      <c r="H30" s="37">
        <v>16</v>
      </c>
      <c r="I30" s="35">
        <v>0</v>
      </c>
      <c r="J30" s="36">
        <v>0</v>
      </c>
      <c r="K30" s="36">
        <v>0</v>
      </c>
      <c r="L30" s="36">
        <v>0</v>
      </c>
      <c r="M30" s="36">
        <v>0</v>
      </c>
      <c r="N30" s="37">
        <v>0</v>
      </c>
      <c r="O30" s="35">
        <v>0</v>
      </c>
      <c r="P30" s="36">
        <v>0</v>
      </c>
      <c r="Q30" s="71">
        <v>1</v>
      </c>
      <c r="R30" s="71">
        <v>27</v>
      </c>
      <c r="S30" s="71">
        <v>10</v>
      </c>
      <c r="T30" s="72">
        <v>5</v>
      </c>
      <c r="U30" s="35">
        <v>0</v>
      </c>
      <c r="V30" s="36">
        <v>0</v>
      </c>
      <c r="W30" s="36">
        <v>2</v>
      </c>
      <c r="X30" s="36">
        <v>67</v>
      </c>
      <c r="Y30" s="36">
        <v>16</v>
      </c>
      <c r="Z30" s="37">
        <v>11</v>
      </c>
      <c r="AA30" s="35">
        <v>0</v>
      </c>
      <c r="AB30" s="36">
        <v>0</v>
      </c>
      <c r="AC30" s="36">
        <v>0</v>
      </c>
      <c r="AD30" s="36">
        <v>0</v>
      </c>
      <c r="AE30" s="36">
        <v>0</v>
      </c>
      <c r="AF30" s="37">
        <v>0</v>
      </c>
      <c r="AG30" s="35">
        <v>0</v>
      </c>
      <c r="AH30" s="36">
        <v>0</v>
      </c>
      <c r="AI30" s="36">
        <v>0</v>
      </c>
      <c r="AJ30" s="36">
        <v>0</v>
      </c>
      <c r="AK30" s="36">
        <v>0</v>
      </c>
      <c r="AL30" s="37">
        <v>0</v>
      </c>
      <c r="AM30" s="35">
        <v>0</v>
      </c>
      <c r="AN30" s="36">
        <v>0</v>
      </c>
      <c r="AO30" s="36">
        <v>4</v>
      </c>
      <c r="AP30" s="36">
        <v>139</v>
      </c>
      <c r="AQ30" s="36">
        <v>52</v>
      </c>
      <c r="AR30" s="37">
        <v>32</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1</v>
      </c>
      <c r="R31" s="39">
        <v>19</v>
      </c>
      <c r="S31" s="39">
        <v>5</v>
      </c>
      <c r="T31" s="40">
        <v>5</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1</v>
      </c>
      <c r="AP31" s="39">
        <v>19</v>
      </c>
      <c r="AQ31" s="39">
        <v>5</v>
      </c>
      <c r="AR31" s="40">
        <v>5</v>
      </c>
    </row>
    <row r="32" spans="1:44" ht="21.75" customHeight="1" outlineLevel="1" x14ac:dyDescent="0.2">
      <c r="A32" s="126"/>
      <c r="B32" s="89" t="s">
        <v>54</v>
      </c>
      <c r="C32" s="90">
        <v>0</v>
      </c>
      <c r="D32" s="91">
        <v>0</v>
      </c>
      <c r="E32" s="91">
        <v>0</v>
      </c>
      <c r="F32" s="91">
        <v>0</v>
      </c>
      <c r="G32" s="91">
        <v>0</v>
      </c>
      <c r="H32" s="92">
        <v>0</v>
      </c>
      <c r="I32" s="90">
        <v>0</v>
      </c>
      <c r="J32" s="91">
        <v>0</v>
      </c>
      <c r="K32" s="91">
        <v>0</v>
      </c>
      <c r="L32" s="91">
        <v>0</v>
      </c>
      <c r="M32" s="91">
        <v>0</v>
      </c>
      <c r="N32" s="92">
        <v>0</v>
      </c>
      <c r="O32" s="90">
        <v>0</v>
      </c>
      <c r="P32" s="91">
        <v>0</v>
      </c>
      <c r="Q32" s="91">
        <v>1</v>
      </c>
      <c r="R32" s="91">
        <v>19</v>
      </c>
      <c r="S32" s="91">
        <v>5</v>
      </c>
      <c r="T32" s="92">
        <v>5</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1</v>
      </c>
      <c r="AP32" s="91">
        <v>19</v>
      </c>
      <c r="AQ32" s="91">
        <v>5</v>
      </c>
      <c r="AR32" s="92">
        <v>5</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1</v>
      </c>
      <c r="Q33" s="27">
        <v>2</v>
      </c>
      <c r="R33" s="27">
        <v>185</v>
      </c>
      <c r="S33" s="27">
        <v>45</v>
      </c>
      <c r="T33" s="28">
        <v>37</v>
      </c>
      <c r="U33" s="61">
        <v>0</v>
      </c>
      <c r="V33" s="27">
        <v>0</v>
      </c>
      <c r="W33" s="27">
        <v>0</v>
      </c>
      <c r="X33" s="27">
        <v>0</v>
      </c>
      <c r="Y33" s="27">
        <v>0</v>
      </c>
      <c r="Z33" s="27">
        <v>0</v>
      </c>
      <c r="AA33" s="26">
        <v>0</v>
      </c>
      <c r="AB33" s="27">
        <v>0</v>
      </c>
      <c r="AC33" s="27">
        <v>1</v>
      </c>
      <c r="AD33" s="27">
        <v>38</v>
      </c>
      <c r="AE33" s="27">
        <v>3</v>
      </c>
      <c r="AF33" s="28">
        <v>3</v>
      </c>
      <c r="AG33" s="26">
        <v>0</v>
      </c>
      <c r="AH33" s="27">
        <v>0</v>
      </c>
      <c r="AI33" s="27">
        <v>0</v>
      </c>
      <c r="AJ33" s="27">
        <v>0</v>
      </c>
      <c r="AK33" s="27">
        <v>0</v>
      </c>
      <c r="AL33" s="28">
        <v>0</v>
      </c>
      <c r="AM33" s="26">
        <v>0</v>
      </c>
      <c r="AN33" s="27">
        <v>1</v>
      </c>
      <c r="AO33" s="27">
        <v>3</v>
      </c>
      <c r="AP33" s="27">
        <v>223</v>
      </c>
      <c r="AQ33" s="27">
        <v>48</v>
      </c>
      <c r="AR33" s="28">
        <v>40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1</v>
      </c>
      <c r="Q34" s="30">
        <v>1</v>
      </c>
      <c r="R34" s="30">
        <v>61</v>
      </c>
      <c r="S34" s="30">
        <v>18</v>
      </c>
      <c r="T34" s="31">
        <v>17</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1</v>
      </c>
      <c r="AO34" s="30">
        <v>1</v>
      </c>
      <c r="AP34" s="30">
        <v>61</v>
      </c>
      <c r="AQ34" s="30">
        <v>18</v>
      </c>
      <c r="AR34" s="31">
        <v>17</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1</v>
      </c>
      <c r="R35" s="95">
        <v>124</v>
      </c>
      <c r="S35" s="95">
        <v>27</v>
      </c>
      <c r="T35" s="96">
        <v>20</v>
      </c>
      <c r="U35" s="94">
        <v>0</v>
      </c>
      <c r="V35" s="95">
        <v>0</v>
      </c>
      <c r="W35" s="95">
        <v>0</v>
      </c>
      <c r="X35" s="95">
        <v>0</v>
      </c>
      <c r="Y35" s="95">
        <v>0</v>
      </c>
      <c r="Z35" s="96">
        <v>0</v>
      </c>
      <c r="AA35" s="94">
        <v>0</v>
      </c>
      <c r="AB35" s="95">
        <v>0</v>
      </c>
      <c r="AC35" s="95">
        <v>1</v>
      </c>
      <c r="AD35" s="95">
        <v>38</v>
      </c>
      <c r="AE35" s="95">
        <v>3</v>
      </c>
      <c r="AF35" s="96">
        <v>3</v>
      </c>
      <c r="AG35" s="94">
        <v>0</v>
      </c>
      <c r="AH35" s="95">
        <v>0</v>
      </c>
      <c r="AI35" s="95">
        <v>0</v>
      </c>
      <c r="AJ35" s="95">
        <v>0</v>
      </c>
      <c r="AK35" s="95">
        <v>0</v>
      </c>
      <c r="AL35" s="96">
        <v>0</v>
      </c>
      <c r="AM35" s="94">
        <v>0</v>
      </c>
      <c r="AN35" s="95">
        <v>0</v>
      </c>
      <c r="AO35" s="95">
        <v>2</v>
      </c>
      <c r="AP35" s="95">
        <v>162</v>
      </c>
      <c r="AQ35" s="95">
        <v>30</v>
      </c>
      <c r="AR35" s="96">
        <v>23</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1</v>
      </c>
      <c r="Q37" s="39">
        <v>2</v>
      </c>
      <c r="R37" s="39">
        <v>73</v>
      </c>
      <c r="S37" s="39">
        <v>20</v>
      </c>
      <c r="T37" s="40">
        <v>18</v>
      </c>
      <c r="U37" s="38">
        <v>0</v>
      </c>
      <c r="V37" s="39">
        <v>0</v>
      </c>
      <c r="W37" s="39">
        <v>1</v>
      </c>
      <c r="X37" s="39">
        <v>34</v>
      </c>
      <c r="Y37" s="39">
        <v>5</v>
      </c>
      <c r="Z37" s="40">
        <v>5</v>
      </c>
      <c r="AA37" s="38">
        <v>0</v>
      </c>
      <c r="AB37" s="39">
        <v>0</v>
      </c>
      <c r="AC37" s="39">
        <v>0</v>
      </c>
      <c r="AD37" s="39">
        <v>0</v>
      </c>
      <c r="AE37" s="39">
        <v>0</v>
      </c>
      <c r="AF37" s="40">
        <v>0</v>
      </c>
      <c r="AG37" s="38">
        <v>0</v>
      </c>
      <c r="AH37" s="39">
        <v>0</v>
      </c>
      <c r="AI37" s="39">
        <v>0</v>
      </c>
      <c r="AJ37" s="39">
        <v>0</v>
      </c>
      <c r="AK37" s="39">
        <v>0</v>
      </c>
      <c r="AL37" s="40">
        <v>0</v>
      </c>
      <c r="AM37" s="38">
        <v>0</v>
      </c>
      <c r="AN37" s="39">
        <v>1</v>
      </c>
      <c r="AO37" s="39">
        <v>3</v>
      </c>
      <c r="AP37" s="39">
        <v>107</v>
      </c>
      <c r="AQ37" s="39">
        <v>25</v>
      </c>
      <c r="AR37" s="40">
        <v>23</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1</v>
      </c>
      <c r="R38" s="42">
        <v>23</v>
      </c>
      <c r="S38" s="42">
        <v>5</v>
      </c>
      <c r="T38" s="43">
        <v>3</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1</v>
      </c>
      <c r="AP38" s="42">
        <v>23</v>
      </c>
      <c r="AQ38" s="42">
        <v>5</v>
      </c>
      <c r="AR38" s="43">
        <v>3</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1</v>
      </c>
      <c r="Q39" s="95">
        <v>1</v>
      </c>
      <c r="R39" s="95">
        <v>50</v>
      </c>
      <c r="S39" s="95">
        <v>15</v>
      </c>
      <c r="T39" s="96">
        <v>15</v>
      </c>
      <c r="U39" s="94">
        <v>0</v>
      </c>
      <c r="V39" s="95">
        <v>0</v>
      </c>
      <c r="W39" s="95">
        <v>1</v>
      </c>
      <c r="X39" s="95">
        <v>34</v>
      </c>
      <c r="Y39" s="95">
        <v>5</v>
      </c>
      <c r="Z39" s="96">
        <v>5</v>
      </c>
      <c r="AA39" s="94">
        <v>0</v>
      </c>
      <c r="AB39" s="95">
        <v>0</v>
      </c>
      <c r="AC39" s="95">
        <v>0</v>
      </c>
      <c r="AD39" s="95">
        <v>0</v>
      </c>
      <c r="AE39" s="95">
        <v>0</v>
      </c>
      <c r="AF39" s="96">
        <v>0</v>
      </c>
      <c r="AG39" s="94">
        <v>0</v>
      </c>
      <c r="AH39" s="95">
        <v>0</v>
      </c>
      <c r="AI39" s="95">
        <v>0</v>
      </c>
      <c r="AJ39" s="95">
        <v>0</v>
      </c>
      <c r="AK39" s="95">
        <v>0</v>
      </c>
      <c r="AL39" s="96">
        <v>0</v>
      </c>
      <c r="AM39" s="94">
        <v>0</v>
      </c>
      <c r="AN39" s="95">
        <v>1</v>
      </c>
      <c r="AO39" s="95">
        <v>2</v>
      </c>
      <c r="AP39" s="95">
        <v>84</v>
      </c>
      <c r="AQ39" s="95">
        <v>20</v>
      </c>
      <c r="AR39" s="96">
        <v>20</v>
      </c>
    </row>
    <row r="40" spans="1:44" ht="30" customHeight="1" x14ac:dyDescent="0.2">
      <c r="A40" s="145" t="s">
        <v>43</v>
      </c>
      <c r="B40" s="166"/>
      <c r="C40" s="26">
        <v>0</v>
      </c>
      <c r="D40" s="27">
        <v>0</v>
      </c>
      <c r="E40" s="27">
        <v>3</v>
      </c>
      <c r="F40" s="27">
        <v>44</v>
      </c>
      <c r="G40" s="27">
        <v>9</v>
      </c>
      <c r="H40" s="28">
        <v>9</v>
      </c>
      <c r="I40" s="26">
        <v>0</v>
      </c>
      <c r="J40" s="27">
        <v>0</v>
      </c>
      <c r="K40" s="27">
        <v>1</v>
      </c>
      <c r="L40" s="27">
        <v>27</v>
      </c>
      <c r="M40" s="27">
        <v>6</v>
      </c>
      <c r="N40" s="28">
        <v>6</v>
      </c>
      <c r="O40" s="26">
        <v>0</v>
      </c>
      <c r="P40" s="27">
        <v>4</v>
      </c>
      <c r="Q40" s="27">
        <v>6</v>
      </c>
      <c r="R40" s="27">
        <v>340</v>
      </c>
      <c r="S40" s="27">
        <v>80</v>
      </c>
      <c r="T40" s="28">
        <v>76</v>
      </c>
      <c r="U40" s="26">
        <v>0</v>
      </c>
      <c r="V40" s="27">
        <v>1</v>
      </c>
      <c r="W40" s="27">
        <v>1</v>
      </c>
      <c r="X40" s="27">
        <v>91</v>
      </c>
      <c r="Y40" s="27">
        <v>18</v>
      </c>
      <c r="Z40" s="28">
        <v>18</v>
      </c>
      <c r="AA40" s="26">
        <v>0</v>
      </c>
      <c r="AB40" s="27">
        <v>0</v>
      </c>
      <c r="AC40" s="27">
        <v>2</v>
      </c>
      <c r="AD40" s="27">
        <v>117</v>
      </c>
      <c r="AE40" s="27">
        <v>30</v>
      </c>
      <c r="AF40" s="28">
        <v>27</v>
      </c>
      <c r="AG40" s="26">
        <v>0</v>
      </c>
      <c r="AH40" s="27">
        <v>0</v>
      </c>
      <c r="AI40" s="27">
        <v>0</v>
      </c>
      <c r="AJ40" s="27">
        <v>0</v>
      </c>
      <c r="AK40" s="27">
        <v>0</v>
      </c>
      <c r="AL40" s="28">
        <v>0</v>
      </c>
      <c r="AM40" s="26">
        <v>0</v>
      </c>
      <c r="AN40" s="27">
        <v>5</v>
      </c>
      <c r="AO40" s="27">
        <v>13</v>
      </c>
      <c r="AP40" s="27">
        <v>619</v>
      </c>
      <c r="AQ40" s="27">
        <v>143</v>
      </c>
      <c r="AR40" s="28">
        <v>136</v>
      </c>
    </row>
    <row r="41" spans="1:44" ht="21.75" customHeight="1" outlineLevel="1" x14ac:dyDescent="0.2">
      <c r="A41" s="167"/>
      <c r="B41" s="89" t="s">
        <v>3</v>
      </c>
      <c r="C41" s="90">
        <v>0</v>
      </c>
      <c r="D41" s="91">
        <v>0</v>
      </c>
      <c r="E41" s="91">
        <v>3</v>
      </c>
      <c r="F41" s="91">
        <v>44</v>
      </c>
      <c r="G41" s="91">
        <v>9</v>
      </c>
      <c r="H41" s="92">
        <v>9</v>
      </c>
      <c r="I41" s="90">
        <v>0</v>
      </c>
      <c r="J41" s="91">
        <v>0</v>
      </c>
      <c r="K41" s="91">
        <v>0</v>
      </c>
      <c r="L41" s="91">
        <v>0</v>
      </c>
      <c r="M41" s="91">
        <v>0</v>
      </c>
      <c r="N41" s="92">
        <v>0</v>
      </c>
      <c r="O41" s="90">
        <v>0</v>
      </c>
      <c r="P41" s="91">
        <v>1</v>
      </c>
      <c r="Q41" s="91">
        <v>2</v>
      </c>
      <c r="R41" s="91">
        <v>81</v>
      </c>
      <c r="S41" s="91">
        <v>21</v>
      </c>
      <c r="T41" s="92">
        <v>21</v>
      </c>
      <c r="U41" s="90">
        <v>0</v>
      </c>
      <c r="V41" s="91">
        <v>0</v>
      </c>
      <c r="W41" s="91">
        <v>0</v>
      </c>
      <c r="X41" s="91">
        <v>0</v>
      </c>
      <c r="Y41" s="91">
        <v>0</v>
      </c>
      <c r="Z41" s="92">
        <v>0</v>
      </c>
      <c r="AA41" s="90">
        <v>0</v>
      </c>
      <c r="AB41" s="91">
        <v>0</v>
      </c>
      <c r="AC41" s="91">
        <v>1</v>
      </c>
      <c r="AD41" s="91">
        <v>40</v>
      </c>
      <c r="AE41" s="91">
        <v>8</v>
      </c>
      <c r="AF41" s="92">
        <v>8</v>
      </c>
      <c r="AG41" s="90">
        <v>0</v>
      </c>
      <c r="AH41" s="91">
        <v>0</v>
      </c>
      <c r="AI41" s="91">
        <v>0</v>
      </c>
      <c r="AJ41" s="91">
        <v>0</v>
      </c>
      <c r="AK41" s="91">
        <v>0</v>
      </c>
      <c r="AL41" s="92">
        <v>0</v>
      </c>
      <c r="AM41" s="90">
        <v>0</v>
      </c>
      <c r="AN41" s="91">
        <v>1</v>
      </c>
      <c r="AO41" s="91">
        <v>6</v>
      </c>
      <c r="AP41" s="91">
        <v>165</v>
      </c>
      <c r="AQ41" s="91">
        <v>38</v>
      </c>
      <c r="AR41" s="92">
        <v>38</v>
      </c>
    </row>
    <row r="42" spans="1:44" ht="21.75" customHeight="1" outlineLevel="1" x14ac:dyDescent="0.2">
      <c r="A42" s="167"/>
      <c r="B42" s="4" t="s">
        <v>13</v>
      </c>
      <c r="C42" s="29">
        <v>0</v>
      </c>
      <c r="D42" s="30">
        <v>0</v>
      </c>
      <c r="E42" s="30">
        <v>0</v>
      </c>
      <c r="F42" s="30">
        <v>0</v>
      </c>
      <c r="G42" s="30">
        <v>0</v>
      </c>
      <c r="H42" s="31">
        <v>0</v>
      </c>
      <c r="I42" s="29">
        <v>0</v>
      </c>
      <c r="J42" s="30">
        <v>0</v>
      </c>
      <c r="K42" s="30">
        <v>1</v>
      </c>
      <c r="L42" s="30">
        <v>27</v>
      </c>
      <c r="M42" s="30">
        <v>6</v>
      </c>
      <c r="N42" s="31">
        <v>6</v>
      </c>
      <c r="O42" s="29">
        <v>0</v>
      </c>
      <c r="P42" s="30">
        <v>0</v>
      </c>
      <c r="Q42" s="30">
        <v>3</v>
      </c>
      <c r="R42" s="30">
        <v>115</v>
      </c>
      <c r="S42" s="30">
        <v>29</v>
      </c>
      <c r="T42" s="31">
        <v>25</v>
      </c>
      <c r="U42" s="29">
        <v>0</v>
      </c>
      <c r="V42" s="30">
        <v>0</v>
      </c>
      <c r="W42" s="30">
        <v>0</v>
      </c>
      <c r="X42" s="30">
        <v>0</v>
      </c>
      <c r="Y42" s="30">
        <v>0</v>
      </c>
      <c r="Z42" s="31">
        <v>0</v>
      </c>
      <c r="AA42" s="29">
        <v>0</v>
      </c>
      <c r="AB42" s="30">
        <v>0</v>
      </c>
      <c r="AC42" s="30">
        <v>1</v>
      </c>
      <c r="AD42" s="30">
        <v>77</v>
      </c>
      <c r="AE42" s="30">
        <v>22</v>
      </c>
      <c r="AF42" s="31">
        <v>19</v>
      </c>
      <c r="AG42" s="29">
        <v>0</v>
      </c>
      <c r="AH42" s="30">
        <v>0</v>
      </c>
      <c r="AI42" s="30">
        <v>0</v>
      </c>
      <c r="AJ42" s="30">
        <v>0</v>
      </c>
      <c r="AK42" s="30">
        <v>0</v>
      </c>
      <c r="AL42" s="31">
        <v>0</v>
      </c>
      <c r="AM42" s="29">
        <v>0</v>
      </c>
      <c r="AN42" s="30">
        <v>0</v>
      </c>
      <c r="AO42" s="30">
        <v>5</v>
      </c>
      <c r="AP42" s="30">
        <v>219</v>
      </c>
      <c r="AQ42" s="30">
        <v>57</v>
      </c>
      <c r="AR42" s="31">
        <v>50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2</v>
      </c>
      <c r="Q43" s="95">
        <v>0</v>
      </c>
      <c r="R43" s="95">
        <v>48</v>
      </c>
      <c r="S43" s="95">
        <v>10</v>
      </c>
      <c r="T43" s="96">
        <v>10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2</v>
      </c>
      <c r="AO43" s="95">
        <v>0</v>
      </c>
      <c r="AP43" s="95">
        <v>48</v>
      </c>
      <c r="AQ43" s="95">
        <v>10</v>
      </c>
      <c r="AR43" s="96">
        <v>10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1</v>
      </c>
      <c r="R44" s="30">
        <v>68</v>
      </c>
      <c r="S44" s="30">
        <v>15</v>
      </c>
      <c r="T44" s="31">
        <v>15</v>
      </c>
      <c r="U44" s="29">
        <v>0</v>
      </c>
      <c r="V44" s="30">
        <v>0</v>
      </c>
      <c r="W44" s="30">
        <v>1</v>
      </c>
      <c r="X44" s="30">
        <v>21</v>
      </c>
      <c r="Y44" s="30">
        <v>8</v>
      </c>
      <c r="Z44" s="31">
        <v>8</v>
      </c>
      <c r="AA44" s="29">
        <v>0</v>
      </c>
      <c r="AB44" s="30">
        <v>0</v>
      </c>
      <c r="AC44" s="30">
        <v>0</v>
      </c>
      <c r="AD44" s="30">
        <v>0</v>
      </c>
      <c r="AE44" s="30">
        <v>0</v>
      </c>
      <c r="AF44" s="31">
        <v>0</v>
      </c>
      <c r="AG44" s="29">
        <v>0</v>
      </c>
      <c r="AH44" s="30">
        <v>0</v>
      </c>
      <c r="AI44" s="30">
        <v>0</v>
      </c>
      <c r="AJ44" s="30">
        <v>0</v>
      </c>
      <c r="AK44" s="30">
        <v>0</v>
      </c>
      <c r="AL44" s="31">
        <v>0</v>
      </c>
      <c r="AM44" s="29">
        <v>0</v>
      </c>
      <c r="AN44" s="30">
        <v>0</v>
      </c>
      <c r="AO44" s="30">
        <v>2</v>
      </c>
      <c r="AP44" s="30">
        <v>89</v>
      </c>
      <c r="AQ44" s="30">
        <v>23</v>
      </c>
      <c r="AR44" s="31">
        <v>23</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1</v>
      </c>
      <c r="Q45" s="95">
        <v>0</v>
      </c>
      <c r="R45" s="95">
        <v>28</v>
      </c>
      <c r="S45" s="95">
        <v>5</v>
      </c>
      <c r="T45" s="96">
        <v>5</v>
      </c>
      <c r="U45" s="94">
        <v>0</v>
      </c>
      <c r="V45" s="95">
        <v>1</v>
      </c>
      <c r="W45" s="95">
        <v>0</v>
      </c>
      <c r="X45" s="95">
        <v>70</v>
      </c>
      <c r="Y45" s="95">
        <v>10</v>
      </c>
      <c r="Z45" s="96">
        <v>10</v>
      </c>
      <c r="AA45" s="94">
        <v>0</v>
      </c>
      <c r="AB45" s="95">
        <v>0</v>
      </c>
      <c r="AC45" s="95">
        <v>0</v>
      </c>
      <c r="AD45" s="95">
        <v>0</v>
      </c>
      <c r="AE45" s="95">
        <v>0</v>
      </c>
      <c r="AF45" s="96">
        <v>0</v>
      </c>
      <c r="AG45" s="94">
        <v>0</v>
      </c>
      <c r="AH45" s="95">
        <v>0</v>
      </c>
      <c r="AI45" s="95">
        <v>0</v>
      </c>
      <c r="AJ45" s="95">
        <v>0</v>
      </c>
      <c r="AK45" s="95">
        <v>0</v>
      </c>
      <c r="AL45" s="96">
        <v>0</v>
      </c>
      <c r="AM45" s="94">
        <v>0</v>
      </c>
      <c r="AN45" s="95">
        <v>2</v>
      </c>
      <c r="AO45" s="95">
        <v>0</v>
      </c>
      <c r="AP45" s="95">
        <v>98</v>
      </c>
      <c r="AQ45" s="95">
        <v>15</v>
      </c>
      <c r="AR45" s="96">
        <v>15</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1</v>
      </c>
      <c r="Q46" s="27">
        <v>1</v>
      </c>
      <c r="R46" s="27">
        <v>113</v>
      </c>
      <c r="S46" s="27">
        <v>23</v>
      </c>
      <c r="T46" s="28">
        <v>14</v>
      </c>
      <c r="U46" s="26">
        <v>0</v>
      </c>
      <c r="V46" s="27">
        <v>0</v>
      </c>
      <c r="W46" s="27">
        <v>1</v>
      </c>
      <c r="X46" s="27">
        <v>68</v>
      </c>
      <c r="Y46" s="27">
        <v>22</v>
      </c>
      <c r="Z46" s="28">
        <v>22</v>
      </c>
      <c r="AA46" s="26">
        <v>0</v>
      </c>
      <c r="AB46" s="27">
        <v>1</v>
      </c>
      <c r="AC46" s="27">
        <v>0</v>
      </c>
      <c r="AD46" s="27">
        <v>52</v>
      </c>
      <c r="AE46" s="27">
        <v>10</v>
      </c>
      <c r="AF46" s="28">
        <v>10</v>
      </c>
      <c r="AG46" s="26">
        <v>0</v>
      </c>
      <c r="AH46" s="27">
        <v>0</v>
      </c>
      <c r="AI46" s="27">
        <v>0</v>
      </c>
      <c r="AJ46" s="27">
        <v>0</v>
      </c>
      <c r="AK46" s="27">
        <v>0</v>
      </c>
      <c r="AL46" s="28">
        <v>0</v>
      </c>
      <c r="AM46" s="26">
        <v>0</v>
      </c>
      <c r="AN46" s="27">
        <v>2</v>
      </c>
      <c r="AO46" s="27">
        <v>2</v>
      </c>
      <c r="AP46" s="27">
        <v>233</v>
      </c>
      <c r="AQ46" s="27">
        <v>55</v>
      </c>
      <c r="AR46" s="28">
        <v>46</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1</v>
      </c>
      <c r="R47" s="91">
        <v>71</v>
      </c>
      <c r="S47" s="91">
        <v>14</v>
      </c>
      <c r="T47" s="92">
        <v>14</v>
      </c>
      <c r="U47" s="90">
        <v>0</v>
      </c>
      <c r="V47" s="91">
        <v>0</v>
      </c>
      <c r="W47" s="91">
        <v>1</v>
      </c>
      <c r="X47" s="91">
        <v>68</v>
      </c>
      <c r="Y47" s="91">
        <v>22</v>
      </c>
      <c r="Z47" s="92">
        <v>22</v>
      </c>
      <c r="AA47" s="90">
        <v>0</v>
      </c>
      <c r="AB47" s="91">
        <v>0</v>
      </c>
      <c r="AC47" s="91">
        <v>0</v>
      </c>
      <c r="AD47" s="91">
        <v>0</v>
      </c>
      <c r="AE47" s="91">
        <v>0</v>
      </c>
      <c r="AF47" s="92">
        <v>0</v>
      </c>
      <c r="AG47" s="90">
        <v>0</v>
      </c>
      <c r="AH47" s="91">
        <v>0</v>
      </c>
      <c r="AI47" s="91">
        <v>0</v>
      </c>
      <c r="AJ47" s="91">
        <v>0</v>
      </c>
      <c r="AK47" s="91">
        <v>0</v>
      </c>
      <c r="AL47" s="92">
        <v>0</v>
      </c>
      <c r="AM47" s="90">
        <v>0</v>
      </c>
      <c r="AN47" s="91">
        <v>0</v>
      </c>
      <c r="AO47" s="91">
        <v>2</v>
      </c>
      <c r="AP47" s="91">
        <v>139</v>
      </c>
      <c r="AQ47" s="91">
        <v>36</v>
      </c>
      <c r="AR47" s="92">
        <v>36</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1</v>
      </c>
      <c r="Q48" s="30">
        <v>0</v>
      </c>
      <c r="R48" s="30">
        <v>42</v>
      </c>
      <c r="S48" s="30">
        <v>9</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1</v>
      </c>
      <c r="AO48" s="30">
        <v>0</v>
      </c>
      <c r="AP48" s="30">
        <v>42</v>
      </c>
      <c r="AQ48" s="30">
        <v>9</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1</v>
      </c>
      <c r="AC49" s="95">
        <v>0</v>
      </c>
      <c r="AD49" s="95">
        <v>52</v>
      </c>
      <c r="AE49" s="95">
        <v>10</v>
      </c>
      <c r="AF49" s="96">
        <v>10</v>
      </c>
      <c r="AG49" s="94">
        <v>0</v>
      </c>
      <c r="AH49" s="95">
        <v>0</v>
      </c>
      <c r="AI49" s="95">
        <v>0</v>
      </c>
      <c r="AJ49" s="95">
        <v>0</v>
      </c>
      <c r="AK49" s="95">
        <v>0</v>
      </c>
      <c r="AL49" s="96">
        <v>0</v>
      </c>
      <c r="AM49" s="94">
        <v>0</v>
      </c>
      <c r="AN49" s="95">
        <v>1</v>
      </c>
      <c r="AO49" s="95">
        <v>0</v>
      </c>
      <c r="AP49" s="95">
        <v>52</v>
      </c>
      <c r="AQ49" s="95">
        <v>10</v>
      </c>
      <c r="AR49" s="96">
        <v>10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6</v>
      </c>
      <c r="F51" s="45">
        <v>135</v>
      </c>
      <c r="G51" s="45">
        <v>53</v>
      </c>
      <c r="H51" s="46">
        <v>40</v>
      </c>
      <c r="I51" s="44">
        <v>1</v>
      </c>
      <c r="J51" s="45">
        <v>1</v>
      </c>
      <c r="K51" s="45">
        <v>6</v>
      </c>
      <c r="L51" s="45">
        <v>330</v>
      </c>
      <c r="M51" s="45">
        <v>103</v>
      </c>
      <c r="N51" s="46">
        <v>80</v>
      </c>
      <c r="O51" s="44">
        <v>1</v>
      </c>
      <c r="P51" s="45">
        <v>23</v>
      </c>
      <c r="Q51" s="45">
        <v>51</v>
      </c>
      <c r="R51" s="45">
        <v>3222</v>
      </c>
      <c r="S51" s="45">
        <v>836</v>
      </c>
      <c r="T51" s="46">
        <v>721</v>
      </c>
      <c r="U51" s="44">
        <v>1</v>
      </c>
      <c r="V51" s="45">
        <v>2</v>
      </c>
      <c r="W51" s="45">
        <v>21</v>
      </c>
      <c r="X51" s="45">
        <v>1066</v>
      </c>
      <c r="Y51" s="45">
        <v>258</v>
      </c>
      <c r="Z51" s="46">
        <v>240</v>
      </c>
      <c r="AA51" s="44">
        <v>2</v>
      </c>
      <c r="AB51" s="45">
        <v>8</v>
      </c>
      <c r="AC51" s="45">
        <v>20</v>
      </c>
      <c r="AD51" s="45">
        <v>2591</v>
      </c>
      <c r="AE51" s="45">
        <v>503</v>
      </c>
      <c r="AF51" s="46">
        <v>473</v>
      </c>
      <c r="AG51" s="44">
        <v>0</v>
      </c>
      <c r="AH51" s="45">
        <v>0</v>
      </c>
      <c r="AI51" s="45">
        <v>0</v>
      </c>
      <c r="AJ51" s="45">
        <v>0</v>
      </c>
      <c r="AK51" s="45">
        <v>0</v>
      </c>
      <c r="AL51" s="46">
        <v>0</v>
      </c>
      <c r="AM51" s="44">
        <v>5</v>
      </c>
      <c r="AN51" s="45">
        <v>34</v>
      </c>
      <c r="AO51" s="45">
        <v>104</v>
      </c>
      <c r="AP51" s="45">
        <v>7344</v>
      </c>
      <c r="AQ51" s="45">
        <v>1753</v>
      </c>
      <c r="AR51" s="46">
        <v>1554</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6</v>
      </c>
      <c r="F54" s="48">
        <f t="shared" si="0"/>
        <v>135</v>
      </c>
      <c r="G54" s="48">
        <f t="shared" si="0"/>
        <v>53</v>
      </c>
      <c r="H54" s="49">
        <f t="shared" si="0"/>
        <v>40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1</v>
      </c>
      <c r="E55" s="51">
        <f t="shared" si="1"/>
        <v>6</v>
      </c>
      <c r="F55" s="51">
        <f t="shared" si="1"/>
        <v>330</v>
      </c>
      <c r="G55" s="51">
        <f t="shared" si="1"/>
        <v>103</v>
      </c>
      <c r="H55" s="52">
        <f t="shared" si="1"/>
        <v>80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1</v>
      </c>
      <c r="D56" s="51">
        <f t="shared" si="2"/>
        <v>23</v>
      </c>
      <c r="E56" s="51">
        <f t="shared" si="2"/>
        <v>51</v>
      </c>
      <c r="F56" s="51">
        <f t="shared" si="2"/>
        <v>3222</v>
      </c>
      <c r="G56" s="51">
        <f t="shared" si="2"/>
        <v>836</v>
      </c>
      <c r="H56" s="52">
        <f t="shared" si="2"/>
        <v>721</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1</v>
      </c>
      <c r="D57" s="51">
        <f t="shared" si="3"/>
        <v>2</v>
      </c>
      <c r="E57" s="51">
        <f t="shared" si="3"/>
        <v>21</v>
      </c>
      <c r="F57" s="51">
        <f t="shared" si="3"/>
        <v>1066</v>
      </c>
      <c r="G57" s="51">
        <f t="shared" si="3"/>
        <v>258</v>
      </c>
      <c r="H57" s="52">
        <f t="shared" si="3"/>
        <v>240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2</v>
      </c>
      <c r="D58" s="51">
        <f t="shared" si="4"/>
        <v>8</v>
      </c>
      <c r="E58" s="51">
        <f t="shared" si="4"/>
        <v>20</v>
      </c>
      <c r="F58" s="51">
        <f t="shared" si="4"/>
        <v>2591</v>
      </c>
      <c r="G58" s="51">
        <f t="shared" si="4"/>
        <v>503</v>
      </c>
      <c r="H58" s="52">
        <f t="shared" si="4"/>
        <v>473</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5</v>
      </c>
      <c r="D60" s="57">
        <f t="shared" si="6"/>
        <v>34</v>
      </c>
      <c r="E60" s="57">
        <f t="shared" si="6"/>
        <v>104</v>
      </c>
      <c r="F60" s="57">
        <f t="shared" si="6"/>
        <v>7344</v>
      </c>
      <c r="G60" s="57">
        <f t="shared" si="6"/>
        <v>1753</v>
      </c>
      <c r="H60" s="58">
        <f t="shared" si="6"/>
        <v>1554</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077A-DC7B-4929-8A08-F6C414A66D77}">
  <sheetPr>
    <pageSetUpPr fitToPage="1"/>
  </sheetPr>
  <dimension ref="A1:AR60"/>
  <sheetViews>
    <sheetView zoomScale="50" zoomScaleNormal="50" workbookViewId="0">
      <pane xSplit="2" ySplit="5" topLeftCell="C30" activePane="bottomRight" state="frozen"/>
      <selection activeCell="AX15" sqref="AX15"/>
      <selection pane="topRight" activeCell="AX15" sqref="AX15"/>
      <selection pane="bottomLeft" activeCell="AX15" sqref="AX15"/>
      <selection pane="bottomRight" activeCell="AX22" sqref="AX2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113</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1</v>
      </c>
      <c r="L6" s="60">
        <v>80</v>
      </c>
      <c r="M6" s="60">
        <v>19</v>
      </c>
      <c r="N6" s="68">
        <v>19</v>
      </c>
      <c r="O6" s="102">
        <v>0</v>
      </c>
      <c r="P6" s="60">
        <v>3</v>
      </c>
      <c r="Q6" s="60">
        <v>17</v>
      </c>
      <c r="R6" s="60">
        <v>875</v>
      </c>
      <c r="S6" s="60">
        <v>208</v>
      </c>
      <c r="T6" s="68">
        <v>177</v>
      </c>
      <c r="U6" s="102">
        <v>0</v>
      </c>
      <c r="V6" s="60">
        <v>1</v>
      </c>
      <c r="W6" s="60">
        <v>4</v>
      </c>
      <c r="X6" s="60">
        <v>274</v>
      </c>
      <c r="Y6" s="60">
        <v>63</v>
      </c>
      <c r="Z6" s="68">
        <v>57</v>
      </c>
      <c r="AA6" s="102">
        <v>0</v>
      </c>
      <c r="AB6" s="60">
        <v>0</v>
      </c>
      <c r="AC6" s="60">
        <v>2</v>
      </c>
      <c r="AD6" s="60">
        <v>197</v>
      </c>
      <c r="AE6" s="60">
        <v>51</v>
      </c>
      <c r="AF6" s="68">
        <v>51</v>
      </c>
      <c r="AG6" s="102">
        <v>0</v>
      </c>
      <c r="AH6" s="60">
        <v>0</v>
      </c>
      <c r="AI6" s="60">
        <v>3</v>
      </c>
      <c r="AJ6" s="60">
        <v>93</v>
      </c>
      <c r="AK6" s="60">
        <v>20</v>
      </c>
      <c r="AL6" s="68">
        <v>20</v>
      </c>
      <c r="AM6" s="102">
        <v>0</v>
      </c>
      <c r="AN6" s="60">
        <v>4</v>
      </c>
      <c r="AO6" s="60">
        <v>27</v>
      </c>
      <c r="AP6" s="60">
        <v>1519</v>
      </c>
      <c r="AQ6" s="60">
        <v>361</v>
      </c>
      <c r="AR6" s="68">
        <v>324</v>
      </c>
    </row>
    <row r="7" spans="1:44" ht="22.5" customHeight="1" outlineLevel="1" x14ac:dyDescent="0.2">
      <c r="A7" s="25"/>
      <c r="B7" s="84" t="s">
        <v>25</v>
      </c>
      <c r="C7" s="85">
        <v>0</v>
      </c>
      <c r="D7" s="83">
        <v>0</v>
      </c>
      <c r="E7" s="83">
        <v>0</v>
      </c>
      <c r="F7" s="83">
        <v>0</v>
      </c>
      <c r="G7" s="83">
        <v>0</v>
      </c>
      <c r="H7" s="86">
        <v>0</v>
      </c>
      <c r="I7" s="85">
        <v>0</v>
      </c>
      <c r="J7" s="83">
        <v>0</v>
      </c>
      <c r="K7" s="83">
        <v>1</v>
      </c>
      <c r="L7" s="83">
        <v>80</v>
      </c>
      <c r="M7" s="83">
        <v>19</v>
      </c>
      <c r="N7" s="86">
        <v>19</v>
      </c>
      <c r="O7" s="85">
        <v>0</v>
      </c>
      <c r="P7" s="83">
        <v>3</v>
      </c>
      <c r="Q7" s="83">
        <v>17</v>
      </c>
      <c r="R7" s="83">
        <v>875</v>
      </c>
      <c r="S7" s="83">
        <v>208</v>
      </c>
      <c r="T7" s="86">
        <v>177</v>
      </c>
      <c r="U7" s="85">
        <v>0</v>
      </c>
      <c r="V7" s="83">
        <v>1</v>
      </c>
      <c r="W7" s="83">
        <v>4</v>
      </c>
      <c r="X7" s="83">
        <v>274</v>
      </c>
      <c r="Y7" s="83">
        <v>63</v>
      </c>
      <c r="Z7" s="86">
        <v>57</v>
      </c>
      <c r="AA7" s="85">
        <v>0</v>
      </c>
      <c r="AB7" s="83">
        <v>0</v>
      </c>
      <c r="AC7" s="83">
        <v>2</v>
      </c>
      <c r="AD7" s="83">
        <v>197</v>
      </c>
      <c r="AE7" s="83">
        <v>51</v>
      </c>
      <c r="AF7" s="86">
        <v>51</v>
      </c>
      <c r="AG7" s="85">
        <v>0</v>
      </c>
      <c r="AH7" s="83">
        <v>0</v>
      </c>
      <c r="AI7" s="83">
        <v>3</v>
      </c>
      <c r="AJ7" s="83">
        <v>93</v>
      </c>
      <c r="AK7" s="83">
        <v>20</v>
      </c>
      <c r="AL7" s="86">
        <v>20</v>
      </c>
      <c r="AM7" s="85">
        <v>0</v>
      </c>
      <c r="AN7" s="83">
        <v>4</v>
      </c>
      <c r="AO7" s="83">
        <v>27</v>
      </c>
      <c r="AP7" s="83">
        <v>1519</v>
      </c>
      <c r="AQ7" s="83">
        <v>361</v>
      </c>
      <c r="AR7" s="86">
        <v>324</v>
      </c>
    </row>
    <row r="8" spans="1:44" ht="30" customHeight="1" x14ac:dyDescent="0.2">
      <c r="A8" s="157" t="s">
        <v>65</v>
      </c>
      <c r="B8" s="172"/>
      <c r="C8" s="102">
        <v>0</v>
      </c>
      <c r="D8" s="60">
        <v>0</v>
      </c>
      <c r="E8" s="60">
        <v>0</v>
      </c>
      <c r="F8" s="60">
        <v>0</v>
      </c>
      <c r="G8" s="60">
        <v>0</v>
      </c>
      <c r="H8" s="68">
        <v>0</v>
      </c>
      <c r="I8" s="102">
        <v>1</v>
      </c>
      <c r="J8" s="60">
        <v>1</v>
      </c>
      <c r="K8" s="60">
        <v>1</v>
      </c>
      <c r="L8" s="60">
        <v>308</v>
      </c>
      <c r="M8" s="60">
        <v>24</v>
      </c>
      <c r="N8" s="68">
        <v>24</v>
      </c>
      <c r="O8" s="102">
        <v>0</v>
      </c>
      <c r="P8" s="60">
        <v>1</v>
      </c>
      <c r="Q8" s="60">
        <v>6</v>
      </c>
      <c r="R8" s="60">
        <v>745</v>
      </c>
      <c r="S8" s="60">
        <v>181</v>
      </c>
      <c r="T8" s="68">
        <v>175</v>
      </c>
      <c r="U8" s="102">
        <v>0</v>
      </c>
      <c r="V8" s="60">
        <v>0</v>
      </c>
      <c r="W8" s="60">
        <v>3</v>
      </c>
      <c r="X8" s="60">
        <v>197</v>
      </c>
      <c r="Y8" s="60">
        <v>38</v>
      </c>
      <c r="Z8" s="68">
        <v>38</v>
      </c>
      <c r="AA8" s="102">
        <v>0</v>
      </c>
      <c r="AB8" s="60">
        <v>0</v>
      </c>
      <c r="AC8" s="60">
        <v>2</v>
      </c>
      <c r="AD8" s="60">
        <v>70</v>
      </c>
      <c r="AE8" s="60">
        <v>16</v>
      </c>
      <c r="AF8" s="68">
        <v>15</v>
      </c>
      <c r="AG8" s="102">
        <v>0</v>
      </c>
      <c r="AH8" s="60">
        <v>0</v>
      </c>
      <c r="AI8" s="60">
        <v>0</v>
      </c>
      <c r="AJ8" s="60">
        <v>0</v>
      </c>
      <c r="AK8" s="60">
        <v>0</v>
      </c>
      <c r="AL8" s="68">
        <v>0</v>
      </c>
      <c r="AM8" s="102">
        <v>1</v>
      </c>
      <c r="AN8" s="60">
        <v>2</v>
      </c>
      <c r="AO8" s="60">
        <v>12</v>
      </c>
      <c r="AP8" s="60">
        <v>1320</v>
      </c>
      <c r="AQ8" s="60">
        <v>259</v>
      </c>
      <c r="AR8" s="68">
        <v>252</v>
      </c>
    </row>
    <row r="9" spans="1:44" ht="22.5" customHeight="1" outlineLevel="1" x14ac:dyDescent="0.2">
      <c r="A9" s="25"/>
      <c r="B9" s="84" t="s">
        <v>66</v>
      </c>
      <c r="C9" s="85">
        <v>0</v>
      </c>
      <c r="D9" s="83">
        <v>0</v>
      </c>
      <c r="E9" s="83">
        <v>0</v>
      </c>
      <c r="F9" s="83">
        <v>0</v>
      </c>
      <c r="G9" s="83">
        <v>0</v>
      </c>
      <c r="H9" s="86">
        <v>0</v>
      </c>
      <c r="I9" s="85">
        <v>1</v>
      </c>
      <c r="J9" s="83">
        <v>1</v>
      </c>
      <c r="K9" s="83">
        <v>1</v>
      </c>
      <c r="L9" s="83">
        <v>308</v>
      </c>
      <c r="M9" s="83">
        <v>24</v>
      </c>
      <c r="N9" s="86">
        <v>24</v>
      </c>
      <c r="O9" s="85">
        <v>0</v>
      </c>
      <c r="P9" s="83">
        <v>1</v>
      </c>
      <c r="Q9" s="83">
        <v>6</v>
      </c>
      <c r="R9" s="83">
        <v>745</v>
      </c>
      <c r="S9" s="83">
        <v>181</v>
      </c>
      <c r="T9" s="86">
        <v>175</v>
      </c>
      <c r="U9" s="85">
        <v>0</v>
      </c>
      <c r="V9" s="83">
        <v>0</v>
      </c>
      <c r="W9" s="83">
        <v>3</v>
      </c>
      <c r="X9" s="83">
        <v>197</v>
      </c>
      <c r="Y9" s="83">
        <v>38</v>
      </c>
      <c r="Z9" s="86">
        <v>38</v>
      </c>
      <c r="AA9" s="85">
        <v>0</v>
      </c>
      <c r="AB9" s="83">
        <v>0</v>
      </c>
      <c r="AC9" s="83">
        <v>2</v>
      </c>
      <c r="AD9" s="83">
        <v>70</v>
      </c>
      <c r="AE9" s="83">
        <v>16</v>
      </c>
      <c r="AF9" s="86">
        <v>15</v>
      </c>
      <c r="AG9" s="85">
        <v>0</v>
      </c>
      <c r="AH9" s="83">
        <v>0</v>
      </c>
      <c r="AI9" s="83">
        <v>0</v>
      </c>
      <c r="AJ9" s="83">
        <v>0</v>
      </c>
      <c r="AK9" s="83">
        <v>0</v>
      </c>
      <c r="AL9" s="86">
        <v>0</v>
      </c>
      <c r="AM9" s="87">
        <v>1</v>
      </c>
      <c r="AN9" s="88">
        <v>2</v>
      </c>
      <c r="AO9" s="88">
        <v>12</v>
      </c>
      <c r="AP9" s="88">
        <v>1320</v>
      </c>
      <c r="AQ9" s="88">
        <v>259</v>
      </c>
      <c r="AR9" s="86">
        <v>252</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5</v>
      </c>
      <c r="R10" s="27">
        <v>153</v>
      </c>
      <c r="S10" s="27">
        <v>48</v>
      </c>
      <c r="T10" s="27">
        <v>48</v>
      </c>
      <c r="U10" s="26">
        <v>0</v>
      </c>
      <c r="V10" s="27">
        <v>0</v>
      </c>
      <c r="W10" s="27">
        <v>1</v>
      </c>
      <c r="X10" s="27">
        <v>33</v>
      </c>
      <c r="Y10" s="27">
        <v>16</v>
      </c>
      <c r="Z10" s="28">
        <v>14</v>
      </c>
      <c r="AA10" s="26">
        <v>0</v>
      </c>
      <c r="AB10" s="27">
        <v>1</v>
      </c>
      <c r="AC10" s="27">
        <v>3</v>
      </c>
      <c r="AD10" s="27">
        <v>388</v>
      </c>
      <c r="AE10" s="27">
        <v>86</v>
      </c>
      <c r="AF10" s="28">
        <v>83</v>
      </c>
      <c r="AG10" s="26">
        <v>0</v>
      </c>
      <c r="AH10" s="27">
        <v>0</v>
      </c>
      <c r="AI10" s="27">
        <v>1</v>
      </c>
      <c r="AJ10" s="27">
        <v>57</v>
      </c>
      <c r="AK10" s="27">
        <v>24</v>
      </c>
      <c r="AL10" s="28">
        <v>22</v>
      </c>
      <c r="AM10" s="26">
        <v>0</v>
      </c>
      <c r="AN10" s="27">
        <v>1</v>
      </c>
      <c r="AO10" s="27">
        <v>10</v>
      </c>
      <c r="AP10" s="27">
        <v>631</v>
      </c>
      <c r="AQ10" s="27">
        <v>174</v>
      </c>
      <c r="AR10" s="28">
        <v>167</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26</v>
      </c>
      <c r="S11" s="91">
        <v>6</v>
      </c>
      <c r="T11" s="91">
        <v>6</v>
      </c>
      <c r="U11" s="90">
        <v>0</v>
      </c>
      <c r="V11" s="91">
        <v>0</v>
      </c>
      <c r="W11" s="91">
        <v>1</v>
      </c>
      <c r="X11" s="91">
        <v>33</v>
      </c>
      <c r="Y11" s="91">
        <v>16</v>
      </c>
      <c r="Z11" s="92">
        <v>14</v>
      </c>
      <c r="AA11" s="90">
        <v>0</v>
      </c>
      <c r="AB11" s="91">
        <v>0</v>
      </c>
      <c r="AC11" s="91">
        <v>2</v>
      </c>
      <c r="AD11" s="91">
        <v>107</v>
      </c>
      <c r="AE11" s="91">
        <v>24</v>
      </c>
      <c r="AF11" s="92">
        <v>23</v>
      </c>
      <c r="AG11" s="90">
        <v>0</v>
      </c>
      <c r="AH11" s="91">
        <v>0</v>
      </c>
      <c r="AI11" s="91">
        <v>1</v>
      </c>
      <c r="AJ11" s="91">
        <v>57</v>
      </c>
      <c r="AK11" s="91">
        <v>24</v>
      </c>
      <c r="AL11" s="92">
        <v>22</v>
      </c>
      <c r="AM11" s="90">
        <v>0</v>
      </c>
      <c r="AN11" s="91">
        <v>0</v>
      </c>
      <c r="AO11" s="91">
        <v>5</v>
      </c>
      <c r="AP11" s="91">
        <v>223</v>
      </c>
      <c r="AQ11" s="91">
        <v>70</v>
      </c>
      <c r="AR11" s="92">
        <v>65</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1</v>
      </c>
      <c r="R12" s="30">
        <v>52</v>
      </c>
      <c r="S12" s="30">
        <v>22</v>
      </c>
      <c r="T12" s="31">
        <v>22</v>
      </c>
      <c r="U12" s="29">
        <v>0</v>
      </c>
      <c r="V12" s="30">
        <v>0</v>
      </c>
      <c r="W12" s="30">
        <v>0</v>
      </c>
      <c r="X12" s="30">
        <v>0</v>
      </c>
      <c r="Y12" s="30">
        <v>0</v>
      </c>
      <c r="Z12" s="31">
        <v>0</v>
      </c>
      <c r="AA12" s="29">
        <v>0</v>
      </c>
      <c r="AB12" s="30">
        <v>1</v>
      </c>
      <c r="AC12" s="30">
        <v>1</v>
      </c>
      <c r="AD12" s="30">
        <v>281</v>
      </c>
      <c r="AE12" s="30">
        <v>62</v>
      </c>
      <c r="AF12" s="31">
        <v>60</v>
      </c>
      <c r="AG12" s="29">
        <v>0</v>
      </c>
      <c r="AH12" s="30">
        <v>0</v>
      </c>
      <c r="AI12" s="30">
        <v>0</v>
      </c>
      <c r="AJ12" s="30">
        <v>0</v>
      </c>
      <c r="AK12" s="30">
        <v>0</v>
      </c>
      <c r="AL12" s="31">
        <v>0</v>
      </c>
      <c r="AM12" s="29">
        <v>0</v>
      </c>
      <c r="AN12" s="30">
        <v>1</v>
      </c>
      <c r="AO12" s="30">
        <v>2</v>
      </c>
      <c r="AP12" s="30">
        <v>333</v>
      </c>
      <c r="AQ12" s="30">
        <v>84</v>
      </c>
      <c r="AR12" s="31">
        <v>82</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1</v>
      </c>
      <c r="R13" s="95">
        <v>21</v>
      </c>
      <c r="S13" s="95">
        <v>9</v>
      </c>
      <c r="T13" s="96">
        <v>9</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1</v>
      </c>
      <c r="AP13" s="95">
        <v>21</v>
      </c>
      <c r="AQ13" s="95">
        <v>9</v>
      </c>
      <c r="AR13" s="101">
        <v>9</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2</v>
      </c>
      <c r="R14" s="30">
        <v>54</v>
      </c>
      <c r="S14" s="30">
        <v>11</v>
      </c>
      <c r="T14" s="31">
        <v>11</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2</v>
      </c>
      <c r="AP14" s="77">
        <v>54</v>
      </c>
      <c r="AQ14" s="36">
        <v>11</v>
      </c>
      <c r="AR14" s="78">
        <v>11</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5</v>
      </c>
      <c r="Q15" s="33">
        <v>4</v>
      </c>
      <c r="R15" s="33">
        <v>496</v>
      </c>
      <c r="S15" s="33">
        <v>147</v>
      </c>
      <c r="T15" s="34">
        <v>136</v>
      </c>
      <c r="U15" s="32">
        <v>0</v>
      </c>
      <c r="V15" s="33">
        <v>0</v>
      </c>
      <c r="W15" s="33">
        <v>1</v>
      </c>
      <c r="X15" s="33">
        <v>30</v>
      </c>
      <c r="Y15" s="33">
        <v>7</v>
      </c>
      <c r="Z15" s="34">
        <v>0</v>
      </c>
      <c r="AA15" s="32">
        <v>0</v>
      </c>
      <c r="AB15" s="33">
        <v>0</v>
      </c>
      <c r="AC15" s="33">
        <v>1</v>
      </c>
      <c r="AD15" s="33">
        <v>38</v>
      </c>
      <c r="AE15" s="33">
        <v>12</v>
      </c>
      <c r="AF15" s="34">
        <v>12</v>
      </c>
      <c r="AG15" s="32">
        <v>0</v>
      </c>
      <c r="AH15" s="33">
        <v>0</v>
      </c>
      <c r="AI15" s="33">
        <v>0</v>
      </c>
      <c r="AJ15" s="33">
        <v>0</v>
      </c>
      <c r="AK15" s="33">
        <v>0</v>
      </c>
      <c r="AL15" s="34">
        <v>0</v>
      </c>
      <c r="AM15" s="32">
        <v>0</v>
      </c>
      <c r="AN15" s="33">
        <v>5</v>
      </c>
      <c r="AO15" s="33">
        <v>6</v>
      </c>
      <c r="AP15" s="33">
        <v>564</v>
      </c>
      <c r="AQ15" s="33">
        <v>166</v>
      </c>
      <c r="AR15" s="34">
        <v>148</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4</v>
      </c>
      <c r="Q16" s="91">
        <v>3</v>
      </c>
      <c r="R16" s="91">
        <v>434</v>
      </c>
      <c r="S16" s="91">
        <v>130</v>
      </c>
      <c r="T16" s="92">
        <v>119</v>
      </c>
      <c r="U16" s="90">
        <v>0</v>
      </c>
      <c r="V16" s="91">
        <v>0</v>
      </c>
      <c r="W16" s="91">
        <v>1</v>
      </c>
      <c r="X16" s="91">
        <v>30</v>
      </c>
      <c r="Y16" s="91">
        <v>7</v>
      </c>
      <c r="Z16" s="92">
        <v>0</v>
      </c>
      <c r="AA16" s="90">
        <v>0</v>
      </c>
      <c r="AB16" s="91">
        <v>0</v>
      </c>
      <c r="AC16" s="91">
        <v>1</v>
      </c>
      <c r="AD16" s="91">
        <v>38</v>
      </c>
      <c r="AE16" s="91">
        <v>12</v>
      </c>
      <c r="AF16" s="92">
        <v>12</v>
      </c>
      <c r="AG16" s="90">
        <v>0</v>
      </c>
      <c r="AH16" s="91">
        <v>0</v>
      </c>
      <c r="AI16" s="91">
        <v>0</v>
      </c>
      <c r="AJ16" s="91">
        <v>0</v>
      </c>
      <c r="AK16" s="91">
        <v>0</v>
      </c>
      <c r="AL16" s="92">
        <v>0</v>
      </c>
      <c r="AM16" s="90">
        <v>0</v>
      </c>
      <c r="AN16" s="91">
        <v>4</v>
      </c>
      <c r="AO16" s="91">
        <v>5</v>
      </c>
      <c r="AP16" s="91">
        <v>502</v>
      </c>
      <c r="AQ16" s="91">
        <v>149</v>
      </c>
      <c r="AR16" s="92">
        <v>131</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1</v>
      </c>
      <c r="R17" s="30">
        <v>33</v>
      </c>
      <c r="S17" s="30">
        <v>8</v>
      </c>
      <c r="T17" s="31">
        <v>8</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1</v>
      </c>
      <c r="AP17" s="30">
        <v>33</v>
      </c>
      <c r="AQ17" s="30">
        <v>8</v>
      </c>
      <c r="AR17" s="31">
        <v>8</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1</v>
      </c>
      <c r="Q18" s="95">
        <v>0</v>
      </c>
      <c r="R18" s="95">
        <v>29</v>
      </c>
      <c r="S18" s="95">
        <v>9</v>
      </c>
      <c r="T18" s="96">
        <v>9</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1</v>
      </c>
      <c r="AO18" s="95">
        <v>0</v>
      </c>
      <c r="AP18" s="95">
        <v>29</v>
      </c>
      <c r="AQ18" s="95">
        <v>9</v>
      </c>
      <c r="AR18" s="96">
        <v>9</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2</v>
      </c>
      <c r="Q19" s="27">
        <v>6</v>
      </c>
      <c r="R19" s="27">
        <v>335</v>
      </c>
      <c r="S19" s="27">
        <v>85</v>
      </c>
      <c r="T19" s="28">
        <v>79</v>
      </c>
      <c r="U19" s="26">
        <v>0</v>
      </c>
      <c r="V19" s="27">
        <v>0</v>
      </c>
      <c r="W19" s="27">
        <v>5</v>
      </c>
      <c r="X19" s="27">
        <v>166</v>
      </c>
      <c r="Y19" s="27">
        <v>44</v>
      </c>
      <c r="Z19" s="28">
        <v>26</v>
      </c>
      <c r="AA19" s="26">
        <v>1</v>
      </c>
      <c r="AB19" s="27">
        <v>0</v>
      </c>
      <c r="AC19" s="27">
        <v>5</v>
      </c>
      <c r="AD19" s="27">
        <v>862</v>
      </c>
      <c r="AE19" s="27">
        <v>169</v>
      </c>
      <c r="AF19" s="28">
        <v>132</v>
      </c>
      <c r="AG19" s="26">
        <v>0</v>
      </c>
      <c r="AH19" s="27">
        <v>0</v>
      </c>
      <c r="AI19" s="27">
        <v>0</v>
      </c>
      <c r="AJ19" s="27">
        <v>0</v>
      </c>
      <c r="AK19" s="27">
        <v>0</v>
      </c>
      <c r="AL19" s="28">
        <v>0</v>
      </c>
      <c r="AM19" s="26">
        <v>1</v>
      </c>
      <c r="AN19" s="27">
        <v>2</v>
      </c>
      <c r="AO19" s="27">
        <v>16</v>
      </c>
      <c r="AP19" s="27">
        <v>1363</v>
      </c>
      <c r="AQ19" s="27">
        <v>298</v>
      </c>
      <c r="AR19" s="28">
        <v>237</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2</v>
      </c>
      <c r="R20" s="91">
        <v>112</v>
      </c>
      <c r="S20" s="91">
        <v>28</v>
      </c>
      <c r="T20" s="92">
        <v>28</v>
      </c>
      <c r="U20" s="90">
        <v>0</v>
      </c>
      <c r="V20" s="91">
        <v>0</v>
      </c>
      <c r="W20" s="91">
        <v>0</v>
      </c>
      <c r="X20" s="91">
        <v>0</v>
      </c>
      <c r="Y20" s="91">
        <v>0</v>
      </c>
      <c r="Z20" s="91">
        <v>0</v>
      </c>
      <c r="AA20" s="90">
        <v>0</v>
      </c>
      <c r="AB20" s="91">
        <v>0</v>
      </c>
      <c r="AC20" s="91">
        <v>2</v>
      </c>
      <c r="AD20" s="91">
        <v>80</v>
      </c>
      <c r="AE20" s="91">
        <v>10</v>
      </c>
      <c r="AF20" s="92">
        <v>10</v>
      </c>
      <c r="AG20" s="90">
        <v>0</v>
      </c>
      <c r="AH20" s="91">
        <v>0</v>
      </c>
      <c r="AI20" s="91">
        <v>0</v>
      </c>
      <c r="AJ20" s="91">
        <v>0</v>
      </c>
      <c r="AK20" s="91">
        <v>0</v>
      </c>
      <c r="AL20" s="92">
        <v>0</v>
      </c>
      <c r="AM20" s="90">
        <v>0</v>
      </c>
      <c r="AN20" s="91">
        <v>0</v>
      </c>
      <c r="AO20" s="91">
        <v>4</v>
      </c>
      <c r="AP20" s="91">
        <v>192</v>
      </c>
      <c r="AQ20" s="91">
        <v>38</v>
      </c>
      <c r="AR20" s="92">
        <v>38</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48</v>
      </c>
      <c r="S21" s="30">
        <v>14</v>
      </c>
      <c r="T21" s="31">
        <v>14</v>
      </c>
      <c r="U21" s="29">
        <v>0</v>
      </c>
      <c r="V21" s="30">
        <v>0</v>
      </c>
      <c r="W21" s="30">
        <v>2</v>
      </c>
      <c r="X21" s="30">
        <v>69</v>
      </c>
      <c r="Y21" s="30">
        <v>20</v>
      </c>
      <c r="Z21" s="31">
        <v>11</v>
      </c>
      <c r="AA21" s="29">
        <v>0</v>
      </c>
      <c r="AB21" s="30">
        <v>0</v>
      </c>
      <c r="AC21" s="30">
        <v>2</v>
      </c>
      <c r="AD21" s="30">
        <v>309</v>
      </c>
      <c r="AE21" s="30">
        <v>71</v>
      </c>
      <c r="AF21" s="31">
        <v>34</v>
      </c>
      <c r="AG21" s="29">
        <v>0</v>
      </c>
      <c r="AH21" s="30">
        <v>0</v>
      </c>
      <c r="AI21" s="30">
        <v>0</v>
      </c>
      <c r="AJ21" s="30">
        <v>0</v>
      </c>
      <c r="AK21" s="30">
        <v>0</v>
      </c>
      <c r="AL21" s="31">
        <v>0</v>
      </c>
      <c r="AM21" s="29">
        <v>0</v>
      </c>
      <c r="AN21" s="30">
        <v>0</v>
      </c>
      <c r="AO21" s="30">
        <v>4</v>
      </c>
      <c r="AP21" s="30">
        <v>426</v>
      </c>
      <c r="AQ21" s="30">
        <v>105</v>
      </c>
      <c r="AR21" s="31">
        <v>59</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1</v>
      </c>
      <c r="Q22" s="95">
        <v>2</v>
      </c>
      <c r="R22" s="95">
        <v>71</v>
      </c>
      <c r="S22" s="95">
        <v>25</v>
      </c>
      <c r="T22" s="96">
        <v>19</v>
      </c>
      <c r="U22" s="94">
        <v>0</v>
      </c>
      <c r="V22" s="95">
        <v>0</v>
      </c>
      <c r="W22" s="95">
        <v>2</v>
      </c>
      <c r="X22" s="95">
        <v>61</v>
      </c>
      <c r="Y22" s="95">
        <v>15</v>
      </c>
      <c r="Z22" s="95">
        <v>7</v>
      </c>
      <c r="AA22" s="94">
        <v>0</v>
      </c>
      <c r="AB22" s="95">
        <v>0</v>
      </c>
      <c r="AC22" s="95">
        <v>0</v>
      </c>
      <c r="AD22" s="95">
        <v>0</v>
      </c>
      <c r="AE22" s="95">
        <v>0</v>
      </c>
      <c r="AF22" s="96">
        <v>0</v>
      </c>
      <c r="AG22" s="94">
        <v>0</v>
      </c>
      <c r="AH22" s="95">
        <v>0</v>
      </c>
      <c r="AI22" s="95">
        <v>0</v>
      </c>
      <c r="AJ22" s="95">
        <v>0</v>
      </c>
      <c r="AK22" s="95">
        <v>0</v>
      </c>
      <c r="AL22" s="96">
        <v>0</v>
      </c>
      <c r="AM22" s="94">
        <v>0</v>
      </c>
      <c r="AN22" s="95">
        <v>1</v>
      </c>
      <c r="AO22" s="95">
        <v>4</v>
      </c>
      <c r="AP22" s="95">
        <v>132</v>
      </c>
      <c r="AQ22" s="95">
        <v>40</v>
      </c>
      <c r="AR22" s="96">
        <v>26</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1</v>
      </c>
      <c r="Q23" s="36">
        <v>2</v>
      </c>
      <c r="R23" s="36">
        <v>104</v>
      </c>
      <c r="S23" s="36">
        <v>18</v>
      </c>
      <c r="T23" s="37">
        <v>18</v>
      </c>
      <c r="U23" s="35">
        <v>0</v>
      </c>
      <c r="V23" s="36">
        <v>0</v>
      </c>
      <c r="W23" s="36">
        <v>1</v>
      </c>
      <c r="X23" s="36">
        <v>36</v>
      </c>
      <c r="Y23" s="36">
        <v>9</v>
      </c>
      <c r="Z23" s="37">
        <v>8</v>
      </c>
      <c r="AA23" s="35">
        <v>1</v>
      </c>
      <c r="AB23" s="36">
        <v>0</v>
      </c>
      <c r="AC23" s="36">
        <v>1</v>
      </c>
      <c r="AD23" s="36">
        <v>473</v>
      </c>
      <c r="AE23" s="36">
        <v>88</v>
      </c>
      <c r="AF23" s="37">
        <v>88</v>
      </c>
      <c r="AG23" s="35">
        <v>0</v>
      </c>
      <c r="AH23" s="36">
        <v>0</v>
      </c>
      <c r="AI23" s="36">
        <v>0</v>
      </c>
      <c r="AJ23" s="36">
        <v>0</v>
      </c>
      <c r="AK23" s="36">
        <v>0</v>
      </c>
      <c r="AL23" s="37">
        <v>0</v>
      </c>
      <c r="AM23" s="35">
        <v>1</v>
      </c>
      <c r="AN23" s="36">
        <v>1</v>
      </c>
      <c r="AO23" s="36">
        <v>4</v>
      </c>
      <c r="AP23" s="36">
        <v>613</v>
      </c>
      <c r="AQ23" s="36">
        <v>115</v>
      </c>
      <c r="AR23" s="37">
        <v>114</v>
      </c>
    </row>
    <row r="24" spans="1:44" ht="30" customHeight="1" x14ac:dyDescent="0.2">
      <c r="A24" s="145" t="s">
        <v>39</v>
      </c>
      <c r="B24" s="166"/>
      <c r="C24" s="38">
        <v>0</v>
      </c>
      <c r="D24" s="39">
        <v>1</v>
      </c>
      <c r="E24" s="39">
        <v>1</v>
      </c>
      <c r="F24" s="39">
        <v>38</v>
      </c>
      <c r="G24" s="39">
        <v>17</v>
      </c>
      <c r="H24" s="40">
        <v>17</v>
      </c>
      <c r="I24" s="38">
        <v>0</v>
      </c>
      <c r="J24" s="39">
        <v>0</v>
      </c>
      <c r="K24" s="39">
        <v>0</v>
      </c>
      <c r="L24" s="39">
        <v>0</v>
      </c>
      <c r="M24" s="39">
        <v>0</v>
      </c>
      <c r="N24" s="40">
        <v>0</v>
      </c>
      <c r="O24" s="38">
        <v>0</v>
      </c>
      <c r="P24" s="39">
        <v>4</v>
      </c>
      <c r="Q24" s="39">
        <v>4</v>
      </c>
      <c r="R24" s="39">
        <v>242</v>
      </c>
      <c r="S24" s="39">
        <v>58</v>
      </c>
      <c r="T24" s="40">
        <v>55</v>
      </c>
      <c r="U24" s="38">
        <v>0</v>
      </c>
      <c r="V24" s="39">
        <v>0</v>
      </c>
      <c r="W24" s="39">
        <v>0</v>
      </c>
      <c r="X24" s="39">
        <v>0</v>
      </c>
      <c r="Y24" s="39">
        <v>0</v>
      </c>
      <c r="Z24" s="40">
        <v>0</v>
      </c>
      <c r="AA24" s="38">
        <v>0</v>
      </c>
      <c r="AB24" s="39">
        <v>1</v>
      </c>
      <c r="AC24" s="39">
        <v>3</v>
      </c>
      <c r="AD24" s="39">
        <v>218</v>
      </c>
      <c r="AE24" s="39">
        <v>47</v>
      </c>
      <c r="AF24" s="40">
        <v>47</v>
      </c>
      <c r="AG24" s="38">
        <v>0</v>
      </c>
      <c r="AH24" s="39">
        <v>0</v>
      </c>
      <c r="AI24" s="39">
        <v>1</v>
      </c>
      <c r="AJ24" s="39">
        <v>6</v>
      </c>
      <c r="AK24" s="39">
        <v>2</v>
      </c>
      <c r="AL24" s="40">
        <v>2</v>
      </c>
      <c r="AM24" s="38">
        <v>0</v>
      </c>
      <c r="AN24" s="39">
        <v>6</v>
      </c>
      <c r="AO24" s="39">
        <v>9</v>
      </c>
      <c r="AP24" s="39">
        <v>504</v>
      </c>
      <c r="AQ24" s="39">
        <v>124</v>
      </c>
      <c r="AR24" s="40">
        <v>121</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2</v>
      </c>
      <c r="R25" s="91">
        <v>74</v>
      </c>
      <c r="S25" s="91">
        <v>19</v>
      </c>
      <c r="T25" s="92">
        <v>19</v>
      </c>
      <c r="U25" s="90">
        <v>0</v>
      </c>
      <c r="V25" s="91">
        <v>0</v>
      </c>
      <c r="W25" s="91">
        <v>0</v>
      </c>
      <c r="X25" s="91">
        <v>0</v>
      </c>
      <c r="Y25" s="91">
        <v>0</v>
      </c>
      <c r="Z25" s="91">
        <v>0</v>
      </c>
      <c r="AA25" s="90">
        <v>0</v>
      </c>
      <c r="AB25" s="91">
        <v>0</v>
      </c>
      <c r="AC25" s="91">
        <v>0</v>
      </c>
      <c r="AD25" s="91">
        <v>0</v>
      </c>
      <c r="AE25" s="91">
        <v>0</v>
      </c>
      <c r="AF25" s="92">
        <v>0</v>
      </c>
      <c r="AG25" s="90">
        <v>0</v>
      </c>
      <c r="AH25" s="91">
        <v>0</v>
      </c>
      <c r="AI25" s="91">
        <v>1</v>
      </c>
      <c r="AJ25" s="91">
        <v>6</v>
      </c>
      <c r="AK25" s="91">
        <v>2</v>
      </c>
      <c r="AL25" s="92">
        <v>2</v>
      </c>
      <c r="AM25" s="90">
        <v>0</v>
      </c>
      <c r="AN25" s="91">
        <v>1</v>
      </c>
      <c r="AO25" s="91">
        <v>3</v>
      </c>
      <c r="AP25" s="91">
        <v>80</v>
      </c>
      <c r="AQ25" s="91">
        <v>21</v>
      </c>
      <c r="AR25" s="92">
        <v>21</v>
      </c>
    </row>
    <row r="26" spans="1:44" ht="21.75" customHeight="1" outlineLevel="1" x14ac:dyDescent="0.2">
      <c r="A26" s="167"/>
      <c r="B26" s="4" t="s">
        <v>6</v>
      </c>
      <c r="C26" s="29">
        <v>0</v>
      </c>
      <c r="D26" s="30">
        <v>1</v>
      </c>
      <c r="E26" s="30">
        <v>0</v>
      </c>
      <c r="F26" s="30">
        <v>19</v>
      </c>
      <c r="G26" s="30">
        <v>13</v>
      </c>
      <c r="H26" s="31">
        <v>13</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1</v>
      </c>
      <c r="AD26" s="30">
        <v>40</v>
      </c>
      <c r="AE26" s="30">
        <v>6</v>
      </c>
      <c r="AF26" s="31">
        <v>6</v>
      </c>
      <c r="AG26" s="29">
        <v>0</v>
      </c>
      <c r="AH26" s="30">
        <v>0</v>
      </c>
      <c r="AI26" s="30">
        <v>0</v>
      </c>
      <c r="AJ26" s="30">
        <v>0</v>
      </c>
      <c r="AK26" s="30">
        <v>0</v>
      </c>
      <c r="AL26" s="31">
        <v>0</v>
      </c>
      <c r="AM26" s="29">
        <v>0</v>
      </c>
      <c r="AN26" s="30">
        <v>1</v>
      </c>
      <c r="AO26" s="30">
        <v>1</v>
      </c>
      <c r="AP26" s="30">
        <v>59</v>
      </c>
      <c r="AQ26" s="30">
        <v>19</v>
      </c>
      <c r="AR26" s="31">
        <v>19</v>
      </c>
    </row>
    <row r="27" spans="1:44" ht="21.75" customHeight="1" outlineLevel="1" x14ac:dyDescent="0.2">
      <c r="A27" s="168"/>
      <c r="B27" s="93" t="s">
        <v>52</v>
      </c>
      <c r="C27" s="94">
        <v>0</v>
      </c>
      <c r="D27" s="95">
        <v>0</v>
      </c>
      <c r="E27" s="95">
        <v>1</v>
      </c>
      <c r="F27" s="95">
        <v>19</v>
      </c>
      <c r="G27" s="95">
        <v>4</v>
      </c>
      <c r="H27" s="96">
        <v>4</v>
      </c>
      <c r="I27" s="94">
        <v>0</v>
      </c>
      <c r="J27" s="95">
        <v>0</v>
      </c>
      <c r="K27" s="95">
        <v>0</v>
      </c>
      <c r="L27" s="95">
        <v>0</v>
      </c>
      <c r="M27" s="95">
        <v>0</v>
      </c>
      <c r="N27" s="96">
        <v>0</v>
      </c>
      <c r="O27" s="94">
        <v>0</v>
      </c>
      <c r="P27" s="95">
        <v>3</v>
      </c>
      <c r="Q27" s="95">
        <v>2</v>
      </c>
      <c r="R27" s="95">
        <v>168</v>
      </c>
      <c r="S27" s="95">
        <v>39</v>
      </c>
      <c r="T27" s="96">
        <v>36</v>
      </c>
      <c r="U27" s="94">
        <v>0</v>
      </c>
      <c r="V27" s="95">
        <v>0</v>
      </c>
      <c r="W27" s="95">
        <v>0</v>
      </c>
      <c r="X27" s="95">
        <v>0</v>
      </c>
      <c r="Y27" s="95">
        <v>0</v>
      </c>
      <c r="Z27" s="96">
        <v>0</v>
      </c>
      <c r="AA27" s="94">
        <v>0</v>
      </c>
      <c r="AB27" s="95">
        <v>1</v>
      </c>
      <c r="AC27" s="95">
        <v>2</v>
      </c>
      <c r="AD27" s="95">
        <v>178</v>
      </c>
      <c r="AE27" s="95">
        <v>41</v>
      </c>
      <c r="AF27" s="96">
        <v>41</v>
      </c>
      <c r="AG27" s="94">
        <v>0</v>
      </c>
      <c r="AH27" s="95">
        <v>0</v>
      </c>
      <c r="AI27" s="95">
        <v>0</v>
      </c>
      <c r="AJ27" s="95">
        <v>0</v>
      </c>
      <c r="AK27" s="95">
        <v>0</v>
      </c>
      <c r="AL27" s="96">
        <v>0</v>
      </c>
      <c r="AM27" s="94">
        <v>0</v>
      </c>
      <c r="AN27" s="95">
        <v>4</v>
      </c>
      <c r="AO27" s="95">
        <v>5</v>
      </c>
      <c r="AP27" s="95">
        <v>365</v>
      </c>
      <c r="AQ27" s="95">
        <v>84</v>
      </c>
      <c r="AR27" s="96">
        <v>81</v>
      </c>
    </row>
    <row r="28" spans="1:44" ht="30" customHeight="1" x14ac:dyDescent="0.2">
      <c r="A28" s="149" t="s">
        <v>40</v>
      </c>
      <c r="B28" s="150"/>
      <c r="C28" s="26">
        <v>0</v>
      </c>
      <c r="D28" s="27">
        <v>0</v>
      </c>
      <c r="E28" s="27">
        <v>1</v>
      </c>
      <c r="F28" s="27">
        <v>14</v>
      </c>
      <c r="G28" s="27">
        <v>7</v>
      </c>
      <c r="H28" s="28">
        <v>5</v>
      </c>
      <c r="I28" s="26">
        <v>0</v>
      </c>
      <c r="J28" s="27">
        <v>0</v>
      </c>
      <c r="K28" s="27">
        <v>1</v>
      </c>
      <c r="L28" s="27">
        <v>6</v>
      </c>
      <c r="M28" s="27">
        <v>4</v>
      </c>
      <c r="N28" s="28">
        <v>0</v>
      </c>
      <c r="O28" s="26">
        <v>1</v>
      </c>
      <c r="P28" s="61">
        <v>3</v>
      </c>
      <c r="Q28" s="27">
        <v>4</v>
      </c>
      <c r="R28" s="27">
        <v>404</v>
      </c>
      <c r="S28" s="27">
        <v>122</v>
      </c>
      <c r="T28" s="28">
        <v>119</v>
      </c>
      <c r="U28" s="26">
        <v>0</v>
      </c>
      <c r="V28" s="27">
        <v>1</v>
      </c>
      <c r="W28" s="27">
        <v>5</v>
      </c>
      <c r="X28" s="27">
        <v>321</v>
      </c>
      <c r="Y28" s="27">
        <v>65</v>
      </c>
      <c r="Z28" s="28">
        <v>65</v>
      </c>
      <c r="AA28" s="26">
        <v>0</v>
      </c>
      <c r="AB28" s="27">
        <v>2</v>
      </c>
      <c r="AC28" s="27">
        <v>0</v>
      </c>
      <c r="AD28" s="27">
        <v>438</v>
      </c>
      <c r="AE28" s="27">
        <v>86</v>
      </c>
      <c r="AF28" s="28">
        <v>77</v>
      </c>
      <c r="AG28" s="26">
        <v>0</v>
      </c>
      <c r="AH28" s="27">
        <v>0</v>
      </c>
      <c r="AI28" s="27">
        <v>0</v>
      </c>
      <c r="AJ28" s="27">
        <v>0</v>
      </c>
      <c r="AK28" s="27">
        <v>0</v>
      </c>
      <c r="AL28" s="28">
        <v>0</v>
      </c>
      <c r="AM28" s="26">
        <v>1</v>
      </c>
      <c r="AN28" s="27">
        <v>6</v>
      </c>
      <c r="AO28" s="27">
        <v>11</v>
      </c>
      <c r="AP28" s="27">
        <v>1183</v>
      </c>
      <c r="AQ28" s="27">
        <v>284</v>
      </c>
      <c r="AR28" s="28">
        <v>266</v>
      </c>
    </row>
    <row r="29" spans="1:44" ht="21.75" customHeight="1" outlineLevel="1" x14ac:dyDescent="0.2">
      <c r="A29" s="167"/>
      <c r="B29" s="100" t="s">
        <v>47</v>
      </c>
      <c r="C29" s="90">
        <v>0</v>
      </c>
      <c r="D29" s="91">
        <v>0</v>
      </c>
      <c r="E29" s="91">
        <v>0</v>
      </c>
      <c r="F29" s="91">
        <v>0</v>
      </c>
      <c r="G29" s="91">
        <v>0</v>
      </c>
      <c r="H29" s="92">
        <v>0</v>
      </c>
      <c r="I29" s="90">
        <v>0</v>
      </c>
      <c r="J29" s="91">
        <v>0</v>
      </c>
      <c r="K29" s="91">
        <v>1</v>
      </c>
      <c r="L29" s="91">
        <v>6</v>
      </c>
      <c r="M29" s="91">
        <v>4</v>
      </c>
      <c r="N29" s="92">
        <v>0</v>
      </c>
      <c r="O29" s="90">
        <v>1</v>
      </c>
      <c r="P29" s="91">
        <v>2</v>
      </c>
      <c r="Q29" s="91">
        <v>3</v>
      </c>
      <c r="R29" s="91">
        <v>345</v>
      </c>
      <c r="S29" s="91">
        <v>106</v>
      </c>
      <c r="T29" s="92">
        <v>105</v>
      </c>
      <c r="U29" s="90">
        <v>0</v>
      </c>
      <c r="V29" s="91">
        <v>0</v>
      </c>
      <c r="W29" s="91">
        <v>3</v>
      </c>
      <c r="X29" s="91">
        <v>155</v>
      </c>
      <c r="Y29" s="91">
        <v>42</v>
      </c>
      <c r="Z29" s="91">
        <v>42</v>
      </c>
      <c r="AA29" s="90">
        <v>0</v>
      </c>
      <c r="AB29" s="91">
        <v>1</v>
      </c>
      <c r="AC29" s="91">
        <v>0</v>
      </c>
      <c r="AD29" s="91">
        <v>359</v>
      </c>
      <c r="AE29" s="91">
        <v>57</v>
      </c>
      <c r="AF29" s="92">
        <v>48</v>
      </c>
      <c r="AG29" s="90">
        <v>0</v>
      </c>
      <c r="AH29" s="91">
        <v>0</v>
      </c>
      <c r="AI29" s="91">
        <v>0</v>
      </c>
      <c r="AJ29" s="91">
        <v>0</v>
      </c>
      <c r="AK29" s="91">
        <v>0</v>
      </c>
      <c r="AL29" s="92">
        <v>0</v>
      </c>
      <c r="AM29" s="90">
        <v>1</v>
      </c>
      <c r="AN29" s="91">
        <v>3</v>
      </c>
      <c r="AO29" s="91">
        <v>7</v>
      </c>
      <c r="AP29" s="91">
        <v>865</v>
      </c>
      <c r="AQ29" s="91">
        <v>209</v>
      </c>
      <c r="AR29" s="92">
        <v>195</v>
      </c>
    </row>
    <row r="30" spans="1:44" ht="21.75" customHeight="1" outlineLevel="1" x14ac:dyDescent="0.2">
      <c r="A30" s="168"/>
      <c r="B30" s="5" t="s">
        <v>53</v>
      </c>
      <c r="C30" s="35">
        <v>0</v>
      </c>
      <c r="D30" s="36">
        <v>0</v>
      </c>
      <c r="E30" s="36">
        <v>1</v>
      </c>
      <c r="F30" s="36">
        <v>14</v>
      </c>
      <c r="G30" s="36">
        <v>7</v>
      </c>
      <c r="H30" s="37">
        <v>5</v>
      </c>
      <c r="I30" s="35">
        <v>0</v>
      </c>
      <c r="J30" s="36">
        <v>0</v>
      </c>
      <c r="K30" s="36">
        <v>0</v>
      </c>
      <c r="L30" s="36">
        <v>0</v>
      </c>
      <c r="M30" s="36">
        <v>0</v>
      </c>
      <c r="N30" s="37">
        <v>0</v>
      </c>
      <c r="O30" s="35">
        <v>0</v>
      </c>
      <c r="P30" s="36">
        <v>1</v>
      </c>
      <c r="Q30" s="71">
        <v>1</v>
      </c>
      <c r="R30" s="71">
        <v>59</v>
      </c>
      <c r="S30" s="71">
        <v>16</v>
      </c>
      <c r="T30" s="72">
        <v>14</v>
      </c>
      <c r="U30" s="35">
        <v>0</v>
      </c>
      <c r="V30" s="36">
        <v>1</v>
      </c>
      <c r="W30" s="36">
        <v>2</v>
      </c>
      <c r="X30" s="36">
        <v>166</v>
      </c>
      <c r="Y30" s="36">
        <v>23</v>
      </c>
      <c r="Z30" s="37">
        <v>23</v>
      </c>
      <c r="AA30" s="35">
        <v>0</v>
      </c>
      <c r="AB30" s="36">
        <v>1</v>
      </c>
      <c r="AC30" s="36">
        <v>0</v>
      </c>
      <c r="AD30" s="36">
        <v>79</v>
      </c>
      <c r="AE30" s="36">
        <v>29</v>
      </c>
      <c r="AF30" s="37">
        <v>29</v>
      </c>
      <c r="AG30" s="35">
        <v>0</v>
      </c>
      <c r="AH30" s="36">
        <v>0</v>
      </c>
      <c r="AI30" s="36">
        <v>0</v>
      </c>
      <c r="AJ30" s="36">
        <v>0</v>
      </c>
      <c r="AK30" s="36">
        <v>0</v>
      </c>
      <c r="AL30" s="37">
        <v>0</v>
      </c>
      <c r="AM30" s="35">
        <v>0</v>
      </c>
      <c r="AN30" s="36">
        <v>3</v>
      </c>
      <c r="AO30" s="36">
        <v>4</v>
      </c>
      <c r="AP30" s="36">
        <v>318</v>
      </c>
      <c r="AQ30" s="36">
        <v>75</v>
      </c>
      <c r="AR30" s="37">
        <v>71</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1</v>
      </c>
      <c r="Q31" s="27">
        <v>1</v>
      </c>
      <c r="R31" s="39">
        <v>41</v>
      </c>
      <c r="S31" s="39">
        <v>11</v>
      </c>
      <c r="T31" s="40">
        <v>11</v>
      </c>
      <c r="U31" s="38">
        <v>0</v>
      </c>
      <c r="V31" s="39">
        <v>0</v>
      </c>
      <c r="W31" s="39">
        <v>0</v>
      </c>
      <c r="X31" s="39">
        <v>0</v>
      </c>
      <c r="Y31" s="39">
        <v>0</v>
      </c>
      <c r="Z31" s="40">
        <v>0</v>
      </c>
      <c r="AA31" s="38">
        <v>0</v>
      </c>
      <c r="AB31" s="39">
        <v>1</v>
      </c>
      <c r="AC31" s="39">
        <v>0</v>
      </c>
      <c r="AD31" s="39">
        <v>105</v>
      </c>
      <c r="AE31" s="39">
        <v>19</v>
      </c>
      <c r="AF31" s="40">
        <v>19</v>
      </c>
      <c r="AG31" s="38">
        <v>0</v>
      </c>
      <c r="AH31" s="39">
        <v>0</v>
      </c>
      <c r="AI31" s="39">
        <v>0</v>
      </c>
      <c r="AJ31" s="39">
        <v>0</v>
      </c>
      <c r="AK31" s="39">
        <v>0</v>
      </c>
      <c r="AL31" s="40">
        <v>0</v>
      </c>
      <c r="AM31" s="38">
        <v>0</v>
      </c>
      <c r="AN31" s="39">
        <v>2</v>
      </c>
      <c r="AO31" s="39">
        <v>1</v>
      </c>
      <c r="AP31" s="39">
        <v>146</v>
      </c>
      <c r="AQ31" s="39">
        <v>30</v>
      </c>
      <c r="AR31" s="40">
        <v>30</v>
      </c>
    </row>
    <row r="32" spans="1:44" ht="21.75" customHeight="1" outlineLevel="1" x14ac:dyDescent="0.2">
      <c r="A32" s="125"/>
      <c r="B32" s="89" t="s">
        <v>54</v>
      </c>
      <c r="C32" s="90">
        <v>0</v>
      </c>
      <c r="D32" s="91">
        <v>0</v>
      </c>
      <c r="E32" s="91">
        <v>0</v>
      </c>
      <c r="F32" s="91">
        <v>0</v>
      </c>
      <c r="G32" s="91">
        <v>0</v>
      </c>
      <c r="H32" s="92">
        <v>0</v>
      </c>
      <c r="I32" s="90">
        <v>0</v>
      </c>
      <c r="J32" s="91">
        <v>0</v>
      </c>
      <c r="K32" s="91">
        <v>0</v>
      </c>
      <c r="L32" s="91">
        <v>0</v>
      </c>
      <c r="M32" s="91">
        <v>0</v>
      </c>
      <c r="N32" s="92">
        <v>0</v>
      </c>
      <c r="O32" s="90">
        <v>0</v>
      </c>
      <c r="P32" s="91">
        <v>1</v>
      </c>
      <c r="Q32" s="91">
        <v>1</v>
      </c>
      <c r="R32" s="91">
        <v>41</v>
      </c>
      <c r="S32" s="91">
        <v>11</v>
      </c>
      <c r="T32" s="92">
        <v>11</v>
      </c>
      <c r="U32" s="90">
        <v>0</v>
      </c>
      <c r="V32" s="91">
        <v>0</v>
      </c>
      <c r="W32" s="91">
        <v>0</v>
      </c>
      <c r="X32" s="91">
        <v>0</v>
      </c>
      <c r="Y32" s="91">
        <v>0</v>
      </c>
      <c r="Z32" s="92">
        <v>0</v>
      </c>
      <c r="AA32" s="90">
        <v>0</v>
      </c>
      <c r="AB32" s="91">
        <v>1</v>
      </c>
      <c r="AC32" s="91">
        <v>0</v>
      </c>
      <c r="AD32" s="91">
        <v>105</v>
      </c>
      <c r="AE32" s="91">
        <v>19</v>
      </c>
      <c r="AF32" s="92">
        <v>19</v>
      </c>
      <c r="AG32" s="90">
        <v>0</v>
      </c>
      <c r="AH32" s="91">
        <v>0</v>
      </c>
      <c r="AI32" s="91">
        <v>0</v>
      </c>
      <c r="AJ32" s="91">
        <v>0</v>
      </c>
      <c r="AK32" s="91">
        <v>0</v>
      </c>
      <c r="AL32" s="92">
        <v>0</v>
      </c>
      <c r="AM32" s="90">
        <v>0</v>
      </c>
      <c r="AN32" s="91">
        <v>2</v>
      </c>
      <c r="AO32" s="91">
        <v>1</v>
      </c>
      <c r="AP32" s="91">
        <v>146</v>
      </c>
      <c r="AQ32" s="91">
        <v>30</v>
      </c>
      <c r="AR32" s="92">
        <v>30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1</v>
      </c>
      <c r="R33" s="27">
        <v>28</v>
      </c>
      <c r="S33" s="27">
        <v>9</v>
      </c>
      <c r="T33" s="28">
        <v>9</v>
      </c>
      <c r="U33" s="61">
        <v>0</v>
      </c>
      <c r="V33" s="27">
        <v>0</v>
      </c>
      <c r="W33" s="27">
        <v>1</v>
      </c>
      <c r="X33" s="27">
        <v>73</v>
      </c>
      <c r="Y33" s="27">
        <v>19</v>
      </c>
      <c r="Z33" s="27">
        <v>19</v>
      </c>
      <c r="AA33" s="26">
        <v>0</v>
      </c>
      <c r="AB33" s="27">
        <v>0</v>
      </c>
      <c r="AC33" s="27">
        <v>2</v>
      </c>
      <c r="AD33" s="27">
        <v>93</v>
      </c>
      <c r="AE33" s="27">
        <v>29</v>
      </c>
      <c r="AF33" s="28">
        <v>26</v>
      </c>
      <c r="AG33" s="26">
        <v>0</v>
      </c>
      <c r="AH33" s="27">
        <v>0</v>
      </c>
      <c r="AI33" s="27">
        <v>0</v>
      </c>
      <c r="AJ33" s="27">
        <v>0</v>
      </c>
      <c r="AK33" s="27">
        <v>0</v>
      </c>
      <c r="AL33" s="28">
        <v>0</v>
      </c>
      <c r="AM33" s="26">
        <v>0</v>
      </c>
      <c r="AN33" s="27">
        <v>0</v>
      </c>
      <c r="AO33" s="27">
        <v>4</v>
      </c>
      <c r="AP33" s="27">
        <v>194</v>
      </c>
      <c r="AQ33" s="27">
        <v>57</v>
      </c>
      <c r="AR33" s="28">
        <v>54</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1</v>
      </c>
      <c r="X34" s="30">
        <v>73</v>
      </c>
      <c r="Y34" s="30">
        <v>19</v>
      </c>
      <c r="Z34" s="31">
        <v>19</v>
      </c>
      <c r="AA34" s="29">
        <v>0</v>
      </c>
      <c r="AB34" s="30">
        <v>0</v>
      </c>
      <c r="AC34" s="30">
        <v>1</v>
      </c>
      <c r="AD34" s="30">
        <v>61</v>
      </c>
      <c r="AE34" s="30">
        <v>21</v>
      </c>
      <c r="AF34" s="31">
        <v>18</v>
      </c>
      <c r="AG34" s="29">
        <v>0</v>
      </c>
      <c r="AH34" s="30">
        <v>0</v>
      </c>
      <c r="AI34" s="30">
        <v>0</v>
      </c>
      <c r="AJ34" s="30">
        <v>0</v>
      </c>
      <c r="AK34" s="30">
        <v>0</v>
      </c>
      <c r="AL34" s="31">
        <v>0</v>
      </c>
      <c r="AM34" s="29">
        <v>0</v>
      </c>
      <c r="AN34" s="30">
        <v>0</v>
      </c>
      <c r="AO34" s="30">
        <v>2</v>
      </c>
      <c r="AP34" s="30">
        <v>134</v>
      </c>
      <c r="AQ34" s="30">
        <v>40</v>
      </c>
      <c r="AR34" s="31">
        <v>37</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1</v>
      </c>
      <c r="R35" s="95">
        <v>28</v>
      </c>
      <c r="S35" s="95">
        <v>9</v>
      </c>
      <c r="T35" s="96">
        <v>9</v>
      </c>
      <c r="U35" s="94">
        <v>0</v>
      </c>
      <c r="V35" s="95">
        <v>0</v>
      </c>
      <c r="W35" s="95">
        <v>0</v>
      </c>
      <c r="X35" s="95">
        <v>0</v>
      </c>
      <c r="Y35" s="95">
        <v>0</v>
      </c>
      <c r="Z35" s="96">
        <v>0</v>
      </c>
      <c r="AA35" s="94">
        <v>0</v>
      </c>
      <c r="AB35" s="95">
        <v>0</v>
      </c>
      <c r="AC35" s="95">
        <v>1</v>
      </c>
      <c r="AD35" s="95">
        <v>32</v>
      </c>
      <c r="AE35" s="95">
        <v>8</v>
      </c>
      <c r="AF35" s="96">
        <v>8</v>
      </c>
      <c r="AG35" s="94">
        <v>0</v>
      </c>
      <c r="AH35" s="95">
        <v>0</v>
      </c>
      <c r="AI35" s="95">
        <v>0</v>
      </c>
      <c r="AJ35" s="95">
        <v>0</v>
      </c>
      <c r="AK35" s="95">
        <v>0</v>
      </c>
      <c r="AL35" s="96">
        <v>0</v>
      </c>
      <c r="AM35" s="94">
        <v>0</v>
      </c>
      <c r="AN35" s="95">
        <v>0</v>
      </c>
      <c r="AO35" s="95">
        <v>2</v>
      </c>
      <c r="AP35" s="95">
        <v>60</v>
      </c>
      <c r="AQ35" s="95">
        <v>17</v>
      </c>
      <c r="AR35" s="96">
        <v>17</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2</v>
      </c>
      <c r="AJ37" s="39">
        <v>17</v>
      </c>
      <c r="AK37" s="39">
        <v>7</v>
      </c>
      <c r="AL37" s="40">
        <v>7</v>
      </c>
      <c r="AM37" s="38">
        <v>0</v>
      </c>
      <c r="AN37" s="39">
        <v>0</v>
      </c>
      <c r="AO37" s="39">
        <v>2</v>
      </c>
      <c r="AP37" s="39">
        <v>17</v>
      </c>
      <c r="AQ37" s="39">
        <v>7</v>
      </c>
      <c r="AR37" s="40">
        <v>7</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2</v>
      </c>
      <c r="AJ39" s="95">
        <v>17</v>
      </c>
      <c r="AK39" s="95">
        <v>7</v>
      </c>
      <c r="AL39" s="96">
        <v>7</v>
      </c>
      <c r="AM39" s="94">
        <v>0</v>
      </c>
      <c r="AN39" s="95">
        <v>0</v>
      </c>
      <c r="AO39" s="95">
        <v>2</v>
      </c>
      <c r="AP39" s="95">
        <v>17</v>
      </c>
      <c r="AQ39" s="95">
        <v>7</v>
      </c>
      <c r="AR39" s="96">
        <v>7</v>
      </c>
    </row>
    <row r="40" spans="1:44" ht="30" customHeight="1" x14ac:dyDescent="0.2">
      <c r="A40" s="145" t="s">
        <v>43</v>
      </c>
      <c r="B40" s="166"/>
      <c r="C40" s="26">
        <v>0</v>
      </c>
      <c r="D40" s="27">
        <v>2</v>
      </c>
      <c r="E40" s="27">
        <v>1</v>
      </c>
      <c r="F40" s="27">
        <v>53</v>
      </c>
      <c r="G40" s="27">
        <v>14</v>
      </c>
      <c r="H40" s="28">
        <v>14</v>
      </c>
      <c r="I40" s="26">
        <v>0</v>
      </c>
      <c r="J40" s="27">
        <v>0</v>
      </c>
      <c r="K40" s="27">
        <v>1</v>
      </c>
      <c r="L40" s="27">
        <v>40</v>
      </c>
      <c r="M40" s="27">
        <v>12</v>
      </c>
      <c r="N40" s="28">
        <v>12</v>
      </c>
      <c r="O40" s="26">
        <v>0</v>
      </c>
      <c r="P40" s="27">
        <v>3</v>
      </c>
      <c r="Q40" s="27">
        <v>7</v>
      </c>
      <c r="R40" s="27">
        <v>304</v>
      </c>
      <c r="S40" s="27">
        <v>99</v>
      </c>
      <c r="T40" s="28">
        <v>83</v>
      </c>
      <c r="U40" s="26">
        <v>0</v>
      </c>
      <c r="V40" s="27">
        <v>0</v>
      </c>
      <c r="W40" s="27">
        <v>4</v>
      </c>
      <c r="X40" s="27">
        <v>166</v>
      </c>
      <c r="Y40" s="27">
        <v>34</v>
      </c>
      <c r="Z40" s="28">
        <v>33</v>
      </c>
      <c r="AA40" s="26">
        <v>0</v>
      </c>
      <c r="AB40" s="27">
        <v>0</v>
      </c>
      <c r="AC40" s="27">
        <v>0</v>
      </c>
      <c r="AD40" s="27">
        <v>0</v>
      </c>
      <c r="AE40" s="27">
        <v>0</v>
      </c>
      <c r="AF40" s="28">
        <v>0</v>
      </c>
      <c r="AG40" s="26">
        <v>0</v>
      </c>
      <c r="AH40" s="27">
        <v>0</v>
      </c>
      <c r="AI40" s="27">
        <v>1</v>
      </c>
      <c r="AJ40" s="27">
        <v>8</v>
      </c>
      <c r="AK40" s="27">
        <v>3</v>
      </c>
      <c r="AL40" s="28">
        <v>3</v>
      </c>
      <c r="AM40" s="26">
        <v>0</v>
      </c>
      <c r="AN40" s="27">
        <v>5</v>
      </c>
      <c r="AO40" s="27">
        <v>14</v>
      </c>
      <c r="AP40" s="27">
        <v>571</v>
      </c>
      <c r="AQ40" s="27">
        <v>162</v>
      </c>
      <c r="AR40" s="28">
        <v>145</v>
      </c>
    </row>
    <row r="41" spans="1:44" ht="21.75" customHeight="1" outlineLevel="1" x14ac:dyDescent="0.2">
      <c r="A41" s="167"/>
      <c r="B41" s="89" t="s">
        <v>3</v>
      </c>
      <c r="C41" s="90">
        <v>0</v>
      </c>
      <c r="D41" s="91">
        <v>1</v>
      </c>
      <c r="E41" s="91">
        <v>1</v>
      </c>
      <c r="F41" s="91">
        <v>30</v>
      </c>
      <c r="G41" s="91">
        <v>10</v>
      </c>
      <c r="H41" s="92">
        <v>10</v>
      </c>
      <c r="I41" s="90">
        <v>0</v>
      </c>
      <c r="J41" s="91">
        <v>0</v>
      </c>
      <c r="K41" s="91">
        <v>0</v>
      </c>
      <c r="L41" s="91">
        <v>0</v>
      </c>
      <c r="M41" s="91">
        <v>0</v>
      </c>
      <c r="N41" s="92">
        <v>0</v>
      </c>
      <c r="O41" s="90">
        <v>0</v>
      </c>
      <c r="P41" s="91">
        <v>1</v>
      </c>
      <c r="Q41" s="91">
        <v>1</v>
      </c>
      <c r="R41" s="91">
        <v>54</v>
      </c>
      <c r="S41" s="91">
        <v>13</v>
      </c>
      <c r="T41" s="92">
        <v>13</v>
      </c>
      <c r="U41" s="90">
        <v>0</v>
      </c>
      <c r="V41" s="91">
        <v>0</v>
      </c>
      <c r="W41" s="91">
        <v>2</v>
      </c>
      <c r="X41" s="91">
        <v>90</v>
      </c>
      <c r="Y41" s="91">
        <v>13</v>
      </c>
      <c r="Z41" s="92">
        <v>13</v>
      </c>
      <c r="AA41" s="90">
        <v>0</v>
      </c>
      <c r="AB41" s="91">
        <v>0</v>
      </c>
      <c r="AC41" s="91">
        <v>0</v>
      </c>
      <c r="AD41" s="91">
        <v>0</v>
      </c>
      <c r="AE41" s="91">
        <v>0</v>
      </c>
      <c r="AF41" s="92">
        <v>0</v>
      </c>
      <c r="AG41" s="90">
        <v>0</v>
      </c>
      <c r="AH41" s="91">
        <v>0</v>
      </c>
      <c r="AI41" s="91">
        <v>1</v>
      </c>
      <c r="AJ41" s="91">
        <v>8</v>
      </c>
      <c r="AK41" s="91">
        <v>3</v>
      </c>
      <c r="AL41" s="92">
        <v>3</v>
      </c>
      <c r="AM41" s="90">
        <v>0</v>
      </c>
      <c r="AN41" s="91">
        <v>2</v>
      </c>
      <c r="AO41" s="91">
        <v>5</v>
      </c>
      <c r="AP41" s="91">
        <v>182</v>
      </c>
      <c r="AQ41" s="91">
        <v>39</v>
      </c>
      <c r="AR41" s="92">
        <v>39</v>
      </c>
    </row>
    <row r="42" spans="1:44" ht="21.75" customHeight="1" outlineLevel="1" x14ac:dyDescent="0.2">
      <c r="A42" s="167"/>
      <c r="B42" s="4" t="s">
        <v>13</v>
      </c>
      <c r="C42" s="29">
        <v>0</v>
      </c>
      <c r="D42" s="30">
        <v>0</v>
      </c>
      <c r="E42" s="30">
        <v>0</v>
      </c>
      <c r="F42" s="30">
        <v>0</v>
      </c>
      <c r="G42" s="30">
        <v>0</v>
      </c>
      <c r="H42" s="31">
        <v>0</v>
      </c>
      <c r="I42" s="29">
        <v>0</v>
      </c>
      <c r="J42" s="30">
        <v>0</v>
      </c>
      <c r="K42" s="30">
        <v>1</v>
      </c>
      <c r="L42" s="30">
        <v>40</v>
      </c>
      <c r="M42" s="30">
        <v>12</v>
      </c>
      <c r="N42" s="31">
        <v>12</v>
      </c>
      <c r="O42" s="29">
        <v>0</v>
      </c>
      <c r="P42" s="30">
        <v>0</v>
      </c>
      <c r="Q42" s="30">
        <v>2</v>
      </c>
      <c r="R42" s="30">
        <v>51</v>
      </c>
      <c r="S42" s="30">
        <v>22</v>
      </c>
      <c r="T42" s="31">
        <v>9</v>
      </c>
      <c r="U42" s="29">
        <v>0</v>
      </c>
      <c r="V42" s="30">
        <v>0</v>
      </c>
      <c r="W42" s="30">
        <v>1</v>
      </c>
      <c r="X42" s="30">
        <v>37</v>
      </c>
      <c r="Y42" s="30">
        <v>8</v>
      </c>
      <c r="Z42" s="31">
        <v>7</v>
      </c>
      <c r="AA42" s="29">
        <v>0</v>
      </c>
      <c r="AB42" s="30">
        <v>0</v>
      </c>
      <c r="AC42" s="30">
        <v>0</v>
      </c>
      <c r="AD42" s="30">
        <v>0</v>
      </c>
      <c r="AE42" s="30">
        <v>0</v>
      </c>
      <c r="AF42" s="31">
        <v>0</v>
      </c>
      <c r="AG42" s="29">
        <v>0</v>
      </c>
      <c r="AH42" s="30">
        <v>0</v>
      </c>
      <c r="AI42" s="30">
        <v>0</v>
      </c>
      <c r="AJ42" s="30">
        <v>0</v>
      </c>
      <c r="AK42" s="30">
        <v>0</v>
      </c>
      <c r="AL42" s="31">
        <v>0</v>
      </c>
      <c r="AM42" s="29">
        <v>0</v>
      </c>
      <c r="AN42" s="30">
        <v>0</v>
      </c>
      <c r="AO42" s="30">
        <v>4</v>
      </c>
      <c r="AP42" s="30">
        <v>128</v>
      </c>
      <c r="AQ42" s="30">
        <v>42</v>
      </c>
      <c r="AR42" s="31">
        <v>28</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2</v>
      </c>
      <c r="Q43" s="95">
        <v>0</v>
      </c>
      <c r="R43" s="95">
        <v>97</v>
      </c>
      <c r="S43" s="95">
        <v>31</v>
      </c>
      <c r="T43" s="96">
        <v>31</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2</v>
      </c>
      <c r="AO43" s="95">
        <v>0</v>
      </c>
      <c r="AP43" s="95">
        <v>97</v>
      </c>
      <c r="AQ43" s="95">
        <v>31</v>
      </c>
      <c r="AR43" s="96">
        <v>31</v>
      </c>
    </row>
    <row r="44" spans="1:44" ht="21.75" customHeight="1" outlineLevel="1" x14ac:dyDescent="0.2">
      <c r="A44" s="167"/>
      <c r="B44" s="4" t="s">
        <v>58</v>
      </c>
      <c r="C44" s="29">
        <v>0</v>
      </c>
      <c r="D44" s="30">
        <v>1</v>
      </c>
      <c r="E44" s="30">
        <v>0</v>
      </c>
      <c r="F44" s="30">
        <v>23</v>
      </c>
      <c r="G44" s="30">
        <v>4</v>
      </c>
      <c r="H44" s="31">
        <v>4</v>
      </c>
      <c r="I44" s="29">
        <v>0</v>
      </c>
      <c r="J44" s="30">
        <v>0</v>
      </c>
      <c r="K44" s="30">
        <v>0</v>
      </c>
      <c r="L44" s="30">
        <v>0</v>
      </c>
      <c r="M44" s="30">
        <v>0</v>
      </c>
      <c r="N44" s="31">
        <v>0</v>
      </c>
      <c r="O44" s="29">
        <v>0</v>
      </c>
      <c r="P44" s="30">
        <v>0</v>
      </c>
      <c r="Q44" s="30">
        <v>1</v>
      </c>
      <c r="R44" s="30">
        <v>32</v>
      </c>
      <c r="S44" s="30">
        <v>7</v>
      </c>
      <c r="T44" s="31">
        <v>7</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1</v>
      </c>
      <c r="AO44" s="30">
        <v>1</v>
      </c>
      <c r="AP44" s="30">
        <v>55</v>
      </c>
      <c r="AQ44" s="30">
        <v>11</v>
      </c>
      <c r="AR44" s="31">
        <v>11</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3</v>
      </c>
      <c r="R45" s="95">
        <v>70</v>
      </c>
      <c r="S45" s="95">
        <v>26</v>
      </c>
      <c r="T45" s="96">
        <v>23</v>
      </c>
      <c r="U45" s="94">
        <v>0</v>
      </c>
      <c r="V45" s="95">
        <v>0</v>
      </c>
      <c r="W45" s="95">
        <v>1</v>
      </c>
      <c r="X45" s="95">
        <v>39</v>
      </c>
      <c r="Y45" s="95">
        <v>13</v>
      </c>
      <c r="Z45" s="96">
        <v>13</v>
      </c>
      <c r="AA45" s="94">
        <v>0</v>
      </c>
      <c r="AB45" s="95">
        <v>0</v>
      </c>
      <c r="AC45" s="95">
        <v>0</v>
      </c>
      <c r="AD45" s="95">
        <v>0</v>
      </c>
      <c r="AE45" s="95">
        <v>0</v>
      </c>
      <c r="AF45" s="96">
        <v>0</v>
      </c>
      <c r="AG45" s="94">
        <v>0</v>
      </c>
      <c r="AH45" s="95">
        <v>0</v>
      </c>
      <c r="AI45" s="95">
        <v>0</v>
      </c>
      <c r="AJ45" s="95">
        <v>0</v>
      </c>
      <c r="AK45" s="95">
        <v>0</v>
      </c>
      <c r="AL45" s="96">
        <v>0</v>
      </c>
      <c r="AM45" s="94">
        <v>0</v>
      </c>
      <c r="AN45" s="95">
        <v>0</v>
      </c>
      <c r="AO45" s="95">
        <v>4</v>
      </c>
      <c r="AP45" s="95">
        <v>109</v>
      </c>
      <c r="AQ45" s="95">
        <v>39</v>
      </c>
      <c r="AR45" s="96">
        <v>36</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3</v>
      </c>
      <c r="Q46" s="27">
        <v>2</v>
      </c>
      <c r="R46" s="27">
        <v>605</v>
      </c>
      <c r="S46" s="27">
        <v>136</v>
      </c>
      <c r="T46" s="28">
        <v>130</v>
      </c>
      <c r="U46" s="26">
        <v>0</v>
      </c>
      <c r="V46" s="27">
        <v>0</v>
      </c>
      <c r="W46" s="27">
        <v>2</v>
      </c>
      <c r="X46" s="27">
        <v>54</v>
      </c>
      <c r="Y46" s="27">
        <v>9</v>
      </c>
      <c r="Z46" s="28">
        <v>9</v>
      </c>
      <c r="AA46" s="26">
        <v>0</v>
      </c>
      <c r="AB46" s="27">
        <v>0</v>
      </c>
      <c r="AC46" s="27">
        <v>1</v>
      </c>
      <c r="AD46" s="27">
        <v>16</v>
      </c>
      <c r="AE46" s="27">
        <v>3</v>
      </c>
      <c r="AF46" s="28">
        <v>3</v>
      </c>
      <c r="AG46" s="26">
        <v>0</v>
      </c>
      <c r="AH46" s="27">
        <v>0</v>
      </c>
      <c r="AI46" s="27">
        <v>0</v>
      </c>
      <c r="AJ46" s="27">
        <v>0</v>
      </c>
      <c r="AK46" s="27">
        <v>0</v>
      </c>
      <c r="AL46" s="28">
        <v>0</v>
      </c>
      <c r="AM46" s="26">
        <v>0</v>
      </c>
      <c r="AN46" s="27">
        <v>3</v>
      </c>
      <c r="AO46" s="27">
        <v>5</v>
      </c>
      <c r="AP46" s="27">
        <v>675</v>
      </c>
      <c r="AQ46" s="27">
        <v>148</v>
      </c>
      <c r="AR46" s="28">
        <v>142</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2</v>
      </c>
      <c r="R47" s="91">
        <v>571</v>
      </c>
      <c r="S47" s="91">
        <v>118</v>
      </c>
      <c r="T47" s="92">
        <v>117</v>
      </c>
      <c r="U47" s="90">
        <v>0</v>
      </c>
      <c r="V47" s="91">
        <v>0</v>
      </c>
      <c r="W47" s="91">
        <v>2</v>
      </c>
      <c r="X47" s="91">
        <v>54</v>
      </c>
      <c r="Y47" s="91">
        <v>9</v>
      </c>
      <c r="Z47" s="92">
        <v>9</v>
      </c>
      <c r="AA47" s="90">
        <v>0</v>
      </c>
      <c r="AB47" s="91">
        <v>0</v>
      </c>
      <c r="AC47" s="91">
        <v>0</v>
      </c>
      <c r="AD47" s="91">
        <v>0</v>
      </c>
      <c r="AE47" s="91">
        <v>0</v>
      </c>
      <c r="AF47" s="92">
        <v>0</v>
      </c>
      <c r="AG47" s="90">
        <v>0</v>
      </c>
      <c r="AH47" s="91">
        <v>0</v>
      </c>
      <c r="AI47" s="91">
        <v>0</v>
      </c>
      <c r="AJ47" s="91">
        <v>0</v>
      </c>
      <c r="AK47" s="91">
        <v>0</v>
      </c>
      <c r="AL47" s="92">
        <v>0</v>
      </c>
      <c r="AM47" s="90">
        <v>0</v>
      </c>
      <c r="AN47" s="91">
        <v>1</v>
      </c>
      <c r="AO47" s="91">
        <v>4</v>
      </c>
      <c r="AP47" s="91">
        <v>625</v>
      </c>
      <c r="AQ47" s="91">
        <v>127</v>
      </c>
      <c r="AR47" s="92">
        <v>126</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1</v>
      </c>
      <c r="Q48" s="30">
        <v>0</v>
      </c>
      <c r="R48" s="30">
        <v>21</v>
      </c>
      <c r="S48" s="30">
        <v>12</v>
      </c>
      <c r="T48" s="31">
        <v>7</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1</v>
      </c>
      <c r="AO48" s="30">
        <v>0</v>
      </c>
      <c r="AP48" s="30">
        <v>21</v>
      </c>
      <c r="AQ48" s="30">
        <v>12</v>
      </c>
      <c r="AR48" s="31">
        <v>7</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0</v>
      </c>
      <c r="R49" s="95">
        <v>13</v>
      </c>
      <c r="S49" s="95">
        <v>6</v>
      </c>
      <c r="T49" s="96">
        <v>6</v>
      </c>
      <c r="U49" s="94">
        <v>0</v>
      </c>
      <c r="V49" s="95">
        <v>0</v>
      </c>
      <c r="W49" s="95">
        <v>0</v>
      </c>
      <c r="X49" s="95">
        <v>0</v>
      </c>
      <c r="Y49" s="95">
        <v>0</v>
      </c>
      <c r="Z49" s="96">
        <v>0</v>
      </c>
      <c r="AA49" s="94">
        <v>0</v>
      </c>
      <c r="AB49" s="95">
        <v>0</v>
      </c>
      <c r="AC49" s="95">
        <v>1</v>
      </c>
      <c r="AD49" s="95">
        <v>16</v>
      </c>
      <c r="AE49" s="95">
        <v>3</v>
      </c>
      <c r="AF49" s="96">
        <v>3</v>
      </c>
      <c r="AG49" s="94">
        <v>0</v>
      </c>
      <c r="AH49" s="95">
        <v>0</v>
      </c>
      <c r="AI49" s="95">
        <v>0</v>
      </c>
      <c r="AJ49" s="95">
        <v>0</v>
      </c>
      <c r="AK49" s="95">
        <v>0</v>
      </c>
      <c r="AL49" s="96">
        <v>0</v>
      </c>
      <c r="AM49" s="94">
        <v>0</v>
      </c>
      <c r="AN49" s="95">
        <v>1</v>
      </c>
      <c r="AO49" s="95">
        <v>1</v>
      </c>
      <c r="AP49" s="95">
        <v>29</v>
      </c>
      <c r="AQ49" s="95">
        <v>9</v>
      </c>
      <c r="AR49" s="96">
        <v>9</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3</v>
      </c>
      <c r="E51" s="45">
        <v>3</v>
      </c>
      <c r="F51" s="45">
        <v>105</v>
      </c>
      <c r="G51" s="45">
        <v>38</v>
      </c>
      <c r="H51" s="46">
        <v>36</v>
      </c>
      <c r="I51" s="44">
        <v>1</v>
      </c>
      <c r="J51" s="45">
        <v>1</v>
      </c>
      <c r="K51" s="45">
        <v>4</v>
      </c>
      <c r="L51" s="45">
        <v>434</v>
      </c>
      <c r="M51" s="45">
        <v>59</v>
      </c>
      <c r="N51" s="46">
        <v>55</v>
      </c>
      <c r="O51" s="44">
        <v>1</v>
      </c>
      <c r="P51" s="45">
        <v>25</v>
      </c>
      <c r="Q51" s="45">
        <v>57</v>
      </c>
      <c r="R51" s="45">
        <v>4228</v>
      </c>
      <c r="S51" s="45">
        <v>1104</v>
      </c>
      <c r="T51" s="46">
        <v>1022</v>
      </c>
      <c r="U51" s="44">
        <v>0</v>
      </c>
      <c r="V51" s="45">
        <v>2</v>
      </c>
      <c r="W51" s="45">
        <v>26</v>
      </c>
      <c r="X51" s="45">
        <v>1314</v>
      </c>
      <c r="Y51" s="45">
        <v>295</v>
      </c>
      <c r="Z51" s="46">
        <v>261</v>
      </c>
      <c r="AA51" s="44">
        <v>1</v>
      </c>
      <c r="AB51" s="45">
        <v>5</v>
      </c>
      <c r="AC51" s="45">
        <v>19</v>
      </c>
      <c r="AD51" s="45">
        <v>2425</v>
      </c>
      <c r="AE51" s="45">
        <v>518</v>
      </c>
      <c r="AF51" s="46">
        <v>465</v>
      </c>
      <c r="AG51" s="44">
        <v>0</v>
      </c>
      <c r="AH51" s="45">
        <v>0</v>
      </c>
      <c r="AI51" s="45">
        <v>8</v>
      </c>
      <c r="AJ51" s="45">
        <v>181</v>
      </c>
      <c r="AK51" s="45">
        <v>56</v>
      </c>
      <c r="AL51" s="46">
        <v>54</v>
      </c>
      <c r="AM51" s="44">
        <v>3</v>
      </c>
      <c r="AN51" s="45">
        <v>36</v>
      </c>
      <c r="AO51" s="45">
        <v>117</v>
      </c>
      <c r="AP51" s="45">
        <v>8687</v>
      </c>
      <c r="AQ51" s="45">
        <v>2070</v>
      </c>
      <c r="AR51" s="46">
        <v>1893</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3</v>
      </c>
      <c r="E54" s="48">
        <f t="shared" si="0"/>
        <v>3</v>
      </c>
      <c r="F54" s="48">
        <f t="shared" si="0"/>
        <v>105</v>
      </c>
      <c r="G54" s="48">
        <f t="shared" si="0"/>
        <v>38</v>
      </c>
      <c r="H54" s="49">
        <f t="shared" si="0"/>
        <v>36</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1</v>
      </c>
      <c r="E55" s="51">
        <f t="shared" si="1"/>
        <v>4</v>
      </c>
      <c r="F55" s="51">
        <f t="shared" si="1"/>
        <v>434</v>
      </c>
      <c r="G55" s="51">
        <f t="shared" si="1"/>
        <v>59</v>
      </c>
      <c r="H55" s="52">
        <f t="shared" si="1"/>
        <v>55</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1</v>
      </c>
      <c r="D56" s="51">
        <f t="shared" si="2"/>
        <v>25</v>
      </c>
      <c r="E56" s="51">
        <f t="shared" si="2"/>
        <v>57</v>
      </c>
      <c r="F56" s="51">
        <f t="shared" si="2"/>
        <v>4228</v>
      </c>
      <c r="G56" s="51">
        <f t="shared" si="2"/>
        <v>1104</v>
      </c>
      <c r="H56" s="52">
        <f t="shared" si="2"/>
        <v>1022</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2</v>
      </c>
      <c r="E57" s="51">
        <f t="shared" si="3"/>
        <v>26</v>
      </c>
      <c r="F57" s="51">
        <f t="shared" si="3"/>
        <v>1314</v>
      </c>
      <c r="G57" s="51">
        <f t="shared" si="3"/>
        <v>295</v>
      </c>
      <c r="H57" s="52">
        <f t="shared" si="3"/>
        <v>261</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1</v>
      </c>
      <c r="D58" s="51">
        <f t="shared" si="4"/>
        <v>5</v>
      </c>
      <c r="E58" s="51">
        <f t="shared" si="4"/>
        <v>19</v>
      </c>
      <c r="F58" s="51">
        <f t="shared" si="4"/>
        <v>2425</v>
      </c>
      <c r="G58" s="51">
        <f t="shared" si="4"/>
        <v>518</v>
      </c>
      <c r="H58" s="52">
        <f t="shared" si="4"/>
        <v>465</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8</v>
      </c>
      <c r="F59" s="54">
        <f t="shared" si="5"/>
        <v>181</v>
      </c>
      <c r="G59" s="54">
        <f t="shared" si="5"/>
        <v>56</v>
      </c>
      <c r="H59" s="55">
        <f t="shared" si="5"/>
        <v>54</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3</v>
      </c>
      <c r="D60" s="57">
        <f t="shared" si="6"/>
        <v>36</v>
      </c>
      <c r="E60" s="57">
        <f t="shared" si="6"/>
        <v>117</v>
      </c>
      <c r="F60" s="57">
        <f t="shared" si="6"/>
        <v>8687</v>
      </c>
      <c r="G60" s="57">
        <f t="shared" si="6"/>
        <v>2070</v>
      </c>
      <c r="H60" s="58">
        <f t="shared" si="6"/>
        <v>1893</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7D65C-821F-4741-97E6-9B8409F62B1A}">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C6" sqref="C6:AR5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112</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1</v>
      </c>
      <c r="K6" s="60">
        <v>0</v>
      </c>
      <c r="L6" s="60">
        <v>17</v>
      </c>
      <c r="M6" s="60">
        <v>5</v>
      </c>
      <c r="N6" s="68">
        <v>5</v>
      </c>
      <c r="O6" s="102">
        <v>0</v>
      </c>
      <c r="P6" s="60">
        <v>4</v>
      </c>
      <c r="Q6" s="60">
        <v>17</v>
      </c>
      <c r="R6" s="60">
        <v>1662</v>
      </c>
      <c r="S6" s="60">
        <v>477</v>
      </c>
      <c r="T6" s="68">
        <v>335</v>
      </c>
      <c r="U6" s="102">
        <v>0</v>
      </c>
      <c r="V6" s="60">
        <v>0</v>
      </c>
      <c r="W6" s="60">
        <v>7</v>
      </c>
      <c r="X6" s="60">
        <v>444</v>
      </c>
      <c r="Y6" s="60">
        <v>118</v>
      </c>
      <c r="Z6" s="68">
        <v>87</v>
      </c>
      <c r="AA6" s="102">
        <v>0</v>
      </c>
      <c r="AB6" s="60">
        <v>1</v>
      </c>
      <c r="AC6" s="60">
        <v>4</v>
      </c>
      <c r="AD6" s="60">
        <v>401</v>
      </c>
      <c r="AE6" s="60">
        <v>108</v>
      </c>
      <c r="AF6" s="68">
        <v>95</v>
      </c>
      <c r="AG6" s="102">
        <v>0</v>
      </c>
      <c r="AH6" s="60">
        <v>0</v>
      </c>
      <c r="AI6" s="60">
        <v>1</v>
      </c>
      <c r="AJ6" s="60">
        <v>25</v>
      </c>
      <c r="AK6" s="60">
        <v>12</v>
      </c>
      <c r="AL6" s="68">
        <v>11</v>
      </c>
      <c r="AM6" s="102">
        <v>0</v>
      </c>
      <c r="AN6" s="60">
        <v>6</v>
      </c>
      <c r="AO6" s="60">
        <v>29</v>
      </c>
      <c r="AP6" s="60">
        <v>2549</v>
      </c>
      <c r="AQ6" s="60">
        <v>720</v>
      </c>
      <c r="AR6" s="68">
        <v>533</v>
      </c>
    </row>
    <row r="7" spans="1:44" ht="22.5" customHeight="1" outlineLevel="1" x14ac:dyDescent="0.2">
      <c r="A7" s="25"/>
      <c r="B7" s="84" t="s">
        <v>25</v>
      </c>
      <c r="C7" s="85">
        <v>0</v>
      </c>
      <c r="D7" s="83">
        <v>0</v>
      </c>
      <c r="E7" s="83">
        <v>0</v>
      </c>
      <c r="F7" s="83">
        <v>0</v>
      </c>
      <c r="G7" s="83">
        <v>0</v>
      </c>
      <c r="H7" s="86">
        <v>0</v>
      </c>
      <c r="I7" s="85">
        <v>0</v>
      </c>
      <c r="J7" s="83">
        <v>1</v>
      </c>
      <c r="K7" s="83">
        <v>0</v>
      </c>
      <c r="L7" s="83">
        <v>17</v>
      </c>
      <c r="M7" s="83">
        <v>5</v>
      </c>
      <c r="N7" s="86">
        <v>5</v>
      </c>
      <c r="O7" s="85">
        <v>0</v>
      </c>
      <c r="P7" s="83">
        <v>4</v>
      </c>
      <c r="Q7" s="83">
        <v>17</v>
      </c>
      <c r="R7" s="83">
        <v>1662</v>
      </c>
      <c r="S7" s="83">
        <v>477</v>
      </c>
      <c r="T7" s="86">
        <v>335</v>
      </c>
      <c r="U7" s="85">
        <v>0</v>
      </c>
      <c r="V7" s="83">
        <v>0</v>
      </c>
      <c r="W7" s="83">
        <v>7</v>
      </c>
      <c r="X7" s="83">
        <v>444</v>
      </c>
      <c r="Y7" s="83">
        <v>118</v>
      </c>
      <c r="Z7" s="86">
        <v>87</v>
      </c>
      <c r="AA7" s="85">
        <v>0</v>
      </c>
      <c r="AB7" s="83">
        <v>1</v>
      </c>
      <c r="AC7" s="83">
        <v>4</v>
      </c>
      <c r="AD7" s="83">
        <v>401</v>
      </c>
      <c r="AE7" s="83">
        <v>108</v>
      </c>
      <c r="AF7" s="86">
        <v>95</v>
      </c>
      <c r="AG7" s="85">
        <v>0</v>
      </c>
      <c r="AH7" s="83">
        <v>0</v>
      </c>
      <c r="AI7" s="83">
        <v>1</v>
      </c>
      <c r="AJ7" s="83">
        <v>25</v>
      </c>
      <c r="AK7" s="83">
        <v>12</v>
      </c>
      <c r="AL7" s="86">
        <v>11</v>
      </c>
      <c r="AM7" s="85">
        <v>0</v>
      </c>
      <c r="AN7" s="83">
        <v>6</v>
      </c>
      <c r="AO7" s="83">
        <v>29</v>
      </c>
      <c r="AP7" s="83">
        <v>2549</v>
      </c>
      <c r="AQ7" s="83">
        <v>720</v>
      </c>
      <c r="AR7" s="86">
        <v>533</v>
      </c>
    </row>
    <row r="8" spans="1:44" ht="30" customHeight="1" x14ac:dyDescent="0.2">
      <c r="A8" s="157" t="s">
        <v>65</v>
      </c>
      <c r="B8" s="172"/>
      <c r="C8" s="102">
        <v>0</v>
      </c>
      <c r="D8" s="60">
        <v>0</v>
      </c>
      <c r="E8" s="60">
        <v>0</v>
      </c>
      <c r="F8" s="60">
        <v>0</v>
      </c>
      <c r="G8" s="60">
        <v>0</v>
      </c>
      <c r="H8" s="68">
        <v>0</v>
      </c>
      <c r="I8" s="102">
        <v>0</v>
      </c>
      <c r="J8" s="60">
        <v>2</v>
      </c>
      <c r="K8" s="60">
        <v>2</v>
      </c>
      <c r="L8" s="60">
        <v>111</v>
      </c>
      <c r="M8" s="60">
        <v>20</v>
      </c>
      <c r="N8" s="68">
        <v>20</v>
      </c>
      <c r="O8" s="102">
        <v>0</v>
      </c>
      <c r="P8" s="60">
        <v>2</v>
      </c>
      <c r="Q8" s="60">
        <v>13</v>
      </c>
      <c r="R8" s="60">
        <v>1095</v>
      </c>
      <c r="S8" s="60">
        <v>290</v>
      </c>
      <c r="T8" s="68">
        <v>261</v>
      </c>
      <c r="U8" s="102">
        <v>0</v>
      </c>
      <c r="V8" s="60">
        <v>0</v>
      </c>
      <c r="W8" s="60">
        <v>1</v>
      </c>
      <c r="X8" s="60">
        <v>128</v>
      </c>
      <c r="Y8" s="60">
        <v>26</v>
      </c>
      <c r="Z8" s="68">
        <v>23</v>
      </c>
      <c r="AA8" s="102">
        <v>0</v>
      </c>
      <c r="AB8" s="60">
        <v>0</v>
      </c>
      <c r="AC8" s="60">
        <v>2</v>
      </c>
      <c r="AD8" s="60">
        <v>111</v>
      </c>
      <c r="AE8" s="60">
        <v>62</v>
      </c>
      <c r="AF8" s="68">
        <v>30</v>
      </c>
      <c r="AG8" s="102">
        <v>0</v>
      </c>
      <c r="AH8" s="60">
        <v>2</v>
      </c>
      <c r="AI8" s="60">
        <v>0</v>
      </c>
      <c r="AJ8" s="60">
        <v>37</v>
      </c>
      <c r="AK8" s="60">
        <v>14</v>
      </c>
      <c r="AL8" s="68">
        <v>11</v>
      </c>
      <c r="AM8" s="102">
        <v>0</v>
      </c>
      <c r="AN8" s="60">
        <v>6</v>
      </c>
      <c r="AO8" s="60">
        <v>18</v>
      </c>
      <c r="AP8" s="60">
        <v>1482</v>
      </c>
      <c r="AQ8" s="60">
        <v>412</v>
      </c>
      <c r="AR8" s="68">
        <v>345</v>
      </c>
    </row>
    <row r="9" spans="1:44" ht="22.5" customHeight="1" outlineLevel="1" x14ac:dyDescent="0.2">
      <c r="A9" s="25"/>
      <c r="B9" s="84" t="s">
        <v>66</v>
      </c>
      <c r="C9" s="85">
        <v>0</v>
      </c>
      <c r="D9" s="83">
        <v>0</v>
      </c>
      <c r="E9" s="83">
        <v>0</v>
      </c>
      <c r="F9" s="83">
        <v>0</v>
      </c>
      <c r="G9" s="83">
        <v>0</v>
      </c>
      <c r="H9" s="86">
        <v>0</v>
      </c>
      <c r="I9" s="85">
        <v>0</v>
      </c>
      <c r="J9" s="83">
        <v>2</v>
      </c>
      <c r="K9" s="83">
        <v>2</v>
      </c>
      <c r="L9" s="83">
        <v>111</v>
      </c>
      <c r="M9" s="83">
        <v>20</v>
      </c>
      <c r="N9" s="86">
        <v>20</v>
      </c>
      <c r="O9" s="85">
        <v>0</v>
      </c>
      <c r="P9" s="83">
        <v>2</v>
      </c>
      <c r="Q9" s="83">
        <v>13</v>
      </c>
      <c r="R9" s="83">
        <v>1095</v>
      </c>
      <c r="S9" s="83">
        <v>290</v>
      </c>
      <c r="T9" s="86">
        <v>261</v>
      </c>
      <c r="U9" s="85">
        <v>0</v>
      </c>
      <c r="V9" s="83">
        <v>0</v>
      </c>
      <c r="W9" s="83">
        <v>1</v>
      </c>
      <c r="X9" s="83">
        <v>128</v>
      </c>
      <c r="Y9" s="83">
        <v>26</v>
      </c>
      <c r="Z9" s="86">
        <v>23</v>
      </c>
      <c r="AA9" s="85">
        <v>0</v>
      </c>
      <c r="AB9" s="83">
        <v>0</v>
      </c>
      <c r="AC9" s="83">
        <v>2</v>
      </c>
      <c r="AD9" s="83">
        <v>111</v>
      </c>
      <c r="AE9" s="83">
        <v>62</v>
      </c>
      <c r="AF9" s="86">
        <v>30</v>
      </c>
      <c r="AG9" s="85">
        <v>0</v>
      </c>
      <c r="AH9" s="83">
        <v>2</v>
      </c>
      <c r="AI9" s="83">
        <v>0</v>
      </c>
      <c r="AJ9" s="83">
        <v>37</v>
      </c>
      <c r="AK9" s="83">
        <v>14</v>
      </c>
      <c r="AL9" s="86">
        <v>11</v>
      </c>
      <c r="AM9" s="87">
        <v>0</v>
      </c>
      <c r="AN9" s="88">
        <v>6</v>
      </c>
      <c r="AO9" s="88">
        <v>18</v>
      </c>
      <c r="AP9" s="88">
        <v>1482</v>
      </c>
      <c r="AQ9" s="88">
        <v>412</v>
      </c>
      <c r="AR9" s="86">
        <v>345</v>
      </c>
    </row>
    <row r="10" spans="1:44" ht="30" customHeight="1" x14ac:dyDescent="0.2">
      <c r="A10" s="145" t="s">
        <v>35</v>
      </c>
      <c r="B10" s="166"/>
      <c r="C10" s="26">
        <v>0</v>
      </c>
      <c r="D10" s="27">
        <v>1</v>
      </c>
      <c r="E10" s="27">
        <v>0</v>
      </c>
      <c r="F10" s="27">
        <v>41</v>
      </c>
      <c r="G10" s="27">
        <v>41</v>
      </c>
      <c r="H10" s="28">
        <v>10</v>
      </c>
      <c r="I10" s="26">
        <v>0</v>
      </c>
      <c r="J10" s="27">
        <v>1</v>
      </c>
      <c r="K10" s="27">
        <v>1</v>
      </c>
      <c r="L10" s="27">
        <v>32</v>
      </c>
      <c r="M10" s="27">
        <v>9</v>
      </c>
      <c r="N10" s="28">
        <v>6</v>
      </c>
      <c r="O10" s="26">
        <v>0</v>
      </c>
      <c r="P10" s="27">
        <v>3</v>
      </c>
      <c r="Q10" s="27">
        <v>6</v>
      </c>
      <c r="R10" s="27">
        <v>577</v>
      </c>
      <c r="S10" s="27">
        <v>158</v>
      </c>
      <c r="T10" s="27">
        <v>116</v>
      </c>
      <c r="U10" s="26">
        <v>0</v>
      </c>
      <c r="V10" s="27">
        <v>0</v>
      </c>
      <c r="W10" s="27">
        <v>4</v>
      </c>
      <c r="X10" s="27">
        <v>220</v>
      </c>
      <c r="Y10" s="27">
        <v>54</v>
      </c>
      <c r="Z10" s="28">
        <v>54</v>
      </c>
      <c r="AA10" s="26">
        <v>0</v>
      </c>
      <c r="AB10" s="27">
        <v>0</v>
      </c>
      <c r="AC10" s="27">
        <v>4</v>
      </c>
      <c r="AD10" s="27">
        <v>249</v>
      </c>
      <c r="AE10" s="27">
        <v>91</v>
      </c>
      <c r="AF10" s="28">
        <v>51</v>
      </c>
      <c r="AG10" s="26">
        <v>0</v>
      </c>
      <c r="AH10" s="27">
        <v>0</v>
      </c>
      <c r="AI10" s="27">
        <v>1</v>
      </c>
      <c r="AJ10" s="27">
        <v>23</v>
      </c>
      <c r="AK10" s="27">
        <v>11</v>
      </c>
      <c r="AL10" s="28">
        <v>10</v>
      </c>
      <c r="AM10" s="26">
        <v>0</v>
      </c>
      <c r="AN10" s="27">
        <v>5</v>
      </c>
      <c r="AO10" s="27">
        <v>16</v>
      </c>
      <c r="AP10" s="27">
        <v>1142</v>
      </c>
      <c r="AQ10" s="27">
        <v>364</v>
      </c>
      <c r="AR10" s="28">
        <v>247</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1</v>
      </c>
      <c r="X11" s="91">
        <v>132</v>
      </c>
      <c r="Y11" s="91">
        <v>32</v>
      </c>
      <c r="Z11" s="92">
        <v>32</v>
      </c>
      <c r="AA11" s="90">
        <v>0</v>
      </c>
      <c r="AB11" s="91">
        <v>0</v>
      </c>
      <c r="AC11" s="91">
        <v>2</v>
      </c>
      <c r="AD11" s="91">
        <v>106</v>
      </c>
      <c r="AE11" s="91">
        <v>52</v>
      </c>
      <c r="AF11" s="92">
        <v>24</v>
      </c>
      <c r="AG11" s="90">
        <v>0</v>
      </c>
      <c r="AH11" s="91">
        <v>0</v>
      </c>
      <c r="AI11" s="91">
        <v>1</v>
      </c>
      <c r="AJ11" s="91">
        <v>23</v>
      </c>
      <c r="AK11" s="91">
        <v>11</v>
      </c>
      <c r="AL11" s="92">
        <v>10</v>
      </c>
      <c r="AM11" s="90">
        <v>0</v>
      </c>
      <c r="AN11" s="91">
        <v>0</v>
      </c>
      <c r="AO11" s="91">
        <v>4</v>
      </c>
      <c r="AP11" s="91">
        <v>261</v>
      </c>
      <c r="AQ11" s="91">
        <v>95</v>
      </c>
      <c r="AR11" s="92">
        <v>66</v>
      </c>
    </row>
    <row r="12" spans="1:44" ht="21.75" customHeight="1" outlineLevel="1" x14ac:dyDescent="0.2">
      <c r="A12" s="169"/>
      <c r="B12" s="4" t="s">
        <v>12</v>
      </c>
      <c r="C12" s="29">
        <v>0</v>
      </c>
      <c r="D12" s="30">
        <v>1</v>
      </c>
      <c r="E12" s="30">
        <v>0</v>
      </c>
      <c r="F12" s="30">
        <v>41</v>
      </c>
      <c r="G12" s="30">
        <v>41</v>
      </c>
      <c r="H12" s="31">
        <v>10</v>
      </c>
      <c r="I12" s="29">
        <v>0</v>
      </c>
      <c r="J12" s="30">
        <v>1</v>
      </c>
      <c r="K12" s="30">
        <v>1</v>
      </c>
      <c r="L12" s="30">
        <v>32</v>
      </c>
      <c r="M12" s="30">
        <v>9</v>
      </c>
      <c r="N12" s="31">
        <v>6</v>
      </c>
      <c r="O12" s="29">
        <v>0</v>
      </c>
      <c r="P12" s="30">
        <v>0</v>
      </c>
      <c r="Q12" s="30">
        <v>3</v>
      </c>
      <c r="R12" s="30">
        <v>219</v>
      </c>
      <c r="S12" s="30">
        <v>44</v>
      </c>
      <c r="T12" s="31">
        <v>44</v>
      </c>
      <c r="U12" s="29">
        <v>0</v>
      </c>
      <c r="V12" s="30">
        <v>0</v>
      </c>
      <c r="W12" s="30">
        <v>3</v>
      </c>
      <c r="X12" s="30">
        <v>88</v>
      </c>
      <c r="Y12" s="30">
        <v>22</v>
      </c>
      <c r="Z12" s="31">
        <v>22</v>
      </c>
      <c r="AA12" s="29">
        <v>0</v>
      </c>
      <c r="AB12" s="30">
        <v>0</v>
      </c>
      <c r="AC12" s="30">
        <v>2</v>
      </c>
      <c r="AD12" s="30">
        <v>143</v>
      </c>
      <c r="AE12" s="30">
        <v>39</v>
      </c>
      <c r="AF12" s="31">
        <v>27</v>
      </c>
      <c r="AG12" s="29">
        <v>0</v>
      </c>
      <c r="AH12" s="30">
        <v>0</v>
      </c>
      <c r="AI12" s="30">
        <v>0</v>
      </c>
      <c r="AJ12" s="30">
        <v>0</v>
      </c>
      <c r="AK12" s="30">
        <v>0</v>
      </c>
      <c r="AL12" s="31">
        <v>0</v>
      </c>
      <c r="AM12" s="29">
        <v>0</v>
      </c>
      <c r="AN12" s="30">
        <v>2</v>
      </c>
      <c r="AO12" s="30">
        <v>9</v>
      </c>
      <c r="AP12" s="30">
        <v>523</v>
      </c>
      <c r="AQ12" s="30">
        <v>155</v>
      </c>
      <c r="AR12" s="31">
        <v>109</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0</v>
      </c>
      <c r="R13" s="95">
        <v>52</v>
      </c>
      <c r="S13" s="95">
        <v>16</v>
      </c>
      <c r="T13" s="96">
        <v>12</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1</v>
      </c>
      <c r="AO13" s="95">
        <v>0</v>
      </c>
      <c r="AP13" s="95">
        <v>52</v>
      </c>
      <c r="AQ13" s="95">
        <v>16</v>
      </c>
      <c r="AR13" s="101">
        <v>12</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2</v>
      </c>
      <c r="Q14" s="30">
        <v>3</v>
      </c>
      <c r="R14" s="30">
        <v>306</v>
      </c>
      <c r="S14" s="30">
        <v>98</v>
      </c>
      <c r="T14" s="31">
        <v>60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2</v>
      </c>
      <c r="AO14" s="75">
        <v>3</v>
      </c>
      <c r="AP14" s="77">
        <v>306</v>
      </c>
      <c r="AQ14" s="36">
        <v>98</v>
      </c>
      <c r="AR14" s="78">
        <v>60</v>
      </c>
    </row>
    <row r="15" spans="1:44" ht="30" customHeight="1" x14ac:dyDescent="0.2">
      <c r="A15" s="145" t="s">
        <v>37</v>
      </c>
      <c r="B15" s="166"/>
      <c r="C15" s="32">
        <v>0</v>
      </c>
      <c r="D15" s="33">
        <v>0</v>
      </c>
      <c r="E15" s="33">
        <v>1</v>
      </c>
      <c r="F15" s="33">
        <v>62</v>
      </c>
      <c r="G15" s="33">
        <v>23</v>
      </c>
      <c r="H15" s="34">
        <v>23</v>
      </c>
      <c r="I15" s="32">
        <v>0</v>
      </c>
      <c r="J15" s="33">
        <v>1</v>
      </c>
      <c r="K15" s="33">
        <v>1</v>
      </c>
      <c r="L15" s="33">
        <v>72</v>
      </c>
      <c r="M15" s="33">
        <v>19</v>
      </c>
      <c r="N15" s="34">
        <v>19</v>
      </c>
      <c r="O15" s="32">
        <v>0</v>
      </c>
      <c r="P15" s="33">
        <v>2</v>
      </c>
      <c r="Q15" s="33">
        <v>6</v>
      </c>
      <c r="R15" s="33">
        <v>334</v>
      </c>
      <c r="S15" s="33">
        <v>101</v>
      </c>
      <c r="T15" s="34">
        <v>93</v>
      </c>
      <c r="U15" s="32">
        <v>0</v>
      </c>
      <c r="V15" s="33">
        <v>0</v>
      </c>
      <c r="W15" s="33">
        <v>3</v>
      </c>
      <c r="X15" s="33">
        <v>225</v>
      </c>
      <c r="Y15" s="33">
        <v>84</v>
      </c>
      <c r="Z15" s="34">
        <v>84</v>
      </c>
      <c r="AA15" s="32">
        <v>0</v>
      </c>
      <c r="AB15" s="33">
        <v>0</v>
      </c>
      <c r="AC15" s="33">
        <v>0</v>
      </c>
      <c r="AD15" s="33">
        <v>0</v>
      </c>
      <c r="AE15" s="33">
        <v>0</v>
      </c>
      <c r="AF15" s="34">
        <v>0</v>
      </c>
      <c r="AG15" s="32">
        <v>0</v>
      </c>
      <c r="AH15" s="33">
        <v>0</v>
      </c>
      <c r="AI15" s="33">
        <v>0</v>
      </c>
      <c r="AJ15" s="33">
        <v>0</v>
      </c>
      <c r="AK15" s="33">
        <v>0</v>
      </c>
      <c r="AL15" s="34">
        <v>0</v>
      </c>
      <c r="AM15" s="32">
        <v>0</v>
      </c>
      <c r="AN15" s="33">
        <v>3</v>
      </c>
      <c r="AO15" s="33">
        <v>11</v>
      </c>
      <c r="AP15" s="33">
        <v>693</v>
      </c>
      <c r="AQ15" s="33">
        <v>227</v>
      </c>
      <c r="AR15" s="34">
        <v>219</v>
      </c>
    </row>
    <row r="16" spans="1:44" ht="21.75" customHeight="1" outlineLevel="1" x14ac:dyDescent="0.2">
      <c r="A16" s="169"/>
      <c r="B16" s="89" t="s">
        <v>0</v>
      </c>
      <c r="C16" s="90">
        <v>0</v>
      </c>
      <c r="D16" s="91">
        <v>0</v>
      </c>
      <c r="E16" s="91">
        <v>0</v>
      </c>
      <c r="F16" s="91">
        <v>0</v>
      </c>
      <c r="G16" s="91">
        <v>0</v>
      </c>
      <c r="H16" s="92">
        <v>0</v>
      </c>
      <c r="I16" s="90">
        <v>0</v>
      </c>
      <c r="J16" s="91">
        <v>1</v>
      </c>
      <c r="K16" s="91">
        <v>1</v>
      </c>
      <c r="L16" s="91">
        <v>72</v>
      </c>
      <c r="M16" s="91">
        <v>19</v>
      </c>
      <c r="N16" s="92">
        <v>19</v>
      </c>
      <c r="O16" s="90">
        <v>0</v>
      </c>
      <c r="P16" s="91">
        <v>2</v>
      </c>
      <c r="Q16" s="91">
        <v>4</v>
      </c>
      <c r="R16" s="91">
        <v>298</v>
      </c>
      <c r="S16" s="91">
        <v>91</v>
      </c>
      <c r="T16" s="92">
        <v>84</v>
      </c>
      <c r="U16" s="90">
        <v>0</v>
      </c>
      <c r="V16" s="91">
        <v>0</v>
      </c>
      <c r="W16" s="91">
        <v>3</v>
      </c>
      <c r="X16" s="91">
        <v>225</v>
      </c>
      <c r="Y16" s="91">
        <v>84</v>
      </c>
      <c r="Z16" s="92">
        <v>84</v>
      </c>
      <c r="AA16" s="90">
        <v>0</v>
      </c>
      <c r="AB16" s="91">
        <v>0</v>
      </c>
      <c r="AC16" s="91">
        <v>0</v>
      </c>
      <c r="AD16" s="91">
        <v>0</v>
      </c>
      <c r="AE16" s="91">
        <v>0</v>
      </c>
      <c r="AF16" s="92">
        <v>0</v>
      </c>
      <c r="AG16" s="90">
        <v>0</v>
      </c>
      <c r="AH16" s="91">
        <v>0</v>
      </c>
      <c r="AI16" s="91">
        <v>0</v>
      </c>
      <c r="AJ16" s="91">
        <v>0</v>
      </c>
      <c r="AK16" s="91">
        <v>0</v>
      </c>
      <c r="AL16" s="92">
        <v>0</v>
      </c>
      <c r="AM16" s="90">
        <v>0</v>
      </c>
      <c r="AN16" s="91">
        <v>3</v>
      </c>
      <c r="AO16" s="91">
        <v>8</v>
      </c>
      <c r="AP16" s="91">
        <v>595</v>
      </c>
      <c r="AQ16" s="91">
        <v>194</v>
      </c>
      <c r="AR16" s="92">
        <v>187</v>
      </c>
    </row>
    <row r="17" spans="1:44" ht="21.75" customHeight="1" outlineLevel="1" x14ac:dyDescent="0.2">
      <c r="A17" s="169"/>
      <c r="B17" s="4" t="s">
        <v>14</v>
      </c>
      <c r="C17" s="29">
        <v>0</v>
      </c>
      <c r="D17" s="30">
        <v>0</v>
      </c>
      <c r="E17" s="30">
        <v>1</v>
      </c>
      <c r="F17" s="30">
        <v>62</v>
      </c>
      <c r="G17" s="30">
        <v>23</v>
      </c>
      <c r="H17" s="31">
        <v>23</v>
      </c>
      <c r="I17" s="29">
        <v>0</v>
      </c>
      <c r="J17" s="30">
        <v>0</v>
      </c>
      <c r="K17" s="30">
        <v>0</v>
      </c>
      <c r="L17" s="30">
        <v>0</v>
      </c>
      <c r="M17" s="30">
        <v>0</v>
      </c>
      <c r="N17" s="31">
        <v>0</v>
      </c>
      <c r="O17" s="29">
        <v>0</v>
      </c>
      <c r="P17" s="30">
        <v>0</v>
      </c>
      <c r="Q17" s="30">
        <v>1</v>
      </c>
      <c r="R17" s="30">
        <v>23</v>
      </c>
      <c r="S17" s="30">
        <v>8</v>
      </c>
      <c r="T17" s="31">
        <v>7</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2</v>
      </c>
      <c r="AP17" s="30">
        <v>85</v>
      </c>
      <c r="AQ17" s="30">
        <v>31</v>
      </c>
      <c r="AR17" s="31">
        <v>30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1</v>
      </c>
      <c r="R18" s="95">
        <v>13</v>
      </c>
      <c r="S18" s="95">
        <v>2</v>
      </c>
      <c r="T18" s="96">
        <v>2</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1</v>
      </c>
      <c r="AP18" s="95">
        <v>13</v>
      </c>
      <c r="AQ18" s="95">
        <v>2</v>
      </c>
      <c r="AR18" s="96">
        <v>2</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5</v>
      </c>
      <c r="Q19" s="27">
        <v>12</v>
      </c>
      <c r="R19" s="27">
        <v>787</v>
      </c>
      <c r="S19" s="27">
        <v>190</v>
      </c>
      <c r="T19" s="28">
        <v>157</v>
      </c>
      <c r="U19" s="26">
        <v>0</v>
      </c>
      <c r="V19" s="27">
        <v>0</v>
      </c>
      <c r="W19" s="27">
        <v>8</v>
      </c>
      <c r="X19" s="27">
        <v>521</v>
      </c>
      <c r="Y19" s="27">
        <v>132</v>
      </c>
      <c r="Z19" s="28">
        <v>112</v>
      </c>
      <c r="AA19" s="26">
        <v>0</v>
      </c>
      <c r="AB19" s="27">
        <v>0</v>
      </c>
      <c r="AC19" s="27">
        <v>1</v>
      </c>
      <c r="AD19" s="27">
        <v>40</v>
      </c>
      <c r="AE19" s="27">
        <v>9</v>
      </c>
      <c r="AF19" s="28">
        <v>9</v>
      </c>
      <c r="AG19" s="26">
        <v>0</v>
      </c>
      <c r="AH19" s="27">
        <v>0</v>
      </c>
      <c r="AI19" s="27">
        <v>0</v>
      </c>
      <c r="AJ19" s="27">
        <v>0</v>
      </c>
      <c r="AK19" s="27">
        <v>0</v>
      </c>
      <c r="AL19" s="28">
        <v>0</v>
      </c>
      <c r="AM19" s="26">
        <v>0</v>
      </c>
      <c r="AN19" s="27">
        <v>5</v>
      </c>
      <c r="AO19" s="27">
        <v>21</v>
      </c>
      <c r="AP19" s="27">
        <v>1348</v>
      </c>
      <c r="AQ19" s="27">
        <v>331</v>
      </c>
      <c r="AR19" s="28">
        <v>278</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1</v>
      </c>
      <c r="Q20" s="91">
        <v>4</v>
      </c>
      <c r="R20" s="91">
        <v>161</v>
      </c>
      <c r="S20" s="91">
        <v>42</v>
      </c>
      <c r="T20" s="92">
        <v>34</v>
      </c>
      <c r="U20" s="90">
        <v>0</v>
      </c>
      <c r="V20" s="91">
        <v>0</v>
      </c>
      <c r="W20" s="91">
        <v>2</v>
      </c>
      <c r="X20" s="91">
        <v>58</v>
      </c>
      <c r="Y20" s="91">
        <v>18</v>
      </c>
      <c r="Z20" s="91">
        <v>18</v>
      </c>
      <c r="AA20" s="90">
        <v>0</v>
      </c>
      <c r="AB20" s="91">
        <v>0</v>
      </c>
      <c r="AC20" s="91">
        <v>1</v>
      </c>
      <c r="AD20" s="91">
        <v>40</v>
      </c>
      <c r="AE20" s="91">
        <v>9</v>
      </c>
      <c r="AF20" s="92">
        <v>9</v>
      </c>
      <c r="AG20" s="90">
        <v>0</v>
      </c>
      <c r="AH20" s="91">
        <v>0</v>
      </c>
      <c r="AI20" s="91">
        <v>0</v>
      </c>
      <c r="AJ20" s="91">
        <v>0</v>
      </c>
      <c r="AK20" s="91">
        <v>0</v>
      </c>
      <c r="AL20" s="92">
        <v>0</v>
      </c>
      <c r="AM20" s="90">
        <v>0</v>
      </c>
      <c r="AN20" s="91">
        <v>1</v>
      </c>
      <c r="AO20" s="91">
        <v>7</v>
      </c>
      <c r="AP20" s="91">
        <v>259</v>
      </c>
      <c r="AQ20" s="91">
        <v>69</v>
      </c>
      <c r="AR20" s="92">
        <v>61</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1</v>
      </c>
      <c r="Q21" s="30">
        <v>2</v>
      </c>
      <c r="R21" s="30">
        <v>131</v>
      </c>
      <c r="S21" s="30">
        <v>29</v>
      </c>
      <c r="T21" s="31">
        <v>29</v>
      </c>
      <c r="U21" s="29">
        <v>0</v>
      </c>
      <c r="V21" s="30">
        <v>0</v>
      </c>
      <c r="W21" s="30">
        <v>1</v>
      </c>
      <c r="X21" s="30">
        <v>69</v>
      </c>
      <c r="Y21" s="30">
        <v>19</v>
      </c>
      <c r="Z21" s="31">
        <v>11</v>
      </c>
      <c r="AA21" s="29">
        <v>0</v>
      </c>
      <c r="AB21" s="30">
        <v>0</v>
      </c>
      <c r="AC21" s="30">
        <v>0</v>
      </c>
      <c r="AD21" s="30">
        <v>0</v>
      </c>
      <c r="AE21" s="30">
        <v>0</v>
      </c>
      <c r="AF21" s="31">
        <v>0</v>
      </c>
      <c r="AG21" s="29">
        <v>0</v>
      </c>
      <c r="AH21" s="30">
        <v>0</v>
      </c>
      <c r="AI21" s="30">
        <v>0</v>
      </c>
      <c r="AJ21" s="30">
        <v>0</v>
      </c>
      <c r="AK21" s="30">
        <v>0</v>
      </c>
      <c r="AL21" s="31">
        <v>0</v>
      </c>
      <c r="AM21" s="29">
        <v>0</v>
      </c>
      <c r="AN21" s="30">
        <v>1</v>
      </c>
      <c r="AO21" s="30">
        <v>3</v>
      </c>
      <c r="AP21" s="30">
        <v>200</v>
      </c>
      <c r="AQ21" s="30">
        <v>48</v>
      </c>
      <c r="AR21" s="31">
        <v>40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2</v>
      </c>
      <c r="Q22" s="95">
        <v>3</v>
      </c>
      <c r="R22" s="95">
        <v>349</v>
      </c>
      <c r="S22" s="95">
        <v>95</v>
      </c>
      <c r="T22" s="96">
        <v>70</v>
      </c>
      <c r="U22" s="94">
        <v>0</v>
      </c>
      <c r="V22" s="95">
        <v>0</v>
      </c>
      <c r="W22" s="95">
        <v>2</v>
      </c>
      <c r="X22" s="95">
        <v>126</v>
      </c>
      <c r="Y22" s="95">
        <v>34</v>
      </c>
      <c r="Z22" s="95">
        <v>23</v>
      </c>
      <c r="AA22" s="94">
        <v>0</v>
      </c>
      <c r="AB22" s="95">
        <v>0</v>
      </c>
      <c r="AC22" s="95">
        <v>0</v>
      </c>
      <c r="AD22" s="95">
        <v>0</v>
      </c>
      <c r="AE22" s="95">
        <v>0</v>
      </c>
      <c r="AF22" s="96">
        <v>0</v>
      </c>
      <c r="AG22" s="94">
        <v>0</v>
      </c>
      <c r="AH22" s="95">
        <v>0</v>
      </c>
      <c r="AI22" s="95">
        <v>0</v>
      </c>
      <c r="AJ22" s="95">
        <v>0</v>
      </c>
      <c r="AK22" s="95">
        <v>0</v>
      </c>
      <c r="AL22" s="96">
        <v>0</v>
      </c>
      <c r="AM22" s="94">
        <v>0</v>
      </c>
      <c r="AN22" s="95">
        <v>2</v>
      </c>
      <c r="AO22" s="95">
        <v>5</v>
      </c>
      <c r="AP22" s="95">
        <v>475</v>
      </c>
      <c r="AQ22" s="95">
        <v>129</v>
      </c>
      <c r="AR22" s="96">
        <v>93</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1</v>
      </c>
      <c r="Q23" s="36">
        <v>3</v>
      </c>
      <c r="R23" s="36">
        <v>146</v>
      </c>
      <c r="S23" s="36">
        <v>24</v>
      </c>
      <c r="T23" s="37">
        <v>24</v>
      </c>
      <c r="U23" s="35">
        <v>0</v>
      </c>
      <c r="V23" s="36">
        <v>0</v>
      </c>
      <c r="W23" s="36">
        <v>3</v>
      </c>
      <c r="X23" s="36">
        <v>268</v>
      </c>
      <c r="Y23" s="36">
        <v>61</v>
      </c>
      <c r="Z23" s="37">
        <v>60</v>
      </c>
      <c r="AA23" s="35">
        <v>0</v>
      </c>
      <c r="AB23" s="36">
        <v>0</v>
      </c>
      <c r="AC23" s="36">
        <v>0</v>
      </c>
      <c r="AD23" s="36">
        <v>0</v>
      </c>
      <c r="AE23" s="36">
        <v>0</v>
      </c>
      <c r="AF23" s="37">
        <v>0</v>
      </c>
      <c r="AG23" s="35">
        <v>0</v>
      </c>
      <c r="AH23" s="36">
        <v>0</v>
      </c>
      <c r="AI23" s="36">
        <v>0</v>
      </c>
      <c r="AJ23" s="36">
        <v>0</v>
      </c>
      <c r="AK23" s="36">
        <v>0</v>
      </c>
      <c r="AL23" s="37">
        <v>0</v>
      </c>
      <c r="AM23" s="35">
        <v>0</v>
      </c>
      <c r="AN23" s="36">
        <v>1</v>
      </c>
      <c r="AO23" s="36">
        <v>6</v>
      </c>
      <c r="AP23" s="36">
        <v>414</v>
      </c>
      <c r="AQ23" s="36">
        <v>85</v>
      </c>
      <c r="AR23" s="37">
        <v>84</v>
      </c>
    </row>
    <row r="24" spans="1:44" ht="30" customHeight="1" x14ac:dyDescent="0.2">
      <c r="A24" s="145" t="s">
        <v>39</v>
      </c>
      <c r="B24" s="166"/>
      <c r="C24" s="38">
        <v>0</v>
      </c>
      <c r="D24" s="39">
        <v>0</v>
      </c>
      <c r="E24" s="39">
        <v>1</v>
      </c>
      <c r="F24" s="39">
        <v>14</v>
      </c>
      <c r="G24" s="39">
        <v>5</v>
      </c>
      <c r="H24" s="40">
        <v>5</v>
      </c>
      <c r="I24" s="38">
        <v>0</v>
      </c>
      <c r="J24" s="39">
        <v>0</v>
      </c>
      <c r="K24" s="39">
        <v>0</v>
      </c>
      <c r="L24" s="39">
        <v>0</v>
      </c>
      <c r="M24" s="39">
        <v>0</v>
      </c>
      <c r="N24" s="40">
        <v>0</v>
      </c>
      <c r="O24" s="38">
        <v>0</v>
      </c>
      <c r="P24" s="39">
        <v>0</v>
      </c>
      <c r="Q24" s="39">
        <v>6</v>
      </c>
      <c r="R24" s="39">
        <v>174</v>
      </c>
      <c r="S24" s="39">
        <v>45</v>
      </c>
      <c r="T24" s="40">
        <v>42</v>
      </c>
      <c r="U24" s="38">
        <v>0</v>
      </c>
      <c r="V24" s="39">
        <v>1</v>
      </c>
      <c r="W24" s="39">
        <v>4</v>
      </c>
      <c r="X24" s="39">
        <v>220</v>
      </c>
      <c r="Y24" s="39">
        <v>63</v>
      </c>
      <c r="Z24" s="40">
        <v>63</v>
      </c>
      <c r="AA24" s="38">
        <v>0</v>
      </c>
      <c r="AB24" s="39">
        <v>0</v>
      </c>
      <c r="AC24" s="39">
        <v>3</v>
      </c>
      <c r="AD24" s="39">
        <v>116</v>
      </c>
      <c r="AE24" s="39">
        <v>30</v>
      </c>
      <c r="AF24" s="40">
        <v>27</v>
      </c>
      <c r="AG24" s="38">
        <v>0</v>
      </c>
      <c r="AH24" s="39">
        <v>0</v>
      </c>
      <c r="AI24" s="39">
        <v>0</v>
      </c>
      <c r="AJ24" s="39">
        <v>0</v>
      </c>
      <c r="AK24" s="39">
        <v>0</v>
      </c>
      <c r="AL24" s="40">
        <v>0</v>
      </c>
      <c r="AM24" s="38">
        <v>0</v>
      </c>
      <c r="AN24" s="39">
        <v>1</v>
      </c>
      <c r="AO24" s="39">
        <v>14</v>
      </c>
      <c r="AP24" s="39">
        <v>524</v>
      </c>
      <c r="AQ24" s="39">
        <v>143</v>
      </c>
      <c r="AR24" s="40">
        <v>137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1</v>
      </c>
      <c r="R25" s="91">
        <v>21</v>
      </c>
      <c r="S25" s="91">
        <v>3</v>
      </c>
      <c r="T25" s="92">
        <v>3</v>
      </c>
      <c r="U25" s="90">
        <v>0</v>
      </c>
      <c r="V25" s="91">
        <v>0</v>
      </c>
      <c r="W25" s="91">
        <v>2</v>
      </c>
      <c r="X25" s="91">
        <v>63</v>
      </c>
      <c r="Y25" s="91">
        <v>18</v>
      </c>
      <c r="Z25" s="91">
        <v>18</v>
      </c>
      <c r="AA25" s="90">
        <v>0</v>
      </c>
      <c r="AB25" s="91">
        <v>0</v>
      </c>
      <c r="AC25" s="91">
        <v>0</v>
      </c>
      <c r="AD25" s="91">
        <v>0</v>
      </c>
      <c r="AE25" s="91">
        <v>0</v>
      </c>
      <c r="AF25" s="92">
        <v>0</v>
      </c>
      <c r="AG25" s="90">
        <v>0</v>
      </c>
      <c r="AH25" s="91">
        <v>0</v>
      </c>
      <c r="AI25" s="91">
        <v>0</v>
      </c>
      <c r="AJ25" s="91">
        <v>0</v>
      </c>
      <c r="AK25" s="91">
        <v>0</v>
      </c>
      <c r="AL25" s="92">
        <v>0</v>
      </c>
      <c r="AM25" s="90">
        <v>0</v>
      </c>
      <c r="AN25" s="91">
        <v>0</v>
      </c>
      <c r="AO25" s="91">
        <v>3</v>
      </c>
      <c r="AP25" s="91">
        <v>84</v>
      </c>
      <c r="AQ25" s="91">
        <v>21</v>
      </c>
      <c r="AR25" s="92">
        <v>21</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2</v>
      </c>
      <c r="R26" s="30">
        <v>67</v>
      </c>
      <c r="S26" s="30">
        <v>16</v>
      </c>
      <c r="T26" s="31">
        <v>16</v>
      </c>
      <c r="U26" s="29">
        <v>0</v>
      </c>
      <c r="V26" s="30">
        <v>1</v>
      </c>
      <c r="W26" s="30">
        <v>1</v>
      </c>
      <c r="X26" s="30">
        <v>92</v>
      </c>
      <c r="Y26" s="30">
        <v>27</v>
      </c>
      <c r="Z26" s="31">
        <v>27</v>
      </c>
      <c r="AA26" s="29">
        <v>0</v>
      </c>
      <c r="AB26" s="30">
        <v>0</v>
      </c>
      <c r="AC26" s="30">
        <v>1</v>
      </c>
      <c r="AD26" s="30">
        <v>79</v>
      </c>
      <c r="AE26" s="30">
        <v>16</v>
      </c>
      <c r="AF26" s="31">
        <v>13</v>
      </c>
      <c r="AG26" s="29">
        <v>0</v>
      </c>
      <c r="AH26" s="30">
        <v>0</v>
      </c>
      <c r="AI26" s="30">
        <v>0</v>
      </c>
      <c r="AJ26" s="30">
        <v>0</v>
      </c>
      <c r="AK26" s="30">
        <v>0</v>
      </c>
      <c r="AL26" s="31">
        <v>0</v>
      </c>
      <c r="AM26" s="29">
        <v>0</v>
      </c>
      <c r="AN26" s="30">
        <v>1</v>
      </c>
      <c r="AO26" s="30">
        <v>4</v>
      </c>
      <c r="AP26" s="30">
        <v>238</v>
      </c>
      <c r="AQ26" s="30">
        <v>59</v>
      </c>
      <c r="AR26" s="31">
        <v>56</v>
      </c>
    </row>
    <row r="27" spans="1:44" ht="21.75" customHeight="1" outlineLevel="1" x14ac:dyDescent="0.2">
      <c r="A27" s="168"/>
      <c r="B27" s="93" t="s">
        <v>52</v>
      </c>
      <c r="C27" s="94">
        <v>0</v>
      </c>
      <c r="D27" s="95">
        <v>0</v>
      </c>
      <c r="E27" s="95">
        <v>1</v>
      </c>
      <c r="F27" s="95">
        <v>14</v>
      </c>
      <c r="G27" s="95">
        <v>5</v>
      </c>
      <c r="H27" s="96">
        <v>5</v>
      </c>
      <c r="I27" s="94">
        <v>0</v>
      </c>
      <c r="J27" s="95">
        <v>0</v>
      </c>
      <c r="K27" s="95">
        <v>0</v>
      </c>
      <c r="L27" s="95">
        <v>0</v>
      </c>
      <c r="M27" s="95">
        <v>0</v>
      </c>
      <c r="N27" s="96">
        <v>0</v>
      </c>
      <c r="O27" s="94">
        <v>0</v>
      </c>
      <c r="P27" s="95">
        <v>0</v>
      </c>
      <c r="Q27" s="95">
        <v>3</v>
      </c>
      <c r="R27" s="95">
        <v>86</v>
      </c>
      <c r="S27" s="95">
        <v>26</v>
      </c>
      <c r="T27" s="96">
        <v>23</v>
      </c>
      <c r="U27" s="94">
        <v>0</v>
      </c>
      <c r="V27" s="95">
        <v>0</v>
      </c>
      <c r="W27" s="95">
        <v>1</v>
      </c>
      <c r="X27" s="95">
        <v>65</v>
      </c>
      <c r="Y27" s="95">
        <v>18</v>
      </c>
      <c r="Z27" s="96">
        <v>18</v>
      </c>
      <c r="AA27" s="94">
        <v>0</v>
      </c>
      <c r="AB27" s="95">
        <v>0</v>
      </c>
      <c r="AC27" s="95">
        <v>2</v>
      </c>
      <c r="AD27" s="95">
        <v>37</v>
      </c>
      <c r="AE27" s="95">
        <v>14</v>
      </c>
      <c r="AF27" s="96">
        <v>14</v>
      </c>
      <c r="AG27" s="94">
        <v>0</v>
      </c>
      <c r="AH27" s="95">
        <v>0</v>
      </c>
      <c r="AI27" s="95">
        <v>0</v>
      </c>
      <c r="AJ27" s="95">
        <v>0</v>
      </c>
      <c r="AK27" s="95">
        <v>0</v>
      </c>
      <c r="AL27" s="96">
        <v>0</v>
      </c>
      <c r="AM27" s="94">
        <v>0</v>
      </c>
      <c r="AN27" s="95">
        <v>0</v>
      </c>
      <c r="AO27" s="95">
        <v>7</v>
      </c>
      <c r="AP27" s="95">
        <v>202</v>
      </c>
      <c r="AQ27" s="95">
        <v>63</v>
      </c>
      <c r="AR27" s="96">
        <v>60</v>
      </c>
    </row>
    <row r="28" spans="1:44" ht="30" customHeight="1" x14ac:dyDescent="0.2">
      <c r="A28" s="149" t="s">
        <v>40</v>
      </c>
      <c r="B28" s="150"/>
      <c r="C28" s="26">
        <v>0</v>
      </c>
      <c r="D28" s="27">
        <v>0</v>
      </c>
      <c r="E28" s="27">
        <v>0</v>
      </c>
      <c r="F28" s="27">
        <v>0</v>
      </c>
      <c r="G28" s="27">
        <v>0</v>
      </c>
      <c r="H28" s="28">
        <v>0</v>
      </c>
      <c r="I28" s="26">
        <v>0</v>
      </c>
      <c r="J28" s="27">
        <v>0</v>
      </c>
      <c r="K28" s="27">
        <v>1</v>
      </c>
      <c r="L28" s="27">
        <v>23</v>
      </c>
      <c r="M28" s="27">
        <v>5</v>
      </c>
      <c r="N28" s="28">
        <v>0</v>
      </c>
      <c r="O28" s="26">
        <v>1</v>
      </c>
      <c r="P28" s="61">
        <v>7</v>
      </c>
      <c r="Q28" s="27">
        <v>6</v>
      </c>
      <c r="R28" s="27">
        <v>548</v>
      </c>
      <c r="S28" s="27">
        <v>197</v>
      </c>
      <c r="T28" s="28">
        <v>165</v>
      </c>
      <c r="U28" s="26">
        <v>0</v>
      </c>
      <c r="V28" s="27">
        <v>2</v>
      </c>
      <c r="W28" s="27">
        <v>4</v>
      </c>
      <c r="X28" s="27">
        <v>340</v>
      </c>
      <c r="Y28" s="27">
        <v>66</v>
      </c>
      <c r="Z28" s="28">
        <v>62</v>
      </c>
      <c r="AA28" s="26">
        <v>1</v>
      </c>
      <c r="AB28" s="27">
        <v>2</v>
      </c>
      <c r="AC28" s="27">
        <v>1</v>
      </c>
      <c r="AD28" s="27">
        <v>459</v>
      </c>
      <c r="AE28" s="27">
        <v>162</v>
      </c>
      <c r="AF28" s="28">
        <v>158</v>
      </c>
      <c r="AG28" s="26">
        <v>0</v>
      </c>
      <c r="AH28" s="27">
        <v>0</v>
      </c>
      <c r="AI28" s="27">
        <v>0</v>
      </c>
      <c r="AJ28" s="27">
        <v>0</v>
      </c>
      <c r="AK28" s="27">
        <v>0</v>
      </c>
      <c r="AL28" s="28">
        <v>0</v>
      </c>
      <c r="AM28" s="26">
        <v>2</v>
      </c>
      <c r="AN28" s="27">
        <v>11</v>
      </c>
      <c r="AO28" s="27">
        <v>12</v>
      </c>
      <c r="AP28" s="27">
        <v>1370</v>
      </c>
      <c r="AQ28" s="27">
        <v>430</v>
      </c>
      <c r="AR28" s="28">
        <v>385</v>
      </c>
    </row>
    <row r="29" spans="1:44" ht="21.75" customHeight="1" outlineLevel="1" x14ac:dyDescent="0.2">
      <c r="A29" s="167"/>
      <c r="B29" s="100" t="s">
        <v>47</v>
      </c>
      <c r="C29" s="90">
        <v>0</v>
      </c>
      <c r="D29" s="91">
        <v>0</v>
      </c>
      <c r="E29" s="91">
        <v>0</v>
      </c>
      <c r="F29" s="91">
        <v>0</v>
      </c>
      <c r="G29" s="91">
        <v>0</v>
      </c>
      <c r="H29" s="92">
        <v>0</v>
      </c>
      <c r="I29" s="90">
        <v>0</v>
      </c>
      <c r="J29" s="91">
        <v>0</v>
      </c>
      <c r="K29" s="91">
        <v>1</v>
      </c>
      <c r="L29" s="91">
        <v>23</v>
      </c>
      <c r="M29" s="91">
        <v>5</v>
      </c>
      <c r="N29" s="92">
        <v>0</v>
      </c>
      <c r="O29" s="90">
        <v>0</v>
      </c>
      <c r="P29" s="91">
        <v>5</v>
      </c>
      <c r="Q29" s="91">
        <v>3</v>
      </c>
      <c r="R29" s="91">
        <v>239</v>
      </c>
      <c r="S29" s="91">
        <v>74</v>
      </c>
      <c r="T29" s="92">
        <v>66</v>
      </c>
      <c r="U29" s="90">
        <v>0</v>
      </c>
      <c r="V29" s="91">
        <v>0</v>
      </c>
      <c r="W29" s="91">
        <v>2</v>
      </c>
      <c r="X29" s="91">
        <v>159</v>
      </c>
      <c r="Y29" s="91">
        <v>31</v>
      </c>
      <c r="Z29" s="91">
        <v>29</v>
      </c>
      <c r="AA29" s="90">
        <v>0</v>
      </c>
      <c r="AB29" s="91">
        <v>1</v>
      </c>
      <c r="AC29" s="91">
        <v>1</v>
      </c>
      <c r="AD29" s="91">
        <v>62</v>
      </c>
      <c r="AE29" s="91">
        <v>21</v>
      </c>
      <c r="AF29" s="92">
        <v>18</v>
      </c>
      <c r="AG29" s="90">
        <v>0</v>
      </c>
      <c r="AH29" s="91">
        <v>0</v>
      </c>
      <c r="AI29" s="91">
        <v>0</v>
      </c>
      <c r="AJ29" s="91">
        <v>0</v>
      </c>
      <c r="AK29" s="91">
        <v>0</v>
      </c>
      <c r="AL29" s="92">
        <v>0</v>
      </c>
      <c r="AM29" s="90">
        <v>0</v>
      </c>
      <c r="AN29" s="91">
        <v>6</v>
      </c>
      <c r="AO29" s="91">
        <v>7</v>
      </c>
      <c r="AP29" s="91">
        <v>483</v>
      </c>
      <c r="AQ29" s="91">
        <v>131</v>
      </c>
      <c r="AR29" s="92">
        <v>113</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1</v>
      </c>
      <c r="P30" s="36">
        <v>2</v>
      </c>
      <c r="Q30" s="71">
        <v>3</v>
      </c>
      <c r="R30" s="71">
        <v>309</v>
      </c>
      <c r="S30" s="71">
        <v>123</v>
      </c>
      <c r="T30" s="72">
        <v>99</v>
      </c>
      <c r="U30" s="35">
        <v>0</v>
      </c>
      <c r="V30" s="36">
        <v>2</v>
      </c>
      <c r="W30" s="36">
        <v>2</v>
      </c>
      <c r="X30" s="36">
        <v>181</v>
      </c>
      <c r="Y30" s="36">
        <v>35</v>
      </c>
      <c r="Z30" s="37">
        <v>33</v>
      </c>
      <c r="AA30" s="35">
        <v>1</v>
      </c>
      <c r="AB30" s="36">
        <v>1</v>
      </c>
      <c r="AC30" s="36">
        <v>0</v>
      </c>
      <c r="AD30" s="36">
        <v>397</v>
      </c>
      <c r="AE30" s="36">
        <v>141</v>
      </c>
      <c r="AF30" s="37">
        <v>140</v>
      </c>
      <c r="AG30" s="35">
        <v>0</v>
      </c>
      <c r="AH30" s="36">
        <v>0</v>
      </c>
      <c r="AI30" s="36">
        <v>0</v>
      </c>
      <c r="AJ30" s="36">
        <v>0</v>
      </c>
      <c r="AK30" s="36">
        <v>0</v>
      </c>
      <c r="AL30" s="37">
        <v>0</v>
      </c>
      <c r="AM30" s="35">
        <v>2</v>
      </c>
      <c r="AN30" s="36">
        <v>5</v>
      </c>
      <c r="AO30" s="36">
        <v>5</v>
      </c>
      <c r="AP30" s="36">
        <v>887</v>
      </c>
      <c r="AQ30" s="36">
        <v>299</v>
      </c>
      <c r="AR30" s="37">
        <v>272</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2</v>
      </c>
      <c r="Q31" s="27">
        <v>0</v>
      </c>
      <c r="R31" s="39">
        <v>85</v>
      </c>
      <c r="S31" s="39">
        <v>39</v>
      </c>
      <c r="T31" s="40">
        <v>33</v>
      </c>
      <c r="U31" s="38">
        <v>0</v>
      </c>
      <c r="V31" s="39">
        <v>1</v>
      </c>
      <c r="W31" s="39">
        <v>0</v>
      </c>
      <c r="X31" s="39">
        <v>7</v>
      </c>
      <c r="Y31" s="39">
        <v>4</v>
      </c>
      <c r="Z31" s="40">
        <v>4</v>
      </c>
      <c r="AA31" s="38">
        <v>0</v>
      </c>
      <c r="AB31" s="39">
        <v>0</v>
      </c>
      <c r="AC31" s="39">
        <v>1</v>
      </c>
      <c r="AD31" s="39">
        <v>24</v>
      </c>
      <c r="AE31" s="39">
        <v>5</v>
      </c>
      <c r="AF31" s="40">
        <v>5</v>
      </c>
      <c r="AG31" s="38">
        <v>0</v>
      </c>
      <c r="AH31" s="39">
        <v>0</v>
      </c>
      <c r="AI31" s="39">
        <v>0</v>
      </c>
      <c r="AJ31" s="39">
        <v>0</v>
      </c>
      <c r="AK31" s="39">
        <v>0</v>
      </c>
      <c r="AL31" s="40">
        <v>0</v>
      </c>
      <c r="AM31" s="38">
        <v>0</v>
      </c>
      <c r="AN31" s="39">
        <v>3</v>
      </c>
      <c r="AO31" s="39">
        <v>1</v>
      </c>
      <c r="AP31" s="39">
        <v>116</v>
      </c>
      <c r="AQ31" s="39">
        <v>48</v>
      </c>
      <c r="AR31" s="40">
        <v>42</v>
      </c>
    </row>
    <row r="32" spans="1:44" ht="21.75" customHeight="1" outlineLevel="1" x14ac:dyDescent="0.2">
      <c r="A32" s="124"/>
      <c r="B32" s="89" t="s">
        <v>54</v>
      </c>
      <c r="C32" s="90">
        <v>0</v>
      </c>
      <c r="D32" s="91">
        <v>0</v>
      </c>
      <c r="E32" s="91">
        <v>0</v>
      </c>
      <c r="F32" s="91">
        <v>0</v>
      </c>
      <c r="G32" s="91">
        <v>0</v>
      </c>
      <c r="H32" s="92">
        <v>0</v>
      </c>
      <c r="I32" s="90">
        <v>0</v>
      </c>
      <c r="J32" s="91">
        <v>0</v>
      </c>
      <c r="K32" s="91">
        <v>0</v>
      </c>
      <c r="L32" s="91">
        <v>0</v>
      </c>
      <c r="M32" s="91">
        <v>0</v>
      </c>
      <c r="N32" s="92">
        <v>0</v>
      </c>
      <c r="O32" s="90">
        <v>0</v>
      </c>
      <c r="P32" s="91">
        <v>2</v>
      </c>
      <c r="Q32" s="91">
        <v>0</v>
      </c>
      <c r="R32" s="91">
        <v>85</v>
      </c>
      <c r="S32" s="91">
        <v>39</v>
      </c>
      <c r="T32" s="92">
        <v>33</v>
      </c>
      <c r="U32" s="90">
        <v>0</v>
      </c>
      <c r="V32" s="91">
        <v>1</v>
      </c>
      <c r="W32" s="91">
        <v>0</v>
      </c>
      <c r="X32" s="91">
        <v>7</v>
      </c>
      <c r="Y32" s="91">
        <v>4</v>
      </c>
      <c r="Z32" s="92">
        <v>4</v>
      </c>
      <c r="AA32" s="90">
        <v>0</v>
      </c>
      <c r="AB32" s="91">
        <v>0</v>
      </c>
      <c r="AC32" s="91">
        <v>1</v>
      </c>
      <c r="AD32" s="91">
        <v>24</v>
      </c>
      <c r="AE32" s="91">
        <v>5</v>
      </c>
      <c r="AF32" s="92">
        <v>5</v>
      </c>
      <c r="AG32" s="90">
        <v>0</v>
      </c>
      <c r="AH32" s="91">
        <v>0</v>
      </c>
      <c r="AI32" s="91">
        <v>0</v>
      </c>
      <c r="AJ32" s="91">
        <v>0</v>
      </c>
      <c r="AK32" s="91">
        <v>0</v>
      </c>
      <c r="AL32" s="92">
        <v>0</v>
      </c>
      <c r="AM32" s="90">
        <v>0</v>
      </c>
      <c r="AN32" s="91">
        <v>3</v>
      </c>
      <c r="AO32" s="91">
        <v>1</v>
      </c>
      <c r="AP32" s="91">
        <v>116</v>
      </c>
      <c r="AQ32" s="91">
        <v>48</v>
      </c>
      <c r="AR32" s="92">
        <v>42</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5</v>
      </c>
      <c r="R33" s="27">
        <v>472</v>
      </c>
      <c r="S33" s="27">
        <v>149</v>
      </c>
      <c r="T33" s="28">
        <v>141</v>
      </c>
      <c r="U33" s="61">
        <v>0</v>
      </c>
      <c r="V33" s="27">
        <v>1</v>
      </c>
      <c r="W33" s="27">
        <v>3</v>
      </c>
      <c r="X33" s="27">
        <v>148</v>
      </c>
      <c r="Y33" s="27">
        <v>37</v>
      </c>
      <c r="Z33" s="27">
        <v>35</v>
      </c>
      <c r="AA33" s="26">
        <v>0</v>
      </c>
      <c r="AB33" s="27">
        <v>0</v>
      </c>
      <c r="AC33" s="27">
        <v>0</v>
      </c>
      <c r="AD33" s="27">
        <v>0</v>
      </c>
      <c r="AE33" s="27">
        <v>0</v>
      </c>
      <c r="AF33" s="28">
        <v>0</v>
      </c>
      <c r="AG33" s="26">
        <v>0</v>
      </c>
      <c r="AH33" s="27">
        <v>0</v>
      </c>
      <c r="AI33" s="27">
        <v>0</v>
      </c>
      <c r="AJ33" s="27">
        <v>0</v>
      </c>
      <c r="AK33" s="27">
        <v>0</v>
      </c>
      <c r="AL33" s="28">
        <v>0</v>
      </c>
      <c r="AM33" s="26">
        <v>0</v>
      </c>
      <c r="AN33" s="27">
        <v>1</v>
      </c>
      <c r="AO33" s="27">
        <v>8</v>
      </c>
      <c r="AP33" s="27">
        <v>620</v>
      </c>
      <c r="AQ33" s="27">
        <v>186</v>
      </c>
      <c r="AR33" s="28">
        <v>176</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2</v>
      </c>
      <c r="R34" s="30">
        <v>267</v>
      </c>
      <c r="S34" s="30">
        <v>64</v>
      </c>
      <c r="T34" s="31">
        <v>63</v>
      </c>
      <c r="U34" s="29">
        <v>0</v>
      </c>
      <c r="V34" s="30">
        <v>1</v>
      </c>
      <c r="W34" s="30">
        <v>1</v>
      </c>
      <c r="X34" s="30">
        <v>77</v>
      </c>
      <c r="Y34" s="30">
        <v>19</v>
      </c>
      <c r="Z34" s="31">
        <v>19</v>
      </c>
      <c r="AA34" s="29">
        <v>0</v>
      </c>
      <c r="AB34" s="30">
        <v>0</v>
      </c>
      <c r="AC34" s="30">
        <v>0</v>
      </c>
      <c r="AD34" s="30">
        <v>0</v>
      </c>
      <c r="AE34" s="30">
        <v>0</v>
      </c>
      <c r="AF34" s="31">
        <v>0</v>
      </c>
      <c r="AG34" s="29">
        <v>0</v>
      </c>
      <c r="AH34" s="30">
        <v>0</v>
      </c>
      <c r="AI34" s="30">
        <v>0</v>
      </c>
      <c r="AJ34" s="30">
        <v>0</v>
      </c>
      <c r="AK34" s="30">
        <v>0</v>
      </c>
      <c r="AL34" s="31">
        <v>0</v>
      </c>
      <c r="AM34" s="29">
        <v>0</v>
      </c>
      <c r="AN34" s="30">
        <v>1</v>
      </c>
      <c r="AO34" s="30">
        <v>3</v>
      </c>
      <c r="AP34" s="30">
        <v>344</v>
      </c>
      <c r="AQ34" s="30">
        <v>83</v>
      </c>
      <c r="AR34" s="31">
        <v>82</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3</v>
      </c>
      <c r="R35" s="95">
        <v>205</v>
      </c>
      <c r="S35" s="95">
        <v>85</v>
      </c>
      <c r="T35" s="96">
        <v>78</v>
      </c>
      <c r="U35" s="94">
        <v>0</v>
      </c>
      <c r="V35" s="95">
        <v>0</v>
      </c>
      <c r="W35" s="95">
        <v>2</v>
      </c>
      <c r="X35" s="95">
        <v>71</v>
      </c>
      <c r="Y35" s="95">
        <v>18</v>
      </c>
      <c r="Z35" s="96">
        <v>16</v>
      </c>
      <c r="AA35" s="94">
        <v>0</v>
      </c>
      <c r="AB35" s="95">
        <v>0</v>
      </c>
      <c r="AC35" s="95">
        <v>0</v>
      </c>
      <c r="AD35" s="95">
        <v>0</v>
      </c>
      <c r="AE35" s="95">
        <v>0</v>
      </c>
      <c r="AF35" s="96">
        <v>0</v>
      </c>
      <c r="AG35" s="94">
        <v>0</v>
      </c>
      <c r="AH35" s="95">
        <v>0</v>
      </c>
      <c r="AI35" s="95">
        <v>0</v>
      </c>
      <c r="AJ35" s="95">
        <v>0</v>
      </c>
      <c r="AK35" s="95">
        <v>0</v>
      </c>
      <c r="AL35" s="96">
        <v>0</v>
      </c>
      <c r="AM35" s="94">
        <v>0</v>
      </c>
      <c r="AN35" s="95">
        <v>0</v>
      </c>
      <c r="AO35" s="95">
        <v>5</v>
      </c>
      <c r="AP35" s="95">
        <v>276</v>
      </c>
      <c r="AQ35" s="95">
        <v>103</v>
      </c>
      <c r="AR35" s="96">
        <v>94</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1</v>
      </c>
      <c r="E37" s="39">
        <v>0</v>
      </c>
      <c r="F37" s="39">
        <v>14</v>
      </c>
      <c r="G37" s="39">
        <v>14</v>
      </c>
      <c r="H37" s="40">
        <v>6</v>
      </c>
      <c r="I37" s="38">
        <v>0</v>
      </c>
      <c r="J37" s="39">
        <v>0</v>
      </c>
      <c r="K37" s="39">
        <v>0</v>
      </c>
      <c r="L37" s="39">
        <v>0</v>
      </c>
      <c r="M37" s="39">
        <v>0</v>
      </c>
      <c r="N37" s="40">
        <v>0</v>
      </c>
      <c r="O37" s="38">
        <v>0</v>
      </c>
      <c r="P37" s="39">
        <v>2</v>
      </c>
      <c r="Q37" s="39">
        <v>1</v>
      </c>
      <c r="R37" s="39">
        <v>81</v>
      </c>
      <c r="S37" s="39">
        <v>12</v>
      </c>
      <c r="T37" s="40">
        <v>11</v>
      </c>
      <c r="U37" s="38">
        <v>0</v>
      </c>
      <c r="V37" s="39">
        <v>0</v>
      </c>
      <c r="W37" s="39">
        <v>3</v>
      </c>
      <c r="X37" s="39">
        <v>139</v>
      </c>
      <c r="Y37" s="39">
        <v>36</v>
      </c>
      <c r="Z37" s="40">
        <v>32</v>
      </c>
      <c r="AA37" s="38">
        <v>0</v>
      </c>
      <c r="AB37" s="39">
        <v>0</v>
      </c>
      <c r="AC37" s="39">
        <v>0</v>
      </c>
      <c r="AD37" s="39">
        <v>0</v>
      </c>
      <c r="AE37" s="39">
        <v>0</v>
      </c>
      <c r="AF37" s="40">
        <v>0</v>
      </c>
      <c r="AG37" s="38">
        <v>0</v>
      </c>
      <c r="AH37" s="39">
        <v>1</v>
      </c>
      <c r="AI37" s="39">
        <v>0</v>
      </c>
      <c r="AJ37" s="39">
        <v>16</v>
      </c>
      <c r="AK37" s="39">
        <v>16</v>
      </c>
      <c r="AL37" s="40">
        <v>6</v>
      </c>
      <c r="AM37" s="38">
        <v>0</v>
      </c>
      <c r="AN37" s="39">
        <v>4</v>
      </c>
      <c r="AO37" s="39">
        <v>4</v>
      </c>
      <c r="AP37" s="39">
        <v>250</v>
      </c>
      <c r="AQ37" s="39">
        <v>78</v>
      </c>
      <c r="AR37" s="40">
        <v>55</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1</v>
      </c>
      <c r="R38" s="42">
        <v>20</v>
      </c>
      <c r="S38" s="42">
        <v>4</v>
      </c>
      <c r="T38" s="43">
        <v>4</v>
      </c>
      <c r="U38" s="41">
        <v>0</v>
      </c>
      <c r="V38" s="42">
        <v>0</v>
      </c>
      <c r="W38" s="42">
        <v>1</v>
      </c>
      <c r="X38" s="42">
        <v>30</v>
      </c>
      <c r="Y38" s="42">
        <v>7</v>
      </c>
      <c r="Z38" s="43">
        <v>7</v>
      </c>
      <c r="AA38" s="41">
        <v>0</v>
      </c>
      <c r="AB38" s="42">
        <v>0</v>
      </c>
      <c r="AC38" s="42">
        <v>0</v>
      </c>
      <c r="AD38" s="42">
        <v>0</v>
      </c>
      <c r="AE38" s="42">
        <v>0</v>
      </c>
      <c r="AF38" s="43">
        <v>0</v>
      </c>
      <c r="AG38" s="41">
        <v>0</v>
      </c>
      <c r="AH38" s="42">
        <v>0</v>
      </c>
      <c r="AI38" s="42">
        <v>0</v>
      </c>
      <c r="AJ38" s="42">
        <v>0</v>
      </c>
      <c r="AK38" s="42">
        <v>0</v>
      </c>
      <c r="AL38" s="43">
        <v>0</v>
      </c>
      <c r="AM38" s="41">
        <v>0</v>
      </c>
      <c r="AN38" s="42">
        <v>0</v>
      </c>
      <c r="AO38" s="42">
        <v>2</v>
      </c>
      <c r="AP38" s="42">
        <v>50</v>
      </c>
      <c r="AQ38" s="42">
        <v>11</v>
      </c>
      <c r="AR38" s="43">
        <v>11</v>
      </c>
    </row>
    <row r="39" spans="1:44" ht="21.75" customHeight="1" outlineLevel="1" x14ac:dyDescent="0.2">
      <c r="A39" s="168"/>
      <c r="B39" s="93" t="s">
        <v>56</v>
      </c>
      <c r="C39" s="94">
        <v>0</v>
      </c>
      <c r="D39" s="95">
        <v>1</v>
      </c>
      <c r="E39" s="95">
        <v>0</v>
      </c>
      <c r="F39" s="95">
        <v>14</v>
      </c>
      <c r="G39" s="95">
        <v>14</v>
      </c>
      <c r="H39" s="96">
        <v>6</v>
      </c>
      <c r="I39" s="94">
        <v>0</v>
      </c>
      <c r="J39" s="95">
        <v>0</v>
      </c>
      <c r="K39" s="95">
        <v>0</v>
      </c>
      <c r="L39" s="95">
        <v>0</v>
      </c>
      <c r="M39" s="95">
        <v>0</v>
      </c>
      <c r="N39" s="96">
        <v>0</v>
      </c>
      <c r="O39" s="94">
        <v>0</v>
      </c>
      <c r="P39" s="95">
        <v>2</v>
      </c>
      <c r="Q39" s="95">
        <v>0</v>
      </c>
      <c r="R39" s="95">
        <v>61</v>
      </c>
      <c r="S39" s="95">
        <v>8</v>
      </c>
      <c r="T39" s="96">
        <v>7</v>
      </c>
      <c r="U39" s="94">
        <v>0</v>
      </c>
      <c r="V39" s="95">
        <v>0</v>
      </c>
      <c r="W39" s="95">
        <v>2</v>
      </c>
      <c r="X39" s="95">
        <v>109</v>
      </c>
      <c r="Y39" s="95">
        <v>29</v>
      </c>
      <c r="Z39" s="96">
        <v>25</v>
      </c>
      <c r="AA39" s="94">
        <v>0</v>
      </c>
      <c r="AB39" s="95">
        <v>0</v>
      </c>
      <c r="AC39" s="95">
        <v>0</v>
      </c>
      <c r="AD39" s="95">
        <v>0</v>
      </c>
      <c r="AE39" s="95">
        <v>0</v>
      </c>
      <c r="AF39" s="96">
        <v>0</v>
      </c>
      <c r="AG39" s="94">
        <v>0</v>
      </c>
      <c r="AH39" s="95">
        <v>1</v>
      </c>
      <c r="AI39" s="95">
        <v>0</v>
      </c>
      <c r="AJ39" s="95">
        <v>16</v>
      </c>
      <c r="AK39" s="95">
        <v>16</v>
      </c>
      <c r="AL39" s="96">
        <v>6</v>
      </c>
      <c r="AM39" s="94">
        <v>0</v>
      </c>
      <c r="AN39" s="95">
        <v>4</v>
      </c>
      <c r="AO39" s="95">
        <v>2</v>
      </c>
      <c r="AP39" s="95">
        <v>200</v>
      </c>
      <c r="AQ39" s="95">
        <v>67</v>
      </c>
      <c r="AR39" s="96">
        <v>44</v>
      </c>
    </row>
    <row r="40" spans="1:44" ht="30" customHeight="1" x14ac:dyDescent="0.2">
      <c r="A40" s="145" t="s">
        <v>43</v>
      </c>
      <c r="B40" s="166"/>
      <c r="C40" s="26">
        <v>0</v>
      </c>
      <c r="D40" s="27">
        <v>1</v>
      </c>
      <c r="E40" s="27">
        <v>1</v>
      </c>
      <c r="F40" s="27">
        <v>89</v>
      </c>
      <c r="G40" s="27">
        <v>22</v>
      </c>
      <c r="H40" s="28">
        <v>22</v>
      </c>
      <c r="I40" s="26">
        <v>0</v>
      </c>
      <c r="J40" s="27">
        <v>2</v>
      </c>
      <c r="K40" s="27">
        <v>1</v>
      </c>
      <c r="L40" s="27">
        <v>130</v>
      </c>
      <c r="M40" s="27">
        <v>24</v>
      </c>
      <c r="N40" s="28">
        <v>24</v>
      </c>
      <c r="O40" s="26">
        <v>0</v>
      </c>
      <c r="P40" s="27">
        <v>2</v>
      </c>
      <c r="Q40" s="27">
        <v>7</v>
      </c>
      <c r="R40" s="27">
        <v>568</v>
      </c>
      <c r="S40" s="27">
        <v>143</v>
      </c>
      <c r="T40" s="28">
        <v>140</v>
      </c>
      <c r="U40" s="26">
        <v>0</v>
      </c>
      <c r="V40" s="27">
        <v>1</v>
      </c>
      <c r="W40" s="27">
        <v>2</v>
      </c>
      <c r="X40" s="27">
        <v>111</v>
      </c>
      <c r="Y40" s="27">
        <v>29</v>
      </c>
      <c r="Z40" s="28">
        <v>29</v>
      </c>
      <c r="AA40" s="26">
        <v>0</v>
      </c>
      <c r="AB40" s="27">
        <v>0</v>
      </c>
      <c r="AC40" s="27">
        <v>1</v>
      </c>
      <c r="AD40" s="27">
        <v>38</v>
      </c>
      <c r="AE40" s="27">
        <v>8</v>
      </c>
      <c r="AF40" s="28">
        <v>8</v>
      </c>
      <c r="AG40" s="26">
        <v>0</v>
      </c>
      <c r="AH40" s="27">
        <v>0</v>
      </c>
      <c r="AI40" s="27">
        <v>0</v>
      </c>
      <c r="AJ40" s="27">
        <v>0</v>
      </c>
      <c r="AK40" s="27">
        <v>0</v>
      </c>
      <c r="AL40" s="28">
        <v>0</v>
      </c>
      <c r="AM40" s="26">
        <v>0</v>
      </c>
      <c r="AN40" s="27">
        <v>6</v>
      </c>
      <c r="AO40" s="27">
        <v>12</v>
      </c>
      <c r="AP40" s="27">
        <v>936</v>
      </c>
      <c r="AQ40" s="27">
        <v>226</v>
      </c>
      <c r="AR40" s="28">
        <v>223</v>
      </c>
    </row>
    <row r="41" spans="1:44" ht="21.75" customHeight="1" outlineLevel="1" x14ac:dyDescent="0.2">
      <c r="A41" s="167"/>
      <c r="B41" s="89" t="s">
        <v>3</v>
      </c>
      <c r="C41" s="90">
        <v>0</v>
      </c>
      <c r="D41" s="91">
        <v>1</v>
      </c>
      <c r="E41" s="91">
        <v>1</v>
      </c>
      <c r="F41" s="91">
        <v>89</v>
      </c>
      <c r="G41" s="91">
        <v>22</v>
      </c>
      <c r="H41" s="92">
        <v>22</v>
      </c>
      <c r="I41" s="90">
        <v>0</v>
      </c>
      <c r="J41" s="91">
        <v>0</v>
      </c>
      <c r="K41" s="91">
        <v>0</v>
      </c>
      <c r="L41" s="91">
        <v>0</v>
      </c>
      <c r="M41" s="91">
        <v>0</v>
      </c>
      <c r="N41" s="92">
        <v>0</v>
      </c>
      <c r="O41" s="90">
        <v>0</v>
      </c>
      <c r="P41" s="91">
        <v>1</v>
      </c>
      <c r="Q41" s="91">
        <v>1</v>
      </c>
      <c r="R41" s="91">
        <v>228</v>
      </c>
      <c r="S41" s="91">
        <v>64</v>
      </c>
      <c r="T41" s="92">
        <v>64</v>
      </c>
      <c r="U41" s="90">
        <v>0</v>
      </c>
      <c r="V41" s="91">
        <v>0</v>
      </c>
      <c r="W41" s="91">
        <v>2</v>
      </c>
      <c r="X41" s="91">
        <v>100</v>
      </c>
      <c r="Y41" s="91">
        <v>23</v>
      </c>
      <c r="Z41" s="92">
        <v>23</v>
      </c>
      <c r="AA41" s="90">
        <v>0</v>
      </c>
      <c r="AB41" s="91">
        <v>0</v>
      </c>
      <c r="AC41" s="91">
        <v>0</v>
      </c>
      <c r="AD41" s="91">
        <v>0</v>
      </c>
      <c r="AE41" s="91">
        <v>0</v>
      </c>
      <c r="AF41" s="92">
        <v>0</v>
      </c>
      <c r="AG41" s="90">
        <v>0</v>
      </c>
      <c r="AH41" s="91">
        <v>0</v>
      </c>
      <c r="AI41" s="91">
        <v>0</v>
      </c>
      <c r="AJ41" s="91">
        <v>0</v>
      </c>
      <c r="AK41" s="91">
        <v>0</v>
      </c>
      <c r="AL41" s="92">
        <v>0</v>
      </c>
      <c r="AM41" s="90">
        <v>0</v>
      </c>
      <c r="AN41" s="91">
        <v>2</v>
      </c>
      <c r="AO41" s="91">
        <v>4</v>
      </c>
      <c r="AP41" s="91">
        <v>417</v>
      </c>
      <c r="AQ41" s="91">
        <v>109</v>
      </c>
      <c r="AR41" s="92">
        <v>109</v>
      </c>
    </row>
    <row r="42" spans="1:44" ht="21.75" customHeight="1" outlineLevel="1" x14ac:dyDescent="0.2">
      <c r="A42" s="167"/>
      <c r="B42" s="4" t="s">
        <v>13</v>
      </c>
      <c r="C42" s="29">
        <v>0</v>
      </c>
      <c r="D42" s="30">
        <v>0</v>
      </c>
      <c r="E42" s="30">
        <v>0</v>
      </c>
      <c r="F42" s="30">
        <v>0</v>
      </c>
      <c r="G42" s="30">
        <v>0</v>
      </c>
      <c r="H42" s="31">
        <v>0</v>
      </c>
      <c r="I42" s="29">
        <v>0</v>
      </c>
      <c r="J42" s="30">
        <v>0</v>
      </c>
      <c r="K42" s="30">
        <v>1</v>
      </c>
      <c r="L42" s="30">
        <v>40</v>
      </c>
      <c r="M42" s="30">
        <v>11</v>
      </c>
      <c r="N42" s="31">
        <v>11</v>
      </c>
      <c r="O42" s="29">
        <v>0</v>
      </c>
      <c r="P42" s="30">
        <v>0</v>
      </c>
      <c r="Q42" s="30">
        <v>3</v>
      </c>
      <c r="R42" s="30">
        <v>180</v>
      </c>
      <c r="S42" s="30">
        <v>46</v>
      </c>
      <c r="T42" s="31">
        <v>46</v>
      </c>
      <c r="U42" s="29">
        <v>0</v>
      </c>
      <c r="V42" s="30">
        <v>0</v>
      </c>
      <c r="W42" s="30">
        <v>0</v>
      </c>
      <c r="X42" s="30">
        <v>0</v>
      </c>
      <c r="Y42" s="30">
        <v>0</v>
      </c>
      <c r="Z42" s="31">
        <v>0</v>
      </c>
      <c r="AA42" s="29">
        <v>0</v>
      </c>
      <c r="AB42" s="30">
        <v>0</v>
      </c>
      <c r="AC42" s="30">
        <v>1</v>
      </c>
      <c r="AD42" s="30">
        <v>38</v>
      </c>
      <c r="AE42" s="30">
        <v>8</v>
      </c>
      <c r="AF42" s="31">
        <v>8</v>
      </c>
      <c r="AG42" s="29">
        <v>0</v>
      </c>
      <c r="AH42" s="30">
        <v>0</v>
      </c>
      <c r="AI42" s="30">
        <v>0</v>
      </c>
      <c r="AJ42" s="30">
        <v>0</v>
      </c>
      <c r="AK42" s="30">
        <v>0</v>
      </c>
      <c r="AL42" s="31">
        <v>0</v>
      </c>
      <c r="AM42" s="29">
        <v>0</v>
      </c>
      <c r="AN42" s="30">
        <v>0</v>
      </c>
      <c r="AO42" s="30">
        <v>5</v>
      </c>
      <c r="AP42" s="30">
        <v>258</v>
      </c>
      <c r="AQ42" s="30">
        <v>65</v>
      </c>
      <c r="AR42" s="31">
        <v>65</v>
      </c>
    </row>
    <row r="43" spans="1:44" ht="21.75" customHeight="1" outlineLevel="1" x14ac:dyDescent="0.2">
      <c r="A43" s="167"/>
      <c r="B43" s="93" t="s">
        <v>57</v>
      </c>
      <c r="C43" s="94">
        <v>0</v>
      </c>
      <c r="D43" s="95">
        <v>0</v>
      </c>
      <c r="E43" s="95">
        <v>0</v>
      </c>
      <c r="F43" s="95">
        <v>0</v>
      </c>
      <c r="G43" s="95">
        <v>0</v>
      </c>
      <c r="H43" s="96">
        <v>0</v>
      </c>
      <c r="I43" s="94">
        <v>0</v>
      </c>
      <c r="J43" s="95">
        <v>1</v>
      </c>
      <c r="K43" s="95">
        <v>0</v>
      </c>
      <c r="L43" s="95">
        <v>12</v>
      </c>
      <c r="M43" s="95">
        <v>3</v>
      </c>
      <c r="N43" s="96">
        <v>3</v>
      </c>
      <c r="O43" s="94">
        <v>0</v>
      </c>
      <c r="P43" s="95">
        <v>1</v>
      </c>
      <c r="Q43" s="95">
        <v>0</v>
      </c>
      <c r="R43" s="95">
        <v>26</v>
      </c>
      <c r="S43" s="95">
        <v>9</v>
      </c>
      <c r="T43" s="96">
        <v>8</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2</v>
      </c>
      <c r="AO43" s="95">
        <v>0</v>
      </c>
      <c r="AP43" s="95">
        <v>38</v>
      </c>
      <c r="AQ43" s="95">
        <v>12</v>
      </c>
      <c r="AR43" s="96">
        <v>11</v>
      </c>
    </row>
    <row r="44" spans="1:44" ht="21.75" customHeight="1" outlineLevel="1" x14ac:dyDescent="0.2">
      <c r="A44" s="167"/>
      <c r="B44" s="4" t="s">
        <v>58</v>
      </c>
      <c r="C44" s="29">
        <v>0</v>
      </c>
      <c r="D44" s="30">
        <v>0</v>
      </c>
      <c r="E44" s="30">
        <v>0</v>
      </c>
      <c r="F44" s="30">
        <v>0</v>
      </c>
      <c r="G44" s="30">
        <v>0</v>
      </c>
      <c r="H44" s="31">
        <v>0</v>
      </c>
      <c r="I44" s="29">
        <v>0</v>
      </c>
      <c r="J44" s="30">
        <v>1</v>
      </c>
      <c r="K44" s="30">
        <v>0</v>
      </c>
      <c r="L44" s="30">
        <v>78</v>
      </c>
      <c r="M44" s="30">
        <v>10</v>
      </c>
      <c r="N44" s="31">
        <v>10</v>
      </c>
      <c r="O44" s="29">
        <v>0</v>
      </c>
      <c r="P44" s="30">
        <v>0</v>
      </c>
      <c r="Q44" s="30">
        <v>1</v>
      </c>
      <c r="R44" s="30">
        <v>59</v>
      </c>
      <c r="S44" s="30">
        <v>13</v>
      </c>
      <c r="T44" s="31">
        <v>13</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1</v>
      </c>
      <c r="AO44" s="30">
        <v>1</v>
      </c>
      <c r="AP44" s="30">
        <v>137</v>
      </c>
      <c r="AQ44" s="30">
        <v>23</v>
      </c>
      <c r="AR44" s="31">
        <v>23</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2</v>
      </c>
      <c r="R45" s="95">
        <v>75</v>
      </c>
      <c r="S45" s="95">
        <v>11</v>
      </c>
      <c r="T45" s="96">
        <v>9</v>
      </c>
      <c r="U45" s="94">
        <v>0</v>
      </c>
      <c r="V45" s="95">
        <v>1</v>
      </c>
      <c r="W45" s="95">
        <v>0</v>
      </c>
      <c r="X45" s="95">
        <v>11</v>
      </c>
      <c r="Y45" s="95">
        <v>6</v>
      </c>
      <c r="Z45" s="96">
        <v>6</v>
      </c>
      <c r="AA45" s="94">
        <v>0</v>
      </c>
      <c r="AB45" s="95">
        <v>0</v>
      </c>
      <c r="AC45" s="95">
        <v>0</v>
      </c>
      <c r="AD45" s="95">
        <v>0</v>
      </c>
      <c r="AE45" s="95">
        <v>0</v>
      </c>
      <c r="AF45" s="96">
        <v>0</v>
      </c>
      <c r="AG45" s="94">
        <v>0</v>
      </c>
      <c r="AH45" s="95">
        <v>0</v>
      </c>
      <c r="AI45" s="95">
        <v>0</v>
      </c>
      <c r="AJ45" s="95">
        <v>0</v>
      </c>
      <c r="AK45" s="95">
        <v>0</v>
      </c>
      <c r="AL45" s="96">
        <v>0</v>
      </c>
      <c r="AM45" s="94">
        <v>0</v>
      </c>
      <c r="AN45" s="95">
        <v>1</v>
      </c>
      <c r="AO45" s="95">
        <v>2</v>
      </c>
      <c r="AP45" s="95">
        <v>86</v>
      </c>
      <c r="AQ45" s="95">
        <v>17</v>
      </c>
      <c r="AR45" s="96">
        <v>15</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7</v>
      </c>
      <c r="R46" s="27">
        <v>734</v>
      </c>
      <c r="S46" s="27">
        <v>181</v>
      </c>
      <c r="T46" s="28">
        <v>181</v>
      </c>
      <c r="U46" s="26">
        <v>0</v>
      </c>
      <c r="V46" s="27">
        <v>2</v>
      </c>
      <c r="W46" s="27">
        <v>2</v>
      </c>
      <c r="X46" s="27">
        <v>264</v>
      </c>
      <c r="Y46" s="27">
        <v>77</v>
      </c>
      <c r="Z46" s="28">
        <v>68</v>
      </c>
      <c r="AA46" s="26">
        <v>0</v>
      </c>
      <c r="AB46" s="27">
        <v>0</v>
      </c>
      <c r="AC46" s="27">
        <v>1</v>
      </c>
      <c r="AD46" s="27">
        <v>19</v>
      </c>
      <c r="AE46" s="27">
        <v>4</v>
      </c>
      <c r="AF46" s="28">
        <v>4</v>
      </c>
      <c r="AG46" s="26">
        <v>0</v>
      </c>
      <c r="AH46" s="27">
        <v>0</v>
      </c>
      <c r="AI46" s="27">
        <v>0</v>
      </c>
      <c r="AJ46" s="27">
        <v>0</v>
      </c>
      <c r="AK46" s="27">
        <v>0</v>
      </c>
      <c r="AL46" s="28">
        <v>0</v>
      </c>
      <c r="AM46" s="26">
        <v>0</v>
      </c>
      <c r="AN46" s="27">
        <v>4</v>
      </c>
      <c r="AO46" s="27">
        <v>10</v>
      </c>
      <c r="AP46" s="27">
        <v>1017</v>
      </c>
      <c r="AQ46" s="27">
        <v>262</v>
      </c>
      <c r="AR46" s="28">
        <v>253</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4</v>
      </c>
      <c r="R47" s="91">
        <v>419</v>
      </c>
      <c r="S47" s="91">
        <v>84</v>
      </c>
      <c r="T47" s="92">
        <v>84</v>
      </c>
      <c r="U47" s="90">
        <v>0</v>
      </c>
      <c r="V47" s="91">
        <v>0</v>
      </c>
      <c r="W47" s="91">
        <v>1</v>
      </c>
      <c r="X47" s="91">
        <v>159</v>
      </c>
      <c r="Y47" s="91">
        <v>41</v>
      </c>
      <c r="Z47" s="92">
        <v>38</v>
      </c>
      <c r="AA47" s="90">
        <v>0</v>
      </c>
      <c r="AB47" s="91">
        <v>0</v>
      </c>
      <c r="AC47" s="91">
        <v>0</v>
      </c>
      <c r="AD47" s="91">
        <v>0</v>
      </c>
      <c r="AE47" s="91">
        <v>0</v>
      </c>
      <c r="AF47" s="92">
        <v>0</v>
      </c>
      <c r="AG47" s="90">
        <v>0</v>
      </c>
      <c r="AH47" s="91">
        <v>0</v>
      </c>
      <c r="AI47" s="91">
        <v>0</v>
      </c>
      <c r="AJ47" s="91">
        <v>0</v>
      </c>
      <c r="AK47" s="91">
        <v>0</v>
      </c>
      <c r="AL47" s="92">
        <v>0</v>
      </c>
      <c r="AM47" s="90">
        <v>0</v>
      </c>
      <c r="AN47" s="91">
        <v>1</v>
      </c>
      <c r="AO47" s="91">
        <v>5</v>
      </c>
      <c r="AP47" s="91">
        <v>578</v>
      </c>
      <c r="AQ47" s="91">
        <v>125</v>
      </c>
      <c r="AR47" s="92">
        <v>122</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1</v>
      </c>
      <c r="R48" s="30">
        <v>212</v>
      </c>
      <c r="S48" s="30">
        <v>67</v>
      </c>
      <c r="T48" s="31">
        <v>67</v>
      </c>
      <c r="U48" s="29">
        <v>0</v>
      </c>
      <c r="V48" s="30">
        <v>0</v>
      </c>
      <c r="W48" s="30">
        <v>1</v>
      </c>
      <c r="X48" s="30">
        <v>29</v>
      </c>
      <c r="Y48" s="30">
        <v>10</v>
      </c>
      <c r="Z48" s="31">
        <v>7</v>
      </c>
      <c r="AA48" s="29">
        <v>0</v>
      </c>
      <c r="AB48" s="30">
        <v>0</v>
      </c>
      <c r="AC48" s="30">
        <v>0</v>
      </c>
      <c r="AD48" s="30">
        <v>0</v>
      </c>
      <c r="AE48" s="30">
        <v>0</v>
      </c>
      <c r="AF48" s="31">
        <v>0</v>
      </c>
      <c r="AG48" s="29">
        <v>0</v>
      </c>
      <c r="AH48" s="30">
        <v>0</v>
      </c>
      <c r="AI48" s="30">
        <v>0</v>
      </c>
      <c r="AJ48" s="30">
        <v>0</v>
      </c>
      <c r="AK48" s="30">
        <v>0</v>
      </c>
      <c r="AL48" s="31">
        <v>0</v>
      </c>
      <c r="AM48" s="29">
        <v>0</v>
      </c>
      <c r="AN48" s="30">
        <v>0</v>
      </c>
      <c r="AO48" s="30">
        <v>2</v>
      </c>
      <c r="AP48" s="30">
        <v>241</v>
      </c>
      <c r="AQ48" s="30">
        <v>77</v>
      </c>
      <c r="AR48" s="31">
        <v>74</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2</v>
      </c>
      <c r="R49" s="95">
        <v>103</v>
      </c>
      <c r="S49" s="95">
        <v>30</v>
      </c>
      <c r="T49" s="96">
        <v>30</v>
      </c>
      <c r="U49" s="94">
        <v>0</v>
      </c>
      <c r="V49" s="95">
        <v>2</v>
      </c>
      <c r="W49" s="95">
        <v>0</v>
      </c>
      <c r="X49" s="95">
        <v>76</v>
      </c>
      <c r="Y49" s="95">
        <v>26</v>
      </c>
      <c r="Z49" s="96">
        <v>23</v>
      </c>
      <c r="AA49" s="94">
        <v>0</v>
      </c>
      <c r="AB49" s="95">
        <v>0</v>
      </c>
      <c r="AC49" s="95">
        <v>1</v>
      </c>
      <c r="AD49" s="95">
        <v>19</v>
      </c>
      <c r="AE49" s="95">
        <v>4</v>
      </c>
      <c r="AF49" s="96">
        <v>4</v>
      </c>
      <c r="AG49" s="94">
        <v>0</v>
      </c>
      <c r="AH49" s="95">
        <v>0</v>
      </c>
      <c r="AI49" s="95">
        <v>0</v>
      </c>
      <c r="AJ49" s="95">
        <v>0</v>
      </c>
      <c r="AK49" s="95">
        <v>0</v>
      </c>
      <c r="AL49" s="96">
        <v>0</v>
      </c>
      <c r="AM49" s="94">
        <v>0</v>
      </c>
      <c r="AN49" s="95">
        <v>3</v>
      </c>
      <c r="AO49" s="95">
        <v>3</v>
      </c>
      <c r="AP49" s="95">
        <v>198</v>
      </c>
      <c r="AQ49" s="95">
        <v>60</v>
      </c>
      <c r="AR49" s="96">
        <v>57</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3</v>
      </c>
      <c r="E51" s="45">
        <v>3</v>
      </c>
      <c r="F51" s="45">
        <v>220</v>
      </c>
      <c r="G51" s="45">
        <v>105</v>
      </c>
      <c r="H51" s="46">
        <v>66</v>
      </c>
      <c r="I51" s="44">
        <v>0</v>
      </c>
      <c r="J51" s="45">
        <v>7</v>
      </c>
      <c r="K51" s="45">
        <v>6</v>
      </c>
      <c r="L51" s="45">
        <v>385</v>
      </c>
      <c r="M51" s="45">
        <v>82</v>
      </c>
      <c r="N51" s="46">
        <v>74</v>
      </c>
      <c r="O51" s="44">
        <v>1</v>
      </c>
      <c r="P51" s="45">
        <v>31</v>
      </c>
      <c r="Q51" s="45">
        <v>86</v>
      </c>
      <c r="R51" s="45">
        <v>7117</v>
      </c>
      <c r="S51" s="45">
        <v>1982</v>
      </c>
      <c r="T51" s="46">
        <v>1675</v>
      </c>
      <c r="U51" s="44">
        <v>0</v>
      </c>
      <c r="V51" s="45">
        <v>8</v>
      </c>
      <c r="W51" s="45">
        <v>41</v>
      </c>
      <c r="X51" s="45">
        <v>2767</v>
      </c>
      <c r="Y51" s="45">
        <v>726</v>
      </c>
      <c r="Z51" s="46">
        <v>653</v>
      </c>
      <c r="AA51" s="44">
        <v>1</v>
      </c>
      <c r="AB51" s="45">
        <v>3</v>
      </c>
      <c r="AC51" s="45">
        <v>18</v>
      </c>
      <c r="AD51" s="45">
        <v>1457</v>
      </c>
      <c r="AE51" s="45">
        <v>479</v>
      </c>
      <c r="AF51" s="46">
        <v>387</v>
      </c>
      <c r="AG51" s="44">
        <v>0</v>
      </c>
      <c r="AH51" s="45">
        <v>3</v>
      </c>
      <c r="AI51" s="45">
        <v>2</v>
      </c>
      <c r="AJ51" s="45">
        <v>101</v>
      </c>
      <c r="AK51" s="45">
        <v>53</v>
      </c>
      <c r="AL51" s="46">
        <v>38</v>
      </c>
      <c r="AM51" s="44">
        <v>2</v>
      </c>
      <c r="AN51" s="45">
        <v>55</v>
      </c>
      <c r="AO51" s="45">
        <v>156</v>
      </c>
      <c r="AP51" s="45">
        <v>12047</v>
      </c>
      <c r="AQ51" s="45">
        <v>3427</v>
      </c>
      <c r="AR51" s="46">
        <v>2893</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3</v>
      </c>
      <c r="E54" s="48">
        <f t="shared" si="0"/>
        <v>3</v>
      </c>
      <c r="F54" s="48">
        <f t="shared" si="0"/>
        <v>220</v>
      </c>
      <c r="G54" s="48">
        <f t="shared" si="0"/>
        <v>105</v>
      </c>
      <c r="H54" s="49">
        <f t="shared" si="0"/>
        <v>66</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7</v>
      </c>
      <c r="E55" s="51">
        <f t="shared" si="1"/>
        <v>6</v>
      </c>
      <c r="F55" s="51">
        <f t="shared" si="1"/>
        <v>385</v>
      </c>
      <c r="G55" s="51">
        <f t="shared" si="1"/>
        <v>82</v>
      </c>
      <c r="H55" s="52">
        <f t="shared" si="1"/>
        <v>74</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1</v>
      </c>
      <c r="D56" s="51">
        <f t="shared" si="2"/>
        <v>31</v>
      </c>
      <c r="E56" s="51">
        <f t="shared" si="2"/>
        <v>86</v>
      </c>
      <c r="F56" s="51">
        <f t="shared" si="2"/>
        <v>7117</v>
      </c>
      <c r="G56" s="51">
        <f t="shared" si="2"/>
        <v>1982</v>
      </c>
      <c r="H56" s="52">
        <f t="shared" si="2"/>
        <v>1675</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8</v>
      </c>
      <c r="E57" s="51">
        <f t="shared" si="3"/>
        <v>41</v>
      </c>
      <c r="F57" s="51">
        <f t="shared" si="3"/>
        <v>2767</v>
      </c>
      <c r="G57" s="51">
        <f t="shared" si="3"/>
        <v>726</v>
      </c>
      <c r="H57" s="52">
        <f t="shared" si="3"/>
        <v>653</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1</v>
      </c>
      <c r="D58" s="51">
        <f t="shared" si="4"/>
        <v>3</v>
      </c>
      <c r="E58" s="51">
        <f t="shared" si="4"/>
        <v>18</v>
      </c>
      <c r="F58" s="51">
        <f t="shared" si="4"/>
        <v>1457</v>
      </c>
      <c r="G58" s="51">
        <f t="shared" si="4"/>
        <v>479</v>
      </c>
      <c r="H58" s="52">
        <f t="shared" si="4"/>
        <v>387</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3</v>
      </c>
      <c r="E59" s="54">
        <f t="shared" si="5"/>
        <v>2</v>
      </c>
      <c r="F59" s="54">
        <f t="shared" si="5"/>
        <v>101</v>
      </c>
      <c r="G59" s="54">
        <f t="shared" si="5"/>
        <v>53</v>
      </c>
      <c r="H59" s="55">
        <f t="shared" si="5"/>
        <v>38</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2</v>
      </c>
      <c r="D60" s="57">
        <f t="shared" si="6"/>
        <v>55</v>
      </c>
      <c r="E60" s="57">
        <f t="shared" si="6"/>
        <v>156</v>
      </c>
      <c r="F60" s="57">
        <f t="shared" si="6"/>
        <v>12047</v>
      </c>
      <c r="G60" s="57">
        <f t="shared" si="6"/>
        <v>3427</v>
      </c>
      <c r="H60" s="58">
        <f t="shared" si="6"/>
        <v>2893</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6499-47F3-4C0C-92F4-B76B4AF0B380}">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B3" sqref="B3"/>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111</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6</v>
      </c>
      <c r="Q6" s="60">
        <v>11</v>
      </c>
      <c r="R6" s="60">
        <v>1796</v>
      </c>
      <c r="S6" s="60">
        <v>382</v>
      </c>
      <c r="T6" s="68">
        <v>369</v>
      </c>
      <c r="U6" s="102">
        <v>0</v>
      </c>
      <c r="V6" s="60">
        <v>1</v>
      </c>
      <c r="W6" s="60">
        <v>6</v>
      </c>
      <c r="X6" s="60">
        <v>573</v>
      </c>
      <c r="Y6" s="60">
        <v>161</v>
      </c>
      <c r="Z6" s="68">
        <v>133</v>
      </c>
      <c r="AA6" s="102">
        <v>0</v>
      </c>
      <c r="AB6" s="60">
        <v>2</v>
      </c>
      <c r="AC6" s="60">
        <v>3</v>
      </c>
      <c r="AD6" s="60">
        <v>882</v>
      </c>
      <c r="AE6" s="60">
        <v>220</v>
      </c>
      <c r="AF6" s="68">
        <v>197</v>
      </c>
      <c r="AG6" s="102">
        <v>0</v>
      </c>
      <c r="AH6" s="60">
        <v>1</v>
      </c>
      <c r="AI6" s="60">
        <v>0</v>
      </c>
      <c r="AJ6" s="60">
        <v>22</v>
      </c>
      <c r="AK6" s="60">
        <v>10</v>
      </c>
      <c r="AL6" s="68">
        <v>10</v>
      </c>
      <c r="AM6" s="102">
        <v>0</v>
      </c>
      <c r="AN6" s="60">
        <v>10</v>
      </c>
      <c r="AO6" s="60">
        <v>20</v>
      </c>
      <c r="AP6" s="60">
        <v>3273</v>
      </c>
      <c r="AQ6" s="60">
        <v>773</v>
      </c>
      <c r="AR6" s="68">
        <v>709</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6</v>
      </c>
      <c r="Q7" s="83">
        <v>11</v>
      </c>
      <c r="R7" s="83">
        <v>1796</v>
      </c>
      <c r="S7" s="83">
        <v>382</v>
      </c>
      <c r="T7" s="86">
        <v>369</v>
      </c>
      <c r="U7" s="85">
        <v>0</v>
      </c>
      <c r="V7" s="83">
        <v>1</v>
      </c>
      <c r="W7" s="83">
        <v>6</v>
      </c>
      <c r="X7" s="83">
        <v>573</v>
      </c>
      <c r="Y7" s="83">
        <v>161</v>
      </c>
      <c r="Z7" s="86">
        <v>133</v>
      </c>
      <c r="AA7" s="85">
        <v>0</v>
      </c>
      <c r="AB7" s="83">
        <v>2</v>
      </c>
      <c r="AC7" s="83">
        <v>3</v>
      </c>
      <c r="AD7" s="83">
        <v>882</v>
      </c>
      <c r="AE7" s="83">
        <v>220</v>
      </c>
      <c r="AF7" s="86">
        <v>197</v>
      </c>
      <c r="AG7" s="85">
        <v>0</v>
      </c>
      <c r="AH7" s="83">
        <v>1</v>
      </c>
      <c r="AI7" s="83">
        <v>0</v>
      </c>
      <c r="AJ7" s="83">
        <v>22</v>
      </c>
      <c r="AK7" s="83">
        <v>10</v>
      </c>
      <c r="AL7" s="86">
        <v>10</v>
      </c>
      <c r="AM7" s="85">
        <v>0</v>
      </c>
      <c r="AN7" s="83">
        <v>10</v>
      </c>
      <c r="AO7" s="83">
        <v>20</v>
      </c>
      <c r="AP7" s="83">
        <v>3273</v>
      </c>
      <c r="AQ7" s="83">
        <v>773</v>
      </c>
      <c r="AR7" s="86">
        <v>709</v>
      </c>
    </row>
    <row r="8" spans="1:44" ht="30" customHeight="1" x14ac:dyDescent="0.2">
      <c r="A8" s="157" t="s">
        <v>65</v>
      </c>
      <c r="B8" s="172"/>
      <c r="C8" s="102">
        <v>0</v>
      </c>
      <c r="D8" s="60">
        <v>0</v>
      </c>
      <c r="E8" s="60">
        <v>0</v>
      </c>
      <c r="F8" s="60">
        <v>0</v>
      </c>
      <c r="G8" s="60">
        <v>0</v>
      </c>
      <c r="H8" s="68">
        <v>0</v>
      </c>
      <c r="I8" s="102">
        <v>1</v>
      </c>
      <c r="J8" s="60">
        <v>1</v>
      </c>
      <c r="K8" s="60">
        <v>1</v>
      </c>
      <c r="L8" s="60">
        <v>292</v>
      </c>
      <c r="M8" s="60">
        <v>95</v>
      </c>
      <c r="N8" s="68">
        <v>55</v>
      </c>
      <c r="O8" s="102">
        <v>1</v>
      </c>
      <c r="P8" s="60">
        <v>1</v>
      </c>
      <c r="Q8" s="60">
        <v>17</v>
      </c>
      <c r="R8" s="60">
        <v>2430</v>
      </c>
      <c r="S8" s="60">
        <v>563</v>
      </c>
      <c r="T8" s="68">
        <v>542</v>
      </c>
      <c r="U8" s="102">
        <v>0</v>
      </c>
      <c r="V8" s="60">
        <v>0</v>
      </c>
      <c r="W8" s="60">
        <v>3</v>
      </c>
      <c r="X8" s="60">
        <v>154</v>
      </c>
      <c r="Y8" s="60">
        <v>41</v>
      </c>
      <c r="Z8" s="68">
        <v>38</v>
      </c>
      <c r="AA8" s="102">
        <v>0</v>
      </c>
      <c r="AB8" s="60">
        <v>0</v>
      </c>
      <c r="AC8" s="60">
        <v>4</v>
      </c>
      <c r="AD8" s="60">
        <v>232</v>
      </c>
      <c r="AE8" s="60">
        <v>57</v>
      </c>
      <c r="AF8" s="68">
        <v>55</v>
      </c>
      <c r="AG8" s="102">
        <v>0</v>
      </c>
      <c r="AH8" s="60">
        <v>1</v>
      </c>
      <c r="AI8" s="60">
        <v>1</v>
      </c>
      <c r="AJ8" s="60">
        <v>20</v>
      </c>
      <c r="AK8" s="60">
        <v>8</v>
      </c>
      <c r="AL8" s="68">
        <v>8</v>
      </c>
      <c r="AM8" s="102">
        <v>2</v>
      </c>
      <c r="AN8" s="60">
        <v>3</v>
      </c>
      <c r="AO8" s="60">
        <v>26</v>
      </c>
      <c r="AP8" s="60">
        <v>3128</v>
      </c>
      <c r="AQ8" s="60">
        <v>764</v>
      </c>
      <c r="AR8" s="68">
        <v>698</v>
      </c>
    </row>
    <row r="9" spans="1:44" ht="22.5" customHeight="1" outlineLevel="1" x14ac:dyDescent="0.2">
      <c r="A9" s="25"/>
      <c r="B9" s="84" t="s">
        <v>66</v>
      </c>
      <c r="C9" s="85">
        <v>0</v>
      </c>
      <c r="D9" s="83">
        <v>0</v>
      </c>
      <c r="E9" s="83">
        <v>0</v>
      </c>
      <c r="F9" s="83">
        <v>0</v>
      </c>
      <c r="G9" s="83">
        <v>0</v>
      </c>
      <c r="H9" s="86">
        <v>0</v>
      </c>
      <c r="I9" s="85">
        <v>1</v>
      </c>
      <c r="J9" s="83">
        <v>1</v>
      </c>
      <c r="K9" s="83">
        <v>1</v>
      </c>
      <c r="L9" s="83">
        <v>292</v>
      </c>
      <c r="M9" s="83">
        <v>95</v>
      </c>
      <c r="N9" s="86">
        <v>55</v>
      </c>
      <c r="O9" s="85">
        <v>1</v>
      </c>
      <c r="P9" s="83">
        <v>1</v>
      </c>
      <c r="Q9" s="83">
        <v>17</v>
      </c>
      <c r="R9" s="83">
        <v>2430</v>
      </c>
      <c r="S9" s="83">
        <v>563</v>
      </c>
      <c r="T9" s="86">
        <v>542</v>
      </c>
      <c r="U9" s="85">
        <v>0</v>
      </c>
      <c r="V9" s="83">
        <v>0</v>
      </c>
      <c r="W9" s="83">
        <v>3</v>
      </c>
      <c r="X9" s="83">
        <v>154</v>
      </c>
      <c r="Y9" s="83">
        <v>41</v>
      </c>
      <c r="Z9" s="86">
        <v>38</v>
      </c>
      <c r="AA9" s="85">
        <v>0</v>
      </c>
      <c r="AB9" s="83">
        <v>0</v>
      </c>
      <c r="AC9" s="83">
        <v>4</v>
      </c>
      <c r="AD9" s="83">
        <v>232</v>
      </c>
      <c r="AE9" s="83">
        <v>57</v>
      </c>
      <c r="AF9" s="86">
        <v>55</v>
      </c>
      <c r="AG9" s="85">
        <v>0</v>
      </c>
      <c r="AH9" s="83">
        <v>1</v>
      </c>
      <c r="AI9" s="83">
        <v>1</v>
      </c>
      <c r="AJ9" s="83">
        <v>20</v>
      </c>
      <c r="AK9" s="83">
        <v>8</v>
      </c>
      <c r="AL9" s="86">
        <v>8</v>
      </c>
      <c r="AM9" s="87">
        <v>2</v>
      </c>
      <c r="AN9" s="88">
        <v>3</v>
      </c>
      <c r="AO9" s="88">
        <v>26</v>
      </c>
      <c r="AP9" s="88">
        <v>3128</v>
      </c>
      <c r="AQ9" s="88">
        <v>764</v>
      </c>
      <c r="AR9" s="86">
        <v>698</v>
      </c>
    </row>
    <row r="10" spans="1:44" ht="30" customHeight="1" x14ac:dyDescent="0.2">
      <c r="A10" s="145" t="s">
        <v>35</v>
      </c>
      <c r="B10" s="166"/>
      <c r="C10" s="26">
        <v>0</v>
      </c>
      <c r="D10" s="27">
        <v>0</v>
      </c>
      <c r="E10" s="27">
        <v>0</v>
      </c>
      <c r="F10" s="27">
        <v>0</v>
      </c>
      <c r="G10" s="27">
        <v>0</v>
      </c>
      <c r="H10" s="28">
        <v>0</v>
      </c>
      <c r="I10" s="26">
        <v>0</v>
      </c>
      <c r="J10" s="27">
        <v>0</v>
      </c>
      <c r="K10" s="27">
        <v>1</v>
      </c>
      <c r="L10" s="27">
        <v>121</v>
      </c>
      <c r="M10" s="27">
        <v>32</v>
      </c>
      <c r="N10" s="28">
        <v>25</v>
      </c>
      <c r="O10" s="26">
        <v>1</v>
      </c>
      <c r="P10" s="27">
        <v>5</v>
      </c>
      <c r="Q10" s="27">
        <v>11</v>
      </c>
      <c r="R10" s="27">
        <v>2600</v>
      </c>
      <c r="S10" s="27">
        <v>542</v>
      </c>
      <c r="T10" s="27">
        <v>492</v>
      </c>
      <c r="U10" s="26">
        <v>0</v>
      </c>
      <c r="V10" s="27">
        <v>1</v>
      </c>
      <c r="W10" s="27">
        <v>7</v>
      </c>
      <c r="X10" s="27">
        <v>558</v>
      </c>
      <c r="Y10" s="27">
        <v>131</v>
      </c>
      <c r="Z10" s="28">
        <v>89</v>
      </c>
      <c r="AA10" s="26">
        <v>0</v>
      </c>
      <c r="AB10" s="27">
        <v>1</v>
      </c>
      <c r="AC10" s="27">
        <v>0</v>
      </c>
      <c r="AD10" s="27">
        <v>328</v>
      </c>
      <c r="AE10" s="27">
        <v>65</v>
      </c>
      <c r="AF10" s="28">
        <v>51</v>
      </c>
      <c r="AG10" s="26">
        <v>0</v>
      </c>
      <c r="AH10" s="27">
        <v>0</v>
      </c>
      <c r="AI10" s="27">
        <v>1</v>
      </c>
      <c r="AJ10" s="27">
        <v>6</v>
      </c>
      <c r="AK10" s="27">
        <v>2</v>
      </c>
      <c r="AL10" s="28">
        <v>2</v>
      </c>
      <c r="AM10" s="26">
        <v>1</v>
      </c>
      <c r="AN10" s="27">
        <v>7</v>
      </c>
      <c r="AO10" s="27">
        <v>20</v>
      </c>
      <c r="AP10" s="27">
        <v>3613</v>
      </c>
      <c r="AQ10" s="27">
        <v>772</v>
      </c>
      <c r="AR10" s="28">
        <v>659</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1</v>
      </c>
      <c r="Q11" s="91">
        <v>3</v>
      </c>
      <c r="R11" s="91">
        <v>689</v>
      </c>
      <c r="S11" s="91">
        <v>126</v>
      </c>
      <c r="T11" s="91">
        <v>85</v>
      </c>
      <c r="U11" s="90">
        <v>0</v>
      </c>
      <c r="V11" s="91">
        <v>0</v>
      </c>
      <c r="W11" s="91">
        <v>1</v>
      </c>
      <c r="X11" s="91">
        <v>36</v>
      </c>
      <c r="Y11" s="91">
        <v>9</v>
      </c>
      <c r="Z11" s="92">
        <v>9</v>
      </c>
      <c r="AA11" s="90">
        <v>0</v>
      </c>
      <c r="AB11" s="91">
        <v>0</v>
      </c>
      <c r="AC11" s="91">
        <v>0</v>
      </c>
      <c r="AD11" s="91">
        <v>0</v>
      </c>
      <c r="AE11" s="91">
        <v>0</v>
      </c>
      <c r="AF11" s="92">
        <v>0</v>
      </c>
      <c r="AG11" s="90">
        <v>0</v>
      </c>
      <c r="AH11" s="91">
        <v>0</v>
      </c>
      <c r="AI11" s="91">
        <v>1</v>
      </c>
      <c r="AJ11" s="91">
        <v>6</v>
      </c>
      <c r="AK11" s="91">
        <v>2</v>
      </c>
      <c r="AL11" s="92">
        <v>2</v>
      </c>
      <c r="AM11" s="90">
        <v>0</v>
      </c>
      <c r="AN11" s="91">
        <v>1</v>
      </c>
      <c r="AO11" s="91">
        <v>5</v>
      </c>
      <c r="AP11" s="91">
        <v>731</v>
      </c>
      <c r="AQ11" s="91">
        <v>137</v>
      </c>
      <c r="AR11" s="92">
        <v>96</v>
      </c>
    </row>
    <row r="12" spans="1:44" ht="21.75" customHeight="1" outlineLevel="1" x14ac:dyDescent="0.2">
      <c r="A12" s="169"/>
      <c r="B12" s="4" t="s">
        <v>12</v>
      </c>
      <c r="C12" s="29">
        <v>0</v>
      </c>
      <c r="D12" s="30">
        <v>0</v>
      </c>
      <c r="E12" s="30">
        <v>0</v>
      </c>
      <c r="F12" s="30">
        <v>0</v>
      </c>
      <c r="G12" s="30">
        <v>0</v>
      </c>
      <c r="H12" s="31">
        <v>0</v>
      </c>
      <c r="I12" s="29">
        <v>0</v>
      </c>
      <c r="J12" s="30">
        <v>0</v>
      </c>
      <c r="K12" s="30">
        <v>1</v>
      </c>
      <c r="L12" s="30">
        <v>121</v>
      </c>
      <c r="M12" s="30">
        <v>32</v>
      </c>
      <c r="N12" s="31">
        <v>25</v>
      </c>
      <c r="O12" s="29">
        <v>1</v>
      </c>
      <c r="P12" s="30">
        <v>3</v>
      </c>
      <c r="Q12" s="30">
        <v>3</v>
      </c>
      <c r="R12" s="30">
        <v>1550</v>
      </c>
      <c r="S12" s="30">
        <v>292</v>
      </c>
      <c r="T12" s="31">
        <v>292</v>
      </c>
      <c r="U12" s="29">
        <v>0</v>
      </c>
      <c r="V12" s="30">
        <v>1</v>
      </c>
      <c r="W12" s="30">
        <v>4</v>
      </c>
      <c r="X12" s="30">
        <v>362</v>
      </c>
      <c r="Y12" s="30">
        <v>92</v>
      </c>
      <c r="Z12" s="31">
        <v>59</v>
      </c>
      <c r="AA12" s="29">
        <v>0</v>
      </c>
      <c r="AB12" s="30">
        <v>1</v>
      </c>
      <c r="AC12" s="30">
        <v>0</v>
      </c>
      <c r="AD12" s="30">
        <v>328</v>
      </c>
      <c r="AE12" s="30">
        <v>65</v>
      </c>
      <c r="AF12" s="31">
        <v>51</v>
      </c>
      <c r="AG12" s="29">
        <v>0</v>
      </c>
      <c r="AH12" s="30">
        <v>0</v>
      </c>
      <c r="AI12" s="30">
        <v>0</v>
      </c>
      <c r="AJ12" s="30">
        <v>0</v>
      </c>
      <c r="AK12" s="30">
        <v>0</v>
      </c>
      <c r="AL12" s="31">
        <v>0</v>
      </c>
      <c r="AM12" s="29">
        <v>1</v>
      </c>
      <c r="AN12" s="30">
        <v>5</v>
      </c>
      <c r="AO12" s="30">
        <v>8</v>
      </c>
      <c r="AP12" s="30">
        <v>2361</v>
      </c>
      <c r="AQ12" s="30">
        <v>481</v>
      </c>
      <c r="AR12" s="31">
        <v>427</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2</v>
      </c>
      <c r="R13" s="95">
        <v>87</v>
      </c>
      <c r="S13" s="95">
        <v>39</v>
      </c>
      <c r="T13" s="96">
        <v>33</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1</v>
      </c>
      <c r="AO13" s="95">
        <v>2</v>
      </c>
      <c r="AP13" s="95">
        <v>87</v>
      </c>
      <c r="AQ13" s="95">
        <v>39</v>
      </c>
      <c r="AR13" s="101">
        <v>33</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3</v>
      </c>
      <c r="R14" s="30">
        <v>274</v>
      </c>
      <c r="S14" s="30">
        <v>85</v>
      </c>
      <c r="T14" s="31">
        <v>82</v>
      </c>
      <c r="U14" s="29">
        <v>0</v>
      </c>
      <c r="V14" s="30">
        <v>0</v>
      </c>
      <c r="W14" s="30">
        <v>2</v>
      </c>
      <c r="X14" s="30">
        <v>160</v>
      </c>
      <c r="Y14" s="30">
        <v>30</v>
      </c>
      <c r="Z14" s="31">
        <v>21</v>
      </c>
      <c r="AA14" s="29">
        <v>0</v>
      </c>
      <c r="AB14" s="30">
        <v>0</v>
      </c>
      <c r="AC14" s="30">
        <v>0</v>
      </c>
      <c r="AD14" s="30">
        <v>0</v>
      </c>
      <c r="AE14" s="30">
        <v>0</v>
      </c>
      <c r="AF14" s="31">
        <v>0</v>
      </c>
      <c r="AG14" s="29">
        <v>0</v>
      </c>
      <c r="AH14" s="30">
        <v>0</v>
      </c>
      <c r="AI14" s="30">
        <v>0</v>
      </c>
      <c r="AJ14" s="30">
        <v>0</v>
      </c>
      <c r="AK14" s="30">
        <v>0</v>
      </c>
      <c r="AL14" s="31">
        <v>0</v>
      </c>
      <c r="AM14" s="29">
        <v>0</v>
      </c>
      <c r="AN14" s="30">
        <v>0</v>
      </c>
      <c r="AO14" s="75">
        <v>5</v>
      </c>
      <c r="AP14" s="77">
        <v>434</v>
      </c>
      <c r="AQ14" s="36">
        <v>115</v>
      </c>
      <c r="AR14" s="78">
        <v>103</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7</v>
      </c>
      <c r="Q15" s="33">
        <v>5</v>
      </c>
      <c r="R15" s="33">
        <v>784</v>
      </c>
      <c r="S15" s="33">
        <v>199</v>
      </c>
      <c r="T15" s="34">
        <v>194</v>
      </c>
      <c r="U15" s="32">
        <v>0</v>
      </c>
      <c r="V15" s="33">
        <v>0</v>
      </c>
      <c r="W15" s="33">
        <v>5</v>
      </c>
      <c r="X15" s="33">
        <v>350</v>
      </c>
      <c r="Y15" s="33">
        <v>180</v>
      </c>
      <c r="Z15" s="34">
        <v>85</v>
      </c>
      <c r="AA15" s="32">
        <v>0</v>
      </c>
      <c r="AB15" s="33">
        <v>0</v>
      </c>
      <c r="AC15" s="33">
        <v>0</v>
      </c>
      <c r="AD15" s="33">
        <v>0</v>
      </c>
      <c r="AE15" s="33">
        <v>0</v>
      </c>
      <c r="AF15" s="34">
        <v>0</v>
      </c>
      <c r="AG15" s="32">
        <v>0</v>
      </c>
      <c r="AH15" s="33">
        <v>0</v>
      </c>
      <c r="AI15" s="33">
        <v>0</v>
      </c>
      <c r="AJ15" s="33">
        <v>0</v>
      </c>
      <c r="AK15" s="33">
        <v>0</v>
      </c>
      <c r="AL15" s="34">
        <v>0</v>
      </c>
      <c r="AM15" s="32">
        <v>0</v>
      </c>
      <c r="AN15" s="33">
        <v>7</v>
      </c>
      <c r="AO15" s="33">
        <v>10</v>
      </c>
      <c r="AP15" s="33">
        <v>1134</v>
      </c>
      <c r="AQ15" s="33">
        <v>379</v>
      </c>
      <c r="AR15" s="34">
        <v>279</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3</v>
      </c>
      <c r="Q16" s="91">
        <v>5</v>
      </c>
      <c r="R16" s="91">
        <v>548</v>
      </c>
      <c r="S16" s="91">
        <v>159</v>
      </c>
      <c r="T16" s="92">
        <v>154</v>
      </c>
      <c r="U16" s="90">
        <v>0</v>
      </c>
      <c r="V16" s="91">
        <v>0</v>
      </c>
      <c r="W16" s="91">
        <v>5</v>
      </c>
      <c r="X16" s="91">
        <v>318</v>
      </c>
      <c r="Y16" s="91">
        <v>170</v>
      </c>
      <c r="Z16" s="92">
        <v>75</v>
      </c>
      <c r="AA16" s="90">
        <v>0</v>
      </c>
      <c r="AB16" s="91">
        <v>0</v>
      </c>
      <c r="AC16" s="91">
        <v>0</v>
      </c>
      <c r="AD16" s="91">
        <v>0</v>
      </c>
      <c r="AE16" s="91">
        <v>0</v>
      </c>
      <c r="AF16" s="92">
        <v>0</v>
      </c>
      <c r="AG16" s="90">
        <v>0</v>
      </c>
      <c r="AH16" s="91">
        <v>0</v>
      </c>
      <c r="AI16" s="91">
        <v>0</v>
      </c>
      <c r="AJ16" s="91">
        <v>0</v>
      </c>
      <c r="AK16" s="91">
        <v>0</v>
      </c>
      <c r="AL16" s="92">
        <v>0</v>
      </c>
      <c r="AM16" s="90">
        <v>0</v>
      </c>
      <c r="AN16" s="91">
        <v>3</v>
      </c>
      <c r="AO16" s="91">
        <v>10</v>
      </c>
      <c r="AP16" s="91">
        <v>866</v>
      </c>
      <c r="AQ16" s="91">
        <v>329</v>
      </c>
      <c r="AR16" s="92">
        <v>229</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2</v>
      </c>
      <c r="Q17" s="30">
        <v>0</v>
      </c>
      <c r="R17" s="30">
        <v>157</v>
      </c>
      <c r="S17" s="30">
        <v>25</v>
      </c>
      <c r="T17" s="31">
        <v>25</v>
      </c>
      <c r="U17" s="29">
        <v>0</v>
      </c>
      <c r="V17" s="30">
        <v>0</v>
      </c>
      <c r="W17" s="30">
        <v>0</v>
      </c>
      <c r="X17" s="30">
        <v>32</v>
      </c>
      <c r="Y17" s="30">
        <v>10</v>
      </c>
      <c r="Z17" s="31">
        <v>10</v>
      </c>
      <c r="AA17" s="29">
        <v>0</v>
      </c>
      <c r="AB17" s="30">
        <v>0</v>
      </c>
      <c r="AC17" s="30">
        <v>0</v>
      </c>
      <c r="AD17" s="30">
        <v>0</v>
      </c>
      <c r="AE17" s="30">
        <v>0</v>
      </c>
      <c r="AF17" s="31">
        <v>0</v>
      </c>
      <c r="AG17" s="29">
        <v>0</v>
      </c>
      <c r="AH17" s="30">
        <v>0</v>
      </c>
      <c r="AI17" s="30">
        <v>0</v>
      </c>
      <c r="AJ17" s="30">
        <v>0</v>
      </c>
      <c r="AK17" s="30">
        <v>0</v>
      </c>
      <c r="AL17" s="31">
        <v>0</v>
      </c>
      <c r="AM17" s="29">
        <v>0</v>
      </c>
      <c r="AN17" s="30">
        <v>2</v>
      </c>
      <c r="AO17" s="30">
        <v>0</v>
      </c>
      <c r="AP17" s="30">
        <v>189</v>
      </c>
      <c r="AQ17" s="30">
        <v>35</v>
      </c>
      <c r="AR17" s="31">
        <v>35</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2</v>
      </c>
      <c r="Q18" s="95">
        <v>0</v>
      </c>
      <c r="R18" s="95">
        <v>79</v>
      </c>
      <c r="S18" s="95">
        <v>15</v>
      </c>
      <c r="T18" s="96">
        <v>15</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2</v>
      </c>
      <c r="AO18" s="95">
        <v>0</v>
      </c>
      <c r="AP18" s="95">
        <v>79</v>
      </c>
      <c r="AQ18" s="95">
        <v>15</v>
      </c>
      <c r="AR18" s="96">
        <v>15</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2</v>
      </c>
      <c r="Q19" s="27">
        <v>8</v>
      </c>
      <c r="R19" s="27">
        <v>651</v>
      </c>
      <c r="S19" s="27">
        <v>156</v>
      </c>
      <c r="T19" s="28">
        <v>156</v>
      </c>
      <c r="U19" s="26">
        <v>1</v>
      </c>
      <c r="V19" s="27">
        <v>0</v>
      </c>
      <c r="W19" s="27">
        <v>2</v>
      </c>
      <c r="X19" s="27">
        <v>306</v>
      </c>
      <c r="Y19" s="27">
        <v>77</v>
      </c>
      <c r="Z19" s="28">
        <v>76</v>
      </c>
      <c r="AA19" s="26">
        <v>0</v>
      </c>
      <c r="AB19" s="27">
        <v>0</v>
      </c>
      <c r="AC19" s="27">
        <v>1</v>
      </c>
      <c r="AD19" s="27">
        <v>26</v>
      </c>
      <c r="AE19" s="27">
        <v>7</v>
      </c>
      <c r="AF19" s="28">
        <v>7</v>
      </c>
      <c r="AG19" s="26">
        <v>0</v>
      </c>
      <c r="AH19" s="27">
        <v>0</v>
      </c>
      <c r="AI19" s="27">
        <v>0</v>
      </c>
      <c r="AJ19" s="27">
        <v>0</v>
      </c>
      <c r="AK19" s="27">
        <v>0</v>
      </c>
      <c r="AL19" s="28">
        <v>0</v>
      </c>
      <c r="AM19" s="26">
        <v>1</v>
      </c>
      <c r="AN19" s="27">
        <v>2</v>
      </c>
      <c r="AO19" s="27">
        <v>11</v>
      </c>
      <c r="AP19" s="27">
        <v>983</v>
      </c>
      <c r="AQ19" s="27">
        <v>240</v>
      </c>
      <c r="AR19" s="28">
        <v>239</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27</v>
      </c>
      <c r="S20" s="91">
        <v>8</v>
      </c>
      <c r="T20" s="92">
        <v>8</v>
      </c>
      <c r="U20" s="90">
        <v>0</v>
      </c>
      <c r="V20" s="91">
        <v>0</v>
      </c>
      <c r="W20" s="91">
        <v>1</v>
      </c>
      <c r="X20" s="91">
        <v>31</v>
      </c>
      <c r="Y20" s="91">
        <v>10</v>
      </c>
      <c r="Z20" s="91">
        <v>10</v>
      </c>
      <c r="AA20" s="90">
        <v>0</v>
      </c>
      <c r="AB20" s="91">
        <v>0</v>
      </c>
      <c r="AC20" s="91">
        <v>0</v>
      </c>
      <c r="AD20" s="91">
        <v>0</v>
      </c>
      <c r="AE20" s="91">
        <v>0</v>
      </c>
      <c r="AF20" s="92">
        <v>0</v>
      </c>
      <c r="AG20" s="90">
        <v>0</v>
      </c>
      <c r="AH20" s="91">
        <v>0</v>
      </c>
      <c r="AI20" s="91">
        <v>0</v>
      </c>
      <c r="AJ20" s="91">
        <v>0</v>
      </c>
      <c r="AK20" s="91">
        <v>0</v>
      </c>
      <c r="AL20" s="92">
        <v>0</v>
      </c>
      <c r="AM20" s="90">
        <v>0</v>
      </c>
      <c r="AN20" s="91">
        <v>0</v>
      </c>
      <c r="AO20" s="91">
        <v>2</v>
      </c>
      <c r="AP20" s="91">
        <v>58</v>
      </c>
      <c r="AQ20" s="91">
        <v>18</v>
      </c>
      <c r="AR20" s="92">
        <v>18</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3</v>
      </c>
      <c r="R21" s="30">
        <v>84</v>
      </c>
      <c r="S21" s="30">
        <v>22</v>
      </c>
      <c r="T21" s="31">
        <v>22</v>
      </c>
      <c r="U21" s="29">
        <v>1</v>
      </c>
      <c r="V21" s="30">
        <v>0</v>
      </c>
      <c r="W21" s="30">
        <v>0</v>
      </c>
      <c r="X21" s="30">
        <v>240</v>
      </c>
      <c r="Y21" s="30">
        <v>60</v>
      </c>
      <c r="Z21" s="31">
        <v>59</v>
      </c>
      <c r="AA21" s="29">
        <v>0</v>
      </c>
      <c r="AB21" s="30">
        <v>0</v>
      </c>
      <c r="AC21" s="30">
        <v>0</v>
      </c>
      <c r="AD21" s="30">
        <v>0</v>
      </c>
      <c r="AE21" s="30">
        <v>0</v>
      </c>
      <c r="AF21" s="31">
        <v>0</v>
      </c>
      <c r="AG21" s="29">
        <v>0</v>
      </c>
      <c r="AH21" s="30">
        <v>0</v>
      </c>
      <c r="AI21" s="30">
        <v>0</v>
      </c>
      <c r="AJ21" s="30">
        <v>0</v>
      </c>
      <c r="AK21" s="30">
        <v>0</v>
      </c>
      <c r="AL21" s="31">
        <v>0</v>
      </c>
      <c r="AM21" s="29">
        <v>1</v>
      </c>
      <c r="AN21" s="30">
        <v>0</v>
      </c>
      <c r="AO21" s="30">
        <v>3</v>
      </c>
      <c r="AP21" s="30">
        <v>324</v>
      </c>
      <c r="AQ21" s="30">
        <v>82</v>
      </c>
      <c r="AR21" s="31">
        <v>81</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1</v>
      </c>
      <c r="Q22" s="95">
        <v>2</v>
      </c>
      <c r="R22" s="95">
        <v>258</v>
      </c>
      <c r="S22" s="95">
        <v>52</v>
      </c>
      <c r="T22" s="96">
        <v>52</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1</v>
      </c>
      <c r="AO22" s="95">
        <v>2</v>
      </c>
      <c r="AP22" s="95">
        <v>258</v>
      </c>
      <c r="AQ22" s="95">
        <v>52</v>
      </c>
      <c r="AR22" s="96">
        <v>52</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1</v>
      </c>
      <c r="Q23" s="36">
        <v>2</v>
      </c>
      <c r="R23" s="36">
        <v>282</v>
      </c>
      <c r="S23" s="36">
        <v>74</v>
      </c>
      <c r="T23" s="37">
        <v>74</v>
      </c>
      <c r="U23" s="35">
        <v>0</v>
      </c>
      <c r="V23" s="36">
        <v>0</v>
      </c>
      <c r="W23" s="36">
        <v>1</v>
      </c>
      <c r="X23" s="36">
        <v>35</v>
      </c>
      <c r="Y23" s="36">
        <v>7</v>
      </c>
      <c r="Z23" s="37">
        <v>7</v>
      </c>
      <c r="AA23" s="35">
        <v>0</v>
      </c>
      <c r="AB23" s="36">
        <v>0</v>
      </c>
      <c r="AC23" s="36">
        <v>1</v>
      </c>
      <c r="AD23" s="36">
        <v>26</v>
      </c>
      <c r="AE23" s="36">
        <v>7</v>
      </c>
      <c r="AF23" s="37">
        <v>7</v>
      </c>
      <c r="AG23" s="35">
        <v>0</v>
      </c>
      <c r="AH23" s="36">
        <v>0</v>
      </c>
      <c r="AI23" s="36">
        <v>0</v>
      </c>
      <c r="AJ23" s="36">
        <v>0</v>
      </c>
      <c r="AK23" s="36">
        <v>0</v>
      </c>
      <c r="AL23" s="37">
        <v>0</v>
      </c>
      <c r="AM23" s="35">
        <v>0</v>
      </c>
      <c r="AN23" s="36">
        <v>1</v>
      </c>
      <c r="AO23" s="36">
        <v>4</v>
      </c>
      <c r="AP23" s="36">
        <v>343</v>
      </c>
      <c r="AQ23" s="36">
        <v>88</v>
      </c>
      <c r="AR23" s="37">
        <v>88</v>
      </c>
    </row>
    <row r="24" spans="1:44" ht="30" customHeight="1" x14ac:dyDescent="0.2">
      <c r="A24" s="145" t="s">
        <v>39</v>
      </c>
      <c r="B24" s="166"/>
      <c r="C24" s="38">
        <v>0</v>
      </c>
      <c r="D24" s="39">
        <v>3</v>
      </c>
      <c r="E24" s="39">
        <v>0</v>
      </c>
      <c r="F24" s="39">
        <v>81</v>
      </c>
      <c r="G24" s="39">
        <v>25</v>
      </c>
      <c r="H24" s="40">
        <v>22</v>
      </c>
      <c r="I24" s="38">
        <v>0</v>
      </c>
      <c r="J24" s="39">
        <v>0</v>
      </c>
      <c r="K24" s="39">
        <v>0</v>
      </c>
      <c r="L24" s="39">
        <v>0</v>
      </c>
      <c r="M24" s="39">
        <v>0</v>
      </c>
      <c r="N24" s="40">
        <v>0</v>
      </c>
      <c r="O24" s="38">
        <v>0</v>
      </c>
      <c r="P24" s="39">
        <v>6</v>
      </c>
      <c r="Q24" s="39">
        <v>8</v>
      </c>
      <c r="R24" s="39">
        <v>833</v>
      </c>
      <c r="S24" s="39">
        <v>265</v>
      </c>
      <c r="T24" s="40">
        <v>229</v>
      </c>
      <c r="U24" s="38">
        <v>0</v>
      </c>
      <c r="V24" s="39">
        <v>0</v>
      </c>
      <c r="W24" s="39">
        <v>4</v>
      </c>
      <c r="X24" s="39">
        <v>194</v>
      </c>
      <c r="Y24" s="39">
        <v>47</v>
      </c>
      <c r="Z24" s="40">
        <v>44</v>
      </c>
      <c r="AA24" s="38">
        <v>0</v>
      </c>
      <c r="AB24" s="39">
        <v>1</v>
      </c>
      <c r="AC24" s="39">
        <v>1</v>
      </c>
      <c r="AD24" s="39">
        <v>227</v>
      </c>
      <c r="AE24" s="39">
        <v>59</v>
      </c>
      <c r="AF24" s="40">
        <v>59</v>
      </c>
      <c r="AG24" s="38">
        <v>0</v>
      </c>
      <c r="AH24" s="39">
        <v>0</v>
      </c>
      <c r="AI24" s="39">
        <v>0</v>
      </c>
      <c r="AJ24" s="39">
        <v>0</v>
      </c>
      <c r="AK24" s="39">
        <v>0</v>
      </c>
      <c r="AL24" s="40">
        <v>0</v>
      </c>
      <c r="AM24" s="38">
        <v>0</v>
      </c>
      <c r="AN24" s="39">
        <v>10</v>
      </c>
      <c r="AO24" s="39">
        <v>13</v>
      </c>
      <c r="AP24" s="39">
        <v>1335</v>
      </c>
      <c r="AQ24" s="39">
        <v>396</v>
      </c>
      <c r="AR24" s="40">
        <v>354</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2</v>
      </c>
      <c r="Q25" s="91">
        <v>2</v>
      </c>
      <c r="R25" s="91">
        <v>257</v>
      </c>
      <c r="S25" s="91">
        <v>74</v>
      </c>
      <c r="T25" s="92">
        <v>57</v>
      </c>
      <c r="U25" s="90">
        <v>0</v>
      </c>
      <c r="V25" s="91">
        <v>0</v>
      </c>
      <c r="W25" s="91">
        <v>1</v>
      </c>
      <c r="X25" s="91">
        <v>50</v>
      </c>
      <c r="Y25" s="91">
        <v>20</v>
      </c>
      <c r="Z25" s="91">
        <v>17</v>
      </c>
      <c r="AA25" s="90">
        <v>0</v>
      </c>
      <c r="AB25" s="91">
        <v>0</v>
      </c>
      <c r="AC25" s="91">
        <v>0</v>
      </c>
      <c r="AD25" s="91">
        <v>0</v>
      </c>
      <c r="AE25" s="91">
        <v>0</v>
      </c>
      <c r="AF25" s="92">
        <v>0</v>
      </c>
      <c r="AG25" s="90">
        <v>0</v>
      </c>
      <c r="AH25" s="91">
        <v>0</v>
      </c>
      <c r="AI25" s="91">
        <v>0</v>
      </c>
      <c r="AJ25" s="91">
        <v>0</v>
      </c>
      <c r="AK25" s="91">
        <v>0</v>
      </c>
      <c r="AL25" s="92">
        <v>0</v>
      </c>
      <c r="AM25" s="90">
        <v>0</v>
      </c>
      <c r="AN25" s="91">
        <v>2</v>
      </c>
      <c r="AO25" s="91">
        <v>3</v>
      </c>
      <c r="AP25" s="91">
        <v>307</v>
      </c>
      <c r="AQ25" s="91">
        <v>94</v>
      </c>
      <c r="AR25" s="92">
        <v>74</v>
      </c>
    </row>
    <row r="26" spans="1:44" ht="21.75" customHeight="1" outlineLevel="1" x14ac:dyDescent="0.2">
      <c r="A26" s="167"/>
      <c r="B26" s="4" t="s">
        <v>6</v>
      </c>
      <c r="C26" s="29">
        <v>0</v>
      </c>
      <c r="D26" s="30">
        <v>3</v>
      </c>
      <c r="E26" s="30">
        <v>0</v>
      </c>
      <c r="F26" s="30">
        <v>81</v>
      </c>
      <c r="G26" s="30">
        <v>25</v>
      </c>
      <c r="H26" s="31">
        <v>22</v>
      </c>
      <c r="I26" s="29">
        <v>0</v>
      </c>
      <c r="J26" s="30">
        <v>0</v>
      </c>
      <c r="K26" s="30">
        <v>0</v>
      </c>
      <c r="L26" s="30">
        <v>0</v>
      </c>
      <c r="M26" s="30">
        <v>0</v>
      </c>
      <c r="N26" s="31">
        <v>0</v>
      </c>
      <c r="O26" s="29">
        <v>0</v>
      </c>
      <c r="P26" s="30">
        <v>0</v>
      </c>
      <c r="Q26" s="30">
        <v>2</v>
      </c>
      <c r="R26" s="30">
        <v>117</v>
      </c>
      <c r="S26" s="30">
        <v>40</v>
      </c>
      <c r="T26" s="31">
        <v>40</v>
      </c>
      <c r="U26" s="29">
        <v>0</v>
      </c>
      <c r="V26" s="30">
        <v>0</v>
      </c>
      <c r="W26" s="30">
        <v>0</v>
      </c>
      <c r="X26" s="30">
        <v>0</v>
      </c>
      <c r="Y26" s="30">
        <v>0</v>
      </c>
      <c r="Z26" s="31">
        <v>0</v>
      </c>
      <c r="AA26" s="29">
        <v>0</v>
      </c>
      <c r="AB26" s="30">
        <v>1</v>
      </c>
      <c r="AC26" s="30">
        <v>0</v>
      </c>
      <c r="AD26" s="30">
        <v>148</v>
      </c>
      <c r="AE26" s="30">
        <v>34</v>
      </c>
      <c r="AF26" s="31">
        <v>34</v>
      </c>
      <c r="AG26" s="29">
        <v>0</v>
      </c>
      <c r="AH26" s="30">
        <v>0</v>
      </c>
      <c r="AI26" s="30">
        <v>0</v>
      </c>
      <c r="AJ26" s="30">
        <v>0</v>
      </c>
      <c r="AK26" s="30">
        <v>0</v>
      </c>
      <c r="AL26" s="31">
        <v>0</v>
      </c>
      <c r="AM26" s="29">
        <v>0</v>
      </c>
      <c r="AN26" s="30">
        <v>4</v>
      </c>
      <c r="AO26" s="30">
        <v>2</v>
      </c>
      <c r="AP26" s="30">
        <v>346</v>
      </c>
      <c r="AQ26" s="30">
        <v>99</v>
      </c>
      <c r="AR26" s="31">
        <v>96</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4</v>
      </c>
      <c r="Q27" s="95">
        <v>4</v>
      </c>
      <c r="R27" s="95">
        <v>459</v>
      </c>
      <c r="S27" s="95">
        <v>151</v>
      </c>
      <c r="T27" s="96">
        <v>132</v>
      </c>
      <c r="U27" s="94">
        <v>0</v>
      </c>
      <c r="V27" s="95">
        <v>0</v>
      </c>
      <c r="W27" s="95">
        <v>3</v>
      </c>
      <c r="X27" s="95">
        <v>144</v>
      </c>
      <c r="Y27" s="95">
        <v>27</v>
      </c>
      <c r="Z27" s="96">
        <v>27</v>
      </c>
      <c r="AA27" s="94">
        <v>0</v>
      </c>
      <c r="AB27" s="95">
        <v>0</v>
      </c>
      <c r="AC27" s="95">
        <v>1</v>
      </c>
      <c r="AD27" s="95">
        <v>79</v>
      </c>
      <c r="AE27" s="95">
        <v>25</v>
      </c>
      <c r="AF27" s="96">
        <v>25</v>
      </c>
      <c r="AG27" s="94">
        <v>0</v>
      </c>
      <c r="AH27" s="95">
        <v>0</v>
      </c>
      <c r="AI27" s="95">
        <v>0</v>
      </c>
      <c r="AJ27" s="95">
        <v>0</v>
      </c>
      <c r="AK27" s="95">
        <v>0</v>
      </c>
      <c r="AL27" s="96">
        <v>0</v>
      </c>
      <c r="AM27" s="94">
        <v>0</v>
      </c>
      <c r="AN27" s="95">
        <v>4</v>
      </c>
      <c r="AO27" s="95">
        <v>8</v>
      </c>
      <c r="AP27" s="95">
        <v>682</v>
      </c>
      <c r="AQ27" s="95">
        <v>203</v>
      </c>
      <c r="AR27" s="96">
        <v>184</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4</v>
      </c>
      <c r="Q28" s="27">
        <v>9</v>
      </c>
      <c r="R28" s="27">
        <v>945</v>
      </c>
      <c r="S28" s="27">
        <v>268</v>
      </c>
      <c r="T28" s="28">
        <v>237</v>
      </c>
      <c r="U28" s="26">
        <v>0</v>
      </c>
      <c r="V28" s="27">
        <v>1</v>
      </c>
      <c r="W28" s="27">
        <v>3</v>
      </c>
      <c r="X28" s="27">
        <v>272</v>
      </c>
      <c r="Y28" s="27">
        <v>72</v>
      </c>
      <c r="Z28" s="28">
        <v>68</v>
      </c>
      <c r="AA28" s="26">
        <v>1</v>
      </c>
      <c r="AB28" s="27">
        <v>0</v>
      </c>
      <c r="AC28" s="27">
        <v>2</v>
      </c>
      <c r="AD28" s="27">
        <v>370</v>
      </c>
      <c r="AE28" s="27">
        <v>103</v>
      </c>
      <c r="AF28" s="28">
        <v>99</v>
      </c>
      <c r="AG28" s="26">
        <v>0</v>
      </c>
      <c r="AH28" s="27">
        <v>0</v>
      </c>
      <c r="AI28" s="27">
        <v>0</v>
      </c>
      <c r="AJ28" s="27">
        <v>0</v>
      </c>
      <c r="AK28" s="27">
        <v>0</v>
      </c>
      <c r="AL28" s="28">
        <v>0</v>
      </c>
      <c r="AM28" s="26">
        <v>1</v>
      </c>
      <c r="AN28" s="27">
        <v>5</v>
      </c>
      <c r="AO28" s="27">
        <v>14</v>
      </c>
      <c r="AP28" s="27">
        <v>1587</v>
      </c>
      <c r="AQ28" s="27">
        <v>443</v>
      </c>
      <c r="AR28" s="28">
        <v>404</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6</v>
      </c>
      <c r="R29" s="91">
        <v>772</v>
      </c>
      <c r="S29" s="91">
        <v>211</v>
      </c>
      <c r="T29" s="92">
        <v>187</v>
      </c>
      <c r="U29" s="90">
        <v>0</v>
      </c>
      <c r="V29" s="91">
        <v>1</v>
      </c>
      <c r="W29" s="91">
        <v>2</v>
      </c>
      <c r="X29" s="91">
        <v>218</v>
      </c>
      <c r="Y29" s="91">
        <v>60</v>
      </c>
      <c r="Z29" s="91">
        <v>56</v>
      </c>
      <c r="AA29" s="90">
        <v>0</v>
      </c>
      <c r="AB29" s="91">
        <v>0</v>
      </c>
      <c r="AC29" s="91">
        <v>2</v>
      </c>
      <c r="AD29" s="91">
        <v>76</v>
      </c>
      <c r="AE29" s="91">
        <v>26</v>
      </c>
      <c r="AF29" s="92">
        <v>26</v>
      </c>
      <c r="AG29" s="90">
        <v>0</v>
      </c>
      <c r="AH29" s="91">
        <v>0</v>
      </c>
      <c r="AI29" s="91">
        <v>0</v>
      </c>
      <c r="AJ29" s="91">
        <v>0</v>
      </c>
      <c r="AK29" s="91">
        <v>0</v>
      </c>
      <c r="AL29" s="92">
        <v>0</v>
      </c>
      <c r="AM29" s="90">
        <v>0</v>
      </c>
      <c r="AN29" s="91">
        <v>2</v>
      </c>
      <c r="AO29" s="91">
        <v>10</v>
      </c>
      <c r="AP29" s="91">
        <v>1066</v>
      </c>
      <c r="AQ29" s="91">
        <v>297</v>
      </c>
      <c r="AR29" s="92">
        <v>269</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3</v>
      </c>
      <c r="Q30" s="71">
        <v>3</v>
      </c>
      <c r="R30" s="71">
        <v>173</v>
      </c>
      <c r="S30" s="71">
        <v>57</v>
      </c>
      <c r="T30" s="72">
        <v>50</v>
      </c>
      <c r="U30" s="35">
        <v>0</v>
      </c>
      <c r="V30" s="36">
        <v>0</v>
      </c>
      <c r="W30" s="36">
        <v>1</v>
      </c>
      <c r="X30" s="36">
        <v>54</v>
      </c>
      <c r="Y30" s="36">
        <v>12</v>
      </c>
      <c r="Z30" s="37">
        <v>12</v>
      </c>
      <c r="AA30" s="35">
        <v>1</v>
      </c>
      <c r="AB30" s="36">
        <v>0</v>
      </c>
      <c r="AC30" s="36">
        <v>0</v>
      </c>
      <c r="AD30" s="36">
        <v>294</v>
      </c>
      <c r="AE30" s="36">
        <v>77</v>
      </c>
      <c r="AF30" s="37">
        <v>73</v>
      </c>
      <c r="AG30" s="35">
        <v>0</v>
      </c>
      <c r="AH30" s="36">
        <v>0</v>
      </c>
      <c r="AI30" s="36">
        <v>0</v>
      </c>
      <c r="AJ30" s="36">
        <v>0</v>
      </c>
      <c r="AK30" s="36">
        <v>0</v>
      </c>
      <c r="AL30" s="37">
        <v>0</v>
      </c>
      <c r="AM30" s="35">
        <v>1</v>
      </c>
      <c r="AN30" s="36">
        <v>3</v>
      </c>
      <c r="AO30" s="36">
        <v>4</v>
      </c>
      <c r="AP30" s="36">
        <v>521</v>
      </c>
      <c r="AQ30" s="36">
        <v>146</v>
      </c>
      <c r="AR30" s="37">
        <v>135</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1</v>
      </c>
      <c r="Q31" s="27">
        <v>1</v>
      </c>
      <c r="R31" s="39">
        <v>51</v>
      </c>
      <c r="S31" s="39">
        <v>17</v>
      </c>
      <c r="T31" s="40">
        <v>17</v>
      </c>
      <c r="U31" s="38">
        <v>0</v>
      </c>
      <c r="V31" s="39">
        <v>2</v>
      </c>
      <c r="W31" s="39">
        <v>1</v>
      </c>
      <c r="X31" s="39">
        <v>62</v>
      </c>
      <c r="Y31" s="39">
        <v>26</v>
      </c>
      <c r="Z31" s="40">
        <v>26</v>
      </c>
      <c r="AA31" s="38">
        <v>0</v>
      </c>
      <c r="AB31" s="39">
        <v>0</v>
      </c>
      <c r="AC31" s="39">
        <v>0</v>
      </c>
      <c r="AD31" s="39">
        <v>0</v>
      </c>
      <c r="AE31" s="39">
        <v>0</v>
      </c>
      <c r="AF31" s="40">
        <v>0</v>
      </c>
      <c r="AG31" s="38">
        <v>0</v>
      </c>
      <c r="AH31" s="39">
        <v>0</v>
      </c>
      <c r="AI31" s="39">
        <v>0</v>
      </c>
      <c r="AJ31" s="39">
        <v>0</v>
      </c>
      <c r="AK31" s="39">
        <v>0</v>
      </c>
      <c r="AL31" s="40">
        <v>0</v>
      </c>
      <c r="AM31" s="38">
        <v>0</v>
      </c>
      <c r="AN31" s="39">
        <v>3</v>
      </c>
      <c r="AO31" s="39">
        <v>2</v>
      </c>
      <c r="AP31" s="39">
        <v>113</v>
      </c>
      <c r="AQ31" s="39">
        <v>43</v>
      </c>
      <c r="AR31" s="40">
        <v>43</v>
      </c>
    </row>
    <row r="32" spans="1:44" ht="21.75" customHeight="1" outlineLevel="1" x14ac:dyDescent="0.2">
      <c r="A32" s="123"/>
      <c r="B32" s="89" t="s">
        <v>54</v>
      </c>
      <c r="C32" s="90">
        <v>0</v>
      </c>
      <c r="D32" s="91">
        <v>0</v>
      </c>
      <c r="E32" s="91">
        <v>0</v>
      </c>
      <c r="F32" s="91">
        <v>0</v>
      </c>
      <c r="G32" s="91">
        <v>0</v>
      </c>
      <c r="H32" s="92">
        <v>0</v>
      </c>
      <c r="I32" s="90">
        <v>0</v>
      </c>
      <c r="J32" s="91">
        <v>0</v>
      </c>
      <c r="K32" s="91">
        <v>0</v>
      </c>
      <c r="L32" s="91">
        <v>0</v>
      </c>
      <c r="M32" s="91">
        <v>0</v>
      </c>
      <c r="N32" s="92">
        <v>0</v>
      </c>
      <c r="O32" s="90">
        <v>0</v>
      </c>
      <c r="P32" s="91">
        <v>1</v>
      </c>
      <c r="Q32" s="91">
        <v>1</v>
      </c>
      <c r="R32" s="91">
        <v>51</v>
      </c>
      <c r="S32" s="91">
        <v>17</v>
      </c>
      <c r="T32" s="92">
        <v>17</v>
      </c>
      <c r="U32" s="90">
        <v>0</v>
      </c>
      <c r="V32" s="91">
        <v>2</v>
      </c>
      <c r="W32" s="91">
        <v>1</v>
      </c>
      <c r="X32" s="91">
        <v>62</v>
      </c>
      <c r="Y32" s="91">
        <v>26</v>
      </c>
      <c r="Z32" s="92">
        <v>26</v>
      </c>
      <c r="AA32" s="90">
        <v>0</v>
      </c>
      <c r="AB32" s="91">
        <v>0</v>
      </c>
      <c r="AC32" s="91">
        <v>0</v>
      </c>
      <c r="AD32" s="91">
        <v>0</v>
      </c>
      <c r="AE32" s="91">
        <v>0</v>
      </c>
      <c r="AF32" s="92">
        <v>0</v>
      </c>
      <c r="AG32" s="90">
        <v>0</v>
      </c>
      <c r="AH32" s="91">
        <v>0</v>
      </c>
      <c r="AI32" s="91">
        <v>0</v>
      </c>
      <c r="AJ32" s="91">
        <v>0</v>
      </c>
      <c r="AK32" s="91">
        <v>0</v>
      </c>
      <c r="AL32" s="92">
        <v>0</v>
      </c>
      <c r="AM32" s="90">
        <v>0</v>
      </c>
      <c r="AN32" s="91">
        <v>3</v>
      </c>
      <c r="AO32" s="91">
        <v>2</v>
      </c>
      <c r="AP32" s="91">
        <v>113</v>
      </c>
      <c r="AQ32" s="91">
        <v>43</v>
      </c>
      <c r="AR32" s="92">
        <v>43</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1</v>
      </c>
      <c r="P33" s="27">
        <v>4</v>
      </c>
      <c r="Q33" s="27">
        <v>9</v>
      </c>
      <c r="R33" s="27">
        <v>2321</v>
      </c>
      <c r="S33" s="27">
        <v>616</v>
      </c>
      <c r="T33" s="28">
        <v>597</v>
      </c>
      <c r="U33" s="61">
        <v>0</v>
      </c>
      <c r="V33" s="27">
        <v>0</v>
      </c>
      <c r="W33" s="27">
        <v>3</v>
      </c>
      <c r="X33" s="27">
        <v>94</v>
      </c>
      <c r="Y33" s="27">
        <v>22</v>
      </c>
      <c r="Z33" s="27">
        <v>16</v>
      </c>
      <c r="AA33" s="26">
        <v>0</v>
      </c>
      <c r="AB33" s="27">
        <v>1</v>
      </c>
      <c r="AC33" s="27">
        <v>1</v>
      </c>
      <c r="AD33" s="27">
        <v>196</v>
      </c>
      <c r="AE33" s="27">
        <v>45</v>
      </c>
      <c r="AF33" s="28">
        <v>45</v>
      </c>
      <c r="AG33" s="26">
        <v>0</v>
      </c>
      <c r="AH33" s="27">
        <v>0</v>
      </c>
      <c r="AI33" s="27">
        <v>0</v>
      </c>
      <c r="AJ33" s="27">
        <v>0</v>
      </c>
      <c r="AK33" s="27">
        <v>0</v>
      </c>
      <c r="AL33" s="28">
        <v>0</v>
      </c>
      <c r="AM33" s="26">
        <v>1</v>
      </c>
      <c r="AN33" s="27">
        <v>5</v>
      </c>
      <c r="AO33" s="27">
        <v>13</v>
      </c>
      <c r="AP33" s="27">
        <v>2611</v>
      </c>
      <c r="AQ33" s="27">
        <v>683</v>
      </c>
      <c r="AR33" s="28">
        <v>658</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1</v>
      </c>
      <c r="P34" s="30">
        <v>1</v>
      </c>
      <c r="Q34" s="30">
        <v>3</v>
      </c>
      <c r="R34" s="30">
        <v>1153</v>
      </c>
      <c r="S34" s="30">
        <v>314</v>
      </c>
      <c r="T34" s="31">
        <v>313</v>
      </c>
      <c r="U34" s="29">
        <v>0</v>
      </c>
      <c r="V34" s="30">
        <v>0</v>
      </c>
      <c r="W34" s="30">
        <v>1</v>
      </c>
      <c r="X34" s="30">
        <v>32</v>
      </c>
      <c r="Y34" s="30">
        <v>7</v>
      </c>
      <c r="Z34" s="31">
        <v>7</v>
      </c>
      <c r="AA34" s="29">
        <v>0</v>
      </c>
      <c r="AB34" s="30">
        <v>0</v>
      </c>
      <c r="AC34" s="30">
        <v>0</v>
      </c>
      <c r="AD34" s="30">
        <v>0</v>
      </c>
      <c r="AE34" s="30">
        <v>0</v>
      </c>
      <c r="AF34" s="31">
        <v>0</v>
      </c>
      <c r="AG34" s="29">
        <v>0</v>
      </c>
      <c r="AH34" s="30">
        <v>0</v>
      </c>
      <c r="AI34" s="30">
        <v>0</v>
      </c>
      <c r="AJ34" s="30">
        <v>0</v>
      </c>
      <c r="AK34" s="30">
        <v>0</v>
      </c>
      <c r="AL34" s="31">
        <v>0</v>
      </c>
      <c r="AM34" s="29">
        <v>1</v>
      </c>
      <c r="AN34" s="30">
        <v>1</v>
      </c>
      <c r="AO34" s="30">
        <v>4</v>
      </c>
      <c r="AP34" s="30">
        <v>1185</v>
      </c>
      <c r="AQ34" s="30">
        <v>321</v>
      </c>
      <c r="AR34" s="31">
        <v>320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1</v>
      </c>
      <c r="Q35" s="95">
        <v>6</v>
      </c>
      <c r="R35" s="95">
        <v>1069</v>
      </c>
      <c r="S35" s="95">
        <v>273</v>
      </c>
      <c r="T35" s="96">
        <v>258</v>
      </c>
      <c r="U35" s="94">
        <v>0</v>
      </c>
      <c r="V35" s="95">
        <v>0</v>
      </c>
      <c r="W35" s="95">
        <v>2</v>
      </c>
      <c r="X35" s="95">
        <v>62</v>
      </c>
      <c r="Y35" s="95">
        <v>15</v>
      </c>
      <c r="Z35" s="96">
        <v>9</v>
      </c>
      <c r="AA35" s="94">
        <v>0</v>
      </c>
      <c r="AB35" s="95">
        <v>1</v>
      </c>
      <c r="AC35" s="95">
        <v>1</v>
      </c>
      <c r="AD35" s="95">
        <v>196</v>
      </c>
      <c r="AE35" s="95">
        <v>45</v>
      </c>
      <c r="AF35" s="96">
        <v>45</v>
      </c>
      <c r="AG35" s="94">
        <v>0</v>
      </c>
      <c r="AH35" s="95">
        <v>0</v>
      </c>
      <c r="AI35" s="95">
        <v>0</v>
      </c>
      <c r="AJ35" s="95">
        <v>0</v>
      </c>
      <c r="AK35" s="95">
        <v>0</v>
      </c>
      <c r="AL35" s="96">
        <v>0</v>
      </c>
      <c r="AM35" s="94">
        <v>0</v>
      </c>
      <c r="AN35" s="95">
        <v>2</v>
      </c>
      <c r="AO35" s="95">
        <v>9</v>
      </c>
      <c r="AP35" s="95">
        <v>1327</v>
      </c>
      <c r="AQ35" s="95">
        <v>333</v>
      </c>
      <c r="AR35" s="96">
        <v>312</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2</v>
      </c>
      <c r="Q36" s="36">
        <v>0</v>
      </c>
      <c r="R36" s="36">
        <v>99</v>
      </c>
      <c r="S36" s="36">
        <v>29</v>
      </c>
      <c r="T36" s="37">
        <v>26</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2</v>
      </c>
      <c r="AO36" s="36">
        <v>0</v>
      </c>
      <c r="AP36" s="36">
        <v>99</v>
      </c>
      <c r="AQ36" s="36">
        <v>29</v>
      </c>
      <c r="AR36" s="37">
        <v>26</v>
      </c>
    </row>
    <row r="37" spans="1:44" ht="30" customHeight="1" x14ac:dyDescent="0.2">
      <c r="A37" s="145" t="s">
        <v>42</v>
      </c>
      <c r="B37" s="166"/>
      <c r="C37" s="38">
        <v>0</v>
      </c>
      <c r="D37" s="39">
        <v>0</v>
      </c>
      <c r="E37" s="39">
        <v>1</v>
      </c>
      <c r="F37" s="39">
        <v>12</v>
      </c>
      <c r="G37" s="39">
        <v>3</v>
      </c>
      <c r="H37" s="40">
        <v>1</v>
      </c>
      <c r="I37" s="38">
        <v>0</v>
      </c>
      <c r="J37" s="39">
        <v>0</v>
      </c>
      <c r="K37" s="39">
        <v>0</v>
      </c>
      <c r="L37" s="39">
        <v>0</v>
      </c>
      <c r="M37" s="39">
        <v>0</v>
      </c>
      <c r="N37" s="40">
        <v>0</v>
      </c>
      <c r="O37" s="38">
        <v>2</v>
      </c>
      <c r="P37" s="39">
        <v>2</v>
      </c>
      <c r="Q37" s="39">
        <v>1</v>
      </c>
      <c r="R37" s="39">
        <v>1034</v>
      </c>
      <c r="S37" s="39">
        <v>318</v>
      </c>
      <c r="T37" s="40">
        <v>294</v>
      </c>
      <c r="U37" s="38">
        <v>0</v>
      </c>
      <c r="V37" s="39">
        <v>0</v>
      </c>
      <c r="W37" s="39">
        <v>1</v>
      </c>
      <c r="X37" s="39">
        <v>57</v>
      </c>
      <c r="Y37" s="39">
        <v>14</v>
      </c>
      <c r="Z37" s="40">
        <v>14</v>
      </c>
      <c r="AA37" s="38">
        <v>0</v>
      </c>
      <c r="AB37" s="39">
        <v>0</v>
      </c>
      <c r="AC37" s="39">
        <v>0</v>
      </c>
      <c r="AD37" s="39">
        <v>0</v>
      </c>
      <c r="AE37" s="39">
        <v>0</v>
      </c>
      <c r="AF37" s="40">
        <v>0</v>
      </c>
      <c r="AG37" s="38">
        <v>0</v>
      </c>
      <c r="AH37" s="39">
        <v>0</v>
      </c>
      <c r="AI37" s="39">
        <v>0</v>
      </c>
      <c r="AJ37" s="39">
        <v>0</v>
      </c>
      <c r="AK37" s="39">
        <v>0</v>
      </c>
      <c r="AL37" s="40">
        <v>0</v>
      </c>
      <c r="AM37" s="38">
        <v>2</v>
      </c>
      <c r="AN37" s="39">
        <v>2</v>
      </c>
      <c r="AO37" s="39">
        <v>3</v>
      </c>
      <c r="AP37" s="39">
        <v>1103</v>
      </c>
      <c r="AQ37" s="39">
        <v>335</v>
      </c>
      <c r="AR37" s="40">
        <v>309</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1</v>
      </c>
      <c r="P38" s="42">
        <v>1</v>
      </c>
      <c r="Q38" s="42">
        <v>1</v>
      </c>
      <c r="R38" s="42">
        <v>737</v>
      </c>
      <c r="S38" s="42">
        <v>204</v>
      </c>
      <c r="T38" s="43">
        <v>200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1</v>
      </c>
      <c r="AN38" s="42">
        <v>1</v>
      </c>
      <c r="AO38" s="42">
        <v>1</v>
      </c>
      <c r="AP38" s="42">
        <v>737</v>
      </c>
      <c r="AQ38" s="42">
        <v>204</v>
      </c>
      <c r="AR38" s="43">
        <v>200</v>
      </c>
    </row>
    <row r="39" spans="1:44" ht="21.75" customHeight="1" outlineLevel="1" x14ac:dyDescent="0.2">
      <c r="A39" s="168"/>
      <c r="B39" s="93" t="s">
        <v>56</v>
      </c>
      <c r="C39" s="94">
        <v>0</v>
      </c>
      <c r="D39" s="95">
        <v>0</v>
      </c>
      <c r="E39" s="95">
        <v>1</v>
      </c>
      <c r="F39" s="95">
        <v>12</v>
      </c>
      <c r="G39" s="95">
        <v>3</v>
      </c>
      <c r="H39" s="96">
        <v>1</v>
      </c>
      <c r="I39" s="94">
        <v>0</v>
      </c>
      <c r="J39" s="95">
        <v>0</v>
      </c>
      <c r="K39" s="95">
        <v>0</v>
      </c>
      <c r="L39" s="95">
        <v>0</v>
      </c>
      <c r="M39" s="95">
        <v>0</v>
      </c>
      <c r="N39" s="96">
        <v>0</v>
      </c>
      <c r="O39" s="94">
        <v>1</v>
      </c>
      <c r="P39" s="95">
        <v>1</v>
      </c>
      <c r="Q39" s="95">
        <v>0</v>
      </c>
      <c r="R39" s="95">
        <v>297</v>
      </c>
      <c r="S39" s="95">
        <v>114</v>
      </c>
      <c r="T39" s="96">
        <v>94</v>
      </c>
      <c r="U39" s="94">
        <v>0</v>
      </c>
      <c r="V39" s="95">
        <v>0</v>
      </c>
      <c r="W39" s="95">
        <v>1</v>
      </c>
      <c r="X39" s="95">
        <v>57</v>
      </c>
      <c r="Y39" s="95">
        <v>14</v>
      </c>
      <c r="Z39" s="96">
        <v>14</v>
      </c>
      <c r="AA39" s="94">
        <v>0</v>
      </c>
      <c r="AB39" s="95">
        <v>0</v>
      </c>
      <c r="AC39" s="95">
        <v>0</v>
      </c>
      <c r="AD39" s="95">
        <v>0</v>
      </c>
      <c r="AE39" s="95">
        <v>0</v>
      </c>
      <c r="AF39" s="96">
        <v>0</v>
      </c>
      <c r="AG39" s="94">
        <v>0</v>
      </c>
      <c r="AH39" s="95">
        <v>0</v>
      </c>
      <c r="AI39" s="95">
        <v>0</v>
      </c>
      <c r="AJ39" s="95">
        <v>0</v>
      </c>
      <c r="AK39" s="95">
        <v>0</v>
      </c>
      <c r="AL39" s="96">
        <v>0</v>
      </c>
      <c r="AM39" s="94">
        <v>1</v>
      </c>
      <c r="AN39" s="95">
        <v>1</v>
      </c>
      <c r="AO39" s="95">
        <v>2</v>
      </c>
      <c r="AP39" s="95">
        <v>366</v>
      </c>
      <c r="AQ39" s="95">
        <v>131</v>
      </c>
      <c r="AR39" s="96">
        <v>109</v>
      </c>
    </row>
    <row r="40" spans="1:44" ht="30" customHeight="1" x14ac:dyDescent="0.2">
      <c r="A40" s="145" t="s">
        <v>43</v>
      </c>
      <c r="B40" s="166"/>
      <c r="C40" s="26">
        <v>0</v>
      </c>
      <c r="D40" s="27">
        <v>1</v>
      </c>
      <c r="E40" s="27">
        <v>2</v>
      </c>
      <c r="F40" s="27">
        <v>42</v>
      </c>
      <c r="G40" s="27">
        <v>14</v>
      </c>
      <c r="H40" s="28">
        <v>14</v>
      </c>
      <c r="I40" s="26">
        <v>0</v>
      </c>
      <c r="J40" s="27">
        <v>0</v>
      </c>
      <c r="K40" s="27">
        <v>1</v>
      </c>
      <c r="L40" s="27">
        <v>34</v>
      </c>
      <c r="M40" s="27">
        <v>3</v>
      </c>
      <c r="N40" s="28">
        <v>3</v>
      </c>
      <c r="O40" s="26">
        <v>1</v>
      </c>
      <c r="P40" s="27">
        <v>6</v>
      </c>
      <c r="Q40" s="27">
        <v>4</v>
      </c>
      <c r="R40" s="27">
        <v>1060</v>
      </c>
      <c r="S40" s="27">
        <v>253</v>
      </c>
      <c r="T40" s="28">
        <v>240</v>
      </c>
      <c r="U40" s="26">
        <v>0</v>
      </c>
      <c r="V40" s="27">
        <v>0</v>
      </c>
      <c r="W40" s="27">
        <v>7</v>
      </c>
      <c r="X40" s="27">
        <v>437</v>
      </c>
      <c r="Y40" s="27">
        <v>129</v>
      </c>
      <c r="Z40" s="28">
        <v>112</v>
      </c>
      <c r="AA40" s="26">
        <v>0</v>
      </c>
      <c r="AB40" s="27">
        <v>2</v>
      </c>
      <c r="AC40" s="27">
        <v>0</v>
      </c>
      <c r="AD40" s="27">
        <v>546</v>
      </c>
      <c r="AE40" s="27">
        <v>95</v>
      </c>
      <c r="AF40" s="28">
        <v>93</v>
      </c>
      <c r="AG40" s="26">
        <v>0</v>
      </c>
      <c r="AH40" s="27">
        <v>0</v>
      </c>
      <c r="AI40" s="27">
        <v>0</v>
      </c>
      <c r="AJ40" s="27">
        <v>0</v>
      </c>
      <c r="AK40" s="27">
        <v>0</v>
      </c>
      <c r="AL40" s="28">
        <v>0</v>
      </c>
      <c r="AM40" s="26">
        <v>1</v>
      </c>
      <c r="AN40" s="27">
        <v>9</v>
      </c>
      <c r="AO40" s="27">
        <v>14</v>
      </c>
      <c r="AP40" s="27">
        <v>2119</v>
      </c>
      <c r="AQ40" s="27">
        <v>494</v>
      </c>
      <c r="AR40" s="28">
        <v>462</v>
      </c>
    </row>
    <row r="41" spans="1:44" ht="21.75" customHeight="1" outlineLevel="1" x14ac:dyDescent="0.2">
      <c r="A41" s="167"/>
      <c r="B41" s="89" t="s">
        <v>3</v>
      </c>
      <c r="C41" s="90">
        <v>0</v>
      </c>
      <c r="D41" s="91">
        <v>1</v>
      </c>
      <c r="E41" s="91">
        <v>1</v>
      </c>
      <c r="F41" s="91">
        <v>25</v>
      </c>
      <c r="G41" s="91">
        <v>9</v>
      </c>
      <c r="H41" s="92">
        <v>9</v>
      </c>
      <c r="I41" s="90">
        <v>0</v>
      </c>
      <c r="J41" s="91">
        <v>0</v>
      </c>
      <c r="K41" s="91">
        <v>0</v>
      </c>
      <c r="L41" s="91">
        <v>0</v>
      </c>
      <c r="M41" s="91">
        <v>0</v>
      </c>
      <c r="N41" s="92">
        <v>0</v>
      </c>
      <c r="O41" s="90">
        <v>0</v>
      </c>
      <c r="P41" s="91">
        <v>2</v>
      </c>
      <c r="Q41" s="91">
        <v>2</v>
      </c>
      <c r="R41" s="91">
        <v>198</v>
      </c>
      <c r="S41" s="91">
        <v>50</v>
      </c>
      <c r="T41" s="92">
        <v>50</v>
      </c>
      <c r="U41" s="90">
        <v>0</v>
      </c>
      <c r="V41" s="91">
        <v>0</v>
      </c>
      <c r="W41" s="91">
        <v>2</v>
      </c>
      <c r="X41" s="91">
        <v>65</v>
      </c>
      <c r="Y41" s="91">
        <v>16</v>
      </c>
      <c r="Z41" s="92">
        <v>8</v>
      </c>
      <c r="AA41" s="90">
        <v>0</v>
      </c>
      <c r="AB41" s="91">
        <v>2</v>
      </c>
      <c r="AC41" s="91">
        <v>0</v>
      </c>
      <c r="AD41" s="91">
        <v>546</v>
      </c>
      <c r="AE41" s="91">
        <v>95</v>
      </c>
      <c r="AF41" s="92">
        <v>93</v>
      </c>
      <c r="AG41" s="90">
        <v>0</v>
      </c>
      <c r="AH41" s="91">
        <v>0</v>
      </c>
      <c r="AI41" s="91">
        <v>0</v>
      </c>
      <c r="AJ41" s="91">
        <v>0</v>
      </c>
      <c r="AK41" s="91">
        <v>0</v>
      </c>
      <c r="AL41" s="92">
        <v>0</v>
      </c>
      <c r="AM41" s="90">
        <v>0</v>
      </c>
      <c r="AN41" s="91">
        <v>5</v>
      </c>
      <c r="AO41" s="91">
        <v>5</v>
      </c>
      <c r="AP41" s="91">
        <v>834</v>
      </c>
      <c r="AQ41" s="91">
        <v>170</v>
      </c>
      <c r="AR41" s="92">
        <v>160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1</v>
      </c>
      <c r="P42" s="30">
        <v>2</v>
      </c>
      <c r="Q42" s="30">
        <v>1</v>
      </c>
      <c r="R42" s="30">
        <v>741</v>
      </c>
      <c r="S42" s="30">
        <v>169</v>
      </c>
      <c r="T42" s="31">
        <v>160</v>
      </c>
      <c r="U42" s="29">
        <v>0</v>
      </c>
      <c r="V42" s="30">
        <v>0</v>
      </c>
      <c r="W42" s="30">
        <v>3</v>
      </c>
      <c r="X42" s="30">
        <v>184</v>
      </c>
      <c r="Y42" s="30">
        <v>49</v>
      </c>
      <c r="Z42" s="31">
        <v>47</v>
      </c>
      <c r="AA42" s="29">
        <v>0</v>
      </c>
      <c r="AB42" s="30">
        <v>0</v>
      </c>
      <c r="AC42" s="30">
        <v>0</v>
      </c>
      <c r="AD42" s="30">
        <v>0</v>
      </c>
      <c r="AE42" s="30">
        <v>0</v>
      </c>
      <c r="AF42" s="31">
        <v>0</v>
      </c>
      <c r="AG42" s="29">
        <v>0</v>
      </c>
      <c r="AH42" s="30">
        <v>0</v>
      </c>
      <c r="AI42" s="30">
        <v>0</v>
      </c>
      <c r="AJ42" s="30">
        <v>0</v>
      </c>
      <c r="AK42" s="30">
        <v>0</v>
      </c>
      <c r="AL42" s="31">
        <v>0</v>
      </c>
      <c r="AM42" s="29">
        <v>1</v>
      </c>
      <c r="AN42" s="30">
        <v>2</v>
      </c>
      <c r="AO42" s="30">
        <v>4</v>
      </c>
      <c r="AP42" s="30">
        <v>925</v>
      </c>
      <c r="AQ42" s="30">
        <v>218</v>
      </c>
      <c r="AR42" s="31">
        <v>207</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2</v>
      </c>
      <c r="Q43" s="95">
        <v>0</v>
      </c>
      <c r="R43" s="95">
        <v>55</v>
      </c>
      <c r="S43" s="95">
        <v>17</v>
      </c>
      <c r="T43" s="96">
        <v>15</v>
      </c>
      <c r="U43" s="94">
        <v>0</v>
      </c>
      <c r="V43" s="95">
        <v>0</v>
      </c>
      <c r="W43" s="95">
        <v>1</v>
      </c>
      <c r="X43" s="95">
        <v>125</v>
      </c>
      <c r="Y43" s="95">
        <v>51</v>
      </c>
      <c r="Z43" s="96">
        <v>44</v>
      </c>
      <c r="AA43" s="94">
        <v>0</v>
      </c>
      <c r="AB43" s="95">
        <v>0</v>
      </c>
      <c r="AC43" s="95">
        <v>0</v>
      </c>
      <c r="AD43" s="95">
        <v>0</v>
      </c>
      <c r="AE43" s="95">
        <v>0</v>
      </c>
      <c r="AF43" s="96">
        <v>0</v>
      </c>
      <c r="AG43" s="94">
        <v>0</v>
      </c>
      <c r="AH43" s="95">
        <v>0</v>
      </c>
      <c r="AI43" s="95">
        <v>0</v>
      </c>
      <c r="AJ43" s="95">
        <v>0</v>
      </c>
      <c r="AK43" s="95">
        <v>0</v>
      </c>
      <c r="AL43" s="96">
        <v>0</v>
      </c>
      <c r="AM43" s="94">
        <v>0</v>
      </c>
      <c r="AN43" s="95">
        <v>2</v>
      </c>
      <c r="AO43" s="95">
        <v>1</v>
      </c>
      <c r="AP43" s="95">
        <v>180</v>
      </c>
      <c r="AQ43" s="95">
        <v>68</v>
      </c>
      <c r="AR43" s="96">
        <v>59</v>
      </c>
    </row>
    <row r="44" spans="1:44" ht="21.75" customHeight="1" outlineLevel="1" x14ac:dyDescent="0.2">
      <c r="A44" s="167"/>
      <c r="B44" s="4" t="s">
        <v>58</v>
      </c>
      <c r="C44" s="29">
        <v>0</v>
      </c>
      <c r="D44" s="30">
        <v>0</v>
      </c>
      <c r="E44" s="30">
        <v>1</v>
      </c>
      <c r="F44" s="30">
        <v>17</v>
      </c>
      <c r="G44" s="30">
        <v>5</v>
      </c>
      <c r="H44" s="31">
        <v>5</v>
      </c>
      <c r="I44" s="29">
        <v>0</v>
      </c>
      <c r="J44" s="30">
        <v>0</v>
      </c>
      <c r="K44" s="30">
        <v>1</v>
      </c>
      <c r="L44" s="30">
        <v>34</v>
      </c>
      <c r="M44" s="30">
        <v>3</v>
      </c>
      <c r="N44" s="31">
        <v>3</v>
      </c>
      <c r="O44" s="29">
        <v>0</v>
      </c>
      <c r="P44" s="30">
        <v>0</v>
      </c>
      <c r="Q44" s="30">
        <v>1</v>
      </c>
      <c r="R44" s="30">
        <v>66</v>
      </c>
      <c r="S44" s="30">
        <v>17</v>
      </c>
      <c r="T44" s="31">
        <v>15</v>
      </c>
      <c r="U44" s="29">
        <v>0</v>
      </c>
      <c r="V44" s="30">
        <v>0</v>
      </c>
      <c r="W44" s="30">
        <v>1</v>
      </c>
      <c r="X44" s="30">
        <v>63</v>
      </c>
      <c r="Y44" s="30">
        <v>13</v>
      </c>
      <c r="Z44" s="31">
        <v>13</v>
      </c>
      <c r="AA44" s="29">
        <v>0</v>
      </c>
      <c r="AB44" s="30">
        <v>0</v>
      </c>
      <c r="AC44" s="30">
        <v>0</v>
      </c>
      <c r="AD44" s="30">
        <v>0</v>
      </c>
      <c r="AE44" s="30">
        <v>0</v>
      </c>
      <c r="AF44" s="31">
        <v>0</v>
      </c>
      <c r="AG44" s="29">
        <v>0</v>
      </c>
      <c r="AH44" s="30">
        <v>0</v>
      </c>
      <c r="AI44" s="30">
        <v>0</v>
      </c>
      <c r="AJ44" s="30">
        <v>0</v>
      </c>
      <c r="AK44" s="30">
        <v>0</v>
      </c>
      <c r="AL44" s="31">
        <v>0</v>
      </c>
      <c r="AM44" s="29">
        <v>0</v>
      </c>
      <c r="AN44" s="30">
        <v>0</v>
      </c>
      <c r="AO44" s="30">
        <v>4</v>
      </c>
      <c r="AP44" s="30">
        <v>180</v>
      </c>
      <c r="AQ44" s="30">
        <v>38</v>
      </c>
      <c r="AR44" s="31">
        <v>36</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1</v>
      </c>
      <c r="P46" s="27">
        <v>3</v>
      </c>
      <c r="Q46" s="27">
        <v>1</v>
      </c>
      <c r="R46" s="27">
        <v>335</v>
      </c>
      <c r="S46" s="27">
        <v>73</v>
      </c>
      <c r="T46" s="28">
        <v>69</v>
      </c>
      <c r="U46" s="26">
        <v>0</v>
      </c>
      <c r="V46" s="27">
        <v>1</v>
      </c>
      <c r="W46" s="27">
        <v>2</v>
      </c>
      <c r="X46" s="27">
        <v>134</v>
      </c>
      <c r="Y46" s="27">
        <v>37</v>
      </c>
      <c r="Z46" s="28">
        <v>25</v>
      </c>
      <c r="AA46" s="26">
        <v>0</v>
      </c>
      <c r="AB46" s="27">
        <v>1</v>
      </c>
      <c r="AC46" s="27">
        <v>1</v>
      </c>
      <c r="AD46" s="27">
        <v>257</v>
      </c>
      <c r="AE46" s="27">
        <v>97</v>
      </c>
      <c r="AF46" s="28">
        <v>97</v>
      </c>
      <c r="AG46" s="26">
        <v>0</v>
      </c>
      <c r="AH46" s="27">
        <v>0</v>
      </c>
      <c r="AI46" s="27">
        <v>0</v>
      </c>
      <c r="AJ46" s="27">
        <v>0</v>
      </c>
      <c r="AK46" s="27">
        <v>0</v>
      </c>
      <c r="AL46" s="28">
        <v>0</v>
      </c>
      <c r="AM46" s="26">
        <v>1</v>
      </c>
      <c r="AN46" s="27">
        <v>5</v>
      </c>
      <c r="AO46" s="27">
        <v>4</v>
      </c>
      <c r="AP46" s="27">
        <v>726</v>
      </c>
      <c r="AQ46" s="27">
        <v>207</v>
      </c>
      <c r="AR46" s="28">
        <v>191</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1</v>
      </c>
      <c r="X47" s="91">
        <v>66</v>
      </c>
      <c r="Y47" s="91">
        <v>11</v>
      </c>
      <c r="Z47" s="92">
        <v>11</v>
      </c>
      <c r="AA47" s="90">
        <v>0</v>
      </c>
      <c r="AB47" s="91">
        <v>1</v>
      </c>
      <c r="AC47" s="91">
        <v>1</v>
      </c>
      <c r="AD47" s="91">
        <v>257</v>
      </c>
      <c r="AE47" s="91">
        <v>97</v>
      </c>
      <c r="AF47" s="92">
        <v>97</v>
      </c>
      <c r="AG47" s="90">
        <v>0</v>
      </c>
      <c r="AH47" s="91">
        <v>0</v>
      </c>
      <c r="AI47" s="91">
        <v>0</v>
      </c>
      <c r="AJ47" s="91">
        <v>0</v>
      </c>
      <c r="AK47" s="91">
        <v>0</v>
      </c>
      <c r="AL47" s="92">
        <v>0</v>
      </c>
      <c r="AM47" s="90">
        <v>0</v>
      </c>
      <c r="AN47" s="91">
        <v>1</v>
      </c>
      <c r="AO47" s="91">
        <v>2</v>
      </c>
      <c r="AP47" s="91">
        <v>323</v>
      </c>
      <c r="AQ47" s="91">
        <v>108</v>
      </c>
      <c r="AR47" s="92">
        <v>108</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1</v>
      </c>
      <c r="Q48" s="30">
        <v>1</v>
      </c>
      <c r="R48" s="30">
        <v>138</v>
      </c>
      <c r="S48" s="30">
        <v>15</v>
      </c>
      <c r="T48" s="31">
        <v>15</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1</v>
      </c>
      <c r="AO48" s="30">
        <v>1</v>
      </c>
      <c r="AP48" s="30">
        <v>138</v>
      </c>
      <c r="AQ48" s="30">
        <v>15</v>
      </c>
      <c r="AR48" s="31">
        <v>15</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1</v>
      </c>
      <c r="P49" s="95">
        <v>1</v>
      </c>
      <c r="Q49" s="95">
        <v>0</v>
      </c>
      <c r="R49" s="95">
        <v>181</v>
      </c>
      <c r="S49" s="95">
        <v>50</v>
      </c>
      <c r="T49" s="96">
        <v>46</v>
      </c>
      <c r="U49" s="94">
        <v>0</v>
      </c>
      <c r="V49" s="95">
        <v>0</v>
      </c>
      <c r="W49" s="95">
        <v>1</v>
      </c>
      <c r="X49" s="95">
        <v>62</v>
      </c>
      <c r="Y49" s="95">
        <v>22</v>
      </c>
      <c r="Z49" s="96">
        <v>10</v>
      </c>
      <c r="AA49" s="94">
        <v>0</v>
      </c>
      <c r="AB49" s="95">
        <v>0</v>
      </c>
      <c r="AC49" s="95">
        <v>0</v>
      </c>
      <c r="AD49" s="95">
        <v>0</v>
      </c>
      <c r="AE49" s="95">
        <v>0</v>
      </c>
      <c r="AF49" s="96">
        <v>0</v>
      </c>
      <c r="AG49" s="94">
        <v>0</v>
      </c>
      <c r="AH49" s="95">
        <v>0</v>
      </c>
      <c r="AI49" s="95">
        <v>0</v>
      </c>
      <c r="AJ49" s="95">
        <v>0</v>
      </c>
      <c r="AK49" s="95">
        <v>0</v>
      </c>
      <c r="AL49" s="96">
        <v>0</v>
      </c>
      <c r="AM49" s="94">
        <v>1</v>
      </c>
      <c r="AN49" s="95">
        <v>1</v>
      </c>
      <c r="AO49" s="95">
        <v>1</v>
      </c>
      <c r="AP49" s="95">
        <v>243</v>
      </c>
      <c r="AQ49" s="95">
        <v>72</v>
      </c>
      <c r="AR49" s="96">
        <v>56</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1</v>
      </c>
      <c r="Q50" s="30">
        <v>0</v>
      </c>
      <c r="R50" s="30">
        <v>16</v>
      </c>
      <c r="S50" s="30">
        <v>8</v>
      </c>
      <c r="T50" s="31">
        <v>8</v>
      </c>
      <c r="U50" s="29">
        <v>0</v>
      </c>
      <c r="V50" s="30">
        <v>1</v>
      </c>
      <c r="W50" s="30">
        <v>0</v>
      </c>
      <c r="X50" s="30">
        <v>6</v>
      </c>
      <c r="Y50" s="30">
        <v>4</v>
      </c>
      <c r="Z50" s="31">
        <v>4</v>
      </c>
      <c r="AA50" s="29">
        <v>0</v>
      </c>
      <c r="AB50" s="30">
        <v>0</v>
      </c>
      <c r="AC50" s="30">
        <v>0</v>
      </c>
      <c r="AD50" s="30">
        <v>0</v>
      </c>
      <c r="AE50" s="30">
        <v>0</v>
      </c>
      <c r="AF50" s="31">
        <v>0</v>
      </c>
      <c r="AG50" s="29">
        <v>0</v>
      </c>
      <c r="AH50" s="30">
        <v>0</v>
      </c>
      <c r="AI50" s="30">
        <v>0</v>
      </c>
      <c r="AJ50" s="30">
        <v>0</v>
      </c>
      <c r="AK50" s="30">
        <v>0</v>
      </c>
      <c r="AL50" s="31">
        <v>0</v>
      </c>
      <c r="AM50" s="29">
        <v>0</v>
      </c>
      <c r="AN50" s="30">
        <v>2</v>
      </c>
      <c r="AO50" s="30">
        <v>0</v>
      </c>
      <c r="AP50" s="30">
        <v>22</v>
      </c>
      <c r="AQ50" s="30">
        <v>12</v>
      </c>
      <c r="AR50" s="31">
        <v>12</v>
      </c>
    </row>
    <row r="51" spans="1:44" ht="29.25" customHeight="1" x14ac:dyDescent="0.2">
      <c r="A51" s="147" t="s">
        <v>30</v>
      </c>
      <c r="B51" s="148"/>
      <c r="C51" s="44">
        <v>0</v>
      </c>
      <c r="D51" s="45">
        <v>4</v>
      </c>
      <c r="E51" s="45">
        <v>3</v>
      </c>
      <c r="F51" s="45">
        <v>135</v>
      </c>
      <c r="G51" s="45">
        <v>42</v>
      </c>
      <c r="H51" s="46">
        <v>37</v>
      </c>
      <c r="I51" s="44">
        <v>1</v>
      </c>
      <c r="J51" s="45">
        <v>1</v>
      </c>
      <c r="K51" s="45">
        <v>3</v>
      </c>
      <c r="L51" s="45">
        <v>447</v>
      </c>
      <c r="M51" s="45">
        <v>130</v>
      </c>
      <c r="N51" s="46">
        <v>83</v>
      </c>
      <c r="O51" s="44">
        <v>7</v>
      </c>
      <c r="P51" s="45">
        <v>47</v>
      </c>
      <c r="Q51" s="45">
        <v>85</v>
      </c>
      <c r="R51" s="45">
        <v>14840</v>
      </c>
      <c r="S51" s="45">
        <v>3652</v>
      </c>
      <c r="T51" s="46">
        <v>3436</v>
      </c>
      <c r="U51" s="44">
        <v>1</v>
      </c>
      <c r="V51" s="45">
        <v>6</v>
      </c>
      <c r="W51" s="45">
        <v>44</v>
      </c>
      <c r="X51" s="45">
        <v>3191</v>
      </c>
      <c r="Y51" s="45">
        <v>937</v>
      </c>
      <c r="Z51" s="46">
        <v>726</v>
      </c>
      <c r="AA51" s="44">
        <v>1</v>
      </c>
      <c r="AB51" s="45">
        <v>8</v>
      </c>
      <c r="AC51" s="45">
        <v>13</v>
      </c>
      <c r="AD51" s="45">
        <v>3064</v>
      </c>
      <c r="AE51" s="45">
        <v>748</v>
      </c>
      <c r="AF51" s="46">
        <v>703</v>
      </c>
      <c r="AG51" s="44">
        <v>0</v>
      </c>
      <c r="AH51" s="45">
        <v>2</v>
      </c>
      <c r="AI51" s="45">
        <v>2</v>
      </c>
      <c r="AJ51" s="45">
        <v>48</v>
      </c>
      <c r="AK51" s="45">
        <v>20</v>
      </c>
      <c r="AL51" s="46">
        <v>20</v>
      </c>
      <c r="AM51" s="44">
        <v>10</v>
      </c>
      <c r="AN51" s="45">
        <v>68</v>
      </c>
      <c r="AO51" s="45">
        <v>150</v>
      </c>
      <c r="AP51" s="45">
        <v>21725</v>
      </c>
      <c r="AQ51" s="45">
        <v>5529</v>
      </c>
      <c r="AR51" s="46">
        <v>5005</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4</v>
      </c>
      <c r="E54" s="48">
        <f t="shared" si="0"/>
        <v>3</v>
      </c>
      <c r="F54" s="48">
        <f t="shared" si="0"/>
        <v>135</v>
      </c>
      <c r="G54" s="48">
        <f t="shared" si="0"/>
        <v>42</v>
      </c>
      <c r="H54" s="49">
        <f t="shared" si="0"/>
        <v>37</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1</v>
      </c>
      <c r="E55" s="51">
        <f t="shared" si="1"/>
        <v>3</v>
      </c>
      <c r="F55" s="51">
        <f t="shared" si="1"/>
        <v>447</v>
      </c>
      <c r="G55" s="51">
        <f t="shared" si="1"/>
        <v>130</v>
      </c>
      <c r="H55" s="52">
        <f t="shared" si="1"/>
        <v>83</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7</v>
      </c>
      <c r="D56" s="51">
        <f t="shared" si="2"/>
        <v>47</v>
      </c>
      <c r="E56" s="51">
        <f t="shared" si="2"/>
        <v>85</v>
      </c>
      <c r="F56" s="51">
        <f t="shared" si="2"/>
        <v>14840</v>
      </c>
      <c r="G56" s="51">
        <f t="shared" si="2"/>
        <v>3652</v>
      </c>
      <c r="H56" s="52">
        <f t="shared" si="2"/>
        <v>3436</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1</v>
      </c>
      <c r="D57" s="51">
        <f t="shared" si="3"/>
        <v>6</v>
      </c>
      <c r="E57" s="51">
        <f t="shared" si="3"/>
        <v>44</v>
      </c>
      <c r="F57" s="51">
        <f t="shared" si="3"/>
        <v>3191</v>
      </c>
      <c r="G57" s="51">
        <f t="shared" si="3"/>
        <v>937</v>
      </c>
      <c r="H57" s="52">
        <f t="shared" si="3"/>
        <v>726</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1</v>
      </c>
      <c r="D58" s="51">
        <f t="shared" si="4"/>
        <v>8</v>
      </c>
      <c r="E58" s="51">
        <f t="shared" si="4"/>
        <v>13</v>
      </c>
      <c r="F58" s="51">
        <f t="shared" si="4"/>
        <v>3064</v>
      </c>
      <c r="G58" s="51">
        <f t="shared" si="4"/>
        <v>748</v>
      </c>
      <c r="H58" s="52">
        <f t="shared" si="4"/>
        <v>703</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2</v>
      </c>
      <c r="E59" s="54">
        <f t="shared" si="5"/>
        <v>2</v>
      </c>
      <c r="F59" s="54">
        <f t="shared" si="5"/>
        <v>48</v>
      </c>
      <c r="G59" s="54">
        <f t="shared" si="5"/>
        <v>20</v>
      </c>
      <c r="H59" s="55">
        <f t="shared" si="5"/>
        <v>20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10</v>
      </c>
      <c r="D60" s="57">
        <f t="shared" si="6"/>
        <v>68</v>
      </c>
      <c r="E60" s="57">
        <f t="shared" si="6"/>
        <v>150</v>
      </c>
      <c r="F60" s="57">
        <f t="shared" si="6"/>
        <v>21725</v>
      </c>
      <c r="G60" s="57">
        <f t="shared" si="6"/>
        <v>5529</v>
      </c>
      <c r="H60" s="58">
        <f t="shared" si="6"/>
        <v>5005</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5E6-682F-44EF-AAC2-D43BCF5AD1C5}">
  <sheetPr>
    <pageSetUpPr fitToPage="1"/>
  </sheetPr>
  <dimension ref="A1:AR60"/>
  <sheetViews>
    <sheetView zoomScale="50" zoomScaleNormal="50" workbookViewId="0">
      <pane xSplit="2" ySplit="5" topLeftCell="C35" activePane="bottomRight" state="frozen"/>
      <selection activeCell="AX15" sqref="AX15"/>
      <selection pane="topRight" activeCell="AX15" sqref="AX15"/>
      <selection pane="bottomLeft" activeCell="AX15" sqref="AX15"/>
      <selection pane="bottomRight" activeCell="I72" sqref="I7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110</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2</v>
      </c>
      <c r="Q6" s="60">
        <v>8</v>
      </c>
      <c r="R6" s="60">
        <v>681</v>
      </c>
      <c r="S6" s="60">
        <v>153</v>
      </c>
      <c r="T6" s="68">
        <v>146</v>
      </c>
      <c r="U6" s="102">
        <v>1</v>
      </c>
      <c r="V6" s="60">
        <v>0</v>
      </c>
      <c r="W6" s="60">
        <v>2</v>
      </c>
      <c r="X6" s="60">
        <v>226</v>
      </c>
      <c r="Y6" s="60">
        <v>43</v>
      </c>
      <c r="Z6" s="68">
        <v>41</v>
      </c>
      <c r="AA6" s="102">
        <v>0</v>
      </c>
      <c r="AB6" s="60">
        <v>0</v>
      </c>
      <c r="AC6" s="60">
        <v>4</v>
      </c>
      <c r="AD6" s="60">
        <v>166</v>
      </c>
      <c r="AE6" s="60">
        <v>47</v>
      </c>
      <c r="AF6" s="68">
        <v>47</v>
      </c>
      <c r="AG6" s="102">
        <v>0</v>
      </c>
      <c r="AH6" s="60">
        <v>0</v>
      </c>
      <c r="AI6" s="60">
        <v>0</v>
      </c>
      <c r="AJ6" s="60">
        <v>0</v>
      </c>
      <c r="AK6" s="60">
        <v>0</v>
      </c>
      <c r="AL6" s="68">
        <v>0</v>
      </c>
      <c r="AM6" s="102">
        <v>1</v>
      </c>
      <c r="AN6" s="60">
        <v>2</v>
      </c>
      <c r="AO6" s="60">
        <v>14</v>
      </c>
      <c r="AP6" s="60">
        <v>1073</v>
      </c>
      <c r="AQ6" s="60">
        <v>243</v>
      </c>
      <c r="AR6" s="68">
        <v>234</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2</v>
      </c>
      <c r="Q7" s="83">
        <v>8</v>
      </c>
      <c r="R7" s="83">
        <v>681</v>
      </c>
      <c r="S7" s="83">
        <v>153</v>
      </c>
      <c r="T7" s="86">
        <v>146</v>
      </c>
      <c r="U7" s="85">
        <v>1</v>
      </c>
      <c r="V7" s="83">
        <v>0</v>
      </c>
      <c r="W7" s="83">
        <v>2</v>
      </c>
      <c r="X7" s="83">
        <v>226</v>
      </c>
      <c r="Y7" s="83">
        <v>43</v>
      </c>
      <c r="Z7" s="86">
        <v>41</v>
      </c>
      <c r="AA7" s="85">
        <v>0</v>
      </c>
      <c r="AB7" s="83">
        <v>0</v>
      </c>
      <c r="AC7" s="83">
        <v>4</v>
      </c>
      <c r="AD7" s="83">
        <v>166</v>
      </c>
      <c r="AE7" s="83">
        <v>47</v>
      </c>
      <c r="AF7" s="86">
        <v>47</v>
      </c>
      <c r="AG7" s="85">
        <v>0</v>
      </c>
      <c r="AH7" s="83">
        <v>0</v>
      </c>
      <c r="AI7" s="83">
        <v>0</v>
      </c>
      <c r="AJ7" s="83">
        <v>0</v>
      </c>
      <c r="AK7" s="83">
        <v>0</v>
      </c>
      <c r="AL7" s="86">
        <v>0</v>
      </c>
      <c r="AM7" s="85">
        <v>1</v>
      </c>
      <c r="AN7" s="83">
        <v>2</v>
      </c>
      <c r="AO7" s="83">
        <v>14</v>
      </c>
      <c r="AP7" s="83">
        <v>1073</v>
      </c>
      <c r="AQ7" s="83">
        <v>243</v>
      </c>
      <c r="AR7" s="86">
        <v>234</v>
      </c>
    </row>
    <row r="8" spans="1:44" ht="30" customHeight="1" x14ac:dyDescent="0.2">
      <c r="A8" s="157" t="s">
        <v>65</v>
      </c>
      <c r="B8" s="172"/>
      <c r="C8" s="102">
        <v>0</v>
      </c>
      <c r="D8" s="60">
        <v>0</v>
      </c>
      <c r="E8" s="60">
        <v>0</v>
      </c>
      <c r="F8" s="60">
        <v>0</v>
      </c>
      <c r="G8" s="60">
        <v>0</v>
      </c>
      <c r="H8" s="68">
        <v>0</v>
      </c>
      <c r="I8" s="102">
        <v>0</v>
      </c>
      <c r="J8" s="60">
        <v>0</v>
      </c>
      <c r="K8" s="60">
        <v>1</v>
      </c>
      <c r="L8" s="60">
        <v>21</v>
      </c>
      <c r="M8" s="60">
        <v>4</v>
      </c>
      <c r="N8" s="68">
        <v>4</v>
      </c>
      <c r="O8" s="102">
        <v>0</v>
      </c>
      <c r="P8" s="60">
        <v>3</v>
      </c>
      <c r="Q8" s="60">
        <v>12</v>
      </c>
      <c r="R8" s="60">
        <v>949</v>
      </c>
      <c r="S8" s="60">
        <v>268</v>
      </c>
      <c r="T8" s="68">
        <v>231</v>
      </c>
      <c r="U8" s="102">
        <v>0</v>
      </c>
      <c r="V8" s="60">
        <v>0</v>
      </c>
      <c r="W8" s="60">
        <v>6</v>
      </c>
      <c r="X8" s="60">
        <v>558</v>
      </c>
      <c r="Y8" s="60">
        <v>140</v>
      </c>
      <c r="Z8" s="68">
        <v>136</v>
      </c>
      <c r="AA8" s="102">
        <v>0</v>
      </c>
      <c r="AB8" s="60">
        <v>2</v>
      </c>
      <c r="AC8" s="60">
        <v>4</v>
      </c>
      <c r="AD8" s="60">
        <v>1381</v>
      </c>
      <c r="AE8" s="60">
        <v>207</v>
      </c>
      <c r="AF8" s="68">
        <v>171</v>
      </c>
      <c r="AG8" s="102">
        <v>0</v>
      </c>
      <c r="AH8" s="60">
        <v>0</v>
      </c>
      <c r="AI8" s="60">
        <v>0</v>
      </c>
      <c r="AJ8" s="60">
        <v>0</v>
      </c>
      <c r="AK8" s="60">
        <v>0</v>
      </c>
      <c r="AL8" s="68">
        <v>0</v>
      </c>
      <c r="AM8" s="102">
        <v>0</v>
      </c>
      <c r="AN8" s="60">
        <v>5</v>
      </c>
      <c r="AO8" s="60">
        <v>23</v>
      </c>
      <c r="AP8" s="60">
        <v>2909</v>
      </c>
      <c r="AQ8" s="60">
        <v>619</v>
      </c>
      <c r="AR8" s="68">
        <v>542</v>
      </c>
    </row>
    <row r="9" spans="1:44" ht="22.5" customHeight="1" outlineLevel="1" x14ac:dyDescent="0.2">
      <c r="A9" s="25"/>
      <c r="B9" s="84" t="s">
        <v>66</v>
      </c>
      <c r="C9" s="85">
        <v>0</v>
      </c>
      <c r="D9" s="83">
        <v>0</v>
      </c>
      <c r="E9" s="83">
        <v>0</v>
      </c>
      <c r="F9" s="83">
        <v>0</v>
      </c>
      <c r="G9" s="83">
        <v>0</v>
      </c>
      <c r="H9" s="86">
        <v>0</v>
      </c>
      <c r="I9" s="85">
        <v>0</v>
      </c>
      <c r="J9" s="83">
        <v>0</v>
      </c>
      <c r="K9" s="83">
        <v>1</v>
      </c>
      <c r="L9" s="83">
        <v>21</v>
      </c>
      <c r="M9" s="83">
        <v>4</v>
      </c>
      <c r="N9" s="86">
        <v>4</v>
      </c>
      <c r="O9" s="85">
        <v>0</v>
      </c>
      <c r="P9" s="83">
        <v>3</v>
      </c>
      <c r="Q9" s="83">
        <v>12</v>
      </c>
      <c r="R9" s="83">
        <v>949</v>
      </c>
      <c r="S9" s="83">
        <v>268</v>
      </c>
      <c r="T9" s="86">
        <v>231</v>
      </c>
      <c r="U9" s="85">
        <v>0</v>
      </c>
      <c r="V9" s="83">
        <v>0</v>
      </c>
      <c r="W9" s="83">
        <v>6</v>
      </c>
      <c r="X9" s="83">
        <v>558</v>
      </c>
      <c r="Y9" s="83">
        <v>140</v>
      </c>
      <c r="Z9" s="86">
        <v>136</v>
      </c>
      <c r="AA9" s="85">
        <v>0</v>
      </c>
      <c r="AB9" s="83">
        <v>2</v>
      </c>
      <c r="AC9" s="83">
        <v>4</v>
      </c>
      <c r="AD9" s="83">
        <v>1381</v>
      </c>
      <c r="AE9" s="83">
        <v>207</v>
      </c>
      <c r="AF9" s="86">
        <v>171</v>
      </c>
      <c r="AG9" s="85">
        <v>0</v>
      </c>
      <c r="AH9" s="83">
        <v>0</v>
      </c>
      <c r="AI9" s="83">
        <v>0</v>
      </c>
      <c r="AJ9" s="83">
        <v>0</v>
      </c>
      <c r="AK9" s="83">
        <v>0</v>
      </c>
      <c r="AL9" s="86">
        <v>0</v>
      </c>
      <c r="AM9" s="87">
        <v>0</v>
      </c>
      <c r="AN9" s="88">
        <v>5</v>
      </c>
      <c r="AO9" s="88">
        <v>23</v>
      </c>
      <c r="AP9" s="88">
        <v>2909</v>
      </c>
      <c r="AQ9" s="88">
        <v>619</v>
      </c>
      <c r="AR9" s="86">
        <v>542</v>
      </c>
    </row>
    <row r="10" spans="1:44" ht="30" customHeight="1" x14ac:dyDescent="0.2">
      <c r="A10" s="145" t="s">
        <v>35</v>
      </c>
      <c r="B10" s="166"/>
      <c r="C10" s="26">
        <v>0</v>
      </c>
      <c r="D10" s="27">
        <v>0</v>
      </c>
      <c r="E10" s="27">
        <v>1</v>
      </c>
      <c r="F10" s="27">
        <v>12</v>
      </c>
      <c r="G10" s="27">
        <v>7</v>
      </c>
      <c r="H10" s="28">
        <v>2</v>
      </c>
      <c r="I10" s="26">
        <v>0</v>
      </c>
      <c r="J10" s="27">
        <v>0</v>
      </c>
      <c r="K10" s="27">
        <v>1</v>
      </c>
      <c r="L10" s="27">
        <v>54</v>
      </c>
      <c r="M10" s="27">
        <v>36</v>
      </c>
      <c r="N10" s="28">
        <v>17</v>
      </c>
      <c r="O10" s="26">
        <v>1</v>
      </c>
      <c r="P10" s="27">
        <v>4</v>
      </c>
      <c r="Q10" s="27">
        <v>10</v>
      </c>
      <c r="R10" s="27">
        <v>2051</v>
      </c>
      <c r="S10" s="27">
        <v>563</v>
      </c>
      <c r="T10" s="27">
        <v>470</v>
      </c>
      <c r="U10" s="26">
        <v>0</v>
      </c>
      <c r="V10" s="27">
        <v>0</v>
      </c>
      <c r="W10" s="27">
        <v>3</v>
      </c>
      <c r="X10" s="27">
        <v>165</v>
      </c>
      <c r="Y10" s="27">
        <v>37</v>
      </c>
      <c r="Z10" s="28">
        <v>37</v>
      </c>
      <c r="AA10" s="26">
        <v>0</v>
      </c>
      <c r="AB10" s="27">
        <v>0</v>
      </c>
      <c r="AC10" s="27">
        <v>3</v>
      </c>
      <c r="AD10" s="27">
        <v>187</v>
      </c>
      <c r="AE10" s="27">
        <v>45</v>
      </c>
      <c r="AF10" s="28">
        <v>30</v>
      </c>
      <c r="AG10" s="26">
        <v>0</v>
      </c>
      <c r="AH10" s="27">
        <v>0</v>
      </c>
      <c r="AI10" s="27">
        <v>1</v>
      </c>
      <c r="AJ10" s="27">
        <v>6</v>
      </c>
      <c r="AK10" s="27">
        <v>3</v>
      </c>
      <c r="AL10" s="28">
        <v>3</v>
      </c>
      <c r="AM10" s="26">
        <v>1</v>
      </c>
      <c r="AN10" s="27">
        <v>4</v>
      </c>
      <c r="AO10" s="27">
        <v>19</v>
      </c>
      <c r="AP10" s="27">
        <v>2475</v>
      </c>
      <c r="AQ10" s="27">
        <v>691</v>
      </c>
      <c r="AR10" s="28">
        <v>559</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3</v>
      </c>
      <c r="R11" s="91">
        <v>279</v>
      </c>
      <c r="S11" s="91">
        <v>96</v>
      </c>
      <c r="T11" s="91">
        <v>91</v>
      </c>
      <c r="U11" s="90">
        <v>0</v>
      </c>
      <c r="V11" s="91">
        <v>0</v>
      </c>
      <c r="W11" s="91">
        <v>0</v>
      </c>
      <c r="X11" s="91">
        <v>0</v>
      </c>
      <c r="Y11" s="91">
        <v>0</v>
      </c>
      <c r="Z11" s="92">
        <v>0</v>
      </c>
      <c r="AA11" s="90">
        <v>0</v>
      </c>
      <c r="AB11" s="91">
        <v>0</v>
      </c>
      <c r="AC11" s="91">
        <v>1</v>
      </c>
      <c r="AD11" s="91">
        <v>66</v>
      </c>
      <c r="AE11" s="91">
        <v>16</v>
      </c>
      <c r="AF11" s="92">
        <v>16</v>
      </c>
      <c r="AG11" s="90">
        <v>0</v>
      </c>
      <c r="AH11" s="91">
        <v>0</v>
      </c>
      <c r="AI11" s="91">
        <v>1</v>
      </c>
      <c r="AJ11" s="91">
        <v>6</v>
      </c>
      <c r="AK11" s="91">
        <v>3</v>
      </c>
      <c r="AL11" s="92">
        <v>3</v>
      </c>
      <c r="AM11" s="90">
        <v>0</v>
      </c>
      <c r="AN11" s="91">
        <v>0</v>
      </c>
      <c r="AO11" s="91">
        <v>5</v>
      </c>
      <c r="AP11" s="91">
        <v>351</v>
      </c>
      <c r="AQ11" s="91">
        <v>115</v>
      </c>
      <c r="AR11" s="92">
        <v>110</v>
      </c>
    </row>
    <row r="12" spans="1:44" ht="21.75" customHeight="1" outlineLevel="1" x14ac:dyDescent="0.2">
      <c r="A12" s="169"/>
      <c r="B12" s="4" t="s">
        <v>12</v>
      </c>
      <c r="C12" s="29">
        <v>0</v>
      </c>
      <c r="D12" s="30">
        <v>0</v>
      </c>
      <c r="E12" s="30">
        <v>1</v>
      </c>
      <c r="F12" s="30">
        <v>12</v>
      </c>
      <c r="G12" s="30">
        <v>7</v>
      </c>
      <c r="H12" s="31">
        <v>2</v>
      </c>
      <c r="I12" s="29">
        <v>0</v>
      </c>
      <c r="J12" s="30">
        <v>0</v>
      </c>
      <c r="K12" s="30">
        <v>1</v>
      </c>
      <c r="L12" s="30">
        <v>54</v>
      </c>
      <c r="M12" s="30">
        <v>36</v>
      </c>
      <c r="N12" s="31">
        <v>17</v>
      </c>
      <c r="O12" s="29">
        <v>1</v>
      </c>
      <c r="P12" s="30">
        <v>2</v>
      </c>
      <c r="Q12" s="30">
        <v>6</v>
      </c>
      <c r="R12" s="30">
        <v>1433</v>
      </c>
      <c r="S12" s="30">
        <v>387</v>
      </c>
      <c r="T12" s="31">
        <v>304</v>
      </c>
      <c r="U12" s="29">
        <v>0</v>
      </c>
      <c r="V12" s="30">
        <v>0</v>
      </c>
      <c r="W12" s="30">
        <v>3</v>
      </c>
      <c r="X12" s="30">
        <v>165</v>
      </c>
      <c r="Y12" s="30">
        <v>37</v>
      </c>
      <c r="Z12" s="31">
        <v>37</v>
      </c>
      <c r="AA12" s="29">
        <v>0</v>
      </c>
      <c r="AB12" s="30">
        <v>0</v>
      </c>
      <c r="AC12" s="30">
        <v>2</v>
      </c>
      <c r="AD12" s="30">
        <v>121</v>
      </c>
      <c r="AE12" s="30">
        <v>29</v>
      </c>
      <c r="AF12" s="31">
        <v>14</v>
      </c>
      <c r="AG12" s="29">
        <v>0</v>
      </c>
      <c r="AH12" s="30">
        <v>0</v>
      </c>
      <c r="AI12" s="30">
        <v>0</v>
      </c>
      <c r="AJ12" s="30">
        <v>0</v>
      </c>
      <c r="AK12" s="30">
        <v>0</v>
      </c>
      <c r="AL12" s="31">
        <v>0</v>
      </c>
      <c r="AM12" s="29">
        <v>1</v>
      </c>
      <c r="AN12" s="30">
        <v>2</v>
      </c>
      <c r="AO12" s="30">
        <v>13</v>
      </c>
      <c r="AP12" s="30">
        <v>1785</v>
      </c>
      <c r="AQ12" s="30">
        <v>496</v>
      </c>
      <c r="AR12" s="31">
        <v>374</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2</v>
      </c>
      <c r="Q13" s="95">
        <v>0</v>
      </c>
      <c r="R13" s="95">
        <v>286</v>
      </c>
      <c r="S13" s="95">
        <v>70</v>
      </c>
      <c r="T13" s="96">
        <v>65</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2</v>
      </c>
      <c r="AO13" s="95">
        <v>0</v>
      </c>
      <c r="AP13" s="95">
        <v>286</v>
      </c>
      <c r="AQ13" s="95">
        <v>70</v>
      </c>
      <c r="AR13" s="101">
        <v>65</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1</v>
      </c>
      <c r="R14" s="30">
        <v>53</v>
      </c>
      <c r="S14" s="30">
        <v>10</v>
      </c>
      <c r="T14" s="31">
        <v>10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53</v>
      </c>
      <c r="AQ14" s="36">
        <v>10</v>
      </c>
      <c r="AR14" s="78">
        <v>10</v>
      </c>
    </row>
    <row r="15" spans="1:44" ht="30" customHeight="1" x14ac:dyDescent="0.2">
      <c r="A15" s="145" t="s">
        <v>37</v>
      </c>
      <c r="B15" s="166"/>
      <c r="C15" s="32">
        <v>0</v>
      </c>
      <c r="D15" s="33">
        <v>0</v>
      </c>
      <c r="E15" s="33">
        <v>0</v>
      </c>
      <c r="F15" s="33">
        <v>0</v>
      </c>
      <c r="G15" s="33">
        <v>0</v>
      </c>
      <c r="H15" s="34">
        <v>0</v>
      </c>
      <c r="I15" s="32">
        <v>0</v>
      </c>
      <c r="J15" s="33">
        <v>0</v>
      </c>
      <c r="K15" s="33">
        <v>1</v>
      </c>
      <c r="L15" s="33">
        <v>51</v>
      </c>
      <c r="M15" s="33">
        <v>19</v>
      </c>
      <c r="N15" s="34">
        <v>19</v>
      </c>
      <c r="O15" s="32">
        <v>1</v>
      </c>
      <c r="P15" s="33">
        <v>2</v>
      </c>
      <c r="Q15" s="33">
        <v>8</v>
      </c>
      <c r="R15" s="33">
        <v>889</v>
      </c>
      <c r="S15" s="33">
        <v>186</v>
      </c>
      <c r="T15" s="34">
        <v>167</v>
      </c>
      <c r="U15" s="32">
        <v>0</v>
      </c>
      <c r="V15" s="33">
        <v>0</v>
      </c>
      <c r="W15" s="33">
        <v>2</v>
      </c>
      <c r="X15" s="33">
        <v>169</v>
      </c>
      <c r="Y15" s="33">
        <v>50</v>
      </c>
      <c r="Z15" s="34">
        <v>50</v>
      </c>
      <c r="AA15" s="32">
        <v>1</v>
      </c>
      <c r="AB15" s="33">
        <v>0</v>
      </c>
      <c r="AC15" s="33">
        <v>3</v>
      </c>
      <c r="AD15" s="33">
        <v>1057</v>
      </c>
      <c r="AE15" s="33">
        <v>54</v>
      </c>
      <c r="AF15" s="34">
        <v>47</v>
      </c>
      <c r="AG15" s="32">
        <v>0</v>
      </c>
      <c r="AH15" s="33">
        <v>0</v>
      </c>
      <c r="AI15" s="33">
        <v>1</v>
      </c>
      <c r="AJ15" s="33">
        <v>6</v>
      </c>
      <c r="AK15" s="33">
        <v>6</v>
      </c>
      <c r="AL15" s="34">
        <v>4</v>
      </c>
      <c r="AM15" s="32">
        <v>2</v>
      </c>
      <c r="AN15" s="33">
        <v>2</v>
      </c>
      <c r="AO15" s="33">
        <v>15</v>
      </c>
      <c r="AP15" s="33">
        <v>2172</v>
      </c>
      <c r="AQ15" s="33">
        <v>315</v>
      </c>
      <c r="AR15" s="34">
        <v>287</v>
      </c>
    </row>
    <row r="16" spans="1:44" ht="21.75" customHeight="1" outlineLevel="1" x14ac:dyDescent="0.2">
      <c r="A16" s="169"/>
      <c r="B16" s="89" t="s">
        <v>0</v>
      </c>
      <c r="C16" s="90">
        <v>0</v>
      </c>
      <c r="D16" s="91">
        <v>0</v>
      </c>
      <c r="E16" s="91">
        <v>0</v>
      </c>
      <c r="F16" s="91">
        <v>0</v>
      </c>
      <c r="G16" s="91">
        <v>0</v>
      </c>
      <c r="H16" s="92">
        <v>0</v>
      </c>
      <c r="I16" s="90">
        <v>0</v>
      </c>
      <c r="J16" s="91">
        <v>0</v>
      </c>
      <c r="K16" s="91">
        <v>1</v>
      </c>
      <c r="L16" s="91">
        <v>51</v>
      </c>
      <c r="M16" s="91">
        <v>19</v>
      </c>
      <c r="N16" s="92">
        <v>19</v>
      </c>
      <c r="O16" s="90">
        <v>0</v>
      </c>
      <c r="P16" s="91">
        <v>0</v>
      </c>
      <c r="Q16" s="91">
        <v>7</v>
      </c>
      <c r="R16" s="91">
        <v>576</v>
      </c>
      <c r="S16" s="91">
        <v>129</v>
      </c>
      <c r="T16" s="92">
        <v>110</v>
      </c>
      <c r="U16" s="90">
        <v>0</v>
      </c>
      <c r="V16" s="91">
        <v>0</v>
      </c>
      <c r="W16" s="91">
        <v>2</v>
      </c>
      <c r="X16" s="91">
        <v>169</v>
      </c>
      <c r="Y16" s="91">
        <v>50</v>
      </c>
      <c r="Z16" s="92">
        <v>50</v>
      </c>
      <c r="AA16" s="90">
        <v>1</v>
      </c>
      <c r="AB16" s="91">
        <v>0</v>
      </c>
      <c r="AC16" s="91">
        <v>3</v>
      </c>
      <c r="AD16" s="91">
        <v>1057</v>
      </c>
      <c r="AE16" s="91">
        <v>54</v>
      </c>
      <c r="AF16" s="92">
        <v>47</v>
      </c>
      <c r="AG16" s="90">
        <v>0</v>
      </c>
      <c r="AH16" s="91">
        <v>0</v>
      </c>
      <c r="AI16" s="91">
        <v>1</v>
      </c>
      <c r="AJ16" s="91">
        <v>6</v>
      </c>
      <c r="AK16" s="91">
        <v>6</v>
      </c>
      <c r="AL16" s="92">
        <v>4</v>
      </c>
      <c r="AM16" s="90">
        <v>1</v>
      </c>
      <c r="AN16" s="91">
        <v>0</v>
      </c>
      <c r="AO16" s="91">
        <v>14</v>
      </c>
      <c r="AP16" s="91">
        <v>1859</v>
      </c>
      <c r="AQ16" s="91">
        <v>258</v>
      </c>
      <c r="AR16" s="92">
        <v>230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1</v>
      </c>
      <c r="P17" s="30">
        <v>1</v>
      </c>
      <c r="Q17" s="30">
        <v>1</v>
      </c>
      <c r="R17" s="30">
        <v>304</v>
      </c>
      <c r="S17" s="30">
        <v>51</v>
      </c>
      <c r="T17" s="31">
        <v>51</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1</v>
      </c>
      <c r="AN17" s="30">
        <v>1</v>
      </c>
      <c r="AO17" s="30">
        <v>1</v>
      </c>
      <c r="AP17" s="30">
        <v>304</v>
      </c>
      <c r="AQ17" s="30">
        <v>51</v>
      </c>
      <c r="AR17" s="31">
        <v>51</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1</v>
      </c>
      <c r="Q18" s="95">
        <v>0</v>
      </c>
      <c r="R18" s="95">
        <v>9</v>
      </c>
      <c r="S18" s="95">
        <v>6</v>
      </c>
      <c r="T18" s="96">
        <v>6</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1</v>
      </c>
      <c r="AO18" s="95">
        <v>0</v>
      </c>
      <c r="AP18" s="95">
        <v>9</v>
      </c>
      <c r="AQ18" s="95">
        <v>6</v>
      </c>
      <c r="AR18" s="96">
        <v>6</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3</v>
      </c>
      <c r="R19" s="27">
        <v>160</v>
      </c>
      <c r="S19" s="27">
        <v>44</v>
      </c>
      <c r="T19" s="28">
        <v>39</v>
      </c>
      <c r="U19" s="26">
        <v>0</v>
      </c>
      <c r="V19" s="27">
        <v>1</v>
      </c>
      <c r="W19" s="27">
        <v>2</v>
      </c>
      <c r="X19" s="27">
        <v>189</v>
      </c>
      <c r="Y19" s="27">
        <v>50</v>
      </c>
      <c r="Z19" s="28">
        <v>50</v>
      </c>
      <c r="AA19" s="26">
        <v>0</v>
      </c>
      <c r="AB19" s="27">
        <v>1</v>
      </c>
      <c r="AC19" s="27">
        <v>2</v>
      </c>
      <c r="AD19" s="27">
        <v>259</v>
      </c>
      <c r="AE19" s="27">
        <v>32</v>
      </c>
      <c r="AF19" s="28">
        <v>22</v>
      </c>
      <c r="AG19" s="26">
        <v>0</v>
      </c>
      <c r="AH19" s="27">
        <v>0</v>
      </c>
      <c r="AI19" s="27">
        <v>0</v>
      </c>
      <c r="AJ19" s="27">
        <v>0</v>
      </c>
      <c r="AK19" s="27">
        <v>0</v>
      </c>
      <c r="AL19" s="28">
        <v>0</v>
      </c>
      <c r="AM19" s="26">
        <v>0</v>
      </c>
      <c r="AN19" s="27">
        <v>2</v>
      </c>
      <c r="AO19" s="27">
        <v>7</v>
      </c>
      <c r="AP19" s="27">
        <v>608</v>
      </c>
      <c r="AQ19" s="27">
        <v>126</v>
      </c>
      <c r="AR19" s="28">
        <v>111</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52</v>
      </c>
      <c r="S20" s="91">
        <v>16</v>
      </c>
      <c r="T20" s="92">
        <v>11</v>
      </c>
      <c r="U20" s="90">
        <v>0</v>
      </c>
      <c r="V20" s="91">
        <v>0</v>
      </c>
      <c r="W20" s="91">
        <v>0</v>
      </c>
      <c r="X20" s="91">
        <v>0</v>
      </c>
      <c r="Y20" s="91">
        <v>0</v>
      </c>
      <c r="Z20" s="91">
        <v>0</v>
      </c>
      <c r="AA20" s="90">
        <v>0</v>
      </c>
      <c r="AB20" s="91">
        <v>0</v>
      </c>
      <c r="AC20" s="91">
        <v>1</v>
      </c>
      <c r="AD20" s="91">
        <v>39</v>
      </c>
      <c r="AE20" s="91">
        <v>8</v>
      </c>
      <c r="AF20" s="92">
        <v>8</v>
      </c>
      <c r="AG20" s="90">
        <v>0</v>
      </c>
      <c r="AH20" s="91">
        <v>0</v>
      </c>
      <c r="AI20" s="91">
        <v>0</v>
      </c>
      <c r="AJ20" s="91">
        <v>0</v>
      </c>
      <c r="AK20" s="91">
        <v>0</v>
      </c>
      <c r="AL20" s="92">
        <v>0</v>
      </c>
      <c r="AM20" s="90">
        <v>0</v>
      </c>
      <c r="AN20" s="91">
        <v>0</v>
      </c>
      <c r="AO20" s="91">
        <v>2</v>
      </c>
      <c r="AP20" s="91">
        <v>91</v>
      </c>
      <c r="AQ20" s="91">
        <v>24</v>
      </c>
      <c r="AR20" s="92">
        <v>19</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1</v>
      </c>
      <c r="R21" s="30">
        <v>67</v>
      </c>
      <c r="S21" s="30">
        <v>14</v>
      </c>
      <c r="T21" s="31">
        <v>14</v>
      </c>
      <c r="U21" s="29">
        <v>0</v>
      </c>
      <c r="V21" s="30">
        <v>1</v>
      </c>
      <c r="W21" s="30">
        <v>2</v>
      </c>
      <c r="X21" s="30">
        <v>189</v>
      </c>
      <c r="Y21" s="30">
        <v>50</v>
      </c>
      <c r="Z21" s="31">
        <v>50</v>
      </c>
      <c r="AA21" s="29">
        <v>0</v>
      </c>
      <c r="AB21" s="30">
        <v>0</v>
      </c>
      <c r="AC21" s="30">
        <v>1</v>
      </c>
      <c r="AD21" s="30">
        <v>88</v>
      </c>
      <c r="AE21" s="30">
        <v>16</v>
      </c>
      <c r="AF21" s="31">
        <v>6</v>
      </c>
      <c r="AG21" s="29">
        <v>0</v>
      </c>
      <c r="AH21" s="30">
        <v>0</v>
      </c>
      <c r="AI21" s="30">
        <v>0</v>
      </c>
      <c r="AJ21" s="30">
        <v>0</v>
      </c>
      <c r="AK21" s="30">
        <v>0</v>
      </c>
      <c r="AL21" s="31">
        <v>0</v>
      </c>
      <c r="AM21" s="29">
        <v>0</v>
      </c>
      <c r="AN21" s="30">
        <v>1</v>
      </c>
      <c r="AO21" s="30">
        <v>4</v>
      </c>
      <c r="AP21" s="30">
        <v>344</v>
      </c>
      <c r="AQ21" s="30">
        <v>80</v>
      </c>
      <c r="AR21" s="31">
        <v>70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1</v>
      </c>
      <c r="R22" s="95">
        <v>41</v>
      </c>
      <c r="S22" s="95">
        <v>14</v>
      </c>
      <c r="T22" s="96">
        <v>14</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1</v>
      </c>
      <c r="AP22" s="95">
        <v>41</v>
      </c>
      <c r="AQ22" s="95">
        <v>14</v>
      </c>
      <c r="AR22" s="96">
        <v>14</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1</v>
      </c>
      <c r="AC23" s="36">
        <v>0</v>
      </c>
      <c r="AD23" s="36">
        <v>132</v>
      </c>
      <c r="AE23" s="36">
        <v>8</v>
      </c>
      <c r="AF23" s="37">
        <v>8</v>
      </c>
      <c r="AG23" s="35">
        <v>0</v>
      </c>
      <c r="AH23" s="36">
        <v>0</v>
      </c>
      <c r="AI23" s="36">
        <v>0</v>
      </c>
      <c r="AJ23" s="36">
        <v>0</v>
      </c>
      <c r="AK23" s="36">
        <v>0</v>
      </c>
      <c r="AL23" s="37">
        <v>0</v>
      </c>
      <c r="AM23" s="35">
        <v>0</v>
      </c>
      <c r="AN23" s="36">
        <v>1</v>
      </c>
      <c r="AO23" s="36">
        <v>0</v>
      </c>
      <c r="AP23" s="36">
        <v>132</v>
      </c>
      <c r="AQ23" s="36">
        <v>8</v>
      </c>
      <c r="AR23" s="37">
        <v>8</v>
      </c>
    </row>
    <row r="24" spans="1:44" ht="30" customHeight="1" x14ac:dyDescent="0.2">
      <c r="A24" s="145" t="s">
        <v>39</v>
      </c>
      <c r="B24" s="166"/>
      <c r="C24" s="38">
        <v>0</v>
      </c>
      <c r="D24" s="39">
        <v>2</v>
      </c>
      <c r="E24" s="39">
        <v>4</v>
      </c>
      <c r="F24" s="39">
        <v>108</v>
      </c>
      <c r="G24" s="39">
        <v>31</v>
      </c>
      <c r="H24" s="40">
        <v>31</v>
      </c>
      <c r="I24" s="38">
        <v>0</v>
      </c>
      <c r="J24" s="39">
        <v>0</v>
      </c>
      <c r="K24" s="39">
        <v>0</v>
      </c>
      <c r="L24" s="39">
        <v>0</v>
      </c>
      <c r="M24" s="39">
        <v>0</v>
      </c>
      <c r="N24" s="40">
        <v>0</v>
      </c>
      <c r="O24" s="38">
        <v>0</v>
      </c>
      <c r="P24" s="39">
        <v>7</v>
      </c>
      <c r="Q24" s="39">
        <v>8</v>
      </c>
      <c r="R24" s="39">
        <v>795</v>
      </c>
      <c r="S24" s="39">
        <v>235</v>
      </c>
      <c r="T24" s="40">
        <v>215</v>
      </c>
      <c r="U24" s="38">
        <v>0</v>
      </c>
      <c r="V24" s="39">
        <v>1</v>
      </c>
      <c r="W24" s="39">
        <v>3</v>
      </c>
      <c r="X24" s="39">
        <v>404</v>
      </c>
      <c r="Y24" s="39">
        <v>115</v>
      </c>
      <c r="Z24" s="40">
        <v>111</v>
      </c>
      <c r="AA24" s="38">
        <v>0</v>
      </c>
      <c r="AB24" s="39">
        <v>0</v>
      </c>
      <c r="AC24" s="39">
        <v>1</v>
      </c>
      <c r="AD24" s="39">
        <v>41</v>
      </c>
      <c r="AE24" s="39">
        <v>12</v>
      </c>
      <c r="AF24" s="40">
        <v>5</v>
      </c>
      <c r="AG24" s="38">
        <v>0</v>
      </c>
      <c r="AH24" s="39">
        <v>0</v>
      </c>
      <c r="AI24" s="39">
        <v>0</v>
      </c>
      <c r="AJ24" s="39">
        <v>0</v>
      </c>
      <c r="AK24" s="39">
        <v>0</v>
      </c>
      <c r="AL24" s="40">
        <v>0</v>
      </c>
      <c r="AM24" s="38">
        <v>0</v>
      </c>
      <c r="AN24" s="39">
        <v>10</v>
      </c>
      <c r="AO24" s="39">
        <v>16</v>
      </c>
      <c r="AP24" s="39">
        <v>1348</v>
      </c>
      <c r="AQ24" s="39">
        <v>393</v>
      </c>
      <c r="AR24" s="40">
        <v>362</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3</v>
      </c>
      <c r="Q25" s="91">
        <v>2</v>
      </c>
      <c r="R25" s="91">
        <v>434</v>
      </c>
      <c r="S25" s="91">
        <v>103</v>
      </c>
      <c r="T25" s="92">
        <v>102</v>
      </c>
      <c r="U25" s="90">
        <v>0</v>
      </c>
      <c r="V25" s="91">
        <v>1</v>
      </c>
      <c r="W25" s="91">
        <v>1</v>
      </c>
      <c r="X25" s="91">
        <v>205</v>
      </c>
      <c r="Y25" s="91">
        <v>63</v>
      </c>
      <c r="Z25" s="91">
        <v>63</v>
      </c>
      <c r="AA25" s="90">
        <v>0</v>
      </c>
      <c r="AB25" s="91">
        <v>0</v>
      </c>
      <c r="AC25" s="91">
        <v>1</v>
      </c>
      <c r="AD25" s="91">
        <v>41</v>
      </c>
      <c r="AE25" s="91">
        <v>12</v>
      </c>
      <c r="AF25" s="92">
        <v>5</v>
      </c>
      <c r="AG25" s="90">
        <v>0</v>
      </c>
      <c r="AH25" s="91">
        <v>0</v>
      </c>
      <c r="AI25" s="91">
        <v>0</v>
      </c>
      <c r="AJ25" s="91">
        <v>0</v>
      </c>
      <c r="AK25" s="91">
        <v>0</v>
      </c>
      <c r="AL25" s="92">
        <v>0</v>
      </c>
      <c r="AM25" s="90">
        <v>0</v>
      </c>
      <c r="AN25" s="91">
        <v>4</v>
      </c>
      <c r="AO25" s="91">
        <v>4</v>
      </c>
      <c r="AP25" s="91">
        <v>680</v>
      </c>
      <c r="AQ25" s="91">
        <v>178</v>
      </c>
      <c r="AR25" s="92">
        <v>170</v>
      </c>
    </row>
    <row r="26" spans="1:44" ht="21.75" customHeight="1" outlineLevel="1" x14ac:dyDescent="0.2">
      <c r="A26" s="167"/>
      <c r="B26" s="4" t="s">
        <v>6</v>
      </c>
      <c r="C26" s="29">
        <v>0</v>
      </c>
      <c r="D26" s="30">
        <v>1</v>
      </c>
      <c r="E26" s="30">
        <v>1</v>
      </c>
      <c r="F26" s="30">
        <v>55</v>
      </c>
      <c r="G26" s="30">
        <v>15</v>
      </c>
      <c r="H26" s="31">
        <v>15</v>
      </c>
      <c r="I26" s="29">
        <v>0</v>
      </c>
      <c r="J26" s="30">
        <v>0</v>
      </c>
      <c r="K26" s="30">
        <v>0</v>
      </c>
      <c r="L26" s="30">
        <v>0</v>
      </c>
      <c r="M26" s="30">
        <v>0</v>
      </c>
      <c r="N26" s="31">
        <v>0</v>
      </c>
      <c r="O26" s="29">
        <v>0</v>
      </c>
      <c r="P26" s="30">
        <v>1</v>
      </c>
      <c r="Q26" s="30">
        <v>3</v>
      </c>
      <c r="R26" s="30">
        <v>144</v>
      </c>
      <c r="S26" s="30">
        <v>63</v>
      </c>
      <c r="T26" s="31">
        <v>51</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2</v>
      </c>
      <c r="AO26" s="30">
        <v>4</v>
      </c>
      <c r="AP26" s="30">
        <v>199</v>
      </c>
      <c r="AQ26" s="30">
        <v>78</v>
      </c>
      <c r="AR26" s="31">
        <v>66</v>
      </c>
    </row>
    <row r="27" spans="1:44" ht="21.75" customHeight="1" outlineLevel="1" x14ac:dyDescent="0.2">
      <c r="A27" s="168"/>
      <c r="B27" s="93" t="s">
        <v>52</v>
      </c>
      <c r="C27" s="94">
        <v>0</v>
      </c>
      <c r="D27" s="95">
        <v>1</v>
      </c>
      <c r="E27" s="95">
        <v>3</v>
      </c>
      <c r="F27" s="95">
        <v>53</v>
      </c>
      <c r="G27" s="95">
        <v>16</v>
      </c>
      <c r="H27" s="96">
        <v>16</v>
      </c>
      <c r="I27" s="94">
        <v>0</v>
      </c>
      <c r="J27" s="95">
        <v>0</v>
      </c>
      <c r="K27" s="95">
        <v>0</v>
      </c>
      <c r="L27" s="95">
        <v>0</v>
      </c>
      <c r="M27" s="95">
        <v>0</v>
      </c>
      <c r="N27" s="96">
        <v>0</v>
      </c>
      <c r="O27" s="94">
        <v>0</v>
      </c>
      <c r="P27" s="95">
        <v>3</v>
      </c>
      <c r="Q27" s="95">
        <v>3</v>
      </c>
      <c r="R27" s="95">
        <v>217</v>
      </c>
      <c r="S27" s="95">
        <v>69</v>
      </c>
      <c r="T27" s="96">
        <v>62</v>
      </c>
      <c r="U27" s="94">
        <v>0</v>
      </c>
      <c r="V27" s="95">
        <v>0</v>
      </c>
      <c r="W27" s="95">
        <v>2</v>
      </c>
      <c r="X27" s="95">
        <v>199</v>
      </c>
      <c r="Y27" s="95">
        <v>52</v>
      </c>
      <c r="Z27" s="96">
        <v>48</v>
      </c>
      <c r="AA27" s="94">
        <v>0</v>
      </c>
      <c r="AB27" s="95">
        <v>0</v>
      </c>
      <c r="AC27" s="95">
        <v>0</v>
      </c>
      <c r="AD27" s="95">
        <v>0</v>
      </c>
      <c r="AE27" s="95">
        <v>0</v>
      </c>
      <c r="AF27" s="96">
        <v>0</v>
      </c>
      <c r="AG27" s="94">
        <v>0</v>
      </c>
      <c r="AH27" s="95">
        <v>0</v>
      </c>
      <c r="AI27" s="95">
        <v>0</v>
      </c>
      <c r="AJ27" s="95">
        <v>0</v>
      </c>
      <c r="AK27" s="95">
        <v>0</v>
      </c>
      <c r="AL27" s="96">
        <v>0</v>
      </c>
      <c r="AM27" s="94">
        <v>0</v>
      </c>
      <c r="AN27" s="95">
        <v>4</v>
      </c>
      <c r="AO27" s="95">
        <v>8</v>
      </c>
      <c r="AP27" s="95">
        <v>469</v>
      </c>
      <c r="AQ27" s="95">
        <v>137</v>
      </c>
      <c r="AR27" s="96">
        <v>126</v>
      </c>
    </row>
    <row r="28" spans="1:44" ht="30" customHeight="1" x14ac:dyDescent="0.2">
      <c r="A28" s="149" t="s">
        <v>40</v>
      </c>
      <c r="B28" s="150"/>
      <c r="C28" s="26">
        <v>0</v>
      </c>
      <c r="D28" s="27">
        <v>0</v>
      </c>
      <c r="E28" s="27">
        <v>2</v>
      </c>
      <c r="F28" s="27">
        <v>45</v>
      </c>
      <c r="G28" s="27">
        <v>14</v>
      </c>
      <c r="H28" s="28">
        <v>0</v>
      </c>
      <c r="I28" s="26">
        <v>0</v>
      </c>
      <c r="J28" s="27">
        <v>0</v>
      </c>
      <c r="K28" s="27">
        <v>0</v>
      </c>
      <c r="L28" s="27">
        <v>14</v>
      </c>
      <c r="M28" s="27">
        <v>4</v>
      </c>
      <c r="N28" s="28">
        <v>4</v>
      </c>
      <c r="O28" s="26">
        <v>0</v>
      </c>
      <c r="P28" s="61">
        <v>2</v>
      </c>
      <c r="Q28" s="27">
        <v>5</v>
      </c>
      <c r="R28" s="27">
        <v>486</v>
      </c>
      <c r="S28" s="27">
        <v>117</v>
      </c>
      <c r="T28" s="28">
        <v>115</v>
      </c>
      <c r="U28" s="26">
        <v>0</v>
      </c>
      <c r="V28" s="27">
        <v>0</v>
      </c>
      <c r="W28" s="27">
        <v>3</v>
      </c>
      <c r="X28" s="27">
        <v>150</v>
      </c>
      <c r="Y28" s="27">
        <v>29</v>
      </c>
      <c r="Z28" s="28">
        <v>29</v>
      </c>
      <c r="AA28" s="26">
        <v>0</v>
      </c>
      <c r="AB28" s="27">
        <v>0</v>
      </c>
      <c r="AC28" s="27">
        <v>1</v>
      </c>
      <c r="AD28" s="27">
        <v>76</v>
      </c>
      <c r="AE28" s="27">
        <v>17</v>
      </c>
      <c r="AF28" s="28">
        <v>17</v>
      </c>
      <c r="AG28" s="26">
        <v>0</v>
      </c>
      <c r="AH28" s="27">
        <v>0</v>
      </c>
      <c r="AI28" s="27">
        <v>0</v>
      </c>
      <c r="AJ28" s="27">
        <v>0</v>
      </c>
      <c r="AK28" s="27">
        <v>0</v>
      </c>
      <c r="AL28" s="28">
        <v>0</v>
      </c>
      <c r="AM28" s="26">
        <v>0</v>
      </c>
      <c r="AN28" s="27">
        <v>2</v>
      </c>
      <c r="AO28" s="27">
        <v>11</v>
      </c>
      <c r="AP28" s="27">
        <v>771</v>
      </c>
      <c r="AQ28" s="27">
        <v>181</v>
      </c>
      <c r="AR28" s="28">
        <v>165</v>
      </c>
    </row>
    <row r="29" spans="1:44" ht="21.75" customHeight="1" outlineLevel="1" x14ac:dyDescent="0.2">
      <c r="A29" s="167"/>
      <c r="B29" s="100" t="s">
        <v>47</v>
      </c>
      <c r="C29" s="90">
        <v>0</v>
      </c>
      <c r="D29" s="91">
        <v>0</v>
      </c>
      <c r="E29" s="91">
        <v>2</v>
      </c>
      <c r="F29" s="91">
        <v>45</v>
      </c>
      <c r="G29" s="91">
        <v>14</v>
      </c>
      <c r="H29" s="92">
        <v>0</v>
      </c>
      <c r="I29" s="90">
        <v>0</v>
      </c>
      <c r="J29" s="91">
        <v>0</v>
      </c>
      <c r="K29" s="91">
        <v>0</v>
      </c>
      <c r="L29" s="91">
        <v>14</v>
      </c>
      <c r="M29" s="91">
        <v>4</v>
      </c>
      <c r="N29" s="92">
        <v>4</v>
      </c>
      <c r="O29" s="90">
        <v>0</v>
      </c>
      <c r="P29" s="91">
        <v>2</v>
      </c>
      <c r="Q29" s="91">
        <v>5</v>
      </c>
      <c r="R29" s="91">
        <v>486</v>
      </c>
      <c r="S29" s="91">
        <v>117</v>
      </c>
      <c r="T29" s="92">
        <v>115</v>
      </c>
      <c r="U29" s="90">
        <v>0</v>
      </c>
      <c r="V29" s="91">
        <v>0</v>
      </c>
      <c r="W29" s="91">
        <v>0</v>
      </c>
      <c r="X29" s="91">
        <v>0</v>
      </c>
      <c r="Y29" s="91">
        <v>0</v>
      </c>
      <c r="Z29" s="91">
        <v>0</v>
      </c>
      <c r="AA29" s="90">
        <v>0</v>
      </c>
      <c r="AB29" s="91">
        <v>0</v>
      </c>
      <c r="AC29" s="91">
        <v>1</v>
      </c>
      <c r="AD29" s="91">
        <v>76</v>
      </c>
      <c r="AE29" s="91">
        <v>17</v>
      </c>
      <c r="AF29" s="92">
        <v>17</v>
      </c>
      <c r="AG29" s="90">
        <v>0</v>
      </c>
      <c r="AH29" s="91">
        <v>0</v>
      </c>
      <c r="AI29" s="91">
        <v>0</v>
      </c>
      <c r="AJ29" s="91">
        <v>0</v>
      </c>
      <c r="AK29" s="91">
        <v>0</v>
      </c>
      <c r="AL29" s="92">
        <v>0</v>
      </c>
      <c r="AM29" s="90">
        <v>0</v>
      </c>
      <c r="AN29" s="91">
        <v>2</v>
      </c>
      <c r="AO29" s="91">
        <v>8</v>
      </c>
      <c r="AP29" s="91">
        <v>621</v>
      </c>
      <c r="AQ29" s="91">
        <v>152</v>
      </c>
      <c r="AR29" s="92">
        <v>136</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3</v>
      </c>
      <c r="X30" s="36">
        <v>150</v>
      </c>
      <c r="Y30" s="36">
        <v>29</v>
      </c>
      <c r="Z30" s="37">
        <v>29</v>
      </c>
      <c r="AA30" s="35">
        <v>0</v>
      </c>
      <c r="AB30" s="36">
        <v>0</v>
      </c>
      <c r="AC30" s="36">
        <v>0</v>
      </c>
      <c r="AD30" s="36">
        <v>0</v>
      </c>
      <c r="AE30" s="36">
        <v>0</v>
      </c>
      <c r="AF30" s="37">
        <v>0</v>
      </c>
      <c r="AG30" s="35">
        <v>0</v>
      </c>
      <c r="AH30" s="36">
        <v>0</v>
      </c>
      <c r="AI30" s="36">
        <v>0</v>
      </c>
      <c r="AJ30" s="36">
        <v>0</v>
      </c>
      <c r="AK30" s="36">
        <v>0</v>
      </c>
      <c r="AL30" s="37">
        <v>0</v>
      </c>
      <c r="AM30" s="35">
        <v>0</v>
      </c>
      <c r="AN30" s="36">
        <v>0</v>
      </c>
      <c r="AO30" s="36">
        <v>3</v>
      </c>
      <c r="AP30" s="36">
        <v>150</v>
      </c>
      <c r="AQ30" s="36">
        <v>29</v>
      </c>
      <c r="AR30" s="37">
        <v>29</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1</v>
      </c>
      <c r="Q31" s="27">
        <v>1</v>
      </c>
      <c r="R31" s="39">
        <v>147</v>
      </c>
      <c r="S31" s="39">
        <v>55</v>
      </c>
      <c r="T31" s="40">
        <v>35</v>
      </c>
      <c r="U31" s="38">
        <v>0</v>
      </c>
      <c r="V31" s="39">
        <v>0</v>
      </c>
      <c r="W31" s="39">
        <v>1</v>
      </c>
      <c r="X31" s="39">
        <v>24</v>
      </c>
      <c r="Y31" s="39">
        <v>4</v>
      </c>
      <c r="Z31" s="40">
        <v>4</v>
      </c>
      <c r="AA31" s="38">
        <v>1</v>
      </c>
      <c r="AB31" s="39">
        <v>0</v>
      </c>
      <c r="AC31" s="39">
        <v>0</v>
      </c>
      <c r="AD31" s="39">
        <v>293</v>
      </c>
      <c r="AE31" s="39">
        <v>44</v>
      </c>
      <c r="AF31" s="40">
        <v>44</v>
      </c>
      <c r="AG31" s="38">
        <v>0</v>
      </c>
      <c r="AH31" s="39">
        <v>0</v>
      </c>
      <c r="AI31" s="39">
        <v>0</v>
      </c>
      <c r="AJ31" s="39">
        <v>0</v>
      </c>
      <c r="AK31" s="39">
        <v>0</v>
      </c>
      <c r="AL31" s="40">
        <v>0</v>
      </c>
      <c r="AM31" s="38">
        <v>1</v>
      </c>
      <c r="AN31" s="39">
        <v>1</v>
      </c>
      <c r="AO31" s="39">
        <v>2</v>
      </c>
      <c r="AP31" s="39">
        <v>464</v>
      </c>
      <c r="AQ31" s="39">
        <v>103</v>
      </c>
      <c r="AR31" s="40">
        <v>83</v>
      </c>
    </row>
    <row r="32" spans="1:44" ht="21.75" customHeight="1" outlineLevel="1" x14ac:dyDescent="0.2">
      <c r="A32" s="122"/>
      <c r="B32" s="89" t="s">
        <v>54</v>
      </c>
      <c r="C32" s="90">
        <v>0</v>
      </c>
      <c r="D32" s="91">
        <v>0</v>
      </c>
      <c r="E32" s="91">
        <v>0</v>
      </c>
      <c r="F32" s="91">
        <v>0</v>
      </c>
      <c r="G32" s="91">
        <v>0</v>
      </c>
      <c r="H32" s="92">
        <v>0</v>
      </c>
      <c r="I32" s="90">
        <v>0</v>
      </c>
      <c r="J32" s="91">
        <v>0</v>
      </c>
      <c r="K32" s="91">
        <v>0</v>
      </c>
      <c r="L32" s="91">
        <v>0</v>
      </c>
      <c r="M32" s="91">
        <v>0</v>
      </c>
      <c r="N32" s="92">
        <v>0</v>
      </c>
      <c r="O32" s="90">
        <v>0</v>
      </c>
      <c r="P32" s="91">
        <v>1</v>
      </c>
      <c r="Q32" s="91">
        <v>1</v>
      </c>
      <c r="R32" s="91">
        <v>147</v>
      </c>
      <c r="S32" s="91">
        <v>55</v>
      </c>
      <c r="T32" s="92">
        <v>35</v>
      </c>
      <c r="U32" s="90">
        <v>0</v>
      </c>
      <c r="V32" s="91">
        <v>0</v>
      </c>
      <c r="W32" s="91">
        <v>1</v>
      </c>
      <c r="X32" s="91">
        <v>24</v>
      </c>
      <c r="Y32" s="91">
        <v>4</v>
      </c>
      <c r="Z32" s="92">
        <v>4</v>
      </c>
      <c r="AA32" s="90">
        <v>1</v>
      </c>
      <c r="AB32" s="91">
        <v>0</v>
      </c>
      <c r="AC32" s="91">
        <v>0</v>
      </c>
      <c r="AD32" s="91">
        <v>293</v>
      </c>
      <c r="AE32" s="91">
        <v>44</v>
      </c>
      <c r="AF32" s="92">
        <v>44</v>
      </c>
      <c r="AG32" s="90">
        <v>0</v>
      </c>
      <c r="AH32" s="91">
        <v>0</v>
      </c>
      <c r="AI32" s="91">
        <v>0</v>
      </c>
      <c r="AJ32" s="91">
        <v>0</v>
      </c>
      <c r="AK32" s="91">
        <v>0</v>
      </c>
      <c r="AL32" s="92">
        <v>0</v>
      </c>
      <c r="AM32" s="90">
        <v>1</v>
      </c>
      <c r="AN32" s="91">
        <v>1</v>
      </c>
      <c r="AO32" s="91">
        <v>2</v>
      </c>
      <c r="AP32" s="91">
        <v>464</v>
      </c>
      <c r="AQ32" s="91">
        <v>103</v>
      </c>
      <c r="AR32" s="92">
        <v>83</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1</v>
      </c>
      <c r="P33" s="27">
        <v>2</v>
      </c>
      <c r="Q33" s="27">
        <v>8</v>
      </c>
      <c r="R33" s="27">
        <v>935</v>
      </c>
      <c r="S33" s="27">
        <v>247</v>
      </c>
      <c r="T33" s="28">
        <v>233</v>
      </c>
      <c r="U33" s="61">
        <v>0</v>
      </c>
      <c r="V33" s="27">
        <v>3</v>
      </c>
      <c r="W33" s="27">
        <v>3</v>
      </c>
      <c r="X33" s="27">
        <v>794</v>
      </c>
      <c r="Y33" s="27">
        <v>205</v>
      </c>
      <c r="Z33" s="27">
        <v>205</v>
      </c>
      <c r="AA33" s="26">
        <v>0</v>
      </c>
      <c r="AB33" s="27">
        <v>0</v>
      </c>
      <c r="AC33" s="27">
        <v>3</v>
      </c>
      <c r="AD33" s="27">
        <v>213</v>
      </c>
      <c r="AE33" s="27">
        <v>63</v>
      </c>
      <c r="AF33" s="28">
        <v>46</v>
      </c>
      <c r="AG33" s="26">
        <v>0</v>
      </c>
      <c r="AH33" s="27">
        <v>0</v>
      </c>
      <c r="AI33" s="27">
        <v>0</v>
      </c>
      <c r="AJ33" s="27">
        <v>0</v>
      </c>
      <c r="AK33" s="27">
        <v>0</v>
      </c>
      <c r="AL33" s="28">
        <v>0</v>
      </c>
      <c r="AM33" s="26">
        <v>1</v>
      </c>
      <c r="AN33" s="27">
        <v>5</v>
      </c>
      <c r="AO33" s="27">
        <v>14</v>
      </c>
      <c r="AP33" s="27">
        <v>1942</v>
      </c>
      <c r="AQ33" s="27">
        <v>515</v>
      </c>
      <c r="AR33" s="28">
        <v>484</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1</v>
      </c>
      <c r="Q34" s="30">
        <v>5</v>
      </c>
      <c r="R34" s="30">
        <v>298</v>
      </c>
      <c r="S34" s="30">
        <v>86</v>
      </c>
      <c r="T34" s="31">
        <v>83</v>
      </c>
      <c r="U34" s="29">
        <v>0</v>
      </c>
      <c r="V34" s="30">
        <v>0</v>
      </c>
      <c r="W34" s="30">
        <v>1</v>
      </c>
      <c r="X34" s="30">
        <v>35</v>
      </c>
      <c r="Y34" s="30">
        <v>11</v>
      </c>
      <c r="Z34" s="31">
        <v>11</v>
      </c>
      <c r="AA34" s="29">
        <v>0</v>
      </c>
      <c r="AB34" s="30">
        <v>0</v>
      </c>
      <c r="AC34" s="30">
        <v>1</v>
      </c>
      <c r="AD34" s="30">
        <v>134</v>
      </c>
      <c r="AE34" s="30">
        <v>33</v>
      </c>
      <c r="AF34" s="31">
        <v>21</v>
      </c>
      <c r="AG34" s="29">
        <v>0</v>
      </c>
      <c r="AH34" s="30">
        <v>0</v>
      </c>
      <c r="AI34" s="30">
        <v>0</v>
      </c>
      <c r="AJ34" s="30">
        <v>0</v>
      </c>
      <c r="AK34" s="30">
        <v>0</v>
      </c>
      <c r="AL34" s="31">
        <v>0</v>
      </c>
      <c r="AM34" s="29">
        <v>0</v>
      </c>
      <c r="AN34" s="30">
        <v>1</v>
      </c>
      <c r="AO34" s="30">
        <v>7</v>
      </c>
      <c r="AP34" s="30">
        <v>467</v>
      </c>
      <c r="AQ34" s="30">
        <v>130</v>
      </c>
      <c r="AR34" s="31">
        <v>115</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3</v>
      </c>
      <c r="R35" s="95">
        <v>326</v>
      </c>
      <c r="S35" s="95">
        <v>73</v>
      </c>
      <c r="T35" s="96">
        <v>69</v>
      </c>
      <c r="U35" s="94">
        <v>0</v>
      </c>
      <c r="V35" s="95">
        <v>3</v>
      </c>
      <c r="W35" s="95">
        <v>1</v>
      </c>
      <c r="X35" s="95">
        <v>654</v>
      </c>
      <c r="Y35" s="95">
        <v>171</v>
      </c>
      <c r="Z35" s="96">
        <v>171</v>
      </c>
      <c r="AA35" s="94">
        <v>0</v>
      </c>
      <c r="AB35" s="95">
        <v>0</v>
      </c>
      <c r="AC35" s="95">
        <v>2</v>
      </c>
      <c r="AD35" s="95">
        <v>79</v>
      </c>
      <c r="AE35" s="95">
        <v>30</v>
      </c>
      <c r="AF35" s="96">
        <v>25</v>
      </c>
      <c r="AG35" s="94">
        <v>0</v>
      </c>
      <c r="AH35" s="95">
        <v>0</v>
      </c>
      <c r="AI35" s="95">
        <v>0</v>
      </c>
      <c r="AJ35" s="95">
        <v>0</v>
      </c>
      <c r="AK35" s="95">
        <v>0</v>
      </c>
      <c r="AL35" s="96">
        <v>0</v>
      </c>
      <c r="AM35" s="94">
        <v>0</v>
      </c>
      <c r="AN35" s="95">
        <v>3</v>
      </c>
      <c r="AO35" s="95">
        <v>6</v>
      </c>
      <c r="AP35" s="95">
        <v>1059</v>
      </c>
      <c r="AQ35" s="95">
        <v>274</v>
      </c>
      <c r="AR35" s="96">
        <v>265</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1</v>
      </c>
      <c r="P36" s="36">
        <v>1</v>
      </c>
      <c r="Q36" s="36">
        <v>0</v>
      </c>
      <c r="R36" s="36">
        <v>311</v>
      </c>
      <c r="S36" s="36">
        <v>88</v>
      </c>
      <c r="T36" s="37">
        <v>81</v>
      </c>
      <c r="U36" s="35">
        <v>0</v>
      </c>
      <c r="V36" s="36">
        <v>0</v>
      </c>
      <c r="W36" s="36">
        <v>1</v>
      </c>
      <c r="X36" s="36">
        <v>105</v>
      </c>
      <c r="Y36" s="36">
        <v>23</v>
      </c>
      <c r="Z36" s="37">
        <v>23</v>
      </c>
      <c r="AA36" s="35">
        <v>0</v>
      </c>
      <c r="AB36" s="36">
        <v>0</v>
      </c>
      <c r="AC36" s="36">
        <v>0</v>
      </c>
      <c r="AD36" s="36">
        <v>0</v>
      </c>
      <c r="AE36" s="36">
        <v>0</v>
      </c>
      <c r="AF36" s="37">
        <v>0</v>
      </c>
      <c r="AG36" s="35">
        <v>0</v>
      </c>
      <c r="AH36" s="36">
        <v>0</v>
      </c>
      <c r="AI36" s="36">
        <v>0</v>
      </c>
      <c r="AJ36" s="36">
        <v>0</v>
      </c>
      <c r="AK36" s="36">
        <v>0</v>
      </c>
      <c r="AL36" s="37">
        <v>0</v>
      </c>
      <c r="AM36" s="35">
        <v>1</v>
      </c>
      <c r="AN36" s="36">
        <v>1</v>
      </c>
      <c r="AO36" s="36">
        <v>1</v>
      </c>
      <c r="AP36" s="36">
        <v>416</v>
      </c>
      <c r="AQ36" s="36">
        <v>111</v>
      </c>
      <c r="AR36" s="37">
        <v>104</v>
      </c>
    </row>
    <row r="37" spans="1:44" ht="30" customHeight="1" x14ac:dyDescent="0.2">
      <c r="A37" s="145" t="s">
        <v>42</v>
      </c>
      <c r="B37" s="166"/>
      <c r="C37" s="38">
        <v>0</v>
      </c>
      <c r="D37" s="39">
        <v>0</v>
      </c>
      <c r="E37" s="39">
        <v>1</v>
      </c>
      <c r="F37" s="39">
        <v>16</v>
      </c>
      <c r="G37" s="39">
        <v>6</v>
      </c>
      <c r="H37" s="40">
        <v>6</v>
      </c>
      <c r="I37" s="38">
        <v>0</v>
      </c>
      <c r="J37" s="39">
        <v>0</v>
      </c>
      <c r="K37" s="39">
        <v>0</v>
      </c>
      <c r="L37" s="39">
        <v>0</v>
      </c>
      <c r="M37" s="39">
        <v>0</v>
      </c>
      <c r="N37" s="40">
        <v>0</v>
      </c>
      <c r="O37" s="38">
        <v>0</v>
      </c>
      <c r="P37" s="39">
        <v>0</v>
      </c>
      <c r="Q37" s="39">
        <v>2</v>
      </c>
      <c r="R37" s="39">
        <v>124</v>
      </c>
      <c r="S37" s="39">
        <v>47</v>
      </c>
      <c r="T37" s="40">
        <v>38</v>
      </c>
      <c r="U37" s="38">
        <v>0</v>
      </c>
      <c r="V37" s="39">
        <v>0</v>
      </c>
      <c r="W37" s="39">
        <v>0</v>
      </c>
      <c r="X37" s="39">
        <v>0</v>
      </c>
      <c r="Y37" s="39">
        <v>0</v>
      </c>
      <c r="Z37" s="40">
        <v>0</v>
      </c>
      <c r="AA37" s="38">
        <v>0</v>
      </c>
      <c r="AB37" s="39">
        <v>1</v>
      </c>
      <c r="AC37" s="39">
        <v>1</v>
      </c>
      <c r="AD37" s="39">
        <v>281</v>
      </c>
      <c r="AE37" s="39">
        <v>33</v>
      </c>
      <c r="AF37" s="40">
        <v>33</v>
      </c>
      <c r="AG37" s="38">
        <v>0</v>
      </c>
      <c r="AH37" s="39">
        <v>0</v>
      </c>
      <c r="AI37" s="39">
        <v>0</v>
      </c>
      <c r="AJ37" s="39">
        <v>0</v>
      </c>
      <c r="AK37" s="39">
        <v>0</v>
      </c>
      <c r="AL37" s="40">
        <v>0</v>
      </c>
      <c r="AM37" s="38">
        <v>0</v>
      </c>
      <c r="AN37" s="39">
        <v>1</v>
      </c>
      <c r="AO37" s="39">
        <v>4</v>
      </c>
      <c r="AP37" s="39">
        <v>421</v>
      </c>
      <c r="AQ37" s="39">
        <v>86</v>
      </c>
      <c r="AR37" s="40">
        <v>77</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1</v>
      </c>
      <c r="R38" s="42">
        <v>20</v>
      </c>
      <c r="S38" s="42">
        <v>7</v>
      </c>
      <c r="T38" s="43">
        <v>7</v>
      </c>
      <c r="U38" s="41">
        <v>0</v>
      </c>
      <c r="V38" s="42">
        <v>0</v>
      </c>
      <c r="W38" s="42">
        <v>0</v>
      </c>
      <c r="X38" s="42">
        <v>0</v>
      </c>
      <c r="Y38" s="42">
        <v>0</v>
      </c>
      <c r="Z38" s="43">
        <v>0</v>
      </c>
      <c r="AA38" s="41">
        <v>0</v>
      </c>
      <c r="AB38" s="42">
        <v>1</v>
      </c>
      <c r="AC38" s="42">
        <v>0</v>
      </c>
      <c r="AD38" s="42">
        <v>258</v>
      </c>
      <c r="AE38" s="42">
        <v>30</v>
      </c>
      <c r="AF38" s="43">
        <v>30</v>
      </c>
      <c r="AG38" s="41">
        <v>0</v>
      </c>
      <c r="AH38" s="42">
        <v>0</v>
      </c>
      <c r="AI38" s="42">
        <v>0</v>
      </c>
      <c r="AJ38" s="42">
        <v>0</v>
      </c>
      <c r="AK38" s="42">
        <v>0</v>
      </c>
      <c r="AL38" s="43">
        <v>0</v>
      </c>
      <c r="AM38" s="41">
        <v>0</v>
      </c>
      <c r="AN38" s="42">
        <v>1</v>
      </c>
      <c r="AO38" s="42">
        <v>1</v>
      </c>
      <c r="AP38" s="42">
        <v>278</v>
      </c>
      <c r="AQ38" s="42">
        <v>37</v>
      </c>
      <c r="AR38" s="43">
        <v>37</v>
      </c>
    </row>
    <row r="39" spans="1:44" ht="21.75" customHeight="1" outlineLevel="1" x14ac:dyDescent="0.2">
      <c r="A39" s="168"/>
      <c r="B39" s="93" t="s">
        <v>56</v>
      </c>
      <c r="C39" s="94">
        <v>0</v>
      </c>
      <c r="D39" s="95">
        <v>0</v>
      </c>
      <c r="E39" s="95">
        <v>1</v>
      </c>
      <c r="F39" s="95">
        <v>16</v>
      </c>
      <c r="G39" s="95">
        <v>6</v>
      </c>
      <c r="H39" s="96">
        <v>6</v>
      </c>
      <c r="I39" s="94">
        <v>0</v>
      </c>
      <c r="J39" s="95">
        <v>0</v>
      </c>
      <c r="K39" s="95">
        <v>0</v>
      </c>
      <c r="L39" s="95">
        <v>0</v>
      </c>
      <c r="M39" s="95">
        <v>0</v>
      </c>
      <c r="N39" s="96">
        <v>0</v>
      </c>
      <c r="O39" s="94">
        <v>0</v>
      </c>
      <c r="P39" s="95">
        <v>0</v>
      </c>
      <c r="Q39" s="95">
        <v>1</v>
      </c>
      <c r="R39" s="95">
        <v>104</v>
      </c>
      <c r="S39" s="95">
        <v>40</v>
      </c>
      <c r="T39" s="96">
        <v>31</v>
      </c>
      <c r="U39" s="94">
        <v>0</v>
      </c>
      <c r="V39" s="95">
        <v>0</v>
      </c>
      <c r="W39" s="95">
        <v>0</v>
      </c>
      <c r="X39" s="95">
        <v>0</v>
      </c>
      <c r="Y39" s="95">
        <v>0</v>
      </c>
      <c r="Z39" s="96">
        <v>0</v>
      </c>
      <c r="AA39" s="94">
        <v>0</v>
      </c>
      <c r="AB39" s="95">
        <v>0</v>
      </c>
      <c r="AC39" s="95">
        <v>1</v>
      </c>
      <c r="AD39" s="95">
        <v>23</v>
      </c>
      <c r="AE39" s="95">
        <v>3</v>
      </c>
      <c r="AF39" s="96">
        <v>3</v>
      </c>
      <c r="AG39" s="94">
        <v>0</v>
      </c>
      <c r="AH39" s="95">
        <v>0</v>
      </c>
      <c r="AI39" s="95">
        <v>0</v>
      </c>
      <c r="AJ39" s="95">
        <v>0</v>
      </c>
      <c r="AK39" s="95">
        <v>0</v>
      </c>
      <c r="AL39" s="96">
        <v>0</v>
      </c>
      <c r="AM39" s="94">
        <v>0</v>
      </c>
      <c r="AN39" s="95">
        <v>0</v>
      </c>
      <c r="AO39" s="95">
        <v>3</v>
      </c>
      <c r="AP39" s="95">
        <v>143</v>
      </c>
      <c r="AQ39" s="95">
        <v>49</v>
      </c>
      <c r="AR39" s="96">
        <v>40</v>
      </c>
    </row>
    <row r="40" spans="1:44" ht="30" customHeight="1" x14ac:dyDescent="0.2">
      <c r="A40" s="145" t="s">
        <v>43</v>
      </c>
      <c r="B40" s="166"/>
      <c r="C40" s="26">
        <v>0</v>
      </c>
      <c r="D40" s="27">
        <v>2</v>
      </c>
      <c r="E40" s="27">
        <v>3</v>
      </c>
      <c r="F40" s="27">
        <v>98</v>
      </c>
      <c r="G40" s="27">
        <v>32</v>
      </c>
      <c r="H40" s="28">
        <v>32</v>
      </c>
      <c r="I40" s="26">
        <v>0</v>
      </c>
      <c r="J40" s="27">
        <v>0</v>
      </c>
      <c r="K40" s="27">
        <v>1</v>
      </c>
      <c r="L40" s="27">
        <v>105</v>
      </c>
      <c r="M40" s="27">
        <v>36</v>
      </c>
      <c r="N40" s="28">
        <v>23</v>
      </c>
      <c r="O40" s="26">
        <v>0</v>
      </c>
      <c r="P40" s="27">
        <v>4</v>
      </c>
      <c r="Q40" s="27">
        <v>7</v>
      </c>
      <c r="R40" s="27">
        <v>678</v>
      </c>
      <c r="S40" s="27">
        <v>180</v>
      </c>
      <c r="T40" s="28">
        <v>154</v>
      </c>
      <c r="U40" s="26">
        <v>0</v>
      </c>
      <c r="V40" s="27">
        <v>0</v>
      </c>
      <c r="W40" s="27">
        <v>6</v>
      </c>
      <c r="X40" s="27">
        <v>393</v>
      </c>
      <c r="Y40" s="27">
        <v>116</v>
      </c>
      <c r="Z40" s="28">
        <v>92</v>
      </c>
      <c r="AA40" s="26">
        <v>0</v>
      </c>
      <c r="AB40" s="27">
        <v>0</v>
      </c>
      <c r="AC40" s="27">
        <v>0</v>
      </c>
      <c r="AD40" s="27">
        <v>0</v>
      </c>
      <c r="AE40" s="27">
        <v>0</v>
      </c>
      <c r="AF40" s="28">
        <v>0</v>
      </c>
      <c r="AG40" s="26">
        <v>0</v>
      </c>
      <c r="AH40" s="27">
        <v>0</v>
      </c>
      <c r="AI40" s="27">
        <v>0</v>
      </c>
      <c r="AJ40" s="27">
        <v>0</v>
      </c>
      <c r="AK40" s="27">
        <v>0</v>
      </c>
      <c r="AL40" s="28">
        <v>0</v>
      </c>
      <c r="AM40" s="26">
        <v>0</v>
      </c>
      <c r="AN40" s="27">
        <v>6</v>
      </c>
      <c r="AO40" s="27">
        <v>17</v>
      </c>
      <c r="AP40" s="27">
        <v>1274</v>
      </c>
      <c r="AQ40" s="27">
        <v>364</v>
      </c>
      <c r="AR40" s="28">
        <v>301</v>
      </c>
    </row>
    <row r="41" spans="1:44" ht="21.75" customHeight="1" outlineLevel="1" x14ac:dyDescent="0.2">
      <c r="A41" s="167"/>
      <c r="B41" s="89" t="s">
        <v>3</v>
      </c>
      <c r="C41" s="90">
        <v>0</v>
      </c>
      <c r="D41" s="91">
        <v>2</v>
      </c>
      <c r="E41" s="91">
        <v>3</v>
      </c>
      <c r="F41" s="91">
        <v>98</v>
      </c>
      <c r="G41" s="91">
        <v>32</v>
      </c>
      <c r="H41" s="92">
        <v>32</v>
      </c>
      <c r="I41" s="90">
        <v>0</v>
      </c>
      <c r="J41" s="91">
        <v>0</v>
      </c>
      <c r="K41" s="91">
        <v>1</v>
      </c>
      <c r="L41" s="91">
        <v>105</v>
      </c>
      <c r="M41" s="91">
        <v>36</v>
      </c>
      <c r="N41" s="92">
        <v>23</v>
      </c>
      <c r="O41" s="90">
        <v>0</v>
      </c>
      <c r="P41" s="91">
        <v>3</v>
      </c>
      <c r="Q41" s="91">
        <v>3</v>
      </c>
      <c r="R41" s="91">
        <v>451</v>
      </c>
      <c r="S41" s="91">
        <v>107</v>
      </c>
      <c r="T41" s="92">
        <v>103</v>
      </c>
      <c r="U41" s="90">
        <v>0</v>
      </c>
      <c r="V41" s="91">
        <v>0</v>
      </c>
      <c r="W41" s="91">
        <v>1</v>
      </c>
      <c r="X41" s="91">
        <v>35</v>
      </c>
      <c r="Y41" s="91">
        <v>7</v>
      </c>
      <c r="Z41" s="92">
        <v>7</v>
      </c>
      <c r="AA41" s="90">
        <v>0</v>
      </c>
      <c r="AB41" s="91">
        <v>0</v>
      </c>
      <c r="AC41" s="91">
        <v>0</v>
      </c>
      <c r="AD41" s="91">
        <v>0</v>
      </c>
      <c r="AE41" s="91">
        <v>0</v>
      </c>
      <c r="AF41" s="92">
        <v>0</v>
      </c>
      <c r="AG41" s="90">
        <v>0</v>
      </c>
      <c r="AH41" s="91">
        <v>0</v>
      </c>
      <c r="AI41" s="91">
        <v>0</v>
      </c>
      <c r="AJ41" s="91">
        <v>0</v>
      </c>
      <c r="AK41" s="91">
        <v>0</v>
      </c>
      <c r="AL41" s="92">
        <v>0</v>
      </c>
      <c r="AM41" s="90">
        <v>0</v>
      </c>
      <c r="AN41" s="91">
        <v>5</v>
      </c>
      <c r="AO41" s="91">
        <v>8</v>
      </c>
      <c r="AP41" s="91">
        <v>689</v>
      </c>
      <c r="AQ41" s="91">
        <v>182</v>
      </c>
      <c r="AR41" s="92">
        <v>165</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1</v>
      </c>
      <c r="R42" s="30">
        <v>29</v>
      </c>
      <c r="S42" s="30">
        <v>9</v>
      </c>
      <c r="T42" s="31">
        <v>9</v>
      </c>
      <c r="U42" s="29">
        <v>0</v>
      </c>
      <c r="V42" s="30">
        <v>0</v>
      </c>
      <c r="W42" s="30">
        <v>4</v>
      </c>
      <c r="X42" s="30">
        <v>312</v>
      </c>
      <c r="Y42" s="30">
        <v>80</v>
      </c>
      <c r="Z42" s="31">
        <v>75</v>
      </c>
      <c r="AA42" s="29">
        <v>0</v>
      </c>
      <c r="AB42" s="30">
        <v>0</v>
      </c>
      <c r="AC42" s="30">
        <v>0</v>
      </c>
      <c r="AD42" s="30">
        <v>0</v>
      </c>
      <c r="AE42" s="30">
        <v>0</v>
      </c>
      <c r="AF42" s="31">
        <v>0</v>
      </c>
      <c r="AG42" s="29">
        <v>0</v>
      </c>
      <c r="AH42" s="30">
        <v>0</v>
      </c>
      <c r="AI42" s="30">
        <v>0</v>
      </c>
      <c r="AJ42" s="30">
        <v>0</v>
      </c>
      <c r="AK42" s="30">
        <v>0</v>
      </c>
      <c r="AL42" s="31">
        <v>0</v>
      </c>
      <c r="AM42" s="29">
        <v>0</v>
      </c>
      <c r="AN42" s="30">
        <v>0</v>
      </c>
      <c r="AO42" s="30">
        <v>5</v>
      </c>
      <c r="AP42" s="30">
        <v>341</v>
      </c>
      <c r="AQ42" s="30">
        <v>89</v>
      </c>
      <c r="AR42" s="31">
        <v>84</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1</v>
      </c>
      <c r="Q43" s="95">
        <v>0</v>
      </c>
      <c r="R43" s="95">
        <v>29</v>
      </c>
      <c r="S43" s="95">
        <v>7</v>
      </c>
      <c r="T43" s="96">
        <v>7</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1</v>
      </c>
      <c r="AO43" s="95">
        <v>0</v>
      </c>
      <c r="AP43" s="95">
        <v>29</v>
      </c>
      <c r="AQ43" s="95">
        <v>7</v>
      </c>
      <c r="AR43" s="96">
        <v>7</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2</v>
      </c>
      <c r="R44" s="30">
        <v>151</v>
      </c>
      <c r="S44" s="30">
        <v>39</v>
      </c>
      <c r="T44" s="31">
        <v>29</v>
      </c>
      <c r="U44" s="29">
        <v>0</v>
      </c>
      <c r="V44" s="30">
        <v>0</v>
      </c>
      <c r="W44" s="30">
        <v>1</v>
      </c>
      <c r="X44" s="30">
        <v>24</v>
      </c>
      <c r="Y44" s="30">
        <v>5</v>
      </c>
      <c r="Z44" s="31">
        <v>5</v>
      </c>
      <c r="AA44" s="29">
        <v>0</v>
      </c>
      <c r="AB44" s="30">
        <v>0</v>
      </c>
      <c r="AC44" s="30">
        <v>0</v>
      </c>
      <c r="AD44" s="30">
        <v>0</v>
      </c>
      <c r="AE44" s="30">
        <v>0</v>
      </c>
      <c r="AF44" s="31">
        <v>0</v>
      </c>
      <c r="AG44" s="29">
        <v>0</v>
      </c>
      <c r="AH44" s="30">
        <v>0</v>
      </c>
      <c r="AI44" s="30">
        <v>0</v>
      </c>
      <c r="AJ44" s="30">
        <v>0</v>
      </c>
      <c r="AK44" s="30">
        <v>0</v>
      </c>
      <c r="AL44" s="31">
        <v>0</v>
      </c>
      <c r="AM44" s="29">
        <v>0</v>
      </c>
      <c r="AN44" s="30">
        <v>0</v>
      </c>
      <c r="AO44" s="30">
        <v>3</v>
      </c>
      <c r="AP44" s="30">
        <v>175</v>
      </c>
      <c r="AQ44" s="30">
        <v>44</v>
      </c>
      <c r="AR44" s="31">
        <v>34</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1</v>
      </c>
      <c r="R45" s="95">
        <v>18</v>
      </c>
      <c r="S45" s="95">
        <v>18</v>
      </c>
      <c r="T45" s="96">
        <v>6</v>
      </c>
      <c r="U45" s="94">
        <v>0</v>
      </c>
      <c r="V45" s="95">
        <v>0</v>
      </c>
      <c r="W45" s="95">
        <v>0</v>
      </c>
      <c r="X45" s="95">
        <v>22</v>
      </c>
      <c r="Y45" s="95">
        <v>24</v>
      </c>
      <c r="Z45" s="96">
        <v>5</v>
      </c>
      <c r="AA45" s="94">
        <v>0</v>
      </c>
      <c r="AB45" s="95">
        <v>0</v>
      </c>
      <c r="AC45" s="95">
        <v>0</v>
      </c>
      <c r="AD45" s="95">
        <v>0</v>
      </c>
      <c r="AE45" s="95">
        <v>0</v>
      </c>
      <c r="AF45" s="96">
        <v>0</v>
      </c>
      <c r="AG45" s="94">
        <v>0</v>
      </c>
      <c r="AH45" s="95">
        <v>0</v>
      </c>
      <c r="AI45" s="95">
        <v>0</v>
      </c>
      <c r="AJ45" s="95">
        <v>0</v>
      </c>
      <c r="AK45" s="95">
        <v>0</v>
      </c>
      <c r="AL45" s="96">
        <v>0</v>
      </c>
      <c r="AM45" s="94">
        <v>0</v>
      </c>
      <c r="AN45" s="95">
        <v>0</v>
      </c>
      <c r="AO45" s="95">
        <v>1</v>
      </c>
      <c r="AP45" s="95">
        <v>40</v>
      </c>
      <c r="AQ45" s="95">
        <v>42</v>
      </c>
      <c r="AR45" s="96">
        <v>11</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1</v>
      </c>
      <c r="R46" s="27">
        <v>189</v>
      </c>
      <c r="S46" s="27">
        <v>35</v>
      </c>
      <c r="T46" s="28">
        <v>35</v>
      </c>
      <c r="U46" s="26">
        <v>0</v>
      </c>
      <c r="V46" s="27">
        <v>0</v>
      </c>
      <c r="W46" s="27">
        <v>1</v>
      </c>
      <c r="X46" s="27">
        <v>34</v>
      </c>
      <c r="Y46" s="27">
        <v>9</v>
      </c>
      <c r="Z46" s="28">
        <v>6</v>
      </c>
      <c r="AA46" s="26">
        <v>0</v>
      </c>
      <c r="AB46" s="27">
        <v>0</v>
      </c>
      <c r="AC46" s="27">
        <v>1</v>
      </c>
      <c r="AD46" s="27">
        <v>31</v>
      </c>
      <c r="AE46" s="27">
        <v>10</v>
      </c>
      <c r="AF46" s="28">
        <v>10</v>
      </c>
      <c r="AG46" s="26">
        <v>0</v>
      </c>
      <c r="AH46" s="27">
        <v>0</v>
      </c>
      <c r="AI46" s="27">
        <v>0</v>
      </c>
      <c r="AJ46" s="27">
        <v>0</v>
      </c>
      <c r="AK46" s="27">
        <v>0</v>
      </c>
      <c r="AL46" s="28">
        <v>0</v>
      </c>
      <c r="AM46" s="26">
        <v>0</v>
      </c>
      <c r="AN46" s="27">
        <v>2</v>
      </c>
      <c r="AO46" s="27">
        <v>3</v>
      </c>
      <c r="AP46" s="27">
        <v>254</v>
      </c>
      <c r="AQ46" s="27">
        <v>54</v>
      </c>
      <c r="AR46" s="28">
        <v>51</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1</v>
      </c>
      <c r="X47" s="91">
        <v>34</v>
      </c>
      <c r="Y47" s="91">
        <v>9</v>
      </c>
      <c r="Z47" s="92">
        <v>6</v>
      </c>
      <c r="AA47" s="90">
        <v>0</v>
      </c>
      <c r="AB47" s="91">
        <v>0</v>
      </c>
      <c r="AC47" s="91">
        <v>1</v>
      </c>
      <c r="AD47" s="91">
        <v>31</v>
      </c>
      <c r="AE47" s="91">
        <v>10</v>
      </c>
      <c r="AF47" s="92">
        <v>10</v>
      </c>
      <c r="AG47" s="90">
        <v>0</v>
      </c>
      <c r="AH47" s="91">
        <v>0</v>
      </c>
      <c r="AI47" s="91">
        <v>0</v>
      </c>
      <c r="AJ47" s="91">
        <v>0</v>
      </c>
      <c r="AK47" s="91">
        <v>0</v>
      </c>
      <c r="AL47" s="92">
        <v>0</v>
      </c>
      <c r="AM47" s="90">
        <v>0</v>
      </c>
      <c r="AN47" s="91">
        <v>0</v>
      </c>
      <c r="AO47" s="91">
        <v>2</v>
      </c>
      <c r="AP47" s="91">
        <v>65</v>
      </c>
      <c r="AQ47" s="91">
        <v>19</v>
      </c>
      <c r="AR47" s="92">
        <v>16</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1</v>
      </c>
      <c r="R49" s="95">
        <v>178</v>
      </c>
      <c r="S49" s="95">
        <v>32</v>
      </c>
      <c r="T49" s="96">
        <v>32</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1</v>
      </c>
      <c r="AP49" s="95">
        <v>178</v>
      </c>
      <c r="AQ49" s="95">
        <v>32</v>
      </c>
      <c r="AR49" s="96">
        <v>32</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1</v>
      </c>
      <c r="Q50" s="30">
        <v>0</v>
      </c>
      <c r="R50" s="30">
        <v>11</v>
      </c>
      <c r="S50" s="30">
        <v>3</v>
      </c>
      <c r="T50" s="31">
        <v>3</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1</v>
      </c>
      <c r="AO50" s="30">
        <v>0</v>
      </c>
      <c r="AP50" s="30">
        <v>11</v>
      </c>
      <c r="AQ50" s="30">
        <v>3</v>
      </c>
      <c r="AR50" s="31">
        <v>3</v>
      </c>
    </row>
    <row r="51" spans="1:44" ht="29.25" customHeight="1" x14ac:dyDescent="0.2">
      <c r="A51" s="147" t="s">
        <v>30</v>
      </c>
      <c r="B51" s="148"/>
      <c r="C51" s="44">
        <v>0</v>
      </c>
      <c r="D51" s="45">
        <v>4</v>
      </c>
      <c r="E51" s="45">
        <v>11</v>
      </c>
      <c r="F51" s="45">
        <v>279</v>
      </c>
      <c r="G51" s="45">
        <v>90</v>
      </c>
      <c r="H51" s="46">
        <v>71</v>
      </c>
      <c r="I51" s="44">
        <v>0</v>
      </c>
      <c r="J51" s="45">
        <v>0</v>
      </c>
      <c r="K51" s="45">
        <v>4</v>
      </c>
      <c r="L51" s="45">
        <v>245</v>
      </c>
      <c r="M51" s="45">
        <v>99</v>
      </c>
      <c r="N51" s="46">
        <v>67</v>
      </c>
      <c r="O51" s="44">
        <v>3</v>
      </c>
      <c r="P51" s="45">
        <v>29</v>
      </c>
      <c r="Q51" s="45">
        <v>73</v>
      </c>
      <c r="R51" s="45">
        <v>8084</v>
      </c>
      <c r="S51" s="45">
        <v>2130</v>
      </c>
      <c r="T51" s="46">
        <v>1878</v>
      </c>
      <c r="U51" s="44">
        <v>1</v>
      </c>
      <c r="V51" s="45">
        <v>5</v>
      </c>
      <c r="W51" s="45">
        <v>32</v>
      </c>
      <c r="X51" s="45">
        <v>3106</v>
      </c>
      <c r="Y51" s="45">
        <v>798</v>
      </c>
      <c r="Z51" s="46">
        <v>761</v>
      </c>
      <c r="AA51" s="44">
        <v>2</v>
      </c>
      <c r="AB51" s="45">
        <v>4</v>
      </c>
      <c r="AC51" s="45">
        <v>23</v>
      </c>
      <c r="AD51" s="45">
        <v>3985</v>
      </c>
      <c r="AE51" s="45">
        <v>564</v>
      </c>
      <c r="AF51" s="46">
        <v>472</v>
      </c>
      <c r="AG51" s="44">
        <v>0</v>
      </c>
      <c r="AH51" s="45">
        <v>0</v>
      </c>
      <c r="AI51" s="45">
        <v>2</v>
      </c>
      <c r="AJ51" s="45">
        <v>12</v>
      </c>
      <c r="AK51" s="45">
        <v>9</v>
      </c>
      <c r="AL51" s="46">
        <v>7</v>
      </c>
      <c r="AM51" s="44">
        <v>6</v>
      </c>
      <c r="AN51" s="45">
        <v>42</v>
      </c>
      <c r="AO51" s="45">
        <v>145</v>
      </c>
      <c r="AP51" s="45">
        <v>15711</v>
      </c>
      <c r="AQ51" s="45">
        <v>3690</v>
      </c>
      <c r="AR51" s="46">
        <v>3256</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4</v>
      </c>
      <c r="E54" s="48">
        <f t="shared" si="0"/>
        <v>11</v>
      </c>
      <c r="F54" s="48">
        <f t="shared" si="0"/>
        <v>279</v>
      </c>
      <c r="G54" s="48">
        <f t="shared" si="0"/>
        <v>90</v>
      </c>
      <c r="H54" s="49">
        <f t="shared" si="0"/>
        <v>71</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4</v>
      </c>
      <c r="F55" s="51">
        <f t="shared" si="1"/>
        <v>245</v>
      </c>
      <c r="G55" s="51">
        <f t="shared" si="1"/>
        <v>99</v>
      </c>
      <c r="H55" s="52">
        <f t="shared" si="1"/>
        <v>67</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3</v>
      </c>
      <c r="D56" s="51">
        <f t="shared" si="2"/>
        <v>29</v>
      </c>
      <c r="E56" s="51">
        <f t="shared" si="2"/>
        <v>73</v>
      </c>
      <c r="F56" s="51">
        <f t="shared" si="2"/>
        <v>8084</v>
      </c>
      <c r="G56" s="51">
        <f t="shared" si="2"/>
        <v>2130</v>
      </c>
      <c r="H56" s="52">
        <f t="shared" si="2"/>
        <v>1878</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1</v>
      </c>
      <c r="D57" s="51">
        <f t="shared" si="3"/>
        <v>5</v>
      </c>
      <c r="E57" s="51">
        <f t="shared" si="3"/>
        <v>32</v>
      </c>
      <c r="F57" s="51">
        <f t="shared" si="3"/>
        <v>3106</v>
      </c>
      <c r="G57" s="51">
        <f t="shared" si="3"/>
        <v>798</v>
      </c>
      <c r="H57" s="52">
        <f t="shared" si="3"/>
        <v>761</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2</v>
      </c>
      <c r="D58" s="51">
        <f t="shared" si="4"/>
        <v>4</v>
      </c>
      <c r="E58" s="51">
        <f t="shared" si="4"/>
        <v>23</v>
      </c>
      <c r="F58" s="51">
        <f t="shared" si="4"/>
        <v>3985</v>
      </c>
      <c r="G58" s="51">
        <f t="shared" si="4"/>
        <v>564</v>
      </c>
      <c r="H58" s="52">
        <f t="shared" si="4"/>
        <v>472</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2</v>
      </c>
      <c r="F59" s="54">
        <f t="shared" si="5"/>
        <v>12</v>
      </c>
      <c r="G59" s="54">
        <f t="shared" si="5"/>
        <v>9</v>
      </c>
      <c r="H59" s="55">
        <f t="shared" si="5"/>
        <v>7</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6</v>
      </c>
      <c r="D60" s="57">
        <f t="shared" si="6"/>
        <v>42</v>
      </c>
      <c r="E60" s="57">
        <f t="shared" si="6"/>
        <v>145</v>
      </c>
      <c r="F60" s="57">
        <f t="shared" si="6"/>
        <v>15711</v>
      </c>
      <c r="G60" s="57">
        <f t="shared" si="6"/>
        <v>3690</v>
      </c>
      <c r="H60" s="58">
        <f t="shared" si="6"/>
        <v>3256</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2A398-B008-4100-8E1B-97D0A6AD5E46}">
  <sheetPr>
    <pageSetUpPr fitToPage="1"/>
  </sheetPr>
  <dimension ref="A1:AR60"/>
  <sheetViews>
    <sheetView zoomScale="50" zoomScaleNormal="50" workbookViewId="0">
      <pane xSplit="2" ySplit="5" topLeftCell="C15" activePane="bottomRight" state="frozen"/>
      <selection activeCell="AX15" sqref="AX15"/>
      <selection pane="topRight" activeCell="AX15" sqref="AX15"/>
      <selection pane="bottomLeft" activeCell="AX15" sqref="AX15"/>
      <selection pane="bottomRight" activeCell="AT4" sqref="AT4"/>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109</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1</v>
      </c>
      <c r="Q6" s="60">
        <v>3</v>
      </c>
      <c r="R6" s="60">
        <v>215</v>
      </c>
      <c r="S6" s="60">
        <v>49</v>
      </c>
      <c r="T6" s="68">
        <v>43</v>
      </c>
      <c r="U6" s="102">
        <v>0</v>
      </c>
      <c r="V6" s="60">
        <v>0</v>
      </c>
      <c r="W6" s="60">
        <v>5</v>
      </c>
      <c r="X6" s="60">
        <v>216</v>
      </c>
      <c r="Y6" s="60">
        <v>68</v>
      </c>
      <c r="Z6" s="68">
        <v>60</v>
      </c>
      <c r="AA6" s="102">
        <v>0</v>
      </c>
      <c r="AB6" s="60">
        <v>1</v>
      </c>
      <c r="AC6" s="60">
        <v>1</v>
      </c>
      <c r="AD6" s="60">
        <v>401</v>
      </c>
      <c r="AE6" s="60">
        <v>114</v>
      </c>
      <c r="AF6" s="68">
        <v>114</v>
      </c>
      <c r="AG6" s="102">
        <v>0</v>
      </c>
      <c r="AH6" s="60">
        <v>0</v>
      </c>
      <c r="AI6" s="60">
        <v>1</v>
      </c>
      <c r="AJ6" s="60">
        <v>9</v>
      </c>
      <c r="AK6" s="60">
        <v>3</v>
      </c>
      <c r="AL6" s="68">
        <v>3</v>
      </c>
      <c r="AM6" s="102">
        <v>0</v>
      </c>
      <c r="AN6" s="60">
        <v>2</v>
      </c>
      <c r="AO6" s="60">
        <v>10</v>
      </c>
      <c r="AP6" s="60">
        <v>841</v>
      </c>
      <c r="AQ6" s="60">
        <v>234</v>
      </c>
      <c r="AR6" s="68">
        <v>220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1</v>
      </c>
      <c r="Q7" s="83">
        <v>3</v>
      </c>
      <c r="R7" s="83">
        <v>215</v>
      </c>
      <c r="S7" s="83">
        <v>49</v>
      </c>
      <c r="T7" s="86">
        <v>43</v>
      </c>
      <c r="U7" s="85">
        <v>0</v>
      </c>
      <c r="V7" s="83">
        <v>0</v>
      </c>
      <c r="W7" s="83">
        <v>5</v>
      </c>
      <c r="X7" s="83">
        <v>216</v>
      </c>
      <c r="Y7" s="83">
        <v>68</v>
      </c>
      <c r="Z7" s="86">
        <v>60</v>
      </c>
      <c r="AA7" s="85">
        <v>0</v>
      </c>
      <c r="AB7" s="83">
        <v>1</v>
      </c>
      <c r="AC7" s="83">
        <v>1</v>
      </c>
      <c r="AD7" s="83">
        <v>401</v>
      </c>
      <c r="AE7" s="83">
        <v>114</v>
      </c>
      <c r="AF7" s="86">
        <v>114</v>
      </c>
      <c r="AG7" s="85">
        <v>0</v>
      </c>
      <c r="AH7" s="83">
        <v>0</v>
      </c>
      <c r="AI7" s="83">
        <v>1</v>
      </c>
      <c r="AJ7" s="83">
        <v>9</v>
      </c>
      <c r="AK7" s="83">
        <v>3</v>
      </c>
      <c r="AL7" s="86">
        <v>3</v>
      </c>
      <c r="AM7" s="85">
        <v>0</v>
      </c>
      <c r="AN7" s="83">
        <v>2</v>
      </c>
      <c r="AO7" s="83">
        <v>10</v>
      </c>
      <c r="AP7" s="83">
        <v>841</v>
      </c>
      <c r="AQ7" s="83">
        <v>234</v>
      </c>
      <c r="AR7" s="86">
        <v>220</v>
      </c>
    </row>
    <row r="8" spans="1:44" ht="30" customHeight="1" x14ac:dyDescent="0.2">
      <c r="A8" s="157" t="s">
        <v>65</v>
      </c>
      <c r="B8" s="172"/>
      <c r="C8" s="102">
        <v>0</v>
      </c>
      <c r="D8" s="60">
        <v>0</v>
      </c>
      <c r="E8" s="60">
        <v>0</v>
      </c>
      <c r="F8" s="60">
        <v>0</v>
      </c>
      <c r="G8" s="60">
        <v>0</v>
      </c>
      <c r="H8" s="68">
        <v>0</v>
      </c>
      <c r="I8" s="102">
        <v>0</v>
      </c>
      <c r="J8" s="60">
        <v>1</v>
      </c>
      <c r="K8" s="60">
        <v>1</v>
      </c>
      <c r="L8" s="60">
        <v>71</v>
      </c>
      <c r="M8" s="60">
        <v>19</v>
      </c>
      <c r="N8" s="68">
        <v>19</v>
      </c>
      <c r="O8" s="102">
        <v>0</v>
      </c>
      <c r="P8" s="60">
        <v>0</v>
      </c>
      <c r="Q8" s="60">
        <v>5</v>
      </c>
      <c r="R8" s="60">
        <v>277</v>
      </c>
      <c r="S8" s="60">
        <v>76</v>
      </c>
      <c r="T8" s="68">
        <v>62</v>
      </c>
      <c r="U8" s="102">
        <v>0</v>
      </c>
      <c r="V8" s="60">
        <v>0</v>
      </c>
      <c r="W8" s="60">
        <v>2</v>
      </c>
      <c r="X8" s="60">
        <v>68</v>
      </c>
      <c r="Y8" s="60">
        <v>16</v>
      </c>
      <c r="Z8" s="68">
        <v>14</v>
      </c>
      <c r="AA8" s="102">
        <v>0</v>
      </c>
      <c r="AB8" s="60">
        <v>1</v>
      </c>
      <c r="AC8" s="60">
        <v>4</v>
      </c>
      <c r="AD8" s="60">
        <v>799</v>
      </c>
      <c r="AE8" s="60">
        <v>181</v>
      </c>
      <c r="AF8" s="68">
        <v>175</v>
      </c>
      <c r="AG8" s="102">
        <v>0</v>
      </c>
      <c r="AH8" s="60">
        <v>0</v>
      </c>
      <c r="AI8" s="60">
        <v>0</v>
      </c>
      <c r="AJ8" s="60">
        <v>0</v>
      </c>
      <c r="AK8" s="60">
        <v>0</v>
      </c>
      <c r="AL8" s="68">
        <v>0</v>
      </c>
      <c r="AM8" s="102">
        <v>0</v>
      </c>
      <c r="AN8" s="60">
        <v>2</v>
      </c>
      <c r="AO8" s="60">
        <v>12</v>
      </c>
      <c r="AP8" s="60">
        <v>1215</v>
      </c>
      <c r="AQ8" s="60">
        <v>292</v>
      </c>
      <c r="AR8" s="68">
        <v>270</v>
      </c>
    </row>
    <row r="9" spans="1:44" ht="22.5" customHeight="1" outlineLevel="1" x14ac:dyDescent="0.2">
      <c r="A9" s="25"/>
      <c r="B9" s="84" t="s">
        <v>66</v>
      </c>
      <c r="C9" s="85">
        <v>0</v>
      </c>
      <c r="D9" s="83">
        <v>0</v>
      </c>
      <c r="E9" s="83">
        <v>0</v>
      </c>
      <c r="F9" s="83">
        <v>0</v>
      </c>
      <c r="G9" s="83">
        <v>0</v>
      </c>
      <c r="H9" s="86">
        <v>0</v>
      </c>
      <c r="I9" s="85">
        <v>0</v>
      </c>
      <c r="J9" s="83">
        <v>1</v>
      </c>
      <c r="K9" s="83">
        <v>1</v>
      </c>
      <c r="L9" s="83">
        <v>71</v>
      </c>
      <c r="M9" s="83">
        <v>19</v>
      </c>
      <c r="N9" s="86">
        <v>19</v>
      </c>
      <c r="O9" s="85">
        <v>0</v>
      </c>
      <c r="P9" s="83">
        <v>0</v>
      </c>
      <c r="Q9" s="83">
        <v>5</v>
      </c>
      <c r="R9" s="83">
        <v>277</v>
      </c>
      <c r="S9" s="83">
        <v>76</v>
      </c>
      <c r="T9" s="86">
        <v>62</v>
      </c>
      <c r="U9" s="85">
        <v>0</v>
      </c>
      <c r="V9" s="83">
        <v>0</v>
      </c>
      <c r="W9" s="83">
        <v>2</v>
      </c>
      <c r="X9" s="83">
        <v>68</v>
      </c>
      <c r="Y9" s="83">
        <v>16</v>
      </c>
      <c r="Z9" s="86">
        <v>14</v>
      </c>
      <c r="AA9" s="85">
        <v>0</v>
      </c>
      <c r="AB9" s="83">
        <v>1</v>
      </c>
      <c r="AC9" s="83">
        <v>4</v>
      </c>
      <c r="AD9" s="83">
        <v>799</v>
      </c>
      <c r="AE9" s="83">
        <v>181</v>
      </c>
      <c r="AF9" s="86">
        <v>175</v>
      </c>
      <c r="AG9" s="85">
        <v>0</v>
      </c>
      <c r="AH9" s="83">
        <v>0</v>
      </c>
      <c r="AI9" s="83">
        <v>0</v>
      </c>
      <c r="AJ9" s="83">
        <v>0</v>
      </c>
      <c r="AK9" s="83">
        <v>0</v>
      </c>
      <c r="AL9" s="86">
        <v>0</v>
      </c>
      <c r="AM9" s="87">
        <v>0</v>
      </c>
      <c r="AN9" s="88">
        <v>2</v>
      </c>
      <c r="AO9" s="88">
        <v>12</v>
      </c>
      <c r="AP9" s="88">
        <v>1215</v>
      </c>
      <c r="AQ9" s="88">
        <v>292</v>
      </c>
      <c r="AR9" s="86">
        <v>270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1</v>
      </c>
      <c r="P10" s="27">
        <v>1</v>
      </c>
      <c r="Q10" s="27">
        <v>4</v>
      </c>
      <c r="R10" s="27">
        <v>846</v>
      </c>
      <c r="S10" s="27">
        <v>204</v>
      </c>
      <c r="T10" s="27">
        <v>131</v>
      </c>
      <c r="U10" s="26">
        <v>0</v>
      </c>
      <c r="V10" s="27">
        <v>0</v>
      </c>
      <c r="W10" s="27">
        <v>1</v>
      </c>
      <c r="X10" s="27">
        <v>32</v>
      </c>
      <c r="Y10" s="27">
        <v>11</v>
      </c>
      <c r="Z10" s="28">
        <v>10</v>
      </c>
      <c r="AA10" s="26">
        <v>0</v>
      </c>
      <c r="AB10" s="27">
        <v>0</v>
      </c>
      <c r="AC10" s="27">
        <v>0</v>
      </c>
      <c r="AD10" s="27">
        <v>0</v>
      </c>
      <c r="AE10" s="27">
        <v>0</v>
      </c>
      <c r="AF10" s="28">
        <v>0</v>
      </c>
      <c r="AG10" s="26">
        <v>0</v>
      </c>
      <c r="AH10" s="27">
        <v>0</v>
      </c>
      <c r="AI10" s="27">
        <v>0</v>
      </c>
      <c r="AJ10" s="27">
        <v>0</v>
      </c>
      <c r="AK10" s="27">
        <v>0</v>
      </c>
      <c r="AL10" s="28">
        <v>0</v>
      </c>
      <c r="AM10" s="26">
        <v>1</v>
      </c>
      <c r="AN10" s="27">
        <v>1</v>
      </c>
      <c r="AO10" s="27">
        <v>5</v>
      </c>
      <c r="AP10" s="27">
        <v>878</v>
      </c>
      <c r="AQ10" s="27">
        <v>215</v>
      </c>
      <c r="AR10" s="28">
        <v>141</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1</v>
      </c>
      <c r="Q12" s="30">
        <v>3</v>
      </c>
      <c r="R12" s="30">
        <v>252</v>
      </c>
      <c r="S12" s="30">
        <v>65</v>
      </c>
      <c r="T12" s="31">
        <v>49</v>
      </c>
      <c r="U12" s="29">
        <v>0</v>
      </c>
      <c r="V12" s="30">
        <v>0</v>
      </c>
      <c r="W12" s="30">
        <v>1</v>
      </c>
      <c r="X12" s="30">
        <v>32</v>
      </c>
      <c r="Y12" s="30">
        <v>11</v>
      </c>
      <c r="Z12" s="31">
        <v>10</v>
      </c>
      <c r="AA12" s="29">
        <v>0</v>
      </c>
      <c r="AB12" s="30">
        <v>0</v>
      </c>
      <c r="AC12" s="30">
        <v>0</v>
      </c>
      <c r="AD12" s="30">
        <v>0</v>
      </c>
      <c r="AE12" s="30">
        <v>0</v>
      </c>
      <c r="AF12" s="31">
        <v>0</v>
      </c>
      <c r="AG12" s="29">
        <v>0</v>
      </c>
      <c r="AH12" s="30">
        <v>0</v>
      </c>
      <c r="AI12" s="30">
        <v>0</v>
      </c>
      <c r="AJ12" s="30">
        <v>0</v>
      </c>
      <c r="AK12" s="30">
        <v>0</v>
      </c>
      <c r="AL12" s="31">
        <v>0</v>
      </c>
      <c r="AM12" s="29">
        <v>0</v>
      </c>
      <c r="AN12" s="30">
        <v>1</v>
      </c>
      <c r="AO12" s="30">
        <v>4</v>
      </c>
      <c r="AP12" s="30">
        <v>284</v>
      </c>
      <c r="AQ12" s="30">
        <v>76</v>
      </c>
      <c r="AR12" s="31">
        <v>59</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1</v>
      </c>
      <c r="P13" s="95">
        <v>0</v>
      </c>
      <c r="Q13" s="95">
        <v>0</v>
      </c>
      <c r="R13" s="95">
        <v>561</v>
      </c>
      <c r="S13" s="95">
        <v>136</v>
      </c>
      <c r="T13" s="96">
        <v>79</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1</v>
      </c>
      <c r="AN13" s="95">
        <v>0</v>
      </c>
      <c r="AO13" s="95">
        <v>0</v>
      </c>
      <c r="AP13" s="95">
        <v>561</v>
      </c>
      <c r="AQ13" s="95">
        <v>136</v>
      </c>
      <c r="AR13" s="101">
        <v>79</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1</v>
      </c>
      <c r="R14" s="30">
        <v>33</v>
      </c>
      <c r="S14" s="30">
        <v>3</v>
      </c>
      <c r="T14" s="31">
        <v>3</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33</v>
      </c>
      <c r="AQ14" s="36">
        <v>3</v>
      </c>
      <c r="AR14" s="78">
        <v>3</v>
      </c>
    </row>
    <row r="15" spans="1:44" ht="30" customHeight="1" x14ac:dyDescent="0.2">
      <c r="A15" s="145" t="s">
        <v>37</v>
      </c>
      <c r="B15" s="166"/>
      <c r="C15" s="32">
        <v>0</v>
      </c>
      <c r="D15" s="33">
        <v>0</v>
      </c>
      <c r="E15" s="33">
        <v>0</v>
      </c>
      <c r="F15" s="33">
        <v>0</v>
      </c>
      <c r="G15" s="33">
        <v>0</v>
      </c>
      <c r="H15" s="34">
        <v>0</v>
      </c>
      <c r="I15" s="32">
        <v>0</v>
      </c>
      <c r="J15" s="33">
        <v>0</v>
      </c>
      <c r="K15" s="33">
        <v>1</v>
      </c>
      <c r="L15" s="33">
        <v>25</v>
      </c>
      <c r="M15" s="33">
        <v>5</v>
      </c>
      <c r="N15" s="34">
        <v>5</v>
      </c>
      <c r="O15" s="32">
        <v>0</v>
      </c>
      <c r="P15" s="33">
        <v>1</v>
      </c>
      <c r="Q15" s="33">
        <v>3</v>
      </c>
      <c r="R15" s="33">
        <v>144</v>
      </c>
      <c r="S15" s="33">
        <v>30</v>
      </c>
      <c r="T15" s="34">
        <v>30</v>
      </c>
      <c r="U15" s="32">
        <v>0</v>
      </c>
      <c r="V15" s="33">
        <v>0</v>
      </c>
      <c r="W15" s="33">
        <v>0</v>
      </c>
      <c r="X15" s="33">
        <v>0</v>
      </c>
      <c r="Y15" s="33">
        <v>0</v>
      </c>
      <c r="Z15" s="34">
        <v>0</v>
      </c>
      <c r="AA15" s="32">
        <v>0</v>
      </c>
      <c r="AB15" s="33">
        <v>1</v>
      </c>
      <c r="AC15" s="33">
        <v>1</v>
      </c>
      <c r="AD15" s="33">
        <v>396</v>
      </c>
      <c r="AE15" s="33">
        <v>53</v>
      </c>
      <c r="AF15" s="34">
        <v>46</v>
      </c>
      <c r="AG15" s="32">
        <v>0</v>
      </c>
      <c r="AH15" s="33">
        <v>0</v>
      </c>
      <c r="AI15" s="33">
        <v>0</v>
      </c>
      <c r="AJ15" s="33">
        <v>0</v>
      </c>
      <c r="AK15" s="33">
        <v>0</v>
      </c>
      <c r="AL15" s="34">
        <v>0</v>
      </c>
      <c r="AM15" s="32">
        <v>0</v>
      </c>
      <c r="AN15" s="33">
        <v>2</v>
      </c>
      <c r="AO15" s="33">
        <v>5</v>
      </c>
      <c r="AP15" s="33">
        <v>565</v>
      </c>
      <c r="AQ15" s="33">
        <v>88</v>
      </c>
      <c r="AR15" s="34">
        <v>81</v>
      </c>
    </row>
    <row r="16" spans="1:44" ht="21.75" customHeight="1" outlineLevel="1" x14ac:dyDescent="0.2">
      <c r="A16" s="169"/>
      <c r="B16" s="89" t="s">
        <v>0</v>
      </c>
      <c r="C16" s="90">
        <v>0</v>
      </c>
      <c r="D16" s="91">
        <v>0</v>
      </c>
      <c r="E16" s="91">
        <v>0</v>
      </c>
      <c r="F16" s="91">
        <v>0</v>
      </c>
      <c r="G16" s="91">
        <v>0</v>
      </c>
      <c r="H16" s="92">
        <v>0</v>
      </c>
      <c r="I16" s="90">
        <v>0</v>
      </c>
      <c r="J16" s="91">
        <v>0</v>
      </c>
      <c r="K16" s="91">
        <v>1</v>
      </c>
      <c r="L16" s="91">
        <v>25</v>
      </c>
      <c r="M16" s="91">
        <v>5</v>
      </c>
      <c r="N16" s="92">
        <v>5</v>
      </c>
      <c r="O16" s="90">
        <v>0</v>
      </c>
      <c r="P16" s="91">
        <v>0</v>
      </c>
      <c r="Q16" s="91">
        <v>2</v>
      </c>
      <c r="R16" s="91">
        <v>65</v>
      </c>
      <c r="S16" s="91">
        <v>14</v>
      </c>
      <c r="T16" s="92">
        <v>14</v>
      </c>
      <c r="U16" s="90">
        <v>0</v>
      </c>
      <c r="V16" s="91">
        <v>0</v>
      </c>
      <c r="W16" s="91">
        <v>0</v>
      </c>
      <c r="X16" s="91">
        <v>0</v>
      </c>
      <c r="Y16" s="91">
        <v>0</v>
      </c>
      <c r="Z16" s="92">
        <v>0</v>
      </c>
      <c r="AA16" s="90">
        <v>0</v>
      </c>
      <c r="AB16" s="91">
        <v>1</v>
      </c>
      <c r="AC16" s="91">
        <v>1</v>
      </c>
      <c r="AD16" s="91">
        <v>396</v>
      </c>
      <c r="AE16" s="91">
        <v>53</v>
      </c>
      <c r="AF16" s="92">
        <v>46</v>
      </c>
      <c r="AG16" s="90">
        <v>0</v>
      </c>
      <c r="AH16" s="91">
        <v>0</v>
      </c>
      <c r="AI16" s="91">
        <v>0</v>
      </c>
      <c r="AJ16" s="91">
        <v>0</v>
      </c>
      <c r="AK16" s="91">
        <v>0</v>
      </c>
      <c r="AL16" s="92">
        <v>0</v>
      </c>
      <c r="AM16" s="90">
        <v>0</v>
      </c>
      <c r="AN16" s="91">
        <v>1</v>
      </c>
      <c r="AO16" s="91">
        <v>4</v>
      </c>
      <c r="AP16" s="91">
        <v>486</v>
      </c>
      <c r="AQ16" s="91">
        <v>72</v>
      </c>
      <c r="AR16" s="92">
        <v>65</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1</v>
      </c>
      <c r="Q17" s="30">
        <v>1</v>
      </c>
      <c r="R17" s="30">
        <v>79</v>
      </c>
      <c r="S17" s="30">
        <v>16</v>
      </c>
      <c r="T17" s="31">
        <v>16</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1</v>
      </c>
      <c r="AO17" s="30">
        <v>1</v>
      </c>
      <c r="AP17" s="30">
        <v>79</v>
      </c>
      <c r="AQ17" s="30">
        <v>16</v>
      </c>
      <c r="AR17" s="31">
        <v>16</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1</v>
      </c>
      <c r="L19" s="27">
        <v>39</v>
      </c>
      <c r="M19" s="27">
        <v>14</v>
      </c>
      <c r="N19" s="28">
        <v>14</v>
      </c>
      <c r="O19" s="79">
        <v>0</v>
      </c>
      <c r="P19" s="27">
        <v>3</v>
      </c>
      <c r="Q19" s="27">
        <v>5</v>
      </c>
      <c r="R19" s="27">
        <v>611</v>
      </c>
      <c r="S19" s="27">
        <v>145</v>
      </c>
      <c r="T19" s="28">
        <v>115</v>
      </c>
      <c r="U19" s="26">
        <v>0</v>
      </c>
      <c r="V19" s="27">
        <v>0</v>
      </c>
      <c r="W19" s="27">
        <v>1</v>
      </c>
      <c r="X19" s="27">
        <v>38</v>
      </c>
      <c r="Y19" s="27">
        <v>12</v>
      </c>
      <c r="Z19" s="28">
        <v>9</v>
      </c>
      <c r="AA19" s="26">
        <v>0</v>
      </c>
      <c r="AB19" s="27">
        <v>0</v>
      </c>
      <c r="AC19" s="27">
        <v>2</v>
      </c>
      <c r="AD19" s="27">
        <v>77</v>
      </c>
      <c r="AE19" s="27">
        <v>15</v>
      </c>
      <c r="AF19" s="28">
        <v>15</v>
      </c>
      <c r="AG19" s="26">
        <v>0</v>
      </c>
      <c r="AH19" s="27">
        <v>0</v>
      </c>
      <c r="AI19" s="27">
        <v>0</v>
      </c>
      <c r="AJ19" s="27">
        <v>0</v>
      </c>
      <c r="AK19" s="27">
        <v>0</v>
      </c>
      <c r="AL19" s="28">
        <v>0</v>
      </c>
      <c r="AM19" s="26">
        <v>0</v>
      </c>
      <c r="AN19" s="27">
        <v>3</v>
      </c>
      <c r="AO19" s="27">
        <v>9</v>
      </c>
      <c r="AP19" s="27">
        <v>765</v>
      </c>
      <c r="AQ19" s="27">
        <v>186</v>
      </c>
      <c r="AR19" s="28">
        <v>153</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1</v>
      </c>
      <c r="AD20" s="91">
        <v>55</v>
      </c>
      <c r="AE20" s="91">
        <v>11</v>
      </c>
      <c r="AF20" s="92">
        <v>11</v>
      </c>
      <c r="AG20" s="90">
        <v>0</v>
      </c>
      <c r="AH20" s="91">
        <v>0</v>
      </c>
      <c r="AI20" s="91">
        <v>0</v>
      </c>
      <c r="AJ20" s="91">
        <v>0</v>
      </c>
      <c r="AK20" s="91">
        <v>0</v>
      </c>
      <c r="AL20" s="92">
        <v>0</v>
      </c>
      <c r="AM20" s="90">
        <v>0</v>
      </c>
      <c r="AN20" s="91">
        <v>0</v>
      </c>
      <c r="AO20" s="91">
        <v>1</v>
      </c>
      <c r="AP20" s="91">
        <v>55</v>
      </c>
      <c r="AQ20" s="91">
        <v>11</v>
      </c>
      <c r="AR20" s="92">
        <v>11</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1</v>
      </c>
      <c r="Q21" s="30">
        <v>3</v>
      </c>
      <c r="R21" s="30">
        <v>367</v>
      </c>
      <c r="S21" s="30">
        <v>77</v>
      </c>
      <c r="T21" s="31">
        <v>53</v>
      </c>
      <c r="U21" s="29">
        <v>0</v>
      </c>
      <c r="V21" s="30">
        <v>0</v>
      </c>
      <c r="W21" s="30">
        <v>1</v>
      </c>
      <c r="X21" s="30">
        <v>38</v>
      </c>
      <c r="Y21" s="30">
        <v>12</v>
      </c>
      <c r="Z21" s="31">
        <v>9</v>
      </c>
      <c r="AA21" s="29">
        <v>0</v>
      </c>
      <c r="AB21" s="30">
        <v>0</v>
      </c>
      <c r="AC21" s="30">
        <v>0</v>
      </c>
      <c r="AD21" s="30">
        <v>0</v>
      </c>
      <c r="AE21" s="30">
        <v>0</v>
      </c>
      <c r="AF21" s="31">
        <v>0</v>
      </c>
      <c r="AG21" s="29">
        <v>0</v>
      </c>
      <c r="AH21" s="30">
        <v>0</v>
      </c>
      <c r="AI21" s="30">
        <v>0</v>
      </c>
      <c r="AJ21" s="30">
        <v>0</v>
      </c>
      <c r="AK21" s="30">
        <v>0</v>
      </c>
      <c r="AL21" s="31">
        <v>0</v>
      </c>
      <c r="AM21" s="29">
        <v>0</v>
      </c>
      <c r="AN21" s="30">
        <v>1</v>
      </c>
      <c r="AO21" s="30">
        <v>4</v>
      </c>
      <c r="AP21" s="30">
        <v>405</v>
      </c>
      <c r="AQ21" s="30">
        <v>89</v>
      </c>
      <c r="AR21" s="31">
        <v>62</v>
      </c>
    </row>
    <row r="22" spans="1:44" ht="21.75" customHeight="1" outlineLevel="1" x14ac:dyDescent="0.2">
      <c r="A22" s="167"/>
      <c r="B22" s="93" t="s">
        <v>10</v>
      </c>
      <c r="C22" s="94">
        <v>0</v>
      </c>
      <c r="D22" s="95">
        <v>0</v>
      </c>
      <c r="E22" s="95">
        <v>0</v>
      </c>
      <c r="F22" s="95">
        <v>0</v>
      </c>
      <c r="G22" s="95">
        <v>0</v>
      </c>
      <c r="H22" s="96">
        <v>0</v>
      </c>
      <c r="I22" s="94">
        <v>0</v>
      </c>
      <c r="J22" s="95">
        <v>0</v>
      </c>
      <c r="K22" s="95">
        <v>1</v>
      </c>
      <c r="L22" s="95">
        <v>39</v>
      </c>
      <c r="M22" s="95">
        <v>14</v>
      </c>
      <c r="N22" s="96">
        <v>14</v>
      </c>
      <c r="O22" s="94">
        <v>0</v>
      </c>
      <c r="P22" s="95">
        <v>1</v>
      </c>
      <c r="Q22" s="95">
        <v>2</v>
      </c>
      <c r="R22" s="95">
        <v>94</v>
      </c>
      <c r="S22" s="95">
        <v>28</v>
      </c>
      <c r="T22" s="96">
        <v>22</v>
      </c>
      <c r="U22" s="94">
        <v>0</v>
      </c>
      <c r="V22" s="95">
        <v>0</v>
      </c>
      <c r="W22" s="95">
        <v>0</v>
      </c>
      <c r="X22" s="95">
        <v>0</v>
      </c>
      <c r="Y22" s="95">
        <v>0</v>
      </c>
      <c r="Z22" s="95">
        <v>0</v>
      </c>
      <c r="AA22" s="94">
        <v>0</v>
      </c>
      <c r="AB22" s="95">
        <v>0</v>
      </c>
      <c r="AC22" s="95">
        <v>1</v>
      </c>
      <c r="AD22" s="95">
        <v>22</v>
      </c>
      <c r="AE22" s="95">
        <v>4</v>
      </c>
      <c r="AF22" s="96">
        <v>4</v>
      </c>
      <c r="AG22" s="94">
        <v>0</v>
      </c>
      <c r="AH22" s="95">
        <v>0</v>
      </c>
      <c r="AI22" s="95">
        <v>0</v>
      </c>
      <c r="AJ22" s="95">
        <v>0</v>
      </c>
      <c r="AK22" s="95">
        <v>0</v>
      </c>
      <c r="AL22" s="96">
        <v>0</v>
      </c>
      <c r="AM22" s="94">
        <v>0</v>
      </c>
      <c r="AN22" s="95">
        <v>1</v>
      </c>
      <c r="AO22" s="95">
        <v>4</v>
      </c>
      <c r="AP22" s="95">
        <v>155</v>
      </c>
      <c r="AQ22" s="95">
        <v>46</v>
      </c>
      <c r="AR22" s="96">
        <v>40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1</v>
      </c>
      <c r="Q23" s="36">
        <v>0</v>
      </c>
      <c r="R23" s="36">
        <v>150</v>
      </c>
      <c r="S23" s="36">
        <v>40</v>
      </c>
      <c r="T23" s="37">
        <v>40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1</v>
      </c>
      <c r="AO23" s="36">
        <v>0</v>
      </c>
      <c r="AP23" s="36">
        <v>150</v>
      </c>
      <c r="AQ23" s="36">
        <v>40</v>
      </c>
      <c r="AR23" s="37">
        <v>40</v>
      </c>
    </row>
    <row r="24" spans="1:44" ht="30" customHeight="1" x14ac:dyDescent="0.2">
      <c r="A24" s="145" t="s">
        <v>39</v>
      </c>
      <c r="B24" s="166"/>
      <c r="C24" s="38">
        <v>1</v>
      </c>
      <c r="D24" s="39">
        <v>1</v>
      </c>
      <c r="E24" s="39">
        <v>0</v>
      </c>
      <c r="F24" s="39">
        <v>127</v>
      </c>
      <c r="G24" s="39">
        <v>37</v>
      </c>
      <c r="H24" s="40">
        <v>37</v>
      </c>
      <c r="I24" s="38">
        <v>0</v>
      </c>
      <c r="J24" s="39">
        <v>0</v>
      </c>
      <c r="K24" s="39">
        <v>0</v>
      </c>
      <c r="L24" s="39">
        <v>0</v>
      </c>
      <c r="M24" s="39">
        <v>0</v>
      </c>
      <c r="N24" s="40">
        <v>0</v>
      </c>
      <c r="O24" s="38">
        <v>0</v>
      </c>
      <c r="P24" s="39">
        <v>5</v>
      </c>
      <c r="Q24" s="39">
        <v>7</v>
      </c>
      <c r="R24" s="39">
        <v>622</v>
      </c>
      <c r="S24" s="39">
        <v>216</v>
      </c>
      <c r="T24" s="40">
        <v>211</v>
      </c>
      <c r="U24" s="38">
        <v>0</v>
      </c>
      <c r="V24" s="39">
        <v>0</v>
      </c>
      <c r="W24" s="39">
        <v>1</v>
      </c>
      <c r="X24" s="39">
        <v>95</v>
      </c>
      <c r="Y24" s="39">
        <v>22</v>
      </c>
      <c r="Z24" s="40">
        <v>22</v>
      </c>
      <c r="AA24" s="38">
        <v>0</v>
      </c>
      <c r="AB24" s="39">
        <v>0</v>
      </c>
      <c r="AC24" s="39">
        <v>2</v>
      </c>
      <c r="AD24" s="39">
        <v>157</v>
      </c>
      <c r="AE24" s="39">
        <v>37</v>
      </c>
      <c r="AF24" s="40">
        <v>37</v>
      </c>
      <c r="AG24" s="38">
        <v>0</v>
      </c>
      <c r="AH24" s="39">
        <v>0</v>
      </c>
      <c r="AI24" s="39">
        <v>0</v>
      </c>
      <c r="AJ24" s="39">
        <v>0</v>
      </c>
      <c r="AK24" s="39">
        <v>0</v>
      </c>
      <c r="AL24" s="40">
        <v>0</v>
      </c>
      <c r="AM24" s="38">
        <v>1</v>
      </c>
      <c r="AN24" s="39">
        <v>6</v>
      </c>
      <c r="AO24" s="39">
        <v>10</v>
      </c>
      <c r="AP24" s="39">
        <v>1001</v>
      </c>
      <c r="AQ24" s="39">
        <v>312</v>
      </c>
      <c r="AR24" s="40">
        <v>307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5</v>
      </c>
      <c r="R25" s="91">
        <v>150</v>
      </c>
      <c r="S25" s="91">
        <v>49</v>
      </c>
      <c r="T25" s="92">
        <v>46</v>
      </c>
      <c r="U25" s="90">
        <v>0</v>
      </c>
      <c r="V25" s="91">
        <v>0</v>
      </c>
      <c r="W25" s="91">
        <v>0</v>
      </c>
      <c r="X25" s="91">
        <v>0</v>
      </c>
      <c r="Y25" s="91">
        <v>0</v>
      </c>
      <c r="Z25" s="91">
        <v>0</v>
      </c>
      <c r="AA25" s="90">
        <v>0</v>
      </c>
      <c r="AB25" s="91">
        <v>0</v>
      </c>
      <c r="AC25" s="91">
        <v>2</v>
      </c>
      <c r="AD25" s="91">
        <v>157</v>
      </c>
      <c r="AE25" s="91">
        <v>37</v>
      </c>
      <c r="AF25" s="92">
        <v>37</v>
      </c>
      <c r="AG25" s="90">
        <v>0</v>
      </c>
      <c r="AH25" s="91">
        <v>0</v>
      </c>
      <c r="AI25" s="91">
        <v>0</v>
      </c>
      <c r="AJ25" s="91">
        <v>0</v>
      </c>
      <c r="AK25" s="91">
        <v>0</v>
      </c>
      <c r="AL25" s="92">
        <v>0</v>
      </c>
      <c r="AM25" s="90">
        <v>0</v>
      </c>
      <c r="AN25" s="91">
        <v>1</v>
      </c>
      <c r="AO25" s="91">
        <v>7</v>
      </c>
      <c r="AP25" s="91">
        <v>307</v>
      </c>
      <c r="AQ25" s="91">
        <v>86</v>
      </c>
      <c r="AR25" s="92">
        <v>83</v>
      </c>
    </row>
    <row r="26" spans="1:44" ht="21.75" customHeight="1" outlineLevel="1" x14ac:dyDescent="0.2">
      <c r="A26" s="167"/>
      <c r="B26" s="4" t="s">
        <v>6</v>
      </c>
      <c r="C26" s="29">
        <v>0</v>
      </c>
      <c r="D26" s="30">
        <v>1</v>
      </c>
      <c r="E26" s="30">
        <v>0</v>
      </c>
      <c r="F26" s="30">
        <v>49</v>
      </c>
      <c r="G26" s="30">
        <v>16</v>
      </c>
      <c r="H26" s="31">
        <v>16</v>
      </c>
      <c r="I26" s="29">
        <v>0</v>
      </c>
      <c r="J26" s="30">
        <v>0</v>
      </c>
      <c r="K26" s="30">
        <v>0</v>
      </c>
      <c r="L26" s="30">
        <v>0</v>
      </c>
      <c r="M26" s="30">
        <v>0</v>
      </c>
      <c r="N26" s="31">
        <v>0</v>
      </c>
      <c r="O26" s="29">
        <v>0</v>
      </c>
      <c r="P26" s="30">
        <v>2</v>
      </c>
      <c r="Q26" s="30">
        <v>0</v>
      </c>
      <c r="R26" s="30">
        <v>83</v>
      </c>
      <c r="S26" s="30">
        <v>31</v>
      </c>
      <c r="T26" s="31">
        <v>31</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3</v>
      </c>
      <c r="AO26" s="30">
        <v>0</v>
      </c>
      <c r="AP26" s="30">
        <v>132</v>
      </c>
      <c r="AQ26" s="30">
        <v>47</v>
      </c>
      <c r="AR26" s="31">
        <v>47</v>
      </c>
    </row>
    <row r="27" spans="1:44" ht="21.75" customHeight="1" outlineLevel="1" x14ac:dyDescent="0.2">
      <c r="A27" s="168"/>
      <c r="B27" s="93" t="s">
        <v>52</v>
      </c>
      <c r="C27" s="94">
        <v>1</v>
      </c>
      <c r="D27" s="95">
        <v>0</v>
      </c>
      <c r="E27" s="95">
        <v>0</v>
      </c>
      <c r="F27" s="95">
        <v>78</v>
      </c>
      <c r="G27" s="95">
        <v>21</v>
      </c>
      <c r="H27" s="96">
        <v>21</v>
      </c>
      <c r="I27" s="94">
        <v>0</v>
      </c>
      <c r="J27" s="95">
        <v>0</v>
      </c>
      <c r="K27" s="95">
        <v>0</v>
      </c>
      <c r="L27" s="95">
        <v>0</v>
      </c>
      <c r="M27" s="95">
        <v>0</v>
      </c>
      <c r="N27" s="96">
        <v>0</v>
      </c>
      <c r="O27" s="94">
        <v>0</v>
      </c>
      <c r="P27" s="95">
        <v>2</v>
      </c>
      <c r="Q27" s="95">
        <v>2</v>
      </c>
      <c r="R27" s="95">
        <v>389</v>
      </c>
      <c r="S27" s="95">
        <v>136</v>
      </c>
      <c r="T27" s="96">
        <v>134</v>
      </c>
      <c r="U27" s="94">
        <v>0</v>
      </c>
      <c r="V27" s="95">
        <v>0</v>
      </c>
      <c r="W27" s="95">
        <v>1</v>
      </c>
      <c r="X27" s="95">
        <v>95</v>
      </c>
      <c r="Y27" s="95">
        <v>22</v>
      </c>
      <c r="Z27" s="96">
        <v>22</v>
      </c>
      <c r="AA27" s="94">
        <v>0</v>
      </c>
      <c r="AB27" s="95">
        <v>0</v>
      </c>
      <c r="AC27" s="95">
        <v>0</v>
      </c>
      <c r="AD27" s="95">
        <v>0</v>
      </c>
      <c r="AE27" s="95">
        <v>0</v>
      </c>
      <c r="AF27" s="96">
        <v>0</v>
      </c>
      <c r="AG27" s="94">
        <v>0</v>
      </c>
      <c r="AH27" s="95">
        <v>0</v>
      </c>
      <c r="AI27" s="95">
        <v>0</v>
      </c>
      <c r="AJ27" s="95">
        <v>0</v>
      </c>
      <c r="AK27" s="95">
        <v>0</v>
      </c>
      <c r="AL27" s="96">
        <v>0</v>
      </c>
      <c r="AM27" s="94">
        <v>1</v>
      </c>
      <c r="AN27" s="95">
        <v>2</v>
      </c>
      <c r="AO27" s="95">
        <v>3</v>
      </c>
      <c r="AP27" s="95">
        <v>562</v>
      </c>
      <c r="AQ27" s="95">
        <v>179</v>
      </c>
      <c r="AR27" s="96">
        <v>177</v>
      </c>
    </row>
    <row r="28" spans="1:44" ht="30" customHeight="1" x14ac:dyDescent="0.2">
      <c r="A28" s="149" t="s">
        <v>40</v>
      </c>
      <c r="B28" s="150"/>
      <c r="C28" s="26">
        <v>0</v>
      </c>
      <c r="D28" s="27">
        <v>0</v>
      </c>
      <c r="E28" s="27">
        <v>0</v>
      </c>
      <c r="F28" s="27">
        <v>0</v>
      </c>
      <c r="G28" s="27">
        <v>0</v>
      </c>
      <c r="H28" s="28">
        <v>0</v>
      </c>
      <c r="I28" s="26">
        <v>0</v>
      </c>
      <c r="J28" s="27">
        <v>0</v>
      </c>
      <c r="K28" s="27">
        <v>1</v>
      </c>
      <c r="L28" s="27">
        <v>20</v>
      </c>
      <c r="M28" s="27">
        <v>7</v>
      </c>
      <c r="N28" s="28">
        <v>7</v>
      </c>
      <c r="O28" s="26">
        <v>0</v>
      </c>
      <c r="P28" s="61">
        <v>3</v>
      </c>
      <c r="Q28" s="27">
        <v>3</v>
      </c>
      <c r="R28" s="27">
        <v>200</v>
      </c>
      <c r="S28" s="27">
        <v>69</v>
      </c>
      <c r="T28" s="28">
        <v>60</v>
      </c>
      <c r="U28" s="26">
        <v>0</v>
      </c>
      <c r="V28" s="27">
        <v>1</v>
      </c>
      <c r="W28" s="27">
        <v>1</v>
      </c>
      <c r="X28" s="27">
        <v>61</v>
      </c>
      <c r="Y28" s="27">
        <v>15</v>
      </c>
      <c r="Z28" s="28">
        <v>15</v>
      </c>
      <c r="AA28" s="26">
        <v>0</v>
      </c>
      <c r="AB28" s="27">
        <v>0</v>
      </c>
      <c r="AC28" s="27">
        <v>1</v>
      </c>
      <c r="AD28" s="27">
        <v>31</v>
      </c>
      <c r="AE28" s="27">
        <v>9</v>
      </c>
      <c r="AF28" s="28">
        <v>6</v>
      </c>
      <c r="AG28" s="26">
        <v>0</v>
      </c>
      <c r="AH28" s="27">
        <v>0</v>
      </c>
      <c r="AI28" s="27">
        <v>0</v>
      </c>
      <c r="AJ28" s="27">
        <v>0</v>
      </c>
      <c r="AK28" s="27">
        <v>0</v>
      </c>
      <c r="AL28" s="28">
        <v>0</v>
      </c>
      <c r="AM28" s="26">
        <v>0</v>
      </c>
      <c r="AN28" s="27">
        <v>4</v>
      </c>
      <c r="AO28" s="27">
        <v>6</v>
      </c>
      <c r="AP28" s="27">
        <v>312</v>
      </c>
      <c r="AQ28" s="27">
        <v>100</v>
      </c>
      <c r="AR28" s="28">
        <v>88</v>
      </c>
    </row>
    <row r="29" spans="1:44" ht="21.75" customHeight="1" outlineLevel="1" x14ac:dyDescent="0.2">
      <c r="A29" s="167"/>
      <c r="B29" s="100" t="s">
        <v>47</v>
      </c>
      <c r="C29" s="90">
        <v>0</v>
      </c>
      <c r="D29" s="91">
        <v>0</v>
      </c>
      <c r="E29" s="91">
        <v>0</v>
      </c>
      <c r="F29" s="91">
        <v>0</v>
      </c>
      <c r="G29" s="91">
        <v>0</v>
      </c>
      <c r="H29" s="92">
        <v>0</v>
      </c>
      <c r="I29" s="90">
        <v>0</v>
      </c>
      <c r="J29" s="91">
        <v>0</v>
      </c>
      <c r="K29" s="91">
        <v>1</v>
      </c>
      <c r="L29" s="91">
        <v>20</v>
      </c>
      <c r="M29" s="91">
        <v>7</v>
      </c>
      <c r="N29" s="92">
        <v>7</v>
      </c>
      <c r="O29" s="90">
        <v>0</v>
      </c>
      <c r="P29" s="91">
        <v>0</v>
      </c>
      <c r="Q29" s="91">
        <v>2</v>
      </c>
      <c r="R29" s="91">
        <v>67</v>
      </c>
      <c r="S29" s="91">
        <v>14</v>
      </c>
      <c r="T29" s="92">
        <v>14</v>
      </c>
      <c r="U29" s="90">
        <v>0</v>
      </c>
      <c r="V29" s="91">
        <v>0</v>
      </c>
      <c r="W29" s="91">
        <v>0</v>
      </c>
      <c r="X29" s="91">
        <v>0</v>
      </c>
      <c r="Y29" s="91">
        <v>0</v>
      </c>
      <c r="Z29" s="91">
        <v>0</v>
      </c>
      <c r="AA29" s="90">
        <v>0</v>
      </c>
      <c r="AB29" s="91">
        <v>0</v>
      </c>
      <c r="AC29" s="91">
        <v>1</v>
      </c>
      <c r="AD29" s="91">
        <v>31</v>
      </c>
      <c r="AE29" s="91">
        <v>9</v>
      </c>
      <c r="AF29" s="92">
        <v>6</v>
      </c>
      <c r="AG29" s="90">
        <v>0</v>
      </c>
      <c r="AH29" s="91">
        <v>0</v>
      </c>
      <c r="AI29" s="91">
        <v>0</v>
      </c>
      <c r="AJ29" s="91">
        <v>0</v>
      </c>
      <c r="AK29" s="91">
        <v>0</v>
      </c>
      <c r="AL29" s="92">
        <v>0</v>
      </c>
      <c r="AM29" s="90">
        <v>0</v>
      </c>
      <c r="AN29" s="91">
        <v>0</v>
      </c>
      <c r="AO29" s="91">
        <v>4</v>
      </c>
      <c r="AP29" s="91">
        <v>118</v>
      </c>
      <c r="AQ29" s="91">
        <v>30</v>
      </c>
      <c r="AR29" s="92">
        <v>27</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3</v>
      </c>
      <c r="Q30" s="71">
        <v>1</v>
      </c>
      <c r="R30" s="71">
        <v>133</v>
      </c>
      <c r="S30" s="71">
        <v>55</v>
      </c>
      <c r="T30" s="72">
        <v>46</v>
      </c>
      <c r="U30" s="35">
        <v>0</v>
      </c>
      <c r="V30" s="36">
        <v>1</v>
      </c>
      <c r="W30" s="36">
        <v>1</v>
      </c>
      <c r="X30" s="36">
        <v>61</v>
      </c>
      <c r="Y30" s="36">
        <v>15</v>
      </c>
      <c r="Z30" s="37">
        <v>15</v>
      </c>
      <c r="AA30" s="35">
        <v>0</v>
      </c>
      <c r="AB30" s="36">
        <v>0</v>
      </c>
      <c r="AC30" s="36">
        <v>0</v>
      </c>
      <c r="AD30" s="36">
        <v>0</v>
      </c>
      <c r="AE30" s="36">
        <v>0</v>
      </c>
      <c r="AF30" s="37">
        <v>0</v>
      </c>
      <c r="AG30" s="35">
        <v>0</v>
      </c>
      <c r="AH30" s="36">
        <v>0</v>
      </c>
      <c r="AI30" s="36">
        <v>0</v>
      </c>
      <c r="AJ30" s="36">
        <v>0</v>
      </c>
      <c r="AK30" s="36">
        <v>0</v>
      </c>
      <c r="AL30" s="37">
        <v>0</v>
      </c>
      <c r="AM30" s="35">
        <v>0</v>
      </c>
      <c r="AN30" s="36">
        <v>4</v>
      </c>
      <c r="AO30" s="36">
        <v>2</v>
      </c>
      <c r="AP30" s="36">
        <v>194</v>
      </c>
      <c r="AQ30" s="36">
        <v>70</v>
      </c>
      <c r="AR30" s="37">
        <v>61</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1</v>
      </c>
      <c r="R31" s="39">
        <v>19</v>
      </c>
      <c r="S31" s="39">
        <v>4</v>
      </c>
      <c r="T31" s="40">
        <v>4</v>
      </c>
      <c r="U31" s="38">
        <v>0</v>
      </c>
      <c r="V31" s="39">
        <v>1</v>
      </c>
      <c r="W31" s="39">
        <v>0</v>
      </c>
      <c r="X31" s="39">
        <v>9</v>
      </c>
      <c r="Y31" s="39">
        <v>6</v>
      </c>
      <c r="Z31" s="40">
        <v>6</v>
      </c>
      <c r="AA31" s="38">
        <v>0</v>
      </c>
      <c r="AB31" s="39">
        <v>0</v>
      </c>
      <c r="AC31" s="39">
        <v>1</v>
      </c>
      <c r="AD31" s="39">
        <v>19</v>
      </c>
      <c r="AE31" s="39">
        <v>4</v>
      </c>
      <c r="AF31" s="40">
        <v>4</v>
      </c>
      <c r="AG31" s="38">
        <v>0</v>
      </c>
      <c r="AH31" s="39">
        <v>1</v>
      </c>
      <c r="AI31" s="39">
        <v>0</v>
      </c>
      <c r="AJ31" s="39">
        <v>6</v>
      </c>
      <c r="AK31" s="39">
        <v>3</v>
      </c>
      <c r="AL31" s="40">
        <v>3</v>
      </c>
      <c r="AM31" s="38">
        <v>0</v>
      </c>
      <c r="AN31" s="39">
        <v>2</v>
      </c>
      <c r="AO31" s="39">
        <v>2</v>
      </c>
      <c r="AP31" s="39">
        <v>53</v>
      </c>
      <c r="AQ31" s="39">
        <v>17</v>
      </c>
      <c r="AR31" s="40">
        <v>17</v>
      </c>
    </row>
    <row r="32" spans="1:44" ht="21.75" customHeight="1" outlineLevel="1" x14ac:dyDescent="0.2">
      <c r="A32" s="121"/>
      <c r="B32" s="89" t="s">
        <v>54</v>
      </c>
      <c r="C32" s="90">
        <v>0</v>
      </c>
      <c r="D32" s="91">
        <v>0</v>
      </c>
      <c r="E32" s="91">
        <v>0</v>
      </c>
      <c r="F32" s="91">
        <v>0</v>
      </c>
      <c r="G32" s="91">
        <v>0</v>
      </c>
      <c r="H32" s="92">
        <v>0</v>
      </c>
      <c r="I32" s="90">
        <v>0</v>
      </c>
      <c r="J32" s="91">
        <v>0</v>
      </c>
      <c r="K32" s="91">
        <v>0</v>
      </c>
      <c r="L32" s="91">
        <v>0</v>
      </c>
      <c r="M32" s="91">
        <v>0</v>
      </c>
      <c r="N32" s="92">
        <v>0</v>
      </c>
      <c r="O32" s="90">
        <v>0</v>
      </c>
      <c r="P32" s="91">
        <v>0</v>
      </c>
      <c r="Q32" s="91">
        <v>1</v>
      </c>
      <c r="R32" s="91">
        <v>19</v>
      </c>
      <c r="S32" s="91">
        <v>4</v>
      </c>
      <c r="T32" s="92">
        <v>4</v>
      </c>
      <c r="U32" s="90">
        <v>0</v>
      </c>
      <c r="V32" s="91">
        <v>1</v>
      </c>
      <c r="W32" s="91">
        <v>0</v>
      </c>
      <c r="X32" s="91">
        <v>9</v>
      </c>
      <c r="Y32" s="91">
        <v>6</v>
      </c>
      <c r="Z32" s="92">
        <v>6</v>
      </c>
      <c r="AA32" s="90">
        <v>0</v>
      </c>
      <c r="AB32" s="91">
        <v>0</v>
      </c>
      <c r="AC32" s="91">
        <v>1</v>
      </c>
      <c r="AD32" s="91">
        <v>19</v>
      </c>
      <c r="AE32" s="91">
        <v>4</v>
      </c>
      <c r="AF32" s="92">
        <v>4</v>
      </c>
      <c r="AG32" s="90">
        <v>0</v>
      </c>
      <c r="AH32" s="91">
        <v>1</v>
      </c>
      <c r="AI32" s="91">
        <v>0</v>
      </c>
      <c r="AJ32" s="91">
        <v>6</v>
      </c>
      <c r="AK32" s="91">
        <v>3</v>
      </c>
      <c r="AL32" s="92">
        <v>3</v>
      </c>
      <c r="AM32" s="90">
        <v>0</v>
      </c>
      <c r="AN32" s="91">
        <v>2</v>
      </c>
      <c r="AO32" s="91">
        <v>2</v>
      </c>
      <c r="AP32" s="91">
        <v>53</v>
      </c>
      <c r="AQ32" s="91">
        <v>17</v>
      </c>
      <c r="AR32" s="92">
        <v>17</v>
      </c>
    </row>
    <row r="33" spans="1:44" ht="30" customHeight="1" x14ac:dyDescent="0.2">
      <c r="A33" s="145" t="s">
        <v>46</v>
      </c>
      <c r="B33" s="166"/>
      <c r="C33" s="26">
        <v>0</v>
      </c>
      <c r="D33" s="27">
        <v>0</v>
      </c>
      <c r="E33" s="27">
        <v>0</v>
      </c>
      <c r="F33" s="27">
        <v>0</v>
      </c>
      <c r="G33" s="27">
        <v>0</v>
      </c>
      <c r="H33" s="28">
        <v>0</v>
      </c>
      <c r="I33" s="26">
        <v>0</v>
      </c>
      <c r="J33" s="27">
        <v>0</v>
      </c>
      <c r="K33" s="27">
        <v>1</v>
      </c>
      <c r="L33" s="27">
        <v>25</v>
      </c>
      <c r="M33" s="27">
        <v>10</v>
      </c>
      <c r="N33" s="28">
        <v>10</v>
      </c>
      <c r="O33" s="26">
        <v>0</v>
      </c>
      <c r="P33" s="27">
        <v>3</v>
      </c>
      <c r="Q33" s="27">
        <v>4</v>
      </c>
      <c r="R33" s="27">
        <v>361</v>
      </c>
      <c r="S33" s="27">
        <v>100</v>
      </c>
      <c r="T33" s="28">
        <v>99</v>
      </c>
      <c r="U33" s="61">
        <v>0</v>
      </c>
      <c r="V33" s="27">
        <v>0</v>
      </c>
      <c r="W33" s="27">
        <v>0</v>
      </c>
      <c r="X33" s="27">
        <v>0</v>
      </c>
      <c r="Y33" s="27">
        <v>0</v>
      </c>
      <c r="Z33" s="27">
        <v>0</v>
      </c>
      <c r="AA33" s="26">
        <v>0</v>
      </c>
      <c r="AB33" s="27">
        <v>0</v>
      </c>
      <c r="AC33" s="27">
        <v>2</v>
      </c>
      <c r="AD33" s="27">
        <v>69</v>
      </c>
      <c r="AE33" s="27">
        <v>18</v>
      </c>
      <c r="AF33" s="28">
        <v>18</v>
      </c>
      <c r="AG33" s="26">
        <v>0</v>
      </c>
      <c r="AH33" s="27">
        <v>0</v>
      </c>
      <c r="AI33" s="27">
        <v>0</v>
      </c>
      <c r="AJ33" s="27">
        <v>0</v>
      </c>
      <c r="AK33" s="27">
        <v>0</v>
      </c>
      <c r="AL33" s="28">
        <v>0</v>
      </c>
      <c r="AM33" s="26">
        <v>0</v>
      </c>
      <c r="AN33" s="27">
        <v>3</v>
      </c>
      <c r="AO33" s="27">
        <v>7</v>
      </c>
      <c r="AP33" s="27">
        <v>455</v>
      </c>
      <c r="AQ33" s="27">
        <v>128</v>
      </c>
      <c r="AR33" s="28">
        <v>127</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2</v>
      </c>
      <c r="Q34" s="30">
        <v>0</v>
      </c>
      <c r="R34" s="30">
        <v>78</v>
      </c>
      <c r="S34" s="30">
        <v>19</v>
      </c>
      <c r="T34" s="31">
        <v>19</v>
      </c>
      <c r="U34" s="29">
        <v>0</v>
      </c>
      <c r="V34" s="30">
        <v>0</v>
      </c>
      <c r="W34" s="30">
        <v>0</v>
      </c>
      <c r="X34" s="30">
        <v>0</v>
      </c>
      <c r="Y34" s="30">
        <v>0</v>
      </c>
      <c r="Z34" s="31">
        <v>0</v>
      </c>
      <c r="AA34" s="29">
        <v>0</v>
      </c>
      <c r="AB34" s="30">
        <v>0</v>
      </c>
      <c r="AC34" s="30">
        <v>1</v>
      </c>
      <c r="AD34" s="30">
        <v>30</v>
      </c>
      <c r="AE34" s="30">
        <v>7</v>
      </c>
      <c r="AF34" s="31">
        <v>7</v>
      </c>
      <c r="AG34" s="29">
        <v>0</v>
      </c>
      <c r="AH34" s="30">
        <v>0</v>
      </c>
      <c r="AI34" s="30">
        <v>0</v>
      </c>
      <c r="AJ34" s="30">
        <v>0</v>
      </c>
      <c r="AK34" s="30">
        <v>0</v>
      </c>
      <c r="AL34" s="31">
        <v>0</v>
      </c>
      <c r="AM34" s="29">
        <v>0</v>
      </c>
      <c r="AN34" s="30">
        <v>2</v>
      </c>
      <c r="AO34" s="30">
        <v>1</v>
      </c>
      <c r="AP34" s="30">
        <v>108</v>
      </c>
      <c r="AQ34" s="30">
        <v>26</v>
      </c>
      <c r="AR34" s="31">
        <v>26</v>
      </c>
    </row>
    <row r="35" spans="1:44" ht="21.75" customHeight="1" outlineLevel="1" x14ac:dyDescent="0.2">
      <c r="A35" s="167"/>
      <c r="B35" s="93" t="s">
        <v>15</v>
      </c>
      <c r="C35" s="94">
        <v>0</v>
      </c>
      <c r="D35" s="95">
        <v>0</v>
      </c>
      <c r="E35" s="95">
        <v>0</v>
      </c>
      <c r="F35" s="95">
        <v>0</v>
      </c>
      <c r="G35" s="95">
        <v>0</v>
      </c>
      <c r="H35" s="96">
        <v>0</v>
      </c>
      <c r="I35" s="94">
        <v>0</v>
      </c>
      <c r="J35" s="95">
        <v>0</v>
      </c>
      <c r="K35" s="95">
        <v>1</v>
      </c>
      <c r="L35" s="95">
        <v>25</v>
      </c>
      <c r="M35" s="95">
        <v>10</v>
      </c>
      <c r="N35" s="96">
        <v>10</v>
      </c>
      <c r="O35" s="94">
        <v>0</v>
      </c>
      <c r="P35" s="95">
        <v>0</v>
      </c>
      <c r="Q35" s="95">
        <v>3</v>
      </c>
      <c r="R35" s="95">
        <v>92</v>
      </c>
      <c r="S35" s="95">
        <v>35</v>
      </c>
      <c r="T35" s="96">
        <v>34</v>
      </c>
      <c r="U35" s="94">
        <v>0</v>
      </c>
      <c r="V35" s="95">
        <v>0</v>
      </c>
      <c r="W35" s="95">
        <v>0</v>
      </c>
      <c r="X35" s="95">
        <v>0</v>
      </c>
      <c r="Y35" s="95">
        <v>0</v>
      </c>
      <c r="Z35" s="96">
        <v>0</v>
      </c>
      <c r="AA35" s="94">
        <v>0</v>
      </c>
      <c r="AB35" s="95">
        <v>0</v>
      </c>
      <c r="AC35" s="95">
        <v>1</v>
      </c>
      <c r="AD35" s="95">
        <v>39</v>
      </c>
      <c r="AE35" s="95">
        <v>11</v>
      </c>
      <c r="AF35" s="96">
        <v>11</v>
      </c>
      <c r="AG35" s="94">
        <v>0</v>
      </c>
      <c r="AH35" s="95">
        <v>0</v>
      </c>
      <c r="AI35" s="95">
        <v>0</v>
      </c>
      <c r="AJ35" s="95">
        <v>0</v>
      </c>
      <c r="AK35" s="95">
        <v>0</v>
      </c>
      <c r="AL35" s="96">
        <v>0</v>
      </c>
      <c r="AM35" s="94">
        <v>0</v>
      </c>
      <c r="AN35" s="95">
        <v>0</v>
      </c>
      <c r="AO35" s="95">
        <v>5</v>
      </c>
      <c r="AP35" s="95">
        <v>156</v>
      </c>
      <c r="AQ35" s="95">
        <v>56</v>
      </c>
      <c r="AR35" s="96">
        <v>55</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1</v>
      </c>
      <c r="Q36" s="36">
        <v>1</v>
      </c>
      <c r="R36" s="36">
        <v>191</v>
      </c>
      <c r="S36" s="36">
        <v>46</v>
      </c>
      <c r="T36" s="37">
        <v>46</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1</v>
      </c>
      <c r="AO36" s="36">
        <v>1</v>
      </c>
      <c r="AP36" s="36">
        <v>191</v>
      </c>
      <c r="AQ36" s="36">
        <v>46</v>
      </c>
      <c r="AR36" s="37">
        <v>46</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1</v>
      </c>
      <c r="Q37" s="39">
        <v>0</v>
      </c>
      <c r="R37" s="39">
        <v>52</v>
      </c>
      <c r="S37" s="39">
        <v>9</v>
      </c>
      <c r="T37" s="40">
        <v>9</v>
      </c>
      <c r="U37" s="38">
        <v>0</v>
      </c>
      <c r="V37" s="39">
        <v>0</v>
      </c>
      <c r="W37" s="39">
        <v>0</v>
      </c>
      <c r="X37" s="39">
        <v>0</v>
      </c>
      <c r="Y37" s="39">
        <v>0</v>
      </c>
      <c r="Z37" s="40">
        <v>0</v>
      </c>
      <c r="AA37" s="38">
        <v>0</v>
      </c>
      <c r="AB37" s="39">
        <v>0</v>
      </c>
      <c r="AC37" s="39">
        <v>1</v>
      </c>
      <c r="AD37" s="39">
        <v>79</v>
      </c>
      <c r="AE37" s="39">
        <v>23</v>
      </c>
      <c r="AF37" s="40">
        <v>23</v>
      </c>
      <c r="AG37" s="38">
        <v>0</v>
      </c>
      <c r="AH37" s="39">
        <v>0</v>
      </c>
      <c r="AI37" s="39">
        <v>0</v>
      </c>
      <c r="AJ37" s="39">
        <v>0</v>
      </c>
      <c r="AK37" s="39">
        <v>0</v>
      </c>
      <c r="AL37" s="40">
        <v>0</v>
      </c>
      <c r="AM37" s="38">
        <v>0</v>
      </c>
      <c r="AN37" s="39">
        <v>1</v>
      </c>
      <c r="AO37" s="39">
        <v>1</v>
      </c>
      <c r="AP37" s="39">
        <v>131</v>
      </c>
      <c r="AQ37" s="39">
        <v>32</v>
      </c>
      <c r="AR37" s="40">
        <v>32</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1</v>
      </c>
      <c r="Q39" s="95">
        <v>0</v>
      </c>
      <c r="R39" s="95">
        <v>52</v>
      </c>
      <c r="S39" s="95">
        <v>9</v>
      </c>
      <c r="T39" s="96">
        <v>9</v>
      </c>
      <c r="U39" s="94">
        <v>0</v>
      </c>
      <c r="V39" s="95">
        <v>0</v>
      </c>
      <c r="W39" s="95">
        <v>0</v>
      </c>
      <c r="X39" s="95">
        <v>0</v>
      </c>
      <c r="Y39" s="95">
        <v>0</v>
      </c>
      <c r="Z39" s="96">
        <v>0</v>
      </c>
      <c r="AA39" s="94">
        <v>0</v>
      </c>
      <c r="AB39" s="95">
        <v>0</v>
      </c>
      <c r="AC39" s="95">
        <v>1</v>
      </c>
      <c r="AD39" s="95">
        <v>79</v>
      </c>
      <c r="AE39" s="95">
        <v>23</v>
      </c>
      <c r="AF39" s="96">
        <v>23</v>
      </c>
      <c r="AG39" s="94">
        <v>0</v>
      </c>
      <c r="AH39" s="95">
        <v>0</v>
      </c>
      <c r="AI39" s="95">
        <v>0</v>
      </c>
      <c r="AJ39" s="95">
        <v>0</v>
      </c>
      <c r="AK39" s="95">
        <v>0</v>
      </c>
      <c r="AL39" s="96">
        <v>0</v>
      </c>
      <c r="AM39" s="94">
        <v>0</v>
      </c>
      <c r="AN39" s="95">
        <v>1</v>
      </c>
      <c r="AO39" s="95">
        <v>1</v>
      </c>
      <c r="AP39" s="95">
        <v>131</v>
      </c>
      <c r="AQ39" s="95">
        <v>32</v>
      </c>
      <c r="AR39" s="96">
        <v>32</v>
      </c>
    </row>
    <row r="40" spans="1:44" ht="30" customHeight="1" x14ac:dyDescent="0.2">
      <c r="A40" s="145" t="s">
        <v>43</v>
      </c>
      <c r="B40" s="166"/>
      <c r="C40" s="26">
        <v>0</v>
      </c>
      <c r="D40" s="27">
        <v>0</v>
      </c>
      <c r="E40" s="27">
        <v>2</v>
      </c>
      <c r="F40" s="27">
        <v>35</v>
      </c>
      <c r="G40" s="27">
        <v>14</v>
      </c>
      <c r="H40" s="28">
        <v>14</v>
      </c>
      <c r="I40" s="26">
        <v>0</v>
      </c>
      <c r="J40" s="27">
        <v>0</v>
      </c>
      <c r="K40" s="27">
        <v>0</v>
      </c>
      <c r="L40" s="27">
        <v>0</v>
      </c>
      <c r="M40" s="27">
        <v>0</v>
      </c>
      <c r="N40" s="28">
        <v>0</v>
      </c>
      <c r="O40" s="26">
        <v>0</v>
      </c>
      <c r="P40" s="27">
        <v>2</v>
      </c>
      <c r="Q40" s="27">
        <v>4</v>
      </c>
      <c r="R40" s="27">
        <v>262</v>
      </c>
      <c r="S40" s="27">
        <v>116</v>
      </c>
      <c r="T40" s="28">
        <v>112</v>
      </c>
      <c r="U40" s="26">
        <v>0</v>
      </c>
      <c r="V40" s="27">
        <v>0</v>
      </c>
      <c r="W40" s="27">
        <v>3</v>
      </c>
      <c r="X40" s="27">
        <v>203</v>
      </c>
      <c r="Y40" s="27">
        <v>62</v>
      </c>
      <c r="Z40" s="28">
        <v>59</v>
      </c>
      <c r="AA40" s="26">
        <v>0</v>
      </c>
      <c r="AB40" s="27">
        <v>0</v>
      </c>
      <c r="AC40" s="27">
        <v>0</v>
      </c>
      <c r="AD40" s="27">
        <v>0</v>
      </c>
      <c r="AE40" s="27">
        <v>0</v>
      </c>
      <c r="AF40" s="28">
        <v>0</v>
      </c>
      <c r="AG40" s="26">
        <v>0</v>
      </c>
      <c r="AH40" s="27">
        <v>0</v>
      </c>
      <c r="AI40" s="27">
        <v>0</v>
      </c>
      <c r="AJ40" s="27">
        <v>0</v>
      </c>
      <c r="AK40" s="27">
        <v>0</v>
      </c>
      <c r="AL40" s="28">
        <v>0</v>
      </c>
      <c r="AM40" s="26">
        <v>0</v>
      </c>
      <c r="AN40" s="27">
        <v>2</v>
      </c>
      <c r="AO40" s="27">
        <v>9</v>
      </c>
      <c r="AP40" s="27">
        <v>500</v>
      </c>
      <c r="AQ40" s="27">
        <v>192</v>
      </c>
      <c r="AR40" s="28">
        <v>185</v>
      </c>
    </row>
    <row r="41" spans="1:44" ht="21.75" customHeight="1" outlineLevel="1" x14ac:dyDescent="0.2">
      <c r="A41" s="167"/>
      <c r="B41" s="89" t="s">
        <v>3</v>
      </c>
      <c r="C41" s="90">
        <v>0</v>
      </c>
      <c r="D41" s="91">
        <v>0</v>
      </c>
      <c r="E41" s="91">
        <v>1</v>
      </c>
      <c r="F41" s="91">
        <v>17</v>
      </c>
      <c r="G41" s="91">
        <v>6</v>
      </c>
      <c r="H41" s="92">
        <v>6</v>
      </c>
      <c r="I41" s="90">
        <v>0</v>
      </c>
      <c r="J41" s="91">
        <v>0</v>
      </c>
      <c r="K41" s="91">
        <v>0</v>
      </c>
      <c r="L41" s="91">
        <v>0</v>
      </c>
      <c r="M41" s="91">
        <v>0</v>
      </c>
      <c r="N41" s="92">
        <v>0</v>
      </c>
      <c r="O41" s="90">
        <v>0</v>
      </c>
      <c r="P41" s="91">
        <v>2</v>
      </c>
      <c r="Q41" s="91">
        <v>1</v>
      </c>
      <c r="R41" s="91">
        <v>100</v>
      </c>
      <c r="S41" s="91">
        <v>74</v>
      </c>
      <c r="T41" s="92">
        <v>74</v>
      </c>
      <c r="U41" s="90">
        <v>0</v>
      </c>
      <c r="V41" s="91">
        <v>0</v>
      </c>
      <c r="W41" s="91">
        <v>1</v>
      </c>
      <c r="X41" s="91">
        <v>57</v>
      </c>
      <c r="Y41" s="91">
        <v>21</v>
      </c>
      <c r="Z41" s="92">
        <v>21</v>
      </c>
      <c r="AA41" s="90">
        <v>0</v>
      </c>
      <c r="AB41" s="91">
        <v>0</v>
      </c>
      <c r="AC41" s="91">
        <v>0</v>
      </c>
      <c r="AD41" s="91">
        <v>0</v>
      </c>
      <c r="AE41" s="91">
        <v>0</v>
      </c>
      <c r="AF41" s="92">
        <v>0</v>
      </c>
      <c r="AG41" s="90">
        <v>0</v>
      </c>
      <c r="AH41" s="91">
        <v>0</v>
      </c>
      <c r="AI41" s="91">
        <v>0</v>
      </c>
      <c r="AJ41" s="91">
        <v>0</v>
      </c>
      <c r="AK41" s="91">
        <v>0</v>
      </c>
      <c r="AL41" s="92">
        <v>0</v>
      </c>
      <c r="AM41" s="90">
        <v>0</v>
      </c>
      <c r="AN41" s="91">
        <v>2</v>
      </c>
      <c r="AO41" s="91">
        <v>3</v>
      </c>
      <c r="AP41" s="91">
        <v>174</v>
      </c>
      <c r="AQ41" s="91">
        <v>101</v>
      </c>
      <c r="AR41" s="92">
        <v>101</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1</v>
      </c>
      <c r="R42" s="30">
        <v>70</v>
      </c>
      <c r="S42" s="30">
        <v>19</v>
      </c>
      <c r="T42" s="31">
        <v>15</v>
      </c>
      <c r="U42" s="29">
        <v>0</v>
      </c>
      <c r="V42" s="30">
        <v>0</v>
      </c>
      <c r="W42" s="30">
        <v>2</v>
      </c>
      <c r="X42" s="30">
        <v>146</v>
      </c>
      <c r="Y42" s="30">
        <v>41</v>
      </c>
      <c r="Z42" s="31">
        <v>38</v>
      </c>
      <c r="AA42" s="29">
        <v>0</v>
      </c>
      <c r="AB42" s="30">
        <v>0</v>
      </c>
      <c r="AC42" s="30">
        <v>0</v>
      </c>
      <c r="AD42" s="30">
        <v>0</v>
      </c>
      <c r="AE42" s="30">
        <v>0</v>
      </c>
      <c r="AF42" s="31">
        <v>0</v>
      </c>
      <c r="AG42" s="29">
        <v>0</v>
      </c>
      <c r="AH42" s="30">
        <v>0</v>
      </c>
      <c r="AI42" s="30">
        <v>0</v>
      </c>
      <c r="AJ42" s="30">
        <v>0</v>
      </c>
      <c r="AK42" s="30">
        <v>0</v>
      </c>
      <c r="AL42" s="31">
        <v>0</v>
      </c>
      <c r="AM42" s="29">
        <v>0</v>
      </c>
      <c r="AN42" s="30">
        <v>0</v>
      </c>
      <c r="AO42" s="30">
        <v>3</v>
      </c>
      <c r="AP42" s="30">
        <v>216</v>
      </c>
      <c r="AQ42" s="30">
        <v>60</v>
      </c>
      <c r="AR42" s="31">
        <v>53</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1</v>
      </c>
      <c r="R43" s="95">
        <v>24</v>
      </c>
      <c r="S43" s="95">
        <v>5</v>
      </c>
      <c r="T43" s="96">
        <v>5</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1</v>
      </c>
      <c r="AP43" s="95">
        <v>24</v>
      </c>
      <c r="AQ43" s="95">
        <v>5</v>
      </c>
      <c r="AR43" s="96">
        <v>5</v>
      </c>
    </row>
    <row r="44" spans="1:44" ht="21.75" customHeight="1" outlineLevel="1" x14ac:dyDescent="0.2">
      <c r="A44" s="167"/>
      <c r="B44" s="4" t="s">
        <v>58</v>
      </c>
      <c r="C44" s="29">
        <v>0</v>
      </c>
      <c r="D44" s="30">
        <v>0</v>
      </c>
      <c r="E44" s="30">
        <v>1</v>
      </c>
      <c r="F44" s="30">
        <v>18</v>
      </c>
      <c r="G44" s="30">
        <v>8</v>
      </c>
      <c r="H44" s="31">
        <v>8</v>
      </c>
      <c r="I44" s="29">
        <v>0</v>
      </c>
      <c r="J44" s="30">
        <v>0</v>
      </c>
      <c r="K44" s="30">
        <v>0</v>
      </c>
      <c r="L44" s="30">
        <v>0</v>
      </c>
      <c r="M44" s="30">
        <v>0</v>
      </c>
      <c r="N44" s="31">
        <v>0</v>
      </c>
      <c r="O44" s="29">
        <v>0</v>
      </c>
      <c r="P44" s="30">
        <v>0</v>
      </c>
      <c r="Q44" s="30">
        <v>1</v>
      </c>
      <c r="R44" s="30">
        <v>68</v>
      </c>
      <c r="S44" s="30">
        <v>18</v>
      </c>
      <c r="T44" s="31">
        <v>18</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2</v>
      </c>
      <c r="AP44" s="30">
        <v>86</v>
      </c>
      <c r="AQ44" s="30">
        <v>26</v>
      </c>
      <c r="AR44" s="31">
        <v>26</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0</v>
      </c>
      <c r="R46" s="27">
        <v>48</v>
      </c>
      <c r="S46" s="27">
        <v>9</v>
      </c>
      <c r="T46" s="28">
        <v>7</v>
      </c>
      <c r="U46" s="26">
        <v>0</v>
      </c>
      <c r="V46" s="27">
        <v>0</v>
      </c>
      <c r="W46" s="27">
        <v>1</v>
      </c>
      <c r="X46" s="27">
        <v>34</v>
      </c>
      <c r="Y46" s="27">
        <v>8</v>
      </c>
      <c r="Z46" s="28">
        <v>8</v>
      </c>
      <c r="AA46" s="26">
        <v>0</v>
      </c>
      <c r="AB46" s="27">
        <v>0</v>
      </c>
      <c r="AC46" s="27">
        <v>0</v>
      </c>
      <c r="AD46" s="27">
        <v>0</v>
      </c>
      <c r="AE46" s="27">
        <v>0</v>
      </c>
      <c r="AF46" s="28">
        <v>0</v>
      </c>
      <c r="AG46" s="26">
        <v>0</v>
      </c>
      <c r="AH46" s="27">
        <v>0</v>
      </c>
      <c r="AI46" s="27">
        <v>0</v>
      </c>
      <c r="AJ46" s="27">
        <v>0</v>
      </c>
      <c r="AK46" s="27">
        <v>0</v>
      </c>
      <c r="AL46" s="28">
        <v>0</v>
      </c>
      <c r="AM46" s="26">
        <v>0</v>
      </c>
      <c r="AN46" s="27">
        <v>2</v>
      </c>
      <c r="AO46" s="27">
        <v>1</v>
      </c>
      <c r="AP46" s="27">
        <v>82</v>
      </c>
      <c r="AQ46" s="27">
        <v>17</v>
      </c>
      <c r="AR46" s="28">
        <v>15</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0</v>
      </c>
      <c r="R47" s="91">
        <v>21</v>
      </c>
      <c r="S47" s="91">
        <v>6</v>
      </c>
      <c r="T47" s="92">
        <v>4</v>
      </c>
      <c r="U47" s="90">
        <v>0</v>
      </c>
      <c r="V47" s="91">
        <v>0</v>
      </c>
      <c r="W47" s="91">
        <v>1</v>
      </c>
      <c r="X47" s="91">
        <v>34</v>
      </c>
      <c r="Y47" s="91">
        <v>8</v>
      </c>
      <c r="Z47" s="92">
        <v>8</v>
      </c>
      <c r="AA47" s="90">
        <v>0</v>
      </c>
      <c r="AB47" s="91">
        <v>0</v>
      </c>
      <c r="AC47" s="91">
        <v>0</v>
      </c>
      <c r="AD47" s="91">
        <v>0</v>
      </c>
      <c r="AE47" s="91">
        <v>0</v>
      </c>
      <c r="AF47" s="92">
        <v>0</v>
      </c>
      <c r="AG47" s="90">
        <v>0</v>
      </c>
      <c r="AH47" s="91">
        <v>0</v>
      </c>
      <c r="AI47" s="91">
        <v>0</v>
      </c>
      <c r="AJ47" s="91">
        <v>0</v>
      </c>
      <c r="AK47" s="91">
        <v>0</v>
      </c>
      <c r="AL47" s="92">
        <v>0</v>
      </c>
      <c r="AM47" s="90">
        <v>0</v>
      </c>
      <c r="AN47" s="91">
        <v>1</v>
      </c>
      <c r="AO47" s="91">
        <v>1</v>
      </c>
      <c r="AP47" s="91">
        <v>55</v>
      </c>
      <c r="AQ47" s="91">
        <v>14</v>
      </c>
      <c r="AR47" s="92">
        <v>12</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0</v>
      </c>
      <c r="R49" s="95">
        <v>27</v>
      </c>
      <c r="S49" s="95">
        <v>3</v>
      </c>
      <c r="T49" s="96">
        <v>3</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0</v>
      </c>
      <c r="AP49" s="95">
        <v>27</v>
      </c>
      <c r="AQ49" s="95">
        <v>3</v>
      </c>
      <c r="AR49" s="96">
        <v>3</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1</v>
      </c>
      <c r="D51" s="45">
        <v>1</v>
      </c>
      <c r="E51" s="45">
        <v>2</v>
      </c>
      <c r="F51" s="45">
        <v>162</v>
      </c>
      <c r="G51" s="45">
        <v>51</v>
      </c>
      <c r="H51" s="46">
        <v>51</v>
      </c>
      <c r="I51" s="44">
        <v>0</v>
      </c>
      <c r="J51" s="45">
        <v>1</v>
      </c>
      <c r="K51" s="45">
        <v>5</v>
      </c>
      <c r="L51" s="45">
        <v>180</v>
      </c>
      <c r="M51" s="45">
        <v>55</v>
      </c>
      <c r="N51" s="46">
        <v>55</v>
      </c>
      <c r="O51" s="44">
        <v>1</v>
      </c>
      <c r="P51" s="45">
        <v>22</v>
      </c>
      <c r="Q51" s="45">
        <v>39</v>
      </c>
      <c r="R51" s="45">
        <v>3657</v>
      </c>
      <c r="S51" s="45">
        <v>1027</v>
      </c>
      <c r="T51" s="46">
        <v>883</v>
      </c>
      <c r="U51" s="44">
        <v>0</v>
      </c>
      <c r="V51" s="45">
        <v>2</v>
      </c>
      <c r="W51" s="45">
        <v>15</v>
      </c>
      <c r="X51" s="45">
        <v>756</v>
      </c>
      <c r="Y51" s="45">
        <v>220</v>
      </c>
      <c r="Z51" s="46">
        <v>203</v>
      </c>
      <c r="AA51" s="44">
        <v>0</v>
      </c>
      <c r="AB51" s="45">
        <v>3</v>
      </c>
      <c r="AC51" s="45">
        <v>15</v>
      </c>
      <c r="AD51" s="45">
        <v>2028</v>
      </c>
      <c r="AE51" s="45">
        <v>454</v>
      </c>
      <c r="AF51" s="46">
        <v>438</v>
      </c>
      <c r="AG51" s="44">
        <v>0</v>
      </c>
      <c r="AH51" s="45">
        <v>1</v>
      </c>
      <c r="AI51" s="45">
        <v>1</v>
      </c>
      <c r="AJ51" s="45">
        <v>15</v>
      </c>
      <c r="AK51" s="45">
        <v>6</v>
      </c>
      <c r="AL51" s="46">
        <v>6</v>
      </c>
      <c r="AM51" s="44">
        <v>2</v>
      </c>
      <c r="AN51" s="45">
        <v>30</v>
      </c>
      <c r="AO51" s="45">
        <v>77</v>
      </c>
      <c r="AP51" s="45">
        <v>6798</v>
      </c>
      <c r="AQ51" s="45">
        <v>1813</v>
      </c>
      <c r="AR51" s="46">
        <v>1636</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1</v>
      </c>
      <c r="D54" s="48">
        <f t="shared" si="0"/>
        <v>1</v>
      </c>
      <c r="E54" s="48">
        <f t="shared" si="0"/>
        <v>2</v>
      </c>
      <c r="F54" s="48">
        <f t="shared" si="0"/>
        <v>162</v>
      </c>
      <c r="G54" s="48">
        <f t="shared" si="0"/>
        <v>51</v>
      </c>
      <c r="H54" s="49">
        <f t="shared" si="0"/>
        <v>51</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1</v>
      </c>
      <c r="E55" s="51">
        <f t="shared" si="1"/>
        <v>5</v>
      </c>
      <c r="F55" s="51">
        <f t="shared" si="1"/>
        <v>180</v>
      </c>
      <c r="G55" s="51">
        <f t="shared" si="1"/>
        <v>55</v>
      </c>
      <c r="H55" s="52">
        <f t="shared" si="1"/>
        <v>55</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1</v>
      </c>
      <c r="D56" s="51">
        <f t="shared" si="2"/>
        <v>22</v>
      </c>
      <c r="E56" s="51">
        <f t="shared" si="2"/>
        <v>39</v>
      </c>
      <c r="F56" s="51">
        <f t="shared" si="2"/>
        <v>3657</v>
      </c>
      <c r="G56" s="51">
        <f t="shared" si="2"/>
        <v>1027</v>
      </c>
      <c r="H56" s="52">
        <f t="shared" si="2"/>
        <v>883</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2</v>
      </c>
      <c r="E57" s="51">
        <f t="shared" si="3"/>
        <v>15</v>
      </c>
      <c r="F57" s="51">
        <f t="shared" si="3"/>
        <v>756</v>
      </c>
      <c r="G57" s="51">
        <f t="shared" si="3"/>
        <v>220</v>
      </c>
      <c r="H57" s="52">
        <f t="shared" si="3"/>
        <v>203</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3</v>
      </c>
      <c r="E58" s="51">
        <f t="shared" si="4"/>
        <v>15</v>
      </c>
      <c r="F58" s="51">
        <f t="shared" si="4"/>
        <v>2028</v>
      </c>
      <c r="G58" s="51">
        <f t="shared" si="4"/>
        <v>454</v>
      </c>
      <c r="H58" s="52">
        <f t="shared" si="4"/>
        <v>438</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1</v>
      </c>
      <c r="E59" s="54">
        <f t="shared" si="5"/>
        <v>1</v>
      </c>
      <c r="F59" s="54">
        <f t="shared" si="5"/>
        <v>15</v>
      </c>
      <c r="G59" s="54">
        <f t="shared" si="5"/>
        <v>6</v>
      </c>
      <c r="H59" s="55">
        <f t="shared" si="5"/>
        <v>6</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2</v>
      </c>
      <c r="D60" s="57">
        <f t="shared" si="6"/>
        <v>30</v>
      </c>
      <c r="E60" s="57">
        <f t="shared" si="6"/>
        <v>77</v>
      </c>
      <c r="F60" s="57">
        <f t="shared" si="6"/>
        <v>6798</v>
      </c>
      <c r="G60" s="57">
        <f t="shared" si="6"/>
        <v>1813</v>
      </c>
      <c r="H60" s="58">
        <f t="shared" si="6"/>
        <v>1636</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S60"/>
  <sheetViews>
    <sheetView tabSelected="1" zoomScale="80" zoomScaleNormal="80" workbookViewId="0">
      <pane xSplit="2" ySplit="5" topLeftCell="C6" activePane="bottomRight" state="frozen"/>
      <selection activeCell="AX15" sqref="AX15"/>
      <selection pane="topRight" activeCell="AX15" sqref="AX15"/>
      <selection pane="bottomLeft" activeCell="AX15" sqref="AX15"/>
      <selection pane="bottomRight" activeCell="G9" sqref="G9"/>
    </sheetView>
  </sheetViews>
  <sheetFormatPr defaultRowHeight="13" outlineLevelRow="1" x14ac:dyDescent="0.2"/>
  <cols>
    <col min="1" max="1" width="3.90625" customWidth="1"/>
    <col min="2" max="2" width="11" customWidth="1"/>
    <col min="3" max="7" width="7.08984375" customWidth="1"/>
    <col min="8" max="8" width="7.08984375" style="69" customWidth="1"/>
    <col min="9" max="44" width="7.08984375" customWidth="1"/>
  </cols>
  <sheetData>
    <row r="1" spans="1:45" ht="21" customHeight="1" x14ac:dyDescent="0.2">
      <c r="B1" s="21" t="s">
        <v>45</v>
      </c>
      <c r="H1" s="73"/>
    </row>
    <row r="2" spans="1:45" ht="21" customHeight="1" x14ac:dyDescent="0.2">
      <c r="B2" s="22" t="s">
        <v>99</v>
      </c>
      <c r="C2" s="11"/>
      <c r="E2" s="12"/>
      <c r="F2" s="12"/>
      <c r="H2" s="73"/>
    </row>
    <row r="3" spans="1:45" ht="9.75" customHeight="1" x14ac:dyDescent="0.2">
      <c r="A3" s="10"/>
      <c r="B3" s="10"/>
      <c r="C3" s="10"/>
      <c r="H3" s="74"/>
    </row>
    <row r="4" spans="1:45" ht="24.75" customHeight="1" x14ac:dyDescent="0.2">
      <c r="A4" s="23"/>
      <c r="B4" s="8" t="s">
        <v>28</v>
      </c>
      <c r="C4" s="151" t="s">
        <v>19</v>
      </c>
      <c r="D4" s="152"/>
      <c r="E4" s="152"/>
      <c r="F4" s="152"/>
      <c r="G4" s="152"/>
      <c r="H4" s="152"/>
      <c r="I4" s="151" t="s">
        <v>23</v>
      </c>
      <c r="J4" s="152"/>
      <c r="K4" s="152"/>
      <c r="L4" s="152"/>
      <c r="M4" s="152"/>
      <c r="N4" s="152"/>
      <c r="O4" s="151" t="s">
        <v>16</v>
      </c>
      <c r="P4" s="152"/>
      <c r="Q4" s="152"/>
      <c r="R4" s="152"/>
      <c r="S4" s="152"/>
      <c r="T4" s="152"/>
      <c r="U4" s="151" t="s">
        <v>17</v>
      </c>
      <c r="V4" s="152"/>
      <c r="W4" s="152"/>
      <c r="X4" s="152"/>
      <c r="Y4" s="152"/>
      <c r="Z4" s="152"/>
      <c r="AA4" s="154" t="s">
        <v>18</v>
      </c>
      <c r="AB4" s="155"/>
      <c r="AC4" s="155"/>
      <c r="AD4" s="155"/>
      <c r="AE4" s="155"/>
      <c r="AF4" s="155"/>
      <c r="AG4" s="154" t="s">
        <v>20</v>
      </c>
      <c r="AH4" s="155"/>
      <c r="AI4" s="155"/>
      <c r="AJ4" s="155"/>
      <c r="AK4" s="155"/>
      <c r="AL4" s="155"/>
      <c r="AM4" s="154" t="s">
        <v>64</v>
      </c>
      <c r="AN4" s="155"/>
      <c r="AO4" s="155"/>
      <c r="AP4" s="155"/>
      <c r="AQ4" s="155"/>
      <c r="AR4" s="156"/>
    </row>
    <row r="5" spans="1:45" ht="62.25" customHeight="1" x14ac:dyDescent="0.2">
      <c r="A5" s="24"/>
      <c r="B5" s="9" t="s">
        <v>29</v>
      </c>
      <c r="C5" s="6" t="s">
        <v>24</v>
      </c>
      <c r="D5" s="2" t="s">
        <v>22</v>
      </c>
      <c r="E5" s="2" t="s">
        <v>21</v>
      </c>
      <c r="F5" s="2" t="s">
        <v>26</v>
      </c>
      <c r="G5" s="2" t="s">
        <v>27</v>
      </c>
      <c r="H5" s="67" t="s">
        <v>31</v>
      </c>
      <c r="I5" s="6" t="s">
        <v>24</v>
      </c>
      <c r="J5" s="2" t="s">
        <v>22</v>
      </c>
      <c r="K5" s="2" t="s">
        <v>21</v>
      </c>
      <c r="L5" s="2" t="s">
        <v>26</v>
      </c>
      <c r="M5" s="2" t="s">
        <v>27</v>
      </c>
      <c r="N5" s="67" t="s">
        <v>31</v>
      </c>
      <c r="O5" s="6" t="s">
        <v>32</v>
      </c>
      <c r="P5" s="2" t="s">
        <v>22</v>
      </c>
      <c r="Q5" s="2" t="s">
        <v>21</v>
      </c>
      <c r="R5" s="2" t="s">
        <v>26</v>
      </c>
      <c r="S5" s="2" t="s">
        <v>27</v>
      </c>
      <c r="T5" s="67" t="s">
        <v>31</v>
      </c>
      <c r="U5" s="6" t="s">
        <v>32</v>
      </c>
      <c r="V5" s="2" t="s">
        <v>22</v>
      </c>
      <c r="W5" s="2" t="s">
        <v>21</v>
      </c>
      <c r="X5" s="2" t="s">
        <v>26</v>
      </c>
      <c r="Y5" s="2" t="s">
        <v>27</v>
      </c>
      <c r="Z5" s="67" t="s">
        <v>31</v>
      </c>
      <c r="AA5" s="6" t="s">
        <v>32</v>
      </c>
      <c r="AB5" s="2" t="s">
        <v>22</v>
      </c>
      <c r="AC5" s="2" t="s">
        <v>21</v>
      </c>
      <c r="AD5" s="2" t="s">
        <v>26</v>
      </c>
      <c r="AE5" s="2" t="s">
        <v>27</v>
      </c>
      <c r="AF5" s="67" t="s">
        <v>31</v>
      </c>
      <c r="AG5" s="6" t="s">
        <v>32</v>
      </c>
      <c r="AH5" s="2" t="s">
        <v>22</v>
      </c>
      <c r="AI5" s="2" t="s">
        <v>21</v>
      </c>
      <c r="AJ5" s="2" t="s">
        <v>26</v>
      </c>
      <c r="AK5" s="2" t="s">
        <v>27</v>
      </c>
      <c r="AL5" s="67" t="s">
        <v>31</v>
      </c>
      <c r="AM5" s="6" t="s">
        <v>32</v>
      </c>
      <c r="AN5" s="2" t="s">
        <v>22</v>
      </c>
      <c r="AO5" s="2" t="s">
        <v>21</v>
      </c>
      <c r="AP5" s="2" t="s">
        <v>26</v>
      </c>
      <c r="AQ5" s="2" t="s">
        <v>27</v>
      </c>
      <c r="AR5" s="7" t="s">
        <v>31</v>
      </c>
    </row>
    <row r="6" spans="1:45" ht="30" customHeight="1" x14ac:dyDescent="0.2">
      <c r="A6" s="157" t="s">
        <v>67</v>
      </c>
      <c r="B6" s="163"/>
      <c r="C6" s="26">
        <f t="shared" ref="C6:AR8" si="0">C7</f>
        <v>0</v>
      </c>
      <c r="D6" s="27">
        <f t="shared" si="0"/>
        <v>0</v>
      </c>
      <c r="E6" s="27">
        <f t="shared" si="0"/>
        <v>0</v>
      </c>
      <c r="F6" s="27">
        <f t="shared" si="0"/>
        <v>0</v>
      </c>
      <c r="G6" s="60">
        <f t="shared" si="0"/>
        <v>0</v>
      </c>
      <c r="H6" s="103">
        <f t="shared" si="0"/>
        <v>0</v>
      </c>
      <c r="I6" s="102">
        <f t="shared" si="0"/>
        <v>0</v>
      </c>
      <c r="J6" s="60">
        <f t="shared" si="0"/>
        <v>1</v>
      </c>
      <c r="K6" s="60">
        <f t="shared" si="0"/>
        <v>1</v>
      </c>
      <c r="L6" s="60">
        <f t="shared" si="0"/>
        <v>97</v>
      </c>
      <c r="M6" s="60">
        <f t="shared" si="0"/>
        <v>24</v>
      </c>
      <c r="N6" s="103">
        <f t="shared" si="0"/>
        <v>24</v>
      </c>
      <c r="O6" s="102">
        <f t="shared" si="0"/>
        <v>1</v>
      </c>
      <c r="P6" s="60">
        <f t="shared" si="0"/>
        <v>39</v>
      </c>
      <c r="Q6" s="60">
        <f t="shared" si="0"/>
        <v>153</v>
      </c>
      <c r="R6" s="60">
        <f t="shared" si="0"/>
        <v>11513</v>
      </c>
      <c r="S6" s="60">
        <f t="shared" si="0"/>
        <v>2684</v>
      </c>
      <c r="T6" s="103">
        <f t="shared" si="0"/>
        <v>2159</v>
      </c>
      <c r="U6" s="102">
        <f t="shared" si="0"/>
        <v>2</v>
      </c>
      <c r="V6" s="60">
        <f t="shared" si="0"/>
        <v>5</v>
      </c>
      <c r="W6" s="60">
        <f t="shared" si="0"/>
        <v>74</v>
      </c>
      <c r="X6" s="60">
        <f t="shared" si="0"/>
        <v>5154</v>
      </c>
      <c r="Y6" s="60">
        <f t="shared" si="0"/>
        <v>1226</v>
      </c>
      <c r="Z6" s="103">
        <f t="shared" si="0"/>
        <v>999</v>
      </c>
      <c r="AA6" s="102">
        <f t="shared" si="0"/>
        <v>2</v>
      </c>
      <c r="AB6" s="60">
        <f t="shared" si="0"/>
        <v>9</v>
      </c>
      <c r="AC6" s="60">
        <f t="shared" si="0"/>
        <v>36</v>
      </c>
      <c r="AD6" s="60">
        <f t="shared" si="0"/>
        <v>4252</v>
      </c>
      <c r="AE6" s="60">
        <f t="shared" si="0"/>
        <v>1086</v>
      </c>
      <c r="AF6" s="103">
        <f t="shared" si="0"/>
        <v>995</v>
      </c>
      <c r="AG6" s="102">
        <f t="shared" si="0"/>
        <v>0</v>
      </c>
      <c r="AH6" s="60">
        <f t="shared" si="0"/>
        <v>1</v>
      </c>
      <c r="AI6" s="60">
        <f t="shared" si="0"/>
        <v>9</v>
      </c>
      <c r="AJ6" s="60">
        <f t="shared" si="0"/>
        <v>175</v>
      </c>
      <c r="AK6" s="60">
        <f t="shared" si="0"/>
        <v>53</v>
      </c>
      <c r="AL6" s="103">
        <f t="shared" si="0"/>
        <v>52</v>
      </c>
      <c r="AM6" s="102">
        <f t="shared" si="0"/>
        <v>5</v>
      </c>
      <c r="AN6" s="60">
        <f t="shared" si="0"/>
        <v>55</v>
      </c>
      <c r="AO6" s="60">
        <f t="shared" si="0"/>
        <v>273</v>
      </c>
      <c r="AP6" s="60">
        <f t="shared" si="0"/>
        <v>21191</v>
      </c>
      <c r="AQ6" s="60">
        <f t="shared" si="0"/>
        <v>5073</v>
      </c>
      <c r="AR6" s="68">
        <f t="shared" si="0"/>
        <v>4229</v>
      </c>
    </row>
    <row r="7" spans="1:45" ht="22.5" customHeight="1" outlineLevel="1" x14ac:dyDescent="0.2">
      <c r="A7" s="25"/>
      <c r="B7" s="84" t="s">
        <v>68</v>
      </c>
      <c r="C7" s="87">
        <f>SUM('10w:36w'!C7)</f>
        <v>0</v>
      </c>
      <c r="D7" s="88">
        <f>SUM('10w:36w'!D7)</f>
        <v>0</v>
      </c>
      <c r="E7" s="88">
        <f>SUM('10w:36w'!E7)</f>
        <v>0</v>
      </c>
      <c r="F7" s="88">
        <f>SUM('10w:36w'!F7)</f>
        <v>0</v>
      </c>
      <c r="G7" s="88">
        <f>SUM('10w:36w'!G7)</f>
        <v>0</v>
      </c>
      <c r="H7" s="86">
        <f>SUM('10w:36w'!H7)</f>
        <v>0</v>
      </c>
      <c r="I7" s="87">
        <f>SUM('10w:36w'!I7)</f>
        <v>0</v>
      </c>
      <c r="J7" s="88">
        <f>SUM('10w:36w'!J7)</f>
        <v>1</v>
      </c>
      <c r="K7" s="88">
        <f>SUM('10w:36w'!K7)</f>
        <v>1</v>
      </c>
      <c r="L7" s="88">
        <f>SUM('10w:36w'!L7)</f>
        <v>97</v>
      </c>
      <c r="M7" s="88">
        <f>SUM('10w:36w'!M7)</f>
        <v>24</v>
      </c>
      <c r="N7" s="86">
        <f>SUM('10w:36w'!N7)</f>
        <v>24</v>
      </c>
      <c r="O7" s="87">
        <f>SUM('10w:36w'!O7)</f>
        <v>1</v>
      </c>
      <c r="P7" s="87">
        <f>SUM('10w:36w'!P7)</f>
        <v>39</v>
      </c>
      <c r="Q7" s="88">
        <f>SUM('10w:36w'!Q7)</f>
        <v>153</v>
      </c>
      <c r="R7" s="88">
        <f>SUM('10w:36w'!R7)</f>
        <v>11513</v>
      </c>
      <c r="S7" s="88">
        <f>SUM('10w:36w'!S7)</f>
        <v>2684</v>
      </c>
      <c r="T7" s="86">
        <f>SUM('10w:36w'!T7)</f>
        <v>2159</v>
      </c>
      <c r="U7" s="87">
        <f>SUM('10w:36w'!U7)</f>
        <v>2</v>
      </c>
      <c r="V7" s="88">
        <f>SUM('10w:36w'!V7)</f>
        <v>5</v>
      </c>
      <c r="W7" s="88">
        <f>SUM('10w:36w'!W7)</f>
        <v>74</v>
      </c>
      <c r="X7" s="88">
        <f>SUM('10w:36w'!X7)</f>
        <v>5154</v>
      </c>
      <c r="Y7" s="88">
        <f>SUM('10w:36w'!Y7)</f>
        <v>1226</v>
      </c>
      <c r="Z7" s="86">
        <f>SUM('10w:36w'!Z7)</f>
        <v>999</v>
      </c>
      <c r="AA7" s="87">
        <f>SUM('10w:36w'!AA7)</f>
        <v>2</v>
      </c>
      <c r="AB7" s="88">
        <f>SUM('10w:36w'!AB7)</f>
        <v>9</v>
      </c>
      <c r="AC7" s="88">
        <f>SUM('10w:36w'!AC7)</f>
        <v>36</v>
      </c>
      <c r="AD7" s="88">
        <f>SUM('10w:36w'!AD7)</f>
        <v>4252</v>
      </c>
      <c r="AE7" s="88">
        <f>SUM('10w:36w'!AE7)</f>
        <v>1086</v>
      </c>
      <c r="AF7" s="86">
        <f>SUM('10w:36w'!AF7)</f>
        <v>995</v>
      </c>
      <c r="AG7" s="87">
        <f>SUM('10w:36w'!AG7)</f>
        <v>0</v>
      </c>
      <c r="AH7" s="88">
        <f>SUM('10w:36w'!AH7)</f>
        <v>1</v>
      </c>
      <c r="AI7" s="88">
        <f>SUM('10w:36w'!AI7)</f>
        <v>9</v>
      </c>
      <c r="AJ7" s="88">
        <f>SUM('10w:36w'!AJ7)</f>
        <v>175</v>
      </c>
      <c r="AK7" s="88">
        <f>SUM('10w:36w'!AK7)</f>
        <v>53</v>
      </c>
      <c r="AL7" s="86">
        <f>SUM('10w:36w'!AL7)</f>
        <v>52</v>
      </c>
      <c r="AM7" s="87">
        <f>SUM('10w:36w'!AM7)</f>
        <v>5</v>
      </c>
      <c r="AN7" s="88">
        <f>SUM('10w:36w'!AN7)</f>
        <v>55</v>
      </c>
      <c r="AO7" s="83">
        <f>SUM('10w:36w'!AO7)</f>
        <v>273</v>
      </c>
      <c r="AP7" s="112">
        <f>SUM('10w:36w'!AP7)</f>
        <v>21191</v>
      </c>
      <c r="AQ7" s="88">
        <f>SUM('10w:36w'!AQ7)</f>
        <v>5073</v>
      </c>
      <c r="AR7" s="88">
        <f>SUM('10w:36w'!AR7)</f>
        <v>4229</v>
      </c>
      <c r="AS7" s="110"/>
    </row>
    <row r="8" spans="1:45" ht="22.5" customHeight="1" x14ac:dyDescent="0.2">
      <c r="A8" s="157" t="s">
        <v>69</v>
      </c>
      <c r="B8" s="163"/>
      <c r="C8" s="102">
        <f t="shared" si="0"/>
        <v>0</v>
      </c>
      <c r="D8" s="60">
        <f t="shared" si="0"/>
        <v>0</v>
      </c>
      <c r="E8" s="60">
        <f t="shared" si="0"/>
        <v>0</v>
      </c>
      <c r="F8" s="60">
        <f t="shared" si="0"/>
        <v>0</v>
      </c>
      <c r="G8" s="60">
        <f t="shared" si="0"/>
        <v>0</v>
      </c>
      <c r="H8" s="103">
        <f t="shared" si="0"/>
        <v>0</v>
      </c>
      <c r="I8" s="102">
        <f t="shared" si="0"/>
        <v>3</v>
      </c>
      <c r="J8" s="60">
        <f t="shared" si="0"/>
        <v>5</v>
      </c>
      <c r="K8" s="60">
        <f t="shared" si="0"/>
        <v>10</v>
      </c>
      <c r="L8" s="60">
        <f t="shared" si="0"/>
        <v>988</v>
      </c>
      <c r="M8" s="60">
        <f t="shared" si="0"/>
        <v>222</v>
      </c>
      <c r="N8" s="103">
        <f t="shared" si="0"/>
        <v>177</v>
      </c>
      <c r="O8" s="102">
        <f t="shared" si="0"/>
        <v>1</v>
      </c>
      <c r="P8" s="60">
        <f t="shared" si="0"/>
        <v>11</v>
      </c>
      <c r="Q8" s="60">
        <f t="shared" si="0"/>
        <v>99</v>
      </c>
      <c r="R8" s="60">
        <f t="shared" si="0"/>
        <v>8298</v>
      </c>
      <c r="S8" s="60">
        <f t="shared" si="0"/>
        <v>2134</v>
      </c>
      <c r="T8" s="103">
        <f t="shared" si="0"/>
        <v>1951</v>
      </c>
      <c r="U8" s="102">
        <f t="shared" si="0"/>
        <v>1</v>
      </c>
      <c r="V8" s="60">
        <f t="shared" si="0"/>
        <v>4</v>
      </c>
      <c r="W8" s="60">
        <f t="shared" si="0"/>
        <v>43</v>
      </c>
      <c r="X8" s="60">
        <f t="shared" si="0"/>
        <v>3244</v>
      </c>
      <c r="Y8" s="60">
        <f t="shared" si="0"/>
        <v>749</v>
      </c>
      <c r="Z8" s="103">
        <f t="shared" si="0"/>
        <v>671</v>
      </c>
      <c r="AA8" s="102">
        <f t="shared" si="0"/>
        <v>1</v>
      </c>
      <c r="AB8" s="60">
        <f t="shared" si="0"/>
        <v>3</v>
      </c>
      <c r="AC8" s="60">
        <f t="shared" si="0"/>
        <v>29</v>
      </c>
      <c r="AD8" s="60">
        <f t="shared" si="0"/>
        <v>3424</v>
      </c>
      <c r="AE8" s="60">
        <f t="shared" si="0"/>
        <v>632</v>
      </c>
      <c r="AF8" s="103">
        <f t="shared" si="0"/>
        <v>534</v>
      </c>
      <c r="AG8" s="102">
        <f t="shared" si="0"/>
        <v>0</v>
      </c>
      <c r="AH8" s="60">
        <f t="shared" si="0"/>
        <v>3</v>
      </c>
      <c r="AI8" s="60">
        <f t="shared" si="0"/>
        <v>6</v>
      </c>
      <c r="AJ8" s="60">
        <f t="shared" si="0"/>
        <v>127</v>
      </c>
      <c r="AK8" s="60">
        <f t="shared" si="0"/>
        <v>46</v>
      </c>
      <c r="AL8" s="103">
        <f t="shared" si="0"/>
        <v>42</v>
      </c>
      <c r="AM8" s="102">
        <f t="shared" si="0"/>
        <v>6</v>
      </c>
      <c r="AN8" s="60">
        <f t="shared" si="0"/>
        <v>26</v>
      </c>
      <c r="AO8" s="60">
        <f t="shared" si="0"/>
        <v>187</v>
      </c>
      <c r="AP8" s="60">
        <f t="shared" si="0"/>
        <v>16081</v>
      </c>
      <c r="AQ8" s="60">
        <f t="shared" si="0"/>
        <v>3783</v>
      </c>
      <c r="AR8" s="68">
        <f t="shared" si="0"/>
        <v>3375</v>
      </c>
    </row>
    <row r="9" spans="1:45" ht="22.5" customHeight="1" outlineLevel="1" x14ac:dyDescent="0.2">
      <c r="A9" s="25"/>
      <c r="B9" s="84" t="s">
        <v>70</v>
      </c>
      <c r="C9" s="85">
        <f>SUM('10w:36w'!C9)</f>
        <v>0</v>
      </c>
      <c r="D9" s="83">
        <f>SUM('10w:36w'!D9)</f>
        <v>0</v>
      </c>
      <c r="E9" s="83">
        <f>SUM('10w:36w'!E9)</f>
        <v>0</v>
      </c>
      <c r="F9" s="83">
        <f>SUM('10w:36w'!F9)</f>
        <v>0</v>
      </c>
      <c r="G9" s="83">
        <f>SUM('10w:36w'!G9)</f>
        <v>0</v>
      </c>
      <c r="H9" s="88">
        <f>SUM('10w:36w'!H9)</f>
        <v>0</v>
      </c>
      <c r="I9" s="85">
        <f>SUM('10w:36w'!I9)</f>
        <v>3</v>
      </c>
      <c r="J9" s="83">
        <f>SUM('10w:36w'!J9)</f>
        <v>5</v>
      </c>
      <c r="K9" s="83">
        <f>SUM('10w:36w'!K9)</f>
        <v>10</v>
      </c>
      <c r="L9" s="83">
        <f>SUM('10w:36w'!L9)</f>
        <v>988</v>
      </c>
      <c r="M9" s="83">
        <f>SUM('10w:36w'!M9)</f>
        <v>222</v>
      </c>
      <c r="N9" s="88">
        <f>SUM('10w:36w'!N9)</f>
        <v>177</v>
      </c>
      <c r="O9" s="85">
        <f>SUM('10w:36w'!O9)</f>
        <v>1</v>
      </c>
      <c r="P9" s="83">
        <f>SUM('10w:36w'!P9)</f>
        <v>11</v>
      </c>
      <c r="Q9" s="83">
        <f>SUM('10w:36w'!Q9)</f>
        <v>99</v>
      </c>
      <c r="R9" s="83">
        <f>SUM('10w:36w'!R9)</f>
        <v>8298</v>
      </c>
      <c r="S9" s="83">
        <f>SUM('10w:36w'!S9)</f>
        <v>2134</v>
      </c>
      <c r="T9" s="88">
        <f>SUM('10w:36w'!T9)</f>
        <v>1951</v>
      </c>
      <c r="U9" s="85">
        <f>SUM('10w:36w'!U9)</f>
        <v>1</v>
      </c>
      <c r="V9" s="83">
        <f>SUM('10w:36w'!V9)</f>
        <v>4</v>
      </c>
      <c r="W9" s="83">
        <f>SUM('10w:36w'!W9)</f>
        <v>43</v>
      </c>
      <c r="X9" s="83">
        <f>SUM('10w:36w'!X9)</f>
        <v>3244</v>
      </c>
      <c r="Y9" s="83">
        <f>SUM('10w:36w'!Y9)</f>
        <v>749</v>
      </c>
      <c r="Z9" s="88">
        <f>SUM('10w:36w'!Z9)</f>
        <v>671</v>
      </c>
      <c r="AA9" s="85">
        <f>SUM('10w:36w'!AA9)</f>
        <v>1</v>
      </c>
      <c r="AB9" s="83">
        <f>SUM('10w:36w'!AB9)</f>
        <v>3</v>
      </c>
      <c r="AC9" s="83">
        <f>SUM('10w:36w'!AC9)</f>
        <v>29</v>
      </c>
      <c r="AD9" s="83">
        <f>SUM('10w:36w'!AD9)</f>
        <v>3424</v>
      </c>
      <c r="AE9" s="83">
        <f>SUM('10w:36w'!AE9)</f>
        <v>632</v>
      </c>
      <c r="AF9" s="88">
        <f>SUM('10w:36w'!AF9)</f>
        <v>534</v>
      </c>
      <c r="AG9" s="85">
        <f>SUM('10w:36w'!AG9)</f>
        <v>0</v>
      </c>
      <c r="AH9" s="83">
        <f>SUM('10w:36w'!AH9)</f>
        <v>3</v>
      </c>
      <c r="AI9" s="83">
        <f>SUM('10w:36w'!AI9)</f>
        <v>6</v>
      </c>
      <c r="AJ9" s="83">
        <f>SUM('10w:36w'!AJ9)</f>
        <v>127</v>
      </c>
      <c r="AK9" s="83">
        <f>SUM('10w:36w'!AK9)</f>
        <v>46</v>
      </c>
      <c r="AL9" s="88">
        <f>SUM('10w:36w'!AL9)</f>
        <v>42</v>
      </c>
      <c r="AM9" s="85">
        <f>SUM('10w:36w'!AM9)</f>
        <v>6</v>
      </c>
      <c r="AN9" s="83">
        <f>SUM('10w:36w'!AN9)</f>
        <v>26</v>
      </c>
      <c r="AO9" s="83">
        <f>SUM('10w:36w'!AO9)</f>
        <v>187</v>
      </c>
      <c r="AP9" s="83">
        <f>SUM('10w:36w'!AP9)</f>
        <v>16081</v>
      </c>
      <c r="AQ9" s="83">
        <f>SUM('10w:36w'!AQ9)</f>
        <v>3783</v>
      </c>
      <c r="AR9" s="86">
        <f>SUM('10w:36w'!AR9)</f>
        <v>3375</v>
      </c>
    </row>
    <row r="10" spans="1:45" ht="30" customHeight="1" x14ac:dyDescent="0.2">
      <c r="A10" s="145" t="s">
        <v>71</v>
      </c>
      <c r="B10" s="164"/>
      <c r="C10" s="26">
        <f t="shared" ref="C10" si="1">SUM(C11:C14)</f>
        <v>0</v>
      </c>
      <c r="D10" s="27">
        <f t="shared" ref="D10:AR10" si="2">SUM(D11:D14)</f>
        <v>1</v>
      </c>
      <c r="E10" s="27">
        <f t="shared" si="2"/>
        <v>1</v>
      </c>
      <c r="F10" s="27">
        <f t="shared" si="2"/>
        <v>53</v>
      </c>
      <c r="G10" s="27">
        <f t="shared" si="2"/>
        <v>48</v>
      </c>
      <c r="H10" s="76">
        <f t="shared" si="2"/>
        <v>12</v>
      </c>
      <c r="I10" s="26">
        <f t="shared" si="2"/>
        <v>0</v>
      </c>
      <c r="J10" s="27">
        <f t="shared" si="2"/>
        <v>2</v>
      </c>
      <c r="K10" s="27">
        <f t="shared" si="2"/>
        <v>8</v>
      </c>
      <c r="L10" s="27">
        <f t="shared" si="2"/>
        <v>460</v>
      </c>
      <c r="M10" s="27">
        <f t="shared" si="2"/>
        <v>156</v>
      </c>
      <c r="N10" s="76">
        <f t="shared" si="2"/>
        <v>95</v>
      </c>
      <c r="O10" s="26">
        <f t="shared" si="2"/>
        <v>3</v>
      </c>
      <c r="P10" s="27">
        <f t="shared" si="2"/>
        <v>27</v>
      </c>
      <c r="Q10" s="27">
        <f t="shared" si="2"/>
        <v>71</v>
      </c>
      <c r="R10" s="27">
        <f t="shared" si="2"/>
        <v>9339</v>
      </c>
      <c r="S10" s="27">
        <f t="shared" si="2"/>
        <v>2407</v>
      </c>
      <c r="T10" s="76">
        <f t="shared" si="2"/>
        <v>1955</v>
      </c>
      <c r="U10" s="26">
        <f t="shared" si="2"/>
        <v>1</v>
      </c>
      <c r="V10" s="27">
        <f t="shared" si="2"/>
        <v>10</v>
      </c>
      <c r="W10" s="27">
        <f t="shared" si="2"/>
        <v>30</v>
      </c>
      <c r="X10" s="27">
        <f t="shared" si="2"/>
        <v>2771</v>
      </c>
      <c r="Y10" s="27">
        <f t="shared" si="2"/>
        <v>632</v>
      </c>
      <c r="Z10" s="76">
        <f t="shared" si="2"/>
        <v>546</v>
      </c>
      <c r="AA10" s="26">
        <f t="shared" si="2"/>
        <v>0</v>
      </c>
      <c r="AB10" s="27">
        <f t="shared" si="2"/>
        <v>5</v>
      </c>
      <c r="AC10" s="27">
        <f t="shared" si="2"/>
        <v>14</v>
      </c>
      <c r="AD10" s="27">
        <f t="shared" si="2"/>
        <v>1939</v>
      </c>
      <c r="AE10" s="27">
        <f t="shared" si="2"/>
        <v>460</v>
      </c>
      <c r="AF10" s="76">
        <f t="shared" si="2"/>
        <v>371</v>
      </c>
      <c r="AG10" s="26">
        <f t="shared" si="2"/>
        <v>0</v>
      </c>
      <c r="AH10" s="27">
        <f t="shared" si="2"/>
        <v>0</v>
      </c>
      <c r="AI10" s="27">
        <f t="shared" si="2"/>
        <v>5</v>
      </c>
      <c r="AJ10" s="27">
        <f t="shared" si="2"/>
        <v>98</v>
      </c>
      <c r="AK10" s="27">
        <f t="shared" si="2"/>
        <v>42</v>
      </c>
      <c r="AL10" s="76">
        <f t="shared" si="2"/>
        <v>39</v>
      </c>
      <c r="AM10" s="26">
        <f t="shared" si="2"/>
        <v>4</v>
      </c>
      <c r="AN10" s="27">
        <f t="shared" si="2"/>
        <v>45</v>
      </c>
      <c r="AO10" s="27">
        <f t="shared" si="2"/>
        <v>129</v>
      </c>
      <c r="AP10" s="27">
        <f t="shared" si="2"/>
        <v>14660</v>
      </c>
      <c r="AQ10" s="27">
        <f t="shared" si="2"/>
        <v>3745</v>
      </c>
      <c r="AR10" s="28">
        <f t="shared" si="2"/>
        <v>3018</v>
      </c>
    </row>
    <row r="11" spans="1:45" ht="21.75" customHeight="1" outlineLevel="1" x14ac:dyDescent="0.2">
      <c r="A11" s="159"/>
      <c r="B11" s="89" t="s">
        <v>4</v>
      </c>
      <c r="C11" s="90">
        <f>SUM('10w:36w'!C11)</f>
        <v>0</v>
      </c>
      <c r="D11" s="91">
        <f>SUM('10w:36w'!D11)</f>
        <v>0</v>
      </c>
      <c r="E11" s="91">
        <f>SUM('10w:36w'!E11)</f>
        <v>0</v>
      </c>
      <c r="F11" s="91">
        <f>SUM('10w:36w'!F11)</f>
        <v>0</v>
      </c>
      <c r="G11" s="91">
        <f>SUM('10w:36w'!G11)</f>
        <v>0</v>
      </c>
      <c r="H11" s="97">
        <f>SUM('10w:36w'!H11)</f>
        <v>0</v>
      </c>
      <c r="I11" s="90">
        <f>SUM('10w:36w'!I11)</f>
        <v>0</v>
      </c>
      <c r="J11" s="91">
        <f>SUM('10w:36w'!J11)</f>
        <v>0</v>
      </c>
      <c r="K11" s="91">
        <f>SUM('10w:36w'!K11)</f>
        <v>1</v>
      </c>
      <c r="L11" s="91">
        <f>SUM('10w:36w'!L11)</f>
        <v>47</v>
      </c>
      <c r="M11" s="91">
        <f>SUM('10w:36w'!M11)</f>
        <v>16</v>
      </c>
      <c r="N11" s="97">
        <f>SUM('10w:36w'!N11)</f>
        <v>0</v>
      </c>
      <c r="O11" s="90">
        <f>SUM('10w:36w'!O11)</f>
        <v>0</v>
      </c>
      <c r="P11" s="91">
        <f>SUM('10w:36w'!P11)</f>
        <v>2</v>
      </c>
      <c r="Q11" s="91">
        <f>SUM('10w:36w'!Q11)</f>
        <v>15</v>
      </c>
      <c r="R11" s="91">
        <f>SUM('10w:36w'!R11)</f>
        <v>1327</v>
      </c>
      <c r="S11" s="91">
        <f>SUM('10w:36w'!S11)</f>
        <v>313</v>
      </c>
      <c r="T11" s="97">
        <f>SUM('10w:36w'!T11)</f>
        <v>260</v>
      </c>
      <c r="U11" s="90">
        <f>SUM('10w:36w'!U11)</f>
        <v>0</v>
      </c>
      <c r="V11" s="91">
        <f>SUM('10w:36w'!V11)</f>
        <v>2</v>
      </c>
      <c r="W11" s="91">
        <f>SUM('10w:36w'!W11)</f>
        <v>5</v>
      </c>
      <c r="X11" s="91">
        <f>SUM('10w:36w'!X11)</f>
        <v>683</v>
      </c>
      <c r="Y11" s="91">
        <f>SUM('10w:36w'!Y11)</f>
        <v>178</v>
      </c>
      <c r="Z11" s="97">
        <f>SUM('10w:36w'!Z11)</f>
        <v>173</v>
      </c>
      <c r="AA11" s="90">
        <f>SUM('10w:36w'!AA11)</f>
        <v>0</v>
      </c>
      <c r="AB11" s="91">
        <f>SUM('10w:36w'!AB11)</f>
        <v>1</v>
      </c>
      <c r="AC11" s="91">
        <f>SUM('10w:36w'!AC11)</f>
        <v>5</v>
      </c>
      <c r="AD11" s="91">
        <f>SUM('10w:36w'!AD11)</f>
        <v>286</v>
      </c>
      <c r="AE11" s="91">
        <f>SUM('10w:36w'!AE11)</f>
        <v>97</v>
      </c>
      <c r="AF11" s="97">
        <f>SUM('10w:36w'!AF11)</f>
        <v>68</v>
      </c>
      <c r="AG11" s="90">
        <f>SUM('10w:36w'!AG11)</f>
        <v>0</v>
      </c>
      <c r="AH11" s="91">
        <f>SUM('10w:36w'!AH11)</f>
        <v>0</v>
      </c>
      <c r="AI11" s="91">
        <f>SUM('10w:36w'!AI11)</f>
        <v>5</v>
      </c>
      <c r="AJ11" s="91">
        <f>SUM('10w:36w'!AJ11)</f>
        <v>98</v>
      </c>
      <c r="AK11" s="91">
        <f>SUM('10w:36w'!AK11)</f>
        <v>42</v>
      </c>
      <c r="AL11" s="97">
        <f>SUM('10w:36w'!AL11)</f>
        <v>39</v>
      </c>
      <c r="AM11" s="90">
        <f>SUM('10w:36w'!AM11)</f>
        <v>0</v>
      </c>
      <c r="AN11" s="91">
        <f>SUM('10w:36w'!AN11)</f>
        <v>5</v>
      </c>
      <c r="AO11" s="91">
        <f>SUM('10w:36w'!AO11)</f>
        <v>31</v>
      </c>
      <c r="AP11" s="91">
        <f>SUM('10w:36w'!AP11)</f>
        <v>2441</v>
      </c>
      <c r="AQ11" s="91">
        <f>SUM('10w:36w'!AQ11)</f>
        <v>646</v>
      </c>
      <c r="AR11" s="92">
        <f>SUM('10w:36w'!AR11)</f>
        <v>540</v>
      </c>
    </row>
    <row r="12" spans="1:45" ht="21.75" customHeight="1" outlineLevel="1" x14ac:dyDescent="0.2">
      <c r="A12" s="160"/>
      <c r="B12" s="4" t="s">
        <v>12</v>
      </c>
      <c r="C12" s="29">
        <f>SUM('10w:36w'!C12)</f>
        <v>0</v>
      </c>
      <c r="D12" s="30">
        <f>SUM('10w:36w'!D12)</f>
        <v>1</v>
      </c>
      <c r="E12" s="30">
        <f>SUM('10w:36w'!E12)</f>
        <v>1</v>
      </c>
      <c r="F12" s="30">
        <f>SUM('10w:36w'!F12)</f>
        <v>53</v>
      </c>
      <c r="G12" s="30">
        <f>SUM('10w:36w'!G12)</f>
        <v>48</v>
      </c>
      <c r="H12" s="75">
        <f>SUM('10w:36w'!H12)</f>
        <v>12</v>
      </c>
      <c r="I12" s="29">
        <f>SUM('10w:36w'!I12)</f>
        <v>0</v>
      </c>
      <c r="J12" s="30">
        <f>SUM('10w:36w'!J12)</f>
        <v>2</v>
      </c>
      <c r="K12" s="30">
        <f>SUM('10w:36w'!K12)</f>
        <v>7</v>
      </c>
      <c r="L12" s="30">
        <f>SUM('10w:36w'!L12)</f>
        <v>413</v>
      </c>
      <c r="M12" s="30">
        <f>SUM('10w:36w'!M12)</f>
        <v>140</v>
      </c>
      <c r="N12" s="75">
        <f>SUM('10w:36w'!N12)</f>
        <v>95</v>
      </c>
      <c r="O12" s="29">
        <f>SUM('10w:36w'!O12)</f>
        <v>2</v>
      </c>
      <c r="P12" s="30">
        <f>SUM('10w:36w'!P12)</f>
        <v>14</v>
      </c>
      <c r="Q12" s="30">
        <f>SUM('10w:36w'!Q12)</f>
        <v>36</v>
      </c>
      <c r="R12" s="30">
        <f>SUM('10w:36w'!R12)</f>
        <v>5743</v>
      </c>
      <c r="S12" s="30">
        <f>SUM('10w:36w'!S12)</f>
        <v>1457</v>
      </c>
      <c r="T12" s="75">
        <f>SUM('10w:36w'!T12)</f>
        <v>1187</v>
      </c>
      <c r="U12" s="29">
        <f>SUM('10w:36w'!U12)</f>
        <v>0</v>
      </c>
      <c r="V12" s="30">
        <f>SUM('10w:36w'!V12)</f>
        <v>4</v>
      </c>
      <c r="W12" s="30">
        <f>SUM('10w:36w'!W12)</f>
        <v>20</v>
      </c>
      <c r="X12" s="30">
        <f>SUM('10w:36w'!X12)</f>
        <v>1520</v>
      </c>
      <c r="Y12" s="30">
        <f>SUM('10w:36w'!Y12)</f>
        <v>334</v>
      </c>
      <c r="Z12" s="75">
        <f>SUM('10w:36w'!Z12)</f>
        <v>278</v>
      </c>
      <c r="AA12" s="29">
        <f>SUM('10w:36w'!AA12)</f>
        <v>0</v>
      </c>
      <c r="AB12" s="30">
        <f>SUM('10w:36w'!AB12)</f>
        <v>4</v>
      </c>
      <c r="AC12" s="30">
        <f>SUM('10w:36w'!AC12)</f>
        <v>6</v>
      </c>
      <c r="AD12" s="30">
        <f>SUM('10w:36w'!AD12)</f>
        <v>1504</v>
      </c>
      <c r="AE12" s="30">
        <f>SUM('10w:36w'!AE12)</f>
        <v>331</v>
      </c>
      <c r="AF12" s="75">
        <f>SUM('10w:36w'!AF12)</f>
        <v>279</v>
      </c>
      <c r="AG12" s="29">
        <f>SUM('10w:36w'!AG12)</f>
        <v>0</v>
      </c>
      <c r="AH12" s="30">
        <f>SUM('10w:36w'!AH12)</f>
        <v>0</v>
      </c>
      <c r="AI12" s="30">
        <f>SUM('10w:36w'!AI12)</f>
        <v>0</v>
      </c>
      <c r="AJ12" s="30">
        <f>SUM('10w:36w'!AJ12)</f>
        <v>0</v>
      </c>
      <c r="AK12" s="30">
        <f>SUM('10w:36w'!AK12)</f>
        <v>0</v>
      </c>
      <c r="AL12" s="75">
        <f>SUM('10w:36w'!AL12)</f>
        <v>0</v>
      </c>
      <c r="AM12" s="29">
        <f>SUM('10w:36w'!AM12)</f>
        <v>2</v>
      </c>
      <c r="AN12" s="30">
        <f>SUM('10w:36w'!AN12)</f>
        <v>25</v>
      </c>
      <c r="AO12" s="30">
        <f>SUM('10w:36w'!AO12)</f>
        <v>70</v>
      </c>
      <c r="AP12" s="30">
        <f>SUM('10w:36w'!AP12)</f>
        <v>9233</v>
      </c>
      <c r="AQ12" s="30">
        <f>SUM('10w:36w'!AQ12)</f>
        <v>2310</v>
      </c>
      <c r="AR12" s="31">
        <f>SUM('10w:36w'!AR12)</f>
        <v>1851</v>
      </c>
    </row>
    <row r="13" spans="1:45" ht="17.25" customHeight="1" outlineLevel="1" x14ac:dyDescent="0.2">
      <c r="A13" s="160"/>
      <c r="B13" s="93" t="s">
        <v>72</v>
      </c>
      <c r="C13" s="94">
        <f>SUM('10w:36w'!C13)</f>
        <v>0</v>
      </c>
      <c r="D13" s="95">
        <f>SUM('10w:36w'!D13)</f>
        <v>0</v>
      </c>
      <c r="E13" s="95">
        <f>SUM('10w:36w'!E13)</f>
        <v>0</v>
      </c>
      <c r="F13" s="95">
        <f>SUM('10w:36w'!F13)</f>
        <v>0</v>
      </c>
      <c r="G13" s="95">
        <f>SUM('10w:36w'!G13)</f>
        <v>0</v>
      </c>
      <c r="H13" s="99">
        <f>SUM('10w:36w'!H13)</f>
        <v>0</v>
      </c>
      <c r="I13" s="94">
        <f>SUM('10w:36w'!I13)</f>
        <v>0</v>
      </c>
      <c r="J13" s="95">
        <f>SUM('10w:36w'!J13)</f>
        <v>0</v>
      </c>
      <c r="K13" s="95">
        <f>SUM('10w:36w'!K13)</f>
        <v>0</v>
      </c>
      <c r="L13" s="95">
        <f>SUM('10w:36w'!L13)</f>
        <v>0</v>
      </c>
      <c r="M13" s="95">
        <f>SUM('10w:36w'!M13)</f>
        <v>0</v>
      </c>
      <c r="N13" s="99">
        <f>SUM('10w:36w'!N13)</f>
        <v>0</v>
      </c>
      <c r="O13" s="94">
        <f>SUM('10w:36w'!O13)</f>
        <v>1</v>
      </c>
      <c r="P13" s="95">
        <f>SUM('10w:36w'!P13)</f>
        <v>8</v>
      </c>
      <c r="Q13" s="95">
        <f>SUM('10w:36w'!Q13)</f>
        <v>6</v>
      </c>
      <c r="R13" s="95">
        <f>SUM('10w:36w'!R13)</f>
        <v>1370</v>
      </c>
      <c r="S13" s="95">
        <f>SUM('10w:36w'!S13)</f>
        <v>376</v>
      </c>
      <c r="T13" s="99">
        <f>SUM('10w:36w'!T13)</f>
        <v>304</v>
      </c>
      <c r="U13" s="94">
        <f>SUM('10w:36w'!U13)</f>
        <v>1</v>
      </c>
      <c r="V13" s="95">
        <f>SUM('10w:36w'!V13)</f>
        <v>4</v>
      </c>
      <c r="W13" s="95">
        <f>SUM('10w:36w'!W13)</f>
        <v>2</v>
      </c>
      <c r="X13" s="95">
        <f>SUM('10w:36w'!X13)</f>
        <v>338</v>
      </c>
      <c r="Y13" s="95">
        <f>SUM('10w:36w'!Y13)</f>
        <v>81</v>
      </c>
      <c r="Z13" s="99">
        <f>SUM('10w:36w'!Z13)</f>
        <v>65</v>
      </c>
      <c r="AA13" s="94">
        <f>SUM('10w:36w'!AA13)</f>
        <v>0</v>
      </c>
      <c r="AB13" s="95">
        <f>SUM('10w:36w'!AB13)</f>
        <v>0</v>
      </c>
      <c r="AC13" s="95">
        <f>SUM('10w:36w'!AC13)</f>
        <v>1</v>
      </c>
      <c r="AD13" s="95">
        <f>SUM('10w:36w'!AD13)</f>
        <v>26</v>
      </c>
      <c r="AE13" s="95">
        <f>SUM('10w:36w'!AE13)</f>
        <v>9</v>
      </c>
      <c r="AF13" s="99">
        <f>SUM('10w:36w'!AF13)</f>
        <v>2</v>
      </c>
      <c r="AG13" s="94">
        <f>SUM('10w:36w'!AG13)</f>
        <v>0</v>
      </c>
      <c r="AH13" s="95">
        <f>SUM('10w:36w'!AH13)</f>
        <v>0</v>
      </c>
      <c r="AI13" s="95">
        <f>SUM('10w:36w'!AI13)</f>
        <v>0</v>
      </c>
      <c r="AJ13" s="95">
        <f>SUM('10w:36w'!AJ13)</f>
        <v>0</v>
      </c>
      <c r="AK13" s="95">
        <f>SUM('10w:36w'!AK13)</f>
        <v>0</v>
      </c>
      <c r="AL13" s="99">
        <f>SUM('10w:36w'!AL13)</f>
        <v>0</v>
      </c>
      <c r="AM13" s="94">
        <f>SUM('10w:36w'!AM13)</f>
        <v>2</v>
      </c>
      <c r="AN13" s="95">
        <f>SUM('10w:36w'!AN13)</f>
        <v>12</v>
      </c>
      <c r="AO13" s="95">
        <f>SUM('10w:36w'!AO13)</f>
        <v>9</v>
      </c>
      <c r="AP13" s="95">
        <f>SUM('10w:36w'!AP13)</f>
        <v>1734</v>
      </c>
      <c r="AQ13" s="95">
        <f>SUM('10w:36w'!AQ13)</f>
        <v>466</v>
      </c>
      <c r="AR13" s="96">
        <f>SUM('10w:36w'!AR13)</f>
        <v>371</v>
      </c>
    </row>
    <row r="14" spans="1:45" ht="17.25" customHeight="1" outlineLevel="1" x14ac:dyDescent="0.2">
      <c r="A14" s="160"/>
      <c r="B14" s="4" t="s">
        <v>73</v>
      </c>
      <c r="C14" s="35">
        <f>SUM('10w:36w'!C14)</f>
        <v>0</v>
      </c>
      <c r="D14" s="62">
        <f>SUM('10w:36w'!D14)</f>
        <v>0</v>
      </c>
      <c r="E14" s="62">
        <f>SUM('10w:36w'!E14)</f>
        <v>0</v>
      </c>
      <c r="F14" s="62">
        <f>SUM('10w:36w'!F14)</f>
        <v>0</v>
      </c>
      <c r="G14" s="62">
        <f>SUM('10w:36w'!G14)</f>
        <v>0</v>
      </c>
      <c r="H14" s="105">
        <f>SUM('10w:36w'!H14)</f>
        <v>0</v>
      </c>
      <c r="I14" s="35">
        <f>SUM('10w:36w'!I14)</f>
        <v>0</v>
      </c>
      <c r="J14" s="62">
        <f>SUM('10w:36w'!J14)</f>
        <v>0</v>
      </c>
      <c r="K14" s="62">
        <f>SUM('10w:36w'!K14)</f>
        <v>0</v>
      </c>
      <c r="L14" s="62">
        <f>SUM('10w:36w'!L14)</f>
        <v>0</v>
      </c>
      <c r="M14" s="62">
        <f>SUM('10w:36w'!M14)</f>
        <v>0</v>
      </c>
      <c r="N14" s="105">
        <f>SUM('10w:36w'!N14)</f>
        <v>0</v>
      </c>
      <c r="O14" s="35">
        <f>SUM('10w:36w'!O14)</f>
        <v>0</v>
      </c>
      <c r="P14" s="62">
        <f>SUM('10w:36w'!P14)</f>
        <v>3</v>
      </c>
      <c r="Q14" s="62">
        <f>SUM('10w:36w'!Q14)</f>
        <v>14</v>
      </c>
      <c r="R14" s="62">
        <f>SUM('10w:36w'!R14)</f>
        <v>899</v>
      </c>
      <c r="S14" s="62">
        <f>SUM('10w:36w'!S14)</f>
        <v>261</v>
      </c>
      <c r="T14" s="105">
        <f>SUM('10w:36w'!T14)</f>
        <v>204</v>
      </c>
      <c r="U14" s="35">
        <f>SUM('10w:36w'!U14)</f>
        <v>0</v>
      </c>
      <c r="V14" s="62">
        <f>SUM('10w:36w'!V14)</f>
        <v>0</v>
      </c>
      <c r="W14" s="62">
        <f>SUM('10w:36w'!W14)</f>
        <v>3</v>
      </c>
      <c r="X14" s="62">
        <f>SUM('10w:36w'!X14)</f>
        <v>230</v>
      </c>
      <c r="Y14" s="62">
        <f>SUM('10w:36w'!Y14)</f>
        <v>39</v>
      </c>
      <c r="Z14" s="105">
        <f>SUM('10w:36w'!Z14)</f>
        <v>30</v>
      </c>
      <c r="AA14" s="35">
        <f>SUM('10w:36w'!AA14)</f>
        <v>0</v>
      </c>
      <c r="AB14" s="62">
        <f>SUM('10w:36w'!AB14)</f>
        <v>0</v>
      </c>
      <c r="AC14" s="62">
        <f>SUM('10w:36w'!AC14)</f>
        <v>2</v>
      </c>
      <c r="AD14" s="62">
        <f>SUM('10w:36w'!AD14)</f>
        <v>123</v>
      </c>
      <c r="AE14" s="62">
        <f>SUM('10w:36w'!AE14)</f>
        <v>23</v>
      </c>
      <c r="AF14" s="105">
        <f>SUM('10w:36w'!AF14)</f>
        <v>22</v>
      </c>
      <c r="AG14" s="35">
        <f>SUM('10w:36w'!AG14)</f>
        <v>0</v>
      </c>
      <c r="AH14" s="62">
        <f>SUM('10w:36w'!AH14)</f>
        <v>0</v>
      </c>
      <c r="AI14" s="62">
        <f>SUM('10w:36w'!AI14)</f>
        <v>0</v>
      </c>
      <c r="AJ14" s="62">
        <f>SUM('10w:36w'!AJ14)</f>
        <v>0</v>
      </c>
      <c r="AK14" s="62">
        <f>SUM('10w:36w'!AK14)</f>
        <v>0</v>
      </c>
      <c r="AL14" s="105">
        <f>SUM('10w:36w'!AL14)</f>
        <v>0</v>
      </c>
      <c r="AM14" s="35">
        <f>SUM('10w:36w'!AM14)</f>
        <v>0</v>
      </c>
      <c r="AN14" s="62">
        <f>SUM('10w:36w'!AN14)</f>
        <v>3</v>
      </c>
      <c r="AO14" s="62">
        <f>SUM('10w:36w'!AO14)</f>
        <v>19</v>
      </c>
      <c r="AP14" s="62">
        <f>SUM('10w:36w'!AP14)</f>
        <v>1252</v>
      </c>
      <c r="AQ14" s="62">
        <f>SUM('10w:36w'!AQ14)</f>
        <v>323</v>
      </c>
      <c r="AR14" s="107">
        <f>SUM('10w:36w'!AR14)</f>
        <v>256</v>
      </c>
    </row>
    <row r="15" spans="1:45" ht="30" customHeight="1" x14ac:dyDescent="0.2">
      <c r="A15" s="145" t="s">
        <v>74</v>
      </c>
      <c r="B15" s="164"/>
      <c r="C15" s="38">
        <f t="shared" ref="C15" si="3">SUM(C16:C18)</f>
        <v>0</v>
      </c>
      <c r="D15" s="63">
        <f t="shared" ref="D15:AR15" si="4">SUM(D16:D18)</f>
        <v>0</v>
      </c>
      <c r="E15" s="63">
        <f t="shared" si="4"/>
        <v>1</v>
      </c>
      <c r="F15" s="63">
        <f t="shared" si="4"/>
        <v>62</v>
      </c>
      <c r="G15" s="63">
        <f t="shared" si="4"/>
        <v>23</v>
      </c>
      <c r="H15" s="65">
        <f t="shared" si="4"/>
        <v>23</v>
      </c>
      <c r="I15" s="38">
        <f t="shared" si="4"/>
        <v>0</v>
      </c>
      <c r="J15" s="63">
        <f t="shared" si="4"/>
        <v>1</v>
      </c>
      <c r="K15" s="63">
        <f t="shared" si="4"/>
        <v>4</v>
      </c>
      <c r="L15" s="63">
        <f t="shared" si="4"/>
        <v>187</v>
      </c>
      <c r="M15" s="63">
        <f t="shared" si="4"/>
        <v>56</v>
      </c>
      <c r="N15" s="65">
        <f t="shared" si="4"/>
        <v>56</v>
      </c>
      <c r="O15" s="38">
        <f t="shared" si="4"/>
        <v>1</v>
      </c>
      <c r="P15" s="63">
        <f t="shared" si="4"/>
        <v>31</v>
      </c>
      <c r="Q15" s="63">
        <f t="shared" si="4"/>
        <v>76</v>
      </c>
      <c r="R15" s="63">
        <f t="shared" si="4"/>
        <v>5917</v>
      </c>
      <c r="S15" s="63">
        <f t="shared" si="4"/>
        <v>1632</v>
      </c>
      <c r="T15" s="65">
        <f t="shared" si="4"/>
        <v>1475</v>
      </c>
      <c r="U15" s="38">
        <f t="shared" si="4"/>
        <v>0</v>
      </c>
      <c r="V15" s="63">
        <f t="shared" si="4"/>
        <v>2</v>
      </c>
      <c r="W15" s="63">
        <f t="shared" si="4"/>
        <v>27</v>
      </c>
      <c r="X15" s="63">
        <f t="shared" si="4"/>
        <v>2000</v>
      </c>
      <c r="Y15" s="63">
        <f t="shared" si="4"/>
        <v>583</v>
      </c>
      <c r="Z15" s="65">
        <f t="shared" si="4"/>
        <v>458</v>
      </c>
      <c r="AA15" s="38">
        <f t="shared" si="4"/>
        <v>1</v>
      </c>
      <c r="AB15" s="63">
        <f t="shared" si="4"/>
        <v>6</v>
      </c>
      <c r="AC15" s="63">
        <f t="shared" si="4"/>
        <v>15</v>
      </c>
      <c r="AD15" s="63">
        <f t="shared" si="4"/>
        <v>3144</v>
      </c>
      <c r="AE15" s="63">
        <f t="shared" si="4"/>
        <v>359</v>
      </c>
      <c r="AF15" s="65">
        <f t="shared" si="4"/>
        <v>307</v>
      </c>
      <c r="AG15" s="38">
        <f t="shared" si="4"/>
        <v>0</v>
      </c>
      <c r="AH15" s="63">
        <f t="shared" si="4"/>
        <v>0</v>
      </c>
      <c r="AI15" s="63">
        <f t="shared" si="4"/>
        <v>3</v>
      </c>
      <c r="AJ15" s="63">
        <f t="shared" si="4"/>
        <v>162</v>
      </c>
      <c r="AK15" s="63">
        <f t="shared" si="4"/>
        <v>89</v>
      </c>
      <c r="AL15" s="65">
        <f t="shared" si="4"/>
        <v>75</v>
      </c>
      <c r="AM15" s="38">
        <f t="shared" si="4"/>
        <v>2</v>
      </c>
      <c r="AN15" s="63">
        <f t="shared" si="4"/>
        <v>40</v>
      </c>
      <c r="AO15" s="63">
        <f t="shared" si="4"/>
        <v>126</v>
      </c>
      <c r="AP15" s="63">
        <f t="shared" si="4"/>
        <v>11472</v>
      </c>
      <c r="AQ15" s="63">
        <f t="shared" si="4"/>
        <v>2742</v>
      </c>
      <c r="AR15" s="108">
        <f t="shared" si="4"/>
        <v>2394</v>
      </c>
    </row>
    <row r="16" spans="1:45" ht="21.75" customHeight="1" outlineLevel="1" x14ac:dyDescent="0.2">
      <c r="A16" s="159"/>
      <c r="B16" s="89" t="s">
        <v>0</v>
      </c>
      <c r="C16" s="90">
        <f>SUM('10w:36w'!C16)</f>
        <v>0</v>
      </c>
      <c r="D16" s="91">
        <f>SUM('10w:36w'!D16)</f>
        <v>0</v>
      </c>
      <c r="E16" s="91">
        <f>SUM('10w:36w'!E16)</f>
        <v>0</v>
      </c>
      <c r="F16" s="91">
        <f>SUM('10w:36w'!F16)</f>
        <v>0</v>
      </c>
      <c r="G16" s="91">
        <f>SUM('10w:36w'!G16)</f>
        <v>0</v>
      </c>
      <c r="H16" s="97">
        <f>SUM('10w:36w'!H16)</f>
        <v>0</v>
      </c>
      <c r="I16" s="90">
        <f>SUM('10w:36w'!I16)</f>
        <v>0</v>
      </c>
      <c r="J16" s="91">
        <f>SUM('10w:36w'!J16)</f>
        <v>1</v>
      </c>
      <c r="K16" s="91">
        <f>SUM('10w:36w'!K16)</f>
        <v>4</v>
      </c>
      <c r="L16" s="91">
        <f>SUM('10w:36w'!L16)</f>
        <v>187</v>
      </c>
      <c r="M16" s="91">
        <f>SUM('10w:36w'!M16)</f>
        <v>56</v>
      </c>
      <c r="N16" s="97">
        <f>SUM('10w:36w'!N16)</f>
        <v>56</v>
      </c>
      <c r="O16" s="90">
        <f>SUM('10w:36w'!O16)</f>
        <v>0</v>
      </c>
      <c r="P16" s="91">
        <f>SUM('10w:36w'!P16)</f>
        <v>18</v>
      </c>
      <c r="Q16" s="91">
        <f>SUM('10w:36w'!Q16)</f>
        <v>60</v>
      </c>
      <c r="R16" s="91">
        <f>SUM('10w:36w'!R16)</f>
        <v>4542</v>
      </c>
      <c r="S16" s="91">
        <f>SUM('10w:36w'!S16)</f>
        <v>1305</v>
      </c>
      <c r="T16" s="97">
        <f>SUM('10w:36w'!T16)</f>
        <v>1158</v>
      </c>
      <c r="U16" s="90">
        <f>SUM('10w:36w'!U16)</f>
        <v>0</v>
      </c>
      <c r="V16" s="91">
        <f>SUM('10w:36w'!V16)</f>
        <v>2</v>
      </c>
      <c r="W16" s="91">
        <f>SUM('10w:36w'!W16)</f>
        <v>26</v>
      </c>
      <c r="X16" s="91">
        <f>SUM('10w:36w'!X16)</f>
        <v>1933</v>
      </c>
      <c r="Y16" s="91">
        <f>SUM('10w:36w'!Y16)</f>
        <v>572</v>
      </c>
      <c r="Z16" s="97">
        <f>SUM('10w:36w'!Z16)</f>
        <v>447</v>
      </c>
      <c r="AA16" s="90">
        <f>SUM('10w:36w'!AA16)</f>
        <v>1</v>
      </c>
      <c r="AB16" s="91">
        <f>SUM('10w:36w'!AB16)</f>
        <v>4</v>
      </c>
      <c r="AC16" s="91">
        <f>SUM('10w:36w'!AC16)</f>
        <v>15</v>
      </c>
      <c r="AD16" s="91">
        <f>SUM('10w:36w'!AD16)</f>
        <v>2887</v>
      </c>
      <c r="AE16" s="91">
        <f>SUM('10w:36w'!AE16)</f>
        <v>312</v>
      </c>
      <c r="AF16" s="97">
        <f>SUM('10w:36w'!AF16)</f>
        <v>260</v>
      </c>
      <c r="AG16" s="90">
        <f>SUM('10w:36w'!AG16)</f>
        <v>0</v>
      </c>
      <c r="AH16" s="91">
        <f>SUM('10w:36w'!AH16)</f>
        <v>0</v>
      </c>
      <c r="AI16" s="91">
        <f>SUM('10w:36w'!AI16)</f>
        <v>3</v>
      </c>
      <c r="AJ16" s="91">
        <f>SUM('10w:36w'!AJ16)</f>
        <v>162</v>
      </c>
      <c r="AK16" s="91">
        <f>SUM('10w:36w'!AK16)</f>
        <v>89</v>
      </c>
      <c r="AL16" s="97">
        <f>SUM('10w:36w'!AL16)</f>
        <v>75</v>
      </c>
      <c r="AM16" s="90">
        <f>SUM('10w:36w'!AM16)</f>
        <v>1</v>
      </c>
      <c r="AN16" s="91">
        <f>SUM('10w:36w'!AN16)</f>
        <v>25</v>
      </c>
      <c r="AO16" s="91">
        <f>SUM('10w:36w'!AO16)</f>
        <v>108</v>
      </c>
      <c r="AP16" s="91">
        <f>SUM('10w:36w'!AP16)</f>
        <v>9711</v>
      </c>
      <c r="AQ16" s="91">
        <f>SUM('10w:36w'!AQ16)</f>
        <v>2334</v>
      </c>
      <c r="AR16" s="92">
        <f>SUM('10w:36w'!AR16)</f>
        <v>1996</v>
      </c>
    </row>
    <row r="17" spans="1:44" ht="21.75" customHeight="1" outlineLevel="1" x14ac:dyDescent="0.2">
      <c r="A17" s="160"/>
      <c r="B17" s="4" t="s">
        <v>14</v>
      </c>
      <c r="C17" s="29">
        <f>SUM('10w:36w'!C17)</f>
        <v>0</v>
      </c>
      <c r="D17" s="30">
        <f>SUM('10w:36w'!D17)</f>
        <v>0</v>
      </c>
      <c r="E17" s="30">
        <f>SUM('10w:36w'!E17)</f>
        <v>1</v>
      </c>
      <c r="F17" s="30">
        <f>SUM('10w:36w'!F17)</f>
        <v>62</v>
      </c>
      <c r="G17" s="30">
        <f>SUM('10w:36w'!G17)</f>
        <v>23</v>
      </c>
      <c r="H17" s="75">
        <f>SUM('10w:36w'!H17)</f>
        <v>23</v>
      </c>
      <c r="I17" s="29">
        <f>SUM('10w:36w'!I17)</f>
        <v>0</v>
      </c>
      <c r="J17" s="30">
        <f>SUM('10w:36w'!J17)</f>
        <v>0</v>
      </c>
      <c r="K17" s="30">
        <f>SUM('10w:36w'!K17)</f>
        <v>0</v>
      </c>
      <c r="L17" s="30">
        <f>SUM('10w:36w'!L17)</f>
        <v>0</v>
      </c>
      <c r="M17" s="30">
        <f>SUM('10w:36w'!M17)</f>
        <v>0</v>
      </c>
      <c r="N17" s="75">
        <f>SUM('10w:36w'!N17)</f>
        <v>0</v>
      </c>
      <c r="O17" s="29">
        <f>SUM('10w:36w'!O17)</f>
        <v>1</v>
      </c>
      <c r="P17" s="30">
        <f>SUM('10w:36w'!P17)</f>
        <v>6</v>
      </c>
      <c r="Q17" s="30">
        <f>SUM('10w:36w'!Q17)</f>
        <v>14</v>
      </c>
      <c r="R17" s="30">
        <f>SUM('10w:36w'!R17)</f>
        <v>1057</v>
      </c>
      <c r="S17" s="30">
        <f>SUM('10w:36w'!S17)</f>
        <v>248</v>
      </c>
      <c r="T17" s="75">
        <f>SUM('10w:36w'!T17)</f>
        <v>238</v>
      </c>
      <c r="U17" s="29">
        <f>SUM('10w:36w'!U17)</f>
        <v>0</v>
      </c>
      <c r="V17" s="30">
        <f>SUM('10w:36w'!V17)</f>
        <v>0</v>
      </c>
      <c r="W17" s="30">
        <f>SUM('10w:36w'!W17)</f>
        <v>1</v>
      </c>
      <c r="X17" s="30">
        <f>SUM('10w:36w'!X17)</f>
        <v>67</v>
      </c>
      <c r="Y17" s="30">
        <f>SUM('10w:36w'!Y17)</f>
        <v>11</v>
      </c>
      <c r="Z17" s="75">
        <f>SUM('10w:36w'!Z17)</f>
        <v>11</v>
      </c>
      <c r="AA17" s="29">
        <f>SUM('10w:36w'!AA17)</f>
        <v>0</v>
      </c>
      <c r="AB17" s="30">
        <f>SUM('10w:36w'!AB17)</f>
        <v>2</v>
      </c>
      <c r="AC17" s="30">
        <f>SUM('10w:36w'!AC17)</f>
        <v>0</v>
      </c>
      <c r="AD17" s="30">
        <f>SUM('10w:36w'!AD17)</f>
        <v>257</v>
      </c>
      <c r="AE17" s="30">
        <f>SUM('10w:36w'!AE17)</f>
        <v>47</v>
      </c>
      <c r="AF17" s="75">
        <f>SUM('10w:36w'!AF17)</f>
        <v>47</v>
      </c>
      <c r="AG17" s="29">
        <f>SUM('10w:36w'!AG17)</f>
        <v>0</v>
      </c>
      <c r="AH17" s="30">
        <f>SUM('10w:36w'!AH17)</f>
        <v>0</v>
      </c>
      <c r="AI17" s="30">
        <f>SUM('10w:36w'!AI17)</f>
        <v>0</v>
      </c>
      <c r="AJ17" s="30">
        <f>SUM('10w:36w'!AJ17)</f>
        <v>0</v>
      </c>
      <c r="AK17" s="30">
        <f>SUM('10w:36w'!AK17)</f>
        <v>0</v>
      </c>
      <c r="AL17" s="75">
        <f>SUM('10w:36w'!AL17)</f>
        <v>0</v>
      </c>
      <c r="AM17" s="29">
        <f>SUM('10w:36w'!AM17)</f>
        <v>1</v>
      </c>
      <c r="AN17" s="30">
        <f>SUM('10w:36w'!AN17)</f>
        <v>8</v>
      </c>
      <c r="AO17" s="30">
        <f>SUM('10w:36w'!AO17)</f>
        <v>16</v>
      </c>
      <c r="AP17" s="30">
        <f>SUM('10w:36w'!AP17)</f>
        <v>1443</v>
      </c>
      <c r="AQ17" s="30">
        <f>SUM('10w:36w'!AQ17)</f>
        <v>329</v>
      </c>
      <c r="AR17" s="31">
        <f>SUM('10w:36w'!AR17)</f>
        <v>319</v>
      </c>
    </row>
    <row r="18" spans="1:44" ht="21.75" customHeight="1" outlineLevel="1" x14ac:dyDescent="0.2">
      <c r="A18" s="160"/>
      <c r="B18" s="93" t="s">
        <v>75</v>
      </c>
      <c r="C18" s="94">
        <f>SUM('10w:36w'!C18)</f>
        <v>0</v>
      </c>
      <c r="D18" s="95">
        <f>SUM('10w:36w'!D18)</f>
        <v>0</v>
      </c>
      <c r="E18" s="95">
        <f>SUM('10w:36w'!E18)</f>
        <v>0</v>
      </c>
      <c r="F18" s="95">
        <f>SUM('10w:36w'!F18)</f>
        <v>0</v>
      </c>
      <c r="G18" s="95">
        <f>SUM('10w:36w'!G18)</f>
        <v>0</v>
      </c>
      <c r="H18" s="99">
        <f>SUM('10w:36w'!H18)</f>
        <v>0</v>
      </c>
      <c r="I18" s="94">
        <f>SUM('10w:36w'!I18)</f>
        <v>0</v>
      </c>
      <c r="J18" s="95">
        <f>SUM('10w:36w'!J18)</f>
        <v>0</v>
      </c>
      <c r="K18" s="95">
        <f>SUM('10w:36w'!K18)</f>
        <v>0</v>
      </c>
      <c r="L18" s="95">
        <f>SUM('10w:36w'!L18)</f>
        <v>0</v>
      </c>
      <c r="M18" s="95">
        <f>SUM('10w:36w'!M18)</f>
        <v>0</v>
      </c>
      <c r="N18" s="99">
        <f>SUM('10w:36w'!N18)</f>
        <v>0</v>
      </c>
      <c r="O18" s="94">
        <f>SUM('10w:36w'!O18)</f>
        <v>0</v>
      </c>
      <c r="P18" s="95">
        <f>SUM('10w:36w'!P18)</f>
        <v>7</v>
      </c>
      <c r="Q18" s="95">
        <f>SUM('10w:36w'!Q18)</f>
        <v>2</v>
      </c>
      <c r="R18" s="95">
        <f>SUM('10w:36w'!R18)</f>
        <v>318</v>
      </c>
      <c r="S18" s="95">
        <f>SUM('10w:36w'!S18)</f>
        <v>79</v>
      </c>
      <c r="T18" s="99">
        <f>SUM('10w:36w'!T18)</f>
        <v>79</v>
      </c>
      <c r="U18" s="94">
        <f>SUM('10w:36w'!U18)</f>
        <v>0</v>
      </c>
      <c r="V18" s="95">
        <f>SUM('10w:36w'!V18)</f>
        <v>0</v>
      </c>
      <c r="W18" s="95">
        <f>SUM('10w:36w'!W18)</f>
        <v>0</v>
      </c>
      <c r="X18" s="95">
        <f>SUM('10w:36w'!X18)</f>
        <v>0</v>
      </c>
      <c r="Y18" s="95">
        <f>SUM('10w:36w'!Y18)</f>
        <v>0</v>
      </c>
      <c r="Z18" s="99">
        <f>SUM('10w:36w'!Z18)</f>
        <v>0</v>
      </c>
      <c r="AA18" s="94">
        <f>SUM('10w:36w'!AA18)</f>
        <v>0</v>
      </c>
      <c r="AB18" s="95">
        <f>SUM('10w:36w'!AB18)</f>
        <v>0</v>
      </c>
      <c r="AC18" s="95">
        <f>SUM('10w:36w'!AC18)</f>
        <v>0</v>
      </c>
      <c r="AD18" s="95">
        <f>SUM('10w:36w'!AD18)</f>
        <v>0</v>
      </c>
      <c r="AE18" s="95">
        <f>SUM('10w:36w'!AE18)</f>
        <v>0</v>
      </c>
      <c r="AF18" s="99">
        <f>SUM('10w:36w'!AF18)</f>
        <v>0</v>
      </c>
      <c r="AG18" s="94">
        <f>SUM('10w:36w'!AG18)</f>
        <v>0</v>
      </c>
      <c r="AH18" s="95">
        <f>SUM('10w:36w'!AH18)</f>
        <v>0</v>
      </c>
      <c r="AI18" s="95">
        <f>SUM('10w:36w'!AI18)</f>
        <v>0</v>
      </c>
      <c r="AJ18" s="95">
        <f>SUM('10w:36w'!AJ18)</f>
        <v>0</v>
      </c>
      <c r="AK18" s="95">
        <f>SUM('10w:36w'!AK18)</f>
        <v>0</v>
      </c>
      <c r="AL18" s="99">
        <f>SUM('10w:36w'!AL18)</f>
        <v>0</v>
      </c>
      <c r="AM18" s="94">
        <f>SUM('10w:36w'!AM18)</f>
        <v>0</v>
      </c>
      <c r="AN18" s="95">
        <f>SUM('10w:36w'!AN18)</f>
        <v>7</v>
      </c>
      <c r="AO18" s="95">
        <f>SUM('10w:36w'!AO18)</f>
        <v>2</v>
      </c>
      <c r="AP18" s="95">
        <f>SUM('10w:36w'!AP18)</f>
        <v>318</v>
      </c>
      <c r="AQ18" s="95">
        <f>SUM('10w:36w'!AQ18)</f>
        <v>79</v>
      </c>
      <c r="AR18" s="96">
        <f>SUM('10w:36w'!AR18)</f>
        <v>79</v>
      </c>
    </row>
    <row r="19" spans="1:44" ht="30" customHeight="1" x14ac:dyDescent="0.2">
      <c r="A19" s="149" t="s">
        <v>76</v>
      </c>
      <c r="B19" s="161"/>
      <c r="C19" s="26">
        <f t="shared" ref="C19" si="5">SUM(C20:C23)</f>
        <v>0</v>
      </c>
      <c r="D19" s="27">
        <f t="shared" ref="D19:AR19" si="6">SUM(D20:D23)</f>
        <v>0</v>
      </c>
      <c r="E19" s="27">
        <f t="shared" si="6"/>
        <v>0</v>
      </c>
      <c r="F19" s="27">
        <f t="shared" si="6"/>
        <v>0</v>
      </c>
      <c r="G19" s="27">
        <f t="shared" si="6"/>
        <v>0</v>
      </c>
      <c r="H19" s="76">
        <f t="shared" si="6"/>
        <v>0</v>
      </c>
      <c r="I19" s="26">
        <f t="shared" si="6"/>
        <v>2</v>
      </c>
      <c r="J19" s="27">
        <f t="shared" si="6"/>
        <v>0</v>
      </c>
      <c r="K19" s="27">
        <f t="shared" si="6"/>
        <v>2</v>
      </c>
      <c r="L19" s="27">
        <f t="shared" si="6"/>
        <v>198</v>
      </c>
      <c r="M19" s="27">
        <f t="shared" si="6"/>
        <v>62</v>
      </c>
      <c r="N19" s="76">
        <f t="shared" si="6"/>
        <v>62</v>
      </c>
      <c r="O19" s="26">
        <f t="shared" si="6"/>
        <v>0</v>
      </c>
      <c r="P19" s="27">
        <f t="shared" si="6"/>
        <v>20</v>
      </c>
      <c r="Q19" s="27">
        <f t="shared" si="6"/>
        <v>74</v>
      </c>
      <c r="R19" s="27">
        <f t="shared" si="6"/>
        <v>4585</v>
      </c>
      <c r="S19" s="27">
        <f t="shared" si="6"/>
        <v>1125</v>
      </c>
      <c r="T19" s="76">
        <f t="shared" si="6"/>
        <v>969</v>
      </c>
      <c r="U19" s="26">
        <f t="shared" si="6"/>
        <v>1</v>
      </c>
      <c r="V19" s="27">
        <f t="shared" si="6"/>
        <v>3</v>
      </c>
      <c r="W19" s="27">
        <f t="shared" si="6"/>
        <v>34</v>
      </c>
      <c r="X19" s="27">
        <f t="shared" si="6"/>
        <v>2248</v>
      </c>
      <c r="Y19" s="27">
        <f t="shared" si="6"/>
        <v>598</v>
      </c>
      <c r="Z19" s="76">
        <f t="shared" si="6"/>
        <v>519</v>
      </c>
      <c r="AA19" s="26">
        <f t="shared" si="6"/>
        <v>1</v>
      </c>
      <c r="AB19" s="27">
        <f t="shared" si="6"/>
        <v>2</v>
      </c>
      <c r="AC19" s="27">
        <f t="shared" si="6"/>
        <v>15</v>
      </c>
      <c r="AD19" s="27">
        <f t="shared" si="6"/>
        <v>1728</v>
      </c>
      <c r="AE19" s="27">
        <f t="shared" si="6"/>
        <v>342</v>
      </c>
      <c r="AF19" s="76">
        <f t="shared" si="6"/>
        <v>286</v>
      </c>
      <c r="AG19" s="26">
        <f t="shared" si="6"/>
        <v>0</v>
      </c>
      <c r="AH19" s="27">
        <f t="shared" si="6"/>
        <v>1</v>
      </c>
      <c r="AI19" s="27">
        <f t="shared" si="6"/>
        <v>1</v>
      </c>
      <c r="AJ19" s="27">
        <f t="shared" si="6"/>
        <v>18</v>
      </c>
      <c r="AK19" s="27">
        <f t="shared" si="6"/>
        <v>9</v>
      </c>
      <c r="AL19" s="76">
        <f t="shared" si="6"/>
        <v>8</v>
      </c>
      <c r="AM19" s="26">
        <f t="shared" si="6"/>
        <v>4</v>
      </c>
      <c r="AN19" s="27">
        <f t="shared" si="6"/>
        <v>26</v>
      </c>
      <c r="AO19" s="27">
        <f t="shared" si="6"/>
        <v>126</v>
      </c>
      <c r="AP19" s="27">
        <f t="shared" si="6"/>
        <v>8777</v>
      </c>
      <c r="AQ19" s="27">
        <f t="shared" si="6"/>
        <v>2136</v>
      </c>
      <c r="AR19" s="28">
        <f t="shared" si="6"/>
        <v>1844</v>
      </c>
    </row>
    <row r="20" spans="1:44" ht="21.75" customHeight="1" outlineLevel="1" x14ac:dyDescent="0.2">
      <c r="A20" s="140"/>
      <c r="B20" s="89" t="s">
        <v>1</v>
      </c>
      <c r="C20" s="90">
        <f>SUM('10w:36w'!C20)</f>
        <v>0</v>
      </c>
      <c r="D20" s="91">
        <f>SUM('10w:36w'!D20)</f>
        <v>0</v>
      </c>
      <c r="E20" s="91">
        <f>SUM('10w:36w'!E20)</f>
        <v>0</v>
      </c>
      <c r="F20" s="91">
        <f>SUM('10w:36w'!F20)</f>
        <v>0</v>
      </c>
      <c r="G20" s="91">
        <f>SUM('10w:36w'!G20)</f>
        <v>0</v>
      </c>
      <c r="H20" s="97">
        <f>SUM('10w:36w'!H20)</f>
        <v>0</v>
      </c>
      <c r="I20" s="90">
        <f>SUM('10w:36w'!I20)</f>
        <v>2</v>
      </c>
      <c r="J20" s="91">
        <f>SUM('10w:36w'!J20)</f>
        <v>0</v>
      </c>
      <c r="K20" s="91">
        <f>SUM('10w:36w'!K20)</f>
        <v>1</v>
      </c>
      <c r="L20" s="91">
        <f>SUM('10w:36w'!L20)</f>
        <v>159</v>
      </c>
      <c r="M20" s="91">
        <f>SUM('10w:36w'!M20)</f>
        <v>48</v>
      </c>
      <c r="N20" s="97">
        <f>SUM('10w:36w'!N20)</f>
        <v>48</v>
      </c>
      <c r="O20" s="90">
        <f>SUM('10w:36w'!O20)</f>
        <v>0</v>
      </c>
      <c r="P20" s="91">
        <f>SUM('10w:36w'!P20)</f>
        <v>4</v>
      </c>
      <c r="Q20" s="91">
        <f>SUM('10w:36w'!Q20)</f>
        <v>19</v>
      </c>
      <c r="R20" s="91">
        <f>SUM('10w:36w'!R20)</f>
        <v>818</v>
      </c>
      <c r="S20" s="91">
        <f>SUM('10w:36w'!S20)</f>
        <v>238</v>
      </c>
      <c r="T20" s="97">
        <f>SUM('10w:36w'!T20)</f>
        <v>183</v>
      </c>
      <c r="U20" s="90">
        <f>SUM('10w:36w'!U20)</f>
        <v>0</v>
      </c>
      <c r="V20" s="91">
        <f>SUM('10w:36w'!V20)</f>
        <v>0</v>
      </c>
      <c r="W20" s="91">
        <f>SUM('10w:36w'!W20)</f>
        <v>7</v>
      </c>
      <c r="X20" s="91">
        <f>SUM('10w:36w'!X20)</f>
        <v>235</v>
      </c>
      <c r="Y20" s="91">
        <f>SUM('10w:36w'!Y20)</f>
        <v>64</v>
      </c>
      <c r="Z20" s="97">
        <f>SUM('10w:36w'!Z20)</f>
        <v>57</v>
      </c>
      <c r="AA20" s="90">
        <f>SUM('10w:36w'!AA20)</f>
        <v>0</v>
      </c>
      <c r="AB20" s="91">
        <f>SUM('10w:36w'!AB20)</f>
        <v>1</v>
      </c>
      <c r="AC20" s="91">
        <f>SUM('10w:36w'!AC20)</f>
        <v>6</v>
      </c>
      <c r="AD20" s="91">
        <f>SUM('10w:36w'!AD20)</f>
        <v>492</v>
      </c>
      <c r="AE20" s="91">
        <f>SUM('10w:36w'!AE20)</f>
        <v>101</v>
      </c>
      <c r="AF20" s="97">
        <f>SUM('10w:36w'!AF20)</f>
        <v>101</v>
      </c>
      <c r="AG20" s="90">
        <f>SUM('10w:36w'!AG20)</f>
        <v>0</v>
      </c>
      <c r="AH20" s="91">
        <f>SUM('10w:36w'!AH20)</f>
        <v>0</v>
      </c>
      <c r="AI20" s="91">
        <f>SUM('10w:36w'!AI20)</f>
        <v>0</v>
      </c>
      <c r="AJ20" s="91">
        <f>SUM('10w:36w'!AJ20)</f>
        <v>0</v>
      </c>
      <c r="AK20" s="91">
        <f>SUM('10w:36w'!AK20)</f>
        <v>0</v>
      </c>
      <c r="AL20" s="97">
        <f>SUM('10w:36w'!AL20)</f>
        <v>0</v>
      </c>
      <c r="AM20" s="90">
        <f>SUM('10w:36w'!AM20)</f>
        <v>2</v>
      </c>
      <c r="AN20" s="91">
        <f>SUM('10w:36w'!AN20)</f>
        <v>5</v>
      </c>
      <c r="AO20" s="91">
        <f>SUM('10w:36w'!AO20)</f>
        <v>33</v>
      </c>
      <c r="AP20" s="91">
        <f>SUM('10w:36w'!AP20)</f>
        <v>1704</v>
      </c>
      <c r="AQ20" s="91">
        <f>SUM('10w:36w'!AQ20)</f>
        <v>451</v>
      </c>
      <c r="AR20" s="92">
        <f>SUM('10w:36w'!AR20)</f>
        <v>389</v>
      </c>
    </row>
    <row r="21" spans="1:44" ht="21.75" customHeight="1" outlineLevel="1" x14ac:dyDescent="0.2">
      <c r="A21" s="141"/>
      <c r="B21" s="4" t="s">
        <v>2</v>
      </c>
      <c r="C21" s="29">
        <f>SUM('10w:36w'!C21)</f>
        <v>0</v>
      </c>
      <c r="D21" s="30">
        <f>SUM('10w:36w'!D21)</f>
        <v>0</v>
      </c>
      <c r="E21" s="30">
        <f>SUM('10w:36w'!E21)</f>
        <v>0</v>
      </c>
      <c r="F21" s="30">
        <f>SUM('10w:36w'!F21)</f>
        <v>0</v>
      </c>
      <c r="G21" s="30">
        <f>SUM('10w:36w'!G21)</f>
        <v>0</v>
      </c>
      <c r="H21" s="75">
        <f>SUM('10w:36w'!H21)</f>
        <v>0</v>
      </c>
      <c r="I21" s="29">
        <f>SUM('10w:36w'!I21)</f>
        <v>0</v>
      </c>
      <c r="J21" s="30">
        <f>SUM('10w:36w'!J21)</f>
        <v>0</v>
      </c>
      <c r="K21" s="30">
        <f>SUM('10w:36w'!K21)</f>
        <v>0</v>
      </c>
      <c r="L21" s="30">
        <f>SUM('10w:36w'!L21)</f>
        <v>0</v>
      </c>
      <c r="M21" s="30">
        <f>SUM('10w:36w'!M21)</f>
        <v>0</v>
      </c>
      <c r="N21" s="75">
        <f>SUM('10w:36w'!N21)</f>
        <v>0</v>
      </c>
      <c r="O21" s="29">
        <f>SUM('10w:36w'!O21)</f>
        <v>0</v>
      </c>
      <c r="P21" s="30">
        <f>SUM('10w:36w'!P21)</f>
        <v>3</v>
      </c>
      <c r="Q21" s="30">
        <f>SUM('10w:36w'!Q21)</f>
        <v>25</v>
      </c>
      <c r="R21" s="30">
        <f>SUM('10w:36w'!R21)</f>
        <v>1551</v>
      </c>
      <c r="S21" s="30">
        <f>SUM('10w:36w'!S21)</f>
        <v>353</v>
      </c>
      <c r="T21" s="75">
        <f>SUM('10w:36w'!T21)</f>
        <v>322</v>
      </c>
      <c r="U21" s="29">
        <f>SUM('10w:36w'!U21)</f>
        <v>1</v>
      </c>
      <c r="V21" s="30">
        <f>SUM('10w:36w'!V21)</f>
        <v>2</v>
      </c>
      <c r="W21" s="30">
        <f>SUM('10w:36w'!W21)</f>
        <v>14</v>
      </c>
      <c r="X21" s="30">
        <f>SUM('10w:36w'!X21)</f>
        <v>1261</v>
      </c>
      <c r="Y21" s="30">
        <f>SUM('10w:36w'!Y21)</f>
        <v>343</v>
      </c>
      <c r="Z21" s="75">
        <f>SUM('10w:36w'!Z21)</f>
        <v>295</v>
      </c>
      <c r="AA21" s="29">
        <f>SUM('10w:36w'!AA21)</f>
        <v>0</v>
      </c>
      <c r="AB21" s="30">
        <f>SUM('10w:36w'!AB21)</f>
        <v>0</v>
      </c>
      <c r="AC21" s="30">
        <f>SUM('10w:36w'!AC21)</f>
        <v>5</v>
      </c>
      <c r="AD21" s="30">
        <f>SUM('10w:36w'!AD21)</f>
        <v>548</v>
      </c>
      <c r="AE21" s="30">
        <f>SUM('10w:36w'!AE21)</f>
        <v>128</v>
      </c>
      <c r="AF21" s="75">
        <f>SUM('10w:36w'!AF21)</f>
        <v>72</v>
      </c>
      <c r="AG21" s="29">
        <f>SUM('10w:36w'!AG21)</f>
        <v>0</v>
      </c>
      <c r="AH21" s="30">
        <f>SUM('10w:36w'!AH21)</f>
        <v>0</v>
      </c>
      <c r="AI21" s="30">
        <f>SUM('10w:36w'!AI21)</f>
        <v>0</v>
      </c>
      <c r="AJ21" s="30">
        <f>SUM('10w:36w'!AJ21)</f>
        <v>0</v>
      </c>
      <c r="AK21" s="30">
        <f>SUM('10w:36w'!AK21)</f>
        <v>0</v>
      </c>
      <c r="AL21" s="75">
        <f>SUM('10w:36w'!AL21)</f>
        <v>0</v>
      </c>
      <c r="AM21" s="29">
        <f>SUM('10w:36w'!AM21)</f>
        <v>1</v>
      </c>
      <c r="AN21" s="30">
        <f>SUM('10w:36w'!AN21)</f>
        <v>5</v>
      </c>
      <c r="AO21" s="30">
        <f>SUM('10w:36w'!AO21)</f>
        <v>44</v>
      </c>
      <c r="AP21" s="30">
        <f>SUM('10w:36w'!AP21)</f>
        <v>3360</v>
      </c>
      <c r="AQ21" s="30">
        <f>SUM('10w:36w'!AQ21)</f>
        <v>824</v>
      </c>
      <c r="AR21" s="31">
        <f>SUM('10w:36w'!AR21)</f>
        <v>689</v>
      </c>
    </row>
    <row r="22" spans="1:44" ht="21.75" customHeight="1" outlineLevel="1" x14ac:dyDescent="0.2">
      <c r="A22" s="141"/>
      <c r="B22" s="93" t="s">
        <v>10</v>
      </c>
      <c r="C22" s="94">
        <f>SUM('10w:36w'!C22)</f>
        <v>0</v>
      </c>
      <c r="D22" s="95">
        <f>SUM('10w:36w'!D22)</f>
        <v>0</v>
      </c>
      <c r="E22" s="95">
        <f>SUM('10w:36w'!E22)</f>
        <v>0</v>
      </c>
      <c r="F22" s="95">
        <f>SUM('10w:36w'!F22)</f>
        <v>0</v>
      </c>
      <c r="G22" s="95">
        <f>SUM('10w:36w'!G22)</f>
        <v>0</v>
      </c>
      <c r="H22" s="99">
        <f>SUM('10w:36w'!H22)</f>
        <v>0</v>
      </c>
      <c r="I22" s="94">
        <f>SUM('10w:36w'!I22)</f>
        <v>0</v>
      </c>
      <c r="J22" s="95">
        <f>SUM('10w:36w'!J22)</f>
        <v>0</v>
      </c>
      <c r="K22" s="95">
        <f>SUM('10w:36w'!K22)</f>
        <v>1</v>
      </c>
      <c r="L22" s="95">
        <f>SUM('10w:36w'!L22)</f>
        <v>39</v>
      </c>
      <c r="M22" s="95">
        <f>SUM('10w:36w'!M22)</f>
        <v>14</v>
      </c>
      <c r="N22" s="99">
        <f>SUM('10w:36w'!N22)</f>
        <v>14</v>
      </c>
      <c r="O22" s="94">
        <f>SUM('10w:36w'!O22)</f>
        <v>0</v>
      </c>
      <c r="P22" s="95">
        <f>SUM('10w:36w'!P22)</f>
        <v>8</v>
      </c>
      <c r="Q22" s="95">
        <f>SUM('10w:36w'!Q22)</f>
        <v>15</v>
      </c>
      <c r="R22" s="95">
        <f>SUM('10w:36w'!R22)</f>
        <v>1094</v>
      </c>
      <c r="S22" s="95">
        <f>SUM('10w:36w'!S22)</f>
        <v>292</v>
      </c>
      <c r="T22" s="99">
        <f>SUM('10w:36w'!T22)</f>
        <v>251</v>
      </c>
      <c r="U22" s="94">
        <f>SUM('10w:36w'!U22)</f>
        <v>0</v>
      </c>
      <c r="V22" s="95">
        <f>SUM('10w:36w'!V22)</f>
        <v>0</v>
      </c>
      <c r="W22" s="95">
        <f>SUM('10w:36w'!W22)</f>
        <v>7</v>
      </c>
      <c r="X22" s="95">
        <f>SUM('10w:36w'!X22)</f>
        <v>308</v>
      </c>
      <c r="Y22" s="95">
        <f>SUM('10w:36w'!Y22)</f>
        <v>80</v>
      </c>
      <c r="Z22" s="99">
        <f>SUM('10w:36w'!Z22)</f>
        <v>60</v>
      </c>
      <c r="AA22" s="94">
        <f>SUM('10w:36w'!AA22)</f>
        <v>0</v>
      </c>
      <c r="AB22" s="95">
        <f>SUM('10w:36w'!AB22)</f>
        <v>0</v>
      </c>
      <c r="AC22" s="95">
        <f>SUM('10w:36w'!AC22)</f>
        <v>1</v>
      </c>
      <c r="AD22" s="95">
        <f>SUM('10w:36w'!AD22)</f>
        <v>22</v>
      </c>
      <c r="AE22" s="95">
        <f>SUM('10w:36w'!AE22)</f>
        <v>4</v>
      </c>
      <c r="AF22" s="99">
        <f>SUM('10w:36w'!AF22)</f>
        <v>4</v>
      </c>
      <c r="AG22" s="94">
        <f>SUM('10w:36w'!AG22)</f>
        <v>0</v>
      </c>
      <c r="AH22" s="95">
        <f>SUM('10w:36w'!AH22)</f>
        <v>0</v>
      </c>
      <c r="AI22" s="95">
        <f>SUM('10w:36w'!AI22)</f>
        <v>0</v>
      </c>
      <c r="AJ22" s="95">
        <f>SUM('10w:36w'!AJ22)</f>
        <v>0</v>
      </c>
      <c r="AK22" s="95">
        <f>SUM('10w:36w'!AK22)</f>
        <v>0</v>
      </c>
      <c r="AL22" s="99">
        <f>SUM('10w:36w'!AL22)</f>
        <v>0</v>
      </c>
      <c r="AM22" s="94">
        <f>SUM('10w:36w'!AM22)</f>
        <v>0</v>
      </c>
      <c r="AN22" s="95">
        <f>SUM('10w:36w'!AN22)</f>
        <v>8</v>
      </c>
      <c r="AO22" s="95">
        <f>SUM('10w:36w'!AO22)</f>
        <v>24</v>
      </c>
      <c r="AP22" s="95">
        <f>SUM('10w:36w'!AP22)</f>
        <v>1463</v>
      </c>
      <c r="AQ22" s="95">
        <f>SUM('10w:36w'!AQ22)</f>
        <v>390</v>
      </c>
      <c r="AR22" s="96">
        <f>SUM('10w:36w'!AR22)</f>
        <v>329</v>
      </c>
    </row>
    <row r="23" spans="1:44" ht="21.75" customHeight="1" outlineLevel="1" x14ac:dyDescent="0.2">
      <c r="A23" s="144"/>
      <c r="B23" s="5" t="s">
        <v>77</v>
      </c>
      <c r="C23" s="35">
        <f>SUM('10w:36w'!C23)</f>
        <v>0</v>
      </c>
      <c r="D23" s="36">
        <f>SUM('10w:36w'!D23)</f>
        <v>0</v>
      </c>
      <c r="E23" s="36">
        <f>SUM('10w:36w'!E23)</f>
        <v>0</v>
      </c>
      <c r="F23" s="36">
        <f>SUM('10w:36w'!F23)</f>
        <v>0</v>
      </c>
      <c r="G23" s="36">
        <f>SUM('10w:36w'!G23)</f>
        <v>0</v>
      </c>
      <c r="H23" s="77">
        <f>SUM('10w:36w'!H23)</f>
        <v>0</v>
      </c>
      <c r="I23" s="35">
        <f>SUM('10w:36w'!I23)</f>
        <v>0</v>
      </c>
      <c r="J23" s="36">
        <f>SUM('10w:36w'!J23)</f>
        <v>0</v>
      </c>
      <c r="K23" s="36">
        <f>SUM('10w:36w'!K23)</f>
        <v>0</v>
      </c>
      <c r="L23" s="36">
        <f>SUM('10w:36w'!L23)</f>
        <v>0</v>
      </c>
      <c r="M23" s="36">
        <f>SUM('10w:36w'!M23)</f>
        <v>0</v>
      </c>
      <c r="N23" s="77">
        <f>SUM('10w:36w'!N23)</f>
        <v>0</v>
      </c>
      <c r="O23" s="35">
        <f>SUM('10w:36w'!O23)</f>
        <v>0</v>
      </c>
      <c r="P23" s="36">
        <f>SUM('10w:36w'!P23)</f>
        <v>5</v>
      </c>
      <c r="Q23" s="36">
        <f>SUM('10w:36w'!Q23)</f>
        <v>15</v>
      </c>
      <c r="R23" s="36">
        <f>SUM('10w:36w'!R23)</f>
        <v>1122</v>
      </c>
      <c r="S23" s="36">
        <f>SUM('10w:36w'!S23)</f>
        <v>242</v>
      </c>
      <c r="T23" s="77">
        <f>SUM('10w:36w'!T23)</f>
        <v>213</v>
      </c>
      <c r="U23" s="35">
        <f>SUM('10w:36w'!U23)</f>
        <v>0</v>
      </c>
      <c r="V23" s="36">
        <f>SUM('10w:36w'!V23)</f>
        <v>1</v>
      </c>
      <c r="W23" s="36">
        <f>SUM('10w:36w'!W23)</f>
        <v>6</v>
      </c>
      <c r="X23" s="36">
        <f>SUM('10w:36w'!X23)</f>
        <v>444</v>
      </c>
      <c r="Y23" s="36">
        <f>SUM('10w:36w'!Y23)</f>
        <v>111</v>
      </c>
      <c r="Z23" s="77">
        <f>SUM('10w:36w'!Z23)</f>
        <v>107</v>
      </c>
      <c r="AA23" s="35">
        <f>SUM('10w:36w'!AA23)</f>
        <v>1</v>
      </c>
      <c r="AB23" s="36">
        <f>SUM('10w:36w'!AB23)</f>
        <v>1</v>
      </c>
      <c r="AC23" s="36">
        <f>SUM('10w:36w'!AC23)</f>
        <v>3</v>
      </c>
      <c r="AD23" s="36">
        <f>SUM('10w:36w'!AD23)</f>
        <v>666</v>
      </c>
      <c r="AE23" s="36">
        <f>SUM('10w:36w'!AE23)</f>
        <v>109</v>
      </c>
      <c r="AF23" s="77">
        <f>SUM('10w:36w'!AF23)</f>
        <v>109</v>
      </c>
      <c r="AG23" s="35">
        <f>SUM('10w:36w'!AG23)</f>
        <v>0</v>
      </c>
      <c r="AH23" s="36">
        <f>SUM('10w:36w'!AH23)</f>
        <v>1</v>
      </c>
      <c r="AI23" s="36">
        <f>SUM('10w:36w'!AI23)</f>
        <v>1</v>
      </c>
      <c r="AJ23" s="36">
        <f>SUM('10w:36w'!AJ23)</f>
        <v>18</v>
      </c>
      <c r="AK23" s="36">
        <f>SUM('10w:36w'!AK23)</f>
        <v>9</v>
      </c>
      <c r="AL23" s="77">
        <f>SUM('10w:36w'!AL23)</f>
        <v>8</v>
      </c>
      <c r="AM23" s="35">
        <f>SUM('10w:36w'!AM23)</f>
        <v>1</v>
      </c>
      <c r="AN23" s="36">
        <f>SUM('10w:36w'!AN23)</f>
        <v>8</v>
      </c>
      <c r="AO23" s="36">
        <f>SUM('10w:36w'!AO23)</f>
        <v>25</v>
      </c>
      <c r="AP23" s="36">
        <f>SUM('10w:36w'!AP23)</f>
        <v>2250</v>
      </c>
      <c r="AQ23" s="36">
        <f>SUM('10w:36w'!AQ23)</f>
        <v>471</v>
      </c>
      <c r="AR23" s="37">
        <f>SUM('10w:36w'!AR23)</f>
        <v>437</v>
      </c>
    </row>
    <row r="24" spans="1:44" ht="30" customHeight="1" x14ac:dyDescent="0.2">
      <c r="A24" s="138" t="s">
        <v>78</v>
      </c>
      <c r="B24" s="162"/>
      <c r="C24" s="38">
        <f t="shared" ref="C24" si="7">SUM(C25:C27)</f>
        <v>1</v>
      </c>
      <c r="D24" s="39">
        <f t="shared" ref="D24:AR24" si="8">SUM(D25:D27)</f>
        <v>12</v>
      </c>
      <c r="E24" s="39">
        <f t="shared" si="8"/>
        <v>11</v>
      </c>
      <c r="F24" s="39">
        <f t="shared" si="8"/>
        <v>603</v>
      </c>
      <c r="G24" s="39">
        <f t="shared" si="8"/>
        <v>173</v>
      </c>
      <c r="H24" s="66">
        <f t="shared" si="8"/>
        <v>163</v>
      </c>
      <c r="I24" s="38">
        <f t="shared" si="8"/>
        <v>0</v>
      </c>
      <c r="J24" s="39">
        <f t="shared" si="8"/>
        <v>0</v>
      </c>
      <c r="K24" s="39">
        <f t="shared" si="8"/>
        <v>0</v>
      </c>
      <c r="L24" s="39">
        <f t="shared" si="8"/>
        <v>0</v>
      </c>
      <c r="M24" s="39">
        <f t="shared" si="8"/>
        <v>0</v>
      </c>
      <c r="N24" s="66">
        <f t="shared" si="8"/>
        <v>0</v>
      </c>
      <c r="O24" s="38">
        <f t="shared" si="8"/>
        <v>0</v>
      </c>
      <c r="P24" s="39">
        <f t="shared" si="8"/>
        <v>43</v>
      </c>
      <c r="Q24" s="39">
        <f t="shared" si="8"/>
        <v>60</v>
      </c>
      <c r="R24" s="39">
        <f t="shared" si="8"/>
        <v>4930</v>
      </c>
      <c r="S24" s="39">
        <f t="shared" si="8"/>
        <v>1387</v>
      </c>
      <c r="T24" s="66">
        <f t="shared" si="8"/>
        <v>1261</v>
      </c>
      <c r="U24" s="38">
        <f t="shared" si="8"/>
        <v>0</v>
      </c>
      <c r="V24" s="39">
        <f t="shared" si="8"/>
        <v>4</v>
      </c>
      <c r="W24" s="39">
        <f t="shared" si="8"/>
        <v>33</v>
      </c>
      <c r="X24" s="39">
        <f t="shared" si="8"/>
        <v>2159</v>
      </c>
      <c r="Y24" s="39">
        <f t="shared" si="8"/>
        <v>598</v>
      </c>
      <c r="Z24" s="66">
        <f t="shared" si="8"/>
        <v>551</v>
      </c>
      <c r="AA24" s="38">
        <f t="shared" si="8"/>
        <v>0</v>
      </c>
      <c r="AB24" s="39">
        <f t="shared" si="8"/>
        <v>3</v>
      </c>
      <c r="AC24" s="39">
        <f t="shared" si="8"/>
        <v>28</v>
      </c>
      <c r="AD24" s="39">
        <f t="shared" si="8"/>
        <v>1674</v>
      </c>
      <c r="AE24" s="39">
        <f t="shared" si="8"/>
        <v>349</v>
      </c>
      <c r="AF24" s="66">
        <f t="shared" si="8"/>
        <v>320</v>
      </c>
      <c r="AG24" s="38">
        <f t="shared" si="8"/>
        <v>0</v>
      </c>
      <c r="AH24" s="39">
        <f t="shared" si="8"/>
        <v>0</v>
      </c>
      <c r="AI24" s="39">
        <f t="shared" si="8"/>
        <v>1</v>
      </c>
      <c r="AJ24" s="39">
        <f t="shared" si="8"/>
        <v>6</v>
      </c>
      <c r="AK24" s="39">
        <f t="shared" si="8"/>
        <v>2</v>
      </c>
      <c r="AL24" s="66">
        <f t="shared" si="8"/>
        <v>2</v>
      </c>
      <c r="AM24" s="38">
        <f t="shared" si="8"/>
        <v>1</v>
      </c>
      <c r="AN24" s="39">
        <f t="shared" si="8"/>
        <v>62</v>
      </c>
      <c r="AO24" s="39">
        <f t="shared" si="8"/>
        <v>133</v>
      </c>
      <c r="AP24" s="39">
        <f t="shared" si="8"/>
        <v>9372</v>
      </c>
      <c r="AQ24" s="39">
        <f t="shared" si="8"/>
        <v>2509</v>
      </c>
      <c r="AR24" s="40">
        <f t="shared" si="8"/>
        <v>2297</v>
      </c>
    </row>
    <row r="25" spans="1:44" ht="21.75" customHeight="1" outlineLevel="1" x14ac:dyDescent="0.2">
      <c r="A25" s="140"/>
      <c r="B25" s="89" t="s">
        <v>5</v>
      </c>
      <c r="C25" s="90">
        <f>SUM('10w:36w'!C25)</f>
        <v>0</v>
      </c>
      <c r="D25" s="91">
        <f>SUM('10w:36w'!D25)</f>
        <v>0</v>
      </c>
      <c r="E25" s="91">
        <f>SUM('10w:36w'!E25)</f>
        <v>0</v>
      </c>
      <c r="F25" s="91">
        <f>SUM('10w:36w'!F25)</f>
        <v>0</v>
      </c>
      <c r="G25" s="91">
        <f>SUM('10w:36w'!G25)</f>
        <v>0</v>
      </c>
      <c r="H25" s="97">
        <f>SUM('10w:36w'!H25)</f>
        <v>0</v>
      </c>
      <c r="I25" s="90">
        <f>SUM('10w:36w'!I25)</f>
        <v>0</v>
      </c>
      <c r="J25" s="91">
        <f>SUM('10w:36w'!J25)</f>
        <v>0</v>
      </c>
      <c r="K25" s="91">
        <f>SUM('10w:36w'!K25)</f>
        <v>0</v>
      </c>
      <c r="L25" s="91">
        <f>SUM('10w:36w'!L25)</f>
        <v>0</v>
      </c>
      <c r="M25" s="91">
        <f>SUM('10w:36w'!M25)</f>
        <v>0</v>
      </c>
      <c r="N25" s="97">
        <f>SUM('10w:36w'!N25)</f>
        <v>0</v>
      </c>
      <c r="O25" s="90">
        <f>SUM('10w:36w'!O25)</f>
        <v>0</v>
      </c>
      <c r="P25" s="91">
        <f>SUM('10w:36w'!P25)</f>
        <v>18</v>
      </c>
      <c r="Q25" s="91">
        <f>SUM('10w:36w'!Q25)</f>
        <v>24</v>
      </c>
      <c r="R25" s="91">
        <f>SUM('10w:36w'!R25)</f>
        <v>1952</v>
      </c>
      <c r="S25" s="91">
        <f>SUM('10w:36w'!S25)</f>
        <v>481</v>
      </c>
      <c r="T25" s="97">
        <f>SUM('10w:36w'!T25)</f>
        <v>437</v>
      </c>
      <c r="U25" s="90">
        <f>SUM('10w:36w'!U25)</f>
        <v>0</v>
      </c>
      <c r="V25" s="91">
        <f>SUM('10w:36w'!V25)</f>
        <v>3</v>
      </c>
      <c r="W25" s="91">
        <f>SUM('10w:36w'!W25)</f>
        <v>12</v>
      </c>
      <c r="X25" s="91">
        <f>SUM('10w:36w'!X25)</f>
        <v>710</v>
      </c>
      <c r="Y25" s="91">
        <f>SUM('10w:36w'!Y25)</f>
        <v>218</v>
      </c>
      <c r="Z25" s="97">
        <f>SUM('10w:36w'!Z25)</f>
        <v>197</v>
      </c>
      <c r="AA25" s="90">
        <f>SUM('10w:36w'!AA25)</f>
        <v>0</v>
      </c>
      <c r="AB25" s="91">
        <f>SUM('10w:36w'!AB25)</f>
        <v>1</v>
      </c>
      <c r="AC25" s="91">
        <f>SUM('10w:36w'!AC25)</f>
        <v>7</v>
      </c>
      <c r="AD25" s="91">
        <f>SUM('10w:36w'!AD25)</f>
        <v>626</v>
      </c>
      <c r="AE25" s="91">
        <f>SUM('10w:36w'!AE25)</f>
        <v>129</v>
      </c>
      <c r="AF25" s="97">
        <f>SUM('10w:36w'!AF25)</f>
        <v>103</v>
      </c>
      <c r="AG25" s="90">
        <f>SUM('10w:36w'!AG25)</f>
        <v>0</v>
      </c>
      <c r="AH25" s="91">
        <f>SUM('10w:36w'!AH25)</f>
        <v>0</v>
      </c>
      <c r="AI25" s="91">
        <f>SUM('10w:36w'!AI25)</f>
        <v>1</v>
      </c>
      <c r="AJ25" s="91">
        <f>SUM('10w:36w'!AJ25)</f>
        <v>6</v>
      </c>
      <c r="AK25" s="91">
        <f>SUM('10w:36w'!AK25)</f>
        <v>2</v>
      </c>
      <c r="AL25" s="97">
        <f>SUM('10w:36w'!AL25)</f>
        <v>2</v>
      </c>
      <c r="AM25" s="90">
        <f>SUM('10w:36w'!AM25)</f>
        <v>0</v>
      </c>
      <c r="AN25" s="91">
        <f>SUM('10w:36w'!AN25)</f>
        <v>22</v>
      </c>
      <c r="AO25" s="91">
        <f>SUM('10w:36w'!AO25)</f>
        <v>44</v>
      </c>
      <c r="AP25" s="91">
        <f>SUM('10w:36w'!AP25)</f>
        <v>3294</v>
      </c>
      <c r="AQ25" s="91">
        <f>SUM('10w:36w'!AQ25)</f>
        <v>830</v>
      </c>
      <c r="AR25" s="92">
        <f>SUM('10w:36w'!AR25)</f>
        <v>739</v>
      </c>
    </row>
    <row r="26" spans="1:44" ht="21.75" customHeight="1" outlineLevel="1" x14ac:dyDescent="0.2">
      <c r="A26" s="141"/>
      <c r="B26" s="4" t="s">
        <v>6</v>
      </c>
      <c r="C26" s="29">
        <f>SUM('10w:36w'!C26)</f>
        <v>0</v>
      </c>
      <c r="D26" s="30">
        <f>SUM('10w:36w'!D26)</f>
        <v>9</v>
      </c>
      <c r="E26" s="30">
        <f>SUM('10w:36w'!E26)</f>
        <v>4</v>
      </c>
      <c r="F26" s="30">
        <f>SUM('10w:36w'!F26)</f>
        <v>339</v>
      </c>
      <c r="G26" s="30">
        <f>SUM('10w:36w'!G26)</f>
        <v>97</v>
      </c>
      <c r="H26" s="75">
        <f>SUM('10w:36w'!H26)</f>
        <v>89</v>
      </c>
      <c r="I26" s="29">
        <f>SUM('10w:36w'!I26)</f>
        <v>0</v>
      </c>
      <c r="J26" s="30">
        <f>SUM('10w:36w'!J26)</f>
        <v>0</v>
      </c>
      <c r="K26" s="30">
        <f>SUM('10w:36w'!K26)</f>
        <v>0</v>
      </c>
      <c r="L26" s="30">
        <f>SUM('10w:36w'!L26)</f>
        <v>0</v>
      </c>
      <c r="M26" s="30">
        <f>SUM('10w:36w'!M26)</f>
        <v>0</v>
      </c>
      <c r="N26" s="75">
        <f>SUM('10w:36w'!N26)</f>
        <v>0</v>
      </c>
      <c r="O26" s="29">
        <f>SUM('10w:36w'!O26)</f>
        <v>0</v>
      </c>
      <c r="P26" s="30">
        <f>SUM('10w:36w'!P26)</f>
        <v>9</v>
      </c>
      <c r="Q26" s="30">
        <f>SUM('10w:36w'!Q26)</f>
        <v>14</v>
      </c>
      <c r="R26" s="30">
        <f>SUM('10w:36w'!R26)</f>
        <v>1321</v>
      </c>
      <c r="S26" s="30">
        <f>SUM('10w:36w'!S26)</f>
        <v>366</v>
      </c>
      <c r="T26" s="75">
        <f>SUM('10w:36w'!T26)</f>
        <v>339</v>
      </c>
      <c r="U26" s="29">
        <f>SUM('10w:36w'!U26)</f>
        <v>0</v>
      </c>
      <c r="V26" s="30">
        <f>SUM('10w:36w'!V26)</f>
        <v>1</v>
      </c>
      <c r="W26" s="30">
        <f>SUM('10w:36w'!W26)</f>
        <v>5</v>
      </c>
      <c r="X26" s="30">
        <f>SUM('10w:36w'!X26)</f>
        <v>538</v>
      </c>
      <c r="Y26" s="30">
        <f>SUM('10w:36w'!Y26)</f>
        <v>141</v>
      </c>
      <c r="Z26" s="75">
        <f>SUM('10w:36w'!Z26)</f>
        <v>135</v>
      </c>
      <c r="AA26" s="29">
        <f>SUM('10w:36w'!AA26)</f>
        <v>0</v>
      </c>
      <c r="AB26" s="30">
        <f>SUM('10w:36w'!AB26)</f>
        <v>1</v>
      </c>
      <c r="AC26" s="30">
        <f>SUM('10w:36w'!AC26)</f>
        <v>10</v>
      </c>
      <c r="AD26" s="30">
        <f>SUM('10w:36w'!AD26)</f>
        <v>570</v>
      </c>
      <c r="AE26" s="30">
        <f>SUM('10w:36w'!AE26)</f>
        <v>104</v>
      </c>
      <c r="AF26" s="75">
        <f>SUM('10w:36w'!AF26)</f>
        <v>101</v>
      </c>
      <c r="AG26" s="29">
        <f>SUM('10w:36w'!AG26)</f>
        <v>0</v>
      </c>
      <c r="AH26" s="30">
        <f>SUM('10w:36w'!AH26)</f>
        <v>0</v>
      </c>
      <c r="AI26" s="30">
        <f>SUM('10w:36w'!AI26)</f>
        <v>0</v>
      </c>
      <c r="AJ26" s="30">
        <f>SUM('10w:36w'!AJ26)</f>
        <v>0</v>
      </c>
      <c r="AK26" s="30">
        <f>SUM('10w:36w'!AK26)</f>
        <v>0</v>
      </c>
      <c r="AL26" s="75">
        <f>SUM('10w:36w'!AL26)</f>
        <v>0</v>
      </c>
      <c r="AM26" s="29">
        <f>SUM('10w:36w'!AM26)</f>
        <v>0</v>
      </c>
      <c r="AN26" s="30">
        <f>SUM('10w:36w'!AN26)</f>
        <v>20</v>
      </c>
      <c r="AO26" s="30">
        <f>SUM('10w:36w'!AO26)</f>
        <v>33</v>
      </c>
      <c r="AP26" s="30">
        <f>SUM('10w:36w'!AP26)</f>
        <v>2768</v>
      </c>
      <c r="AQ26" s="30">
        <f>SUM('10w:36w'!AQ26)</f>
        <v>708</v>
      </c>
      <c r="AR26" s="31">
        <f>SUM('10w:36w'!AR26)</f>
        <v>664</v>
      </c>
    </row>
    <row r="27" spans="1:44" ht="21.75" customHeight="1" outlineLevel="1" x14ac:dyDescent="0.2">
      <c r="A27" s="141"/>
      <c r="B27" s="93" t="s">
        <v>79</v>
      </c>
      <c r="C27" s="94">
        <f>SUM('10w:36w'!C27)</f>
        <v>1</v>
      </c>
      <c r="D27" s="95">
        <f>SUM('10w:36w'!D27)</f>
        <v>3</v>
      </c>
      <c r="E27" s="95">
        <f>SUM('10w:36w'!E27)</f>
        <v>7</v>
      </c>
      <c r="F27" s="95">
        <f>SUM('10w:36w'!F27)</f>
        <v>264</v>
      </c>
      <c r="G27" s="95">
        <f>SUM('10w:36w'!G27)</f>
        <v>76</v>
      </c>
      <c r="H27" s="99">
        <f>SUM('10w:36w'!H27)</f>
        <v>74</v>
      </c>
      <c r="I27" s="94">
        <f>SUM('10w:36w'!I27)</f>
        <v>0</v>
      </c>
      <c r="J27" s="95">
        <f>SUM('10w:36w'!J27)</f>
        <v>0</v>
      </c>
      <c r="K27" s="95">
        <f>SUM('10w:36w'!K27)</f>
        <v>0</v>
      </c>
      <c r="L27" s="95">
        <f>SUM('10w:36w'!L27)</f>
        <v>0</v>
      </c>
      <c r="M27" s="95">
        <f>SUM('10w:36w'!M27)</f>
        <v>0</v>
      </c>
      <c r="N27" s="99">
        <f>SUM('10w:36w'!N27)</f>
        <v>0</v>
      </c>
      <c r="O27" s="94">
        <f>SUM('10w:36w'!O27)</f>
        <v>0</v>
      </c>
      <c r="P27" s="95">
        <f>SUM('10w:36w'!P27)</f>
        <v>16</v>
      </c>
      <c r="Q27" s="95">
        <f>SUM('10w:36w'!Q27)</f>
        <v>22</v>
      </c>
      <c r="R27" s="95">
        <f>SUM('10w:36w'!R27)</f>
        <v>1657</v>
      </c>
      <c r="S27" s="95">
        <f>SUM('10w:36w'!S27)</f>
        <v>540</v>
      </c>
      <c r="T27" s="99">
        <f>SUM('10w:36w'!T27)</f>
        <v>485</v>
      </c>
      <c r="U27" s="94">
        <f>SUM('10w:36w'!U27)</f>
        <v>0</v>
      </c>
      <c r="V27" s="95">
        <f>SUM('10w:36w'!V27)</f>
        <v>0</v>
      </c>
      <c r="W27" s="95">
        <f>SUM('10w:36w'!W27)</f>
        <v>16</v>
      </c>
      <c r="X27" s="95">
        <f>SUM('10w:36w'!X27)</f>
        <v>911</v>
      </c>
      <c r="Y27" s="95">
        <f>SUM('10w:36w'!Y27)</f>
        <v>239</v>
      </c>
      <c r="Z27" s="99">
        <f>SUM('10w:36w'!Z27)</f>
        <v>219</v>
      </c>
      <c r="AA27" s="94">
        <f>SUM('10w:36w'!AA27)</f>
        <v>0</v>
      </c>
      <c r="AB27" s="95">
        <f>SUM('10w:36w'!AB27)</f>
        <v>1</v>
      </c>
      <c r="AC27" s="95">
        <f>SUM('10w:36w'!AC27)</f>
        <v>11</v>
      </c>
      <c r="AD27" s="95">
        <f>SUM('10w:36w'!AD27)</f>
        <v>478</v>
      </c>
      <c r="AE27" s="95">
        <f>SUM('10w:36w'!AE27)</f>
        <v>116</v>
      </c>
      <c r="AF27" s="99">
        <f>SUM('10w:36w'!AF27)</f>
        <v>116</v>
      </c>
      <c r="AG27" s="94">
        <f>SUM('10w:36w'!AG27)</f>
        <v>0</v>
      </c>
      <c r="AH27" s="95">
        <f>SUM('10w:36w'!AH27)</f>
        <v>0</v>
      </c>
      <c r="AI27" s="95">
        <f>SUM('10w:36w'!AI27)</f>
        <v>0</v>
      </c>
      <c r="AJ27" s="95">
        <f>SUM('10w:36w'!AJ27)</f>
        <v>0</v>
      </c>
      <c r="AK27" s="95">
        <f>SUM('10w:36w'!AK27)</f>
        <v>0</v>
      </c>
      <c r="AL27" s="99">
        <f>SUM('10w:36w'!AL27)</f>
        <v>0</v>
      </c>
      <c r="AM27" s="94">
        <f>SUM('10w:36w'!AM27)</f>
        <v>1</v>
      </c>
      <c r="AN27" s="95">
        <f>SUM('10w:36w'!AN27)</f>
        <v>20</v>
      </c>
      <c r="AO27" s="95">
        <f>SUM('10w:36w'!AO27)</f>
        <v>56</v>
      </c>
      <c r="AP27" s="95">
        <f>SUM('10w:36w'!AP27)</f>
        <v>3310</v>
      </c>
      <c r="AQ27" s="95">
        <f>SUM('10w:36w'!AQ27)</f>
        <v>971</v>
      </c>
      <c r="AR27" s="96">
        <f>SUM('10w:36w'!AR27)</f>
        <v>894</v>
      </c>
    </row>
    <row r="28" spans="1:44" ht="30" customHeight="1" x14ac:dyDescent="0.2">
      <c r="A28" s="149" t="s">
        <v>80</v>
      </c>
      <c r="B28" s="161"/>
      <c r="C28" s="26">
        <f t="shared" ref="C28" si="9">SUM(C29:C30)</f>
        <v>0</v>
      </c>
      <c r="D28" s="27">
        <f t="shared" ref="D28:AR28" si="10">SUM(D29:D30)</f>
        <v>0</v>
      </c>
      <c r="E28" s="27">
        <f t="shared" si="10"/>
        <v>5</v>
      </c>
      <c r="F28" s="27">
        <f t="shared" si="10"/>
        <v>126</v>
      </c>
      <c r="G28" s="27">
        <f t="shared" si="10"/>
        <v>57</v>
      </c>
      <c r="H28" s="76">
        <f t="shared" si="10"/>
        <v>28</v>
      </c>
      <c r="I28" s="26">
        <f t="shared" si="10"/>
        <v>0</v>
      </c>
      <c r="J28" s="27">
        <f t="shared" si="10"/>
        <v>0</v>
      </c>
      <c r="K28" s="27">
        <f t="shared" si="10"/>
        <v>4</v>
      </c>
      <c r="L28" s="27">
        <f t="shared" si="10"/>
        <v>82</v>
      </c>
      <c r="M28" s="27">
        <f t="shared" si="10"/>
        <v>26</v>
      </c>
      <c r="N28" s="76">
        <f t="shared" si="10"/>
        <v>17</v>
      </c>
      <c r="O28" s="26">
        <f t="shared" si="10"/>
        <v>3</v>
      </c>
      <c r="P28" s="27">
        <f t="shared" si="10"/>
        <v>34</v>
      </c>
      <c r="Q28" s="27">
        <f t="shared" si="10"/>
        <v>56</v>
      </c>
      <c r="R28" s="27">
        <f t="shared" si="10"/>
        <v>4407</v>
      </c>
      <c r="S28" s="27">
        <f t="shared" si="10"/>
        <v>1227</v>
      </c>
      <c r="T28" s="76">
        <f t="shared" si="10"/>
        <v>1110</v>
      </c>
      <c r="U28" s="26">
        <f t="shared" si="10"/>
        <v>0</v>
      </c>
      <c r="V28" s="27">
        <f t="shared" si="10"/>
        <v>7</v>
      </c>
      <c r="W28" s="27">
        <f t="shared" si="10"/>
        <v>36</v>
      </c>
      <c r="X28" s="27">
        <f t="shared" si="10"/>
        <v>2433</v>
      </c>
      <c r="Y28" s="27">
        <f t="shared" si="10"/>
        <v>576</v>
      </c>
      <c r="Z28" s="76">
        <f t="shared" si="10"/>
        <v>540</v>
      </c>
      <c r="AA28" s="26">
        <f t="shared" si="10"/>
        <v>2</v>
      </c>
      <c r="AB28" s="27">
        <f t="shared" si="10"/>
        <v>6</v>
      </c>
      <c r="AC28" s="27">
        <f t="shared" si="10"/>
        <v>13</v>
      </c>
      <c r="AD28" s="27">
        <f t="shared" si="10"/>
        <v>2341</v>
      </c>
      <c r="AE28" s="27">
        <f t="shared" si="10"/>
        <v>587</v>
      </c>
      <c r="AF28" s="76">
        <f t="shared" si="10"/>
        <v>546</v>
      </c>
      <c r="AG28" s="26">
        <f t="shared" si="10"/>
        <v>0</v>
      </c>
      <c r="AH28" s="27">
        <f t="shared" si="10"/>
        <v>0</v>
      </c>
      <c r="AI28" s="27">
        <f t="shared" si="10"/>
        <v>0</v>
      </c>
      <c r="AJ28" s="27">
        <f t="shared" si="10"/>
        <v>0</v>
      </c>
      <c r="AK28" s="27">
        <f t="shared" si="10"/>
        <v>0</v>
      </c>
      <c r="AL28" s="76">
        <f t="shared" si="10"/>
        <v>0</v>
      </c>
      <c r="AM28" s="26">
        <f t="shared" si="10"/>
        <v>5</v>
      </c>
      <c r="AN28" s="27">
        <f t="shared" si="10"/>
        <v>47</v>
      </c>
      <c r="AO28" s="27">
        <f t="shared" si="10"/>
        <v>114</v>
      </c>
      <c r="AP28" s="27">
        <f t="shared" si="10"/>
        <v>9389</v>
      </c>
      <c r="AQ28" s="27">
        <f t="shared" si="10"/>
        <v>2473</v>
      </c>
      <c r="AR28" s="28">
        <f t="shared" si="10"/>
        <v>2241</v>
      </c>
    </row>
    <row r="29" spans="1:44" ht="21.75" customHeight="1" outlineLevel="1" x14ac:dyDescent="0.2">
      <c r="A29" s="140"/>
      <c r="B29" s="100" t="s">
        <v>81</v>
      </c>
      <c r="C29" s="90">
        <f>SUM('10w:36w'!C29)</f>
        <v>0</v>
      </c>
      <c r="D29" s="91">
        <f>SUM('10w:36w'!D29)</f>
        <v>0</v>
      </c>
      <c r="E29" s="91">
        <f>SUM('10w:36w'!E29)</f>
        <v>3</v>
      </c>
      <c r="F29" s="91">
        <f>SUM('10w:36w'!F29)</f>
        <v>67</v>
      </c>
      <c r="G29" s="91">
        <f>SUM('10w:36w'!G29)</f>
        <v>24</v>
      </c>
      <c r="H29" s="97">
        <f>SUM('10w:36w'!H29)</f>
        <v>7</v>
      </c>
      <c r="I29" s="90">
        <f>SUM('10w:36w'!I29)</f>
        <v>0</v>
      </c>
      <c r="J29" s="91">
        <f>SUM('10w:36w'!J29)</f>
        <v>0</v>
      </c>
      <c r="K29" s="91">
        <f>SUM('10w:36w'!K29)</f>
        <v>4</v>
      </c>
      <c r="L29" s="91">
        <f>SUM('10w:36w'!L29)</f>
        <v>82</v>
      </c>
      <c r="M29" s="91">
        <f>SUM('10w:36w'!M29)</f>
        <v>26</v>
      </c>
      <c r="N29" s="97">
        <f>SUM('10w:36w'!N29)</f>
        <v>17</v>
      </c>
      <c r="O29" s="90">
        <f>SUM('10w:36w'!O29)</f>
        <v>1</v>
      </c>
      <c r="P29" s="91">
        <f>SUM('10w:36w'!P29)</f>
        <v>16</v>
      </c>
      <c r="Q29" s="91">
        <f>SUM('10w:36w'!Q29)</f>
        <v>39</v>
      </c>
      <c r="R29" s="91">
        <f>SUM('10w:36w'!R29)</f>
        <v>3142</v>
      </c>
      <c r="S29" s="91">
        <f>SUM('10w:36w'!S29)</f>
        <v>796</v>
      </c>
      <c r="T29" s="97">
        <f>SUM('10w:36w'!T29)</f>
        <v>754</v>
      </c>
      <c r="U29" s="90">
        <f>SUM('10w:36w'!U29)</f>
        <v>0</v>
      </c>
      <c r="V29" s="91">
        <f>SUM('10w:36w'!V29)</f>
        <v>3</v>
      </c>
      <c r="W29" s="91">
        <f>SUM('10w:36w'!W29)</f>
        <v>16</v>
      </c>
      <c r="X29" s="91">
        <f>SUM('10w:36w'!X29)</f>
        <v>1299</v>
      </c>
      <c r="Y29" s="91">
        <f>SUM('10w:36w'!Y29)</f>
        <v>319</v>
      </c>
      <c r="Z29" s="97">
        <f>SUM('10w:36w'!Z29)</f>
        <v>305</v>
      </c>
      <c r="AA29" s="90">
        <f>SUM('10w:36w'!AA29)</f>
        <v>0</v>
      </c>
      <c r="AB29" s="91">
        <f>SUM('10w:36w'!AB29)</f>
        <v>4</v>
      </c>
      <c r="AC29" s="91">
        <f>SUM('10w:36w'!AC29)</f>
        <v>10</v>
      </c>
      <c r="AD29" s="91">
        <f>SUM('10w:36w'!AD29)</f>
        <v>1383</v>
      </c>
      <c r="AE29" s="91">
        <f>SUM('10w:36w'!AE29)</f>
        <v>281</v>
      </c>
      <c r="AF29" s="97">
        <f>SUM('10w:36w'!AF29)</f>
        <v>253</v>
      </c>
      <c r="AG29" s="90">
        <f>SUM('10w:36w'!AG29)</f>
        <v>0</v>
      </c>
      <c r="AH29" s="91">
        <f>SUM('10w:36w'!AH29)</f>
        <v>0</v>
      </c>
      <c r="AI29" s="91">
        <f>SUM('10w:36w'!AI29)</f>
        <v>0</v>
      </c>
      <c r="AJ29" s="91">
        <f>SUM('10w:36w'!AJ29)</f>
        <v>0</v>
      </c>
      <c r="AK29" s="91">
        <f>SUM('10w:36w'!AK29)</f>
        <v>0</v>
      </c>
      <c r="AL29" s="97">
        <f>SUM('10w:36w'!AL29)</f>
        <v>0</v>
      </c>
      <c r="AM29" s="90">
        <f>SUM('10w:36w'!AM29)</f>
        <v>1</v>
      </c>
      <c r="AN29" s="91">
        <f>SUM('10w:36w'!AN29)</f>
        <v>23</v>
      </c>
      <c r="AO29" s="91">
        <f>SUM('10w:36w'!AO29)</f>
        <v>72</v>
      </c>
      <c r="AP29" s="91">
        <f>SUM('10w:36w'!AP29)</f>
        <v>5973</v>
      </c>
      <c r="AQ29" s="91">
        <f>SUM('10w:36w'!AQ29)</f>
        <v>1446</v>
      </c>
      <c r="AR29" s="92">
        <f>SUM('10w:36w'!AR29)</f>
        <v>1336</v>
      </c>
    </row>
    <row r="30" spans="1:44" ht="21.75" customHeight="1" outlineLevel="1" x14ac:dyDescent="0.2">
      <c r="A30" s="144"/>
      <c r="B30" s="5" t="s">
        <v>82</v>
      </c>
      <c r="C30" s="35">
        <f>SUM('10w:36w'!C30)</f>
        <v>0</v>
      </c>
      <c r="D30" s="36">
        <f>SUM('10w:36w'!D30)</f>
        <v>0</v>
      </c>
      <c r="E30" s="36">
        <f>SUM('10w:36w'!E30)</f>
        <v>2</v>
      </c>
      <c r="F30" s="36">
        <f>SUM('10w:36w'!F30)</f>
        <v>59</v>
      </c>
      <c r="G30" s="36">
        <f>SUM('10w:36w'!G30)</f>
        <v>33</v>
      </c>
      <c r="H30" s="77">
        <f>SUM('10w:36w'!H30)</f>
        <v>21</v>
      </c>
      <c r="I30" s="35">
        <f>SUM('10w:36w'!I30)</f>
        <v>0</v>
      </c>
      <c r="J30" s="36">
        <f>SUM('10w:36w'!J30)</f>
        <v>0</v>
      </c>
      <c r="K30" s="36">
        <f>SUM('10w:36w'!K30)</f>
        <v>0</v>
      </c>
      <c r="L30" s="36">
        <f>SUM('10w:36w'!L30)</f>
        <v>0</v>
      </c>
      <c r="M30" s="36">
        <f>SUM('10w:36w'!M30)</f>
        <v>0</v>
      </c>
      <c r="N30" s="77">
        <f>SUM('10w:36w'!N30)</f>
        <v>0</v>
      </c>
      <c r="O30" s="35">
        <f>SUM('10w:36w'!O30)</f>
        <v>2</v>
      </c>
      <c r="P30" s="36">
        <f>SUM('10w:36w'!P30)</f>
        <v>18</v>
      </c>
      <c r="Q30" s="36">
        <f>SUM('10w:36w'!Q30)</f>
        <v>17</v>
      </c>
      <c r="R30" s="36">
        <f>SUM('10w:36w'!R30)</f>
        <v>1265</v>
      </c>
      <c r="S30" s="36">
        <f>SUM('10w:36w'!S30)</f>
        <v>431</v>
      </c>
      <c r="T30" s="77">
        <f>SUM('10w:36w'!T30)</f>
        <v>356</v>
      </c>
      <c r="U30" s="35">
        <f>SUM('10w:36w'!U30)</f>
        <v>0</v>
      </c>
      <c r="V30" s="36">
        <f>SUM('10w:36w'!V30)</f>
        <v>4</v>
      </c>
      <c r="W30" s="36">
        <f>SUM('10w:36w'!W30)</f>
        <v>20</v>
      </c>
      <c r="X30" s="36">
        <f>SUM('10w:36w'!X30)</f>
        <v>1134</v>
      </c>
      <c r="Y30" s="36">
        <f>SUM('10w:36w'!Y30)</f>
        <v>257</v>
      </c>
      <c r="Z30" s="77">
        <f>SUM('10w:36w'!Z30)</f>
        <v>235</v>
      </c>
      <c r="AA30" s="35">
        <f>SUM('10w:36w'!AA30)</f>
        <v>2</v>
      </c>
      <c r="AB30" s="36">
        <f>SUM('10w:36w'!AB30)</f>
        <v>2</v>
      </c>
      <c r="AC30" s="36">
        <f>SUM('10w:36w'!AC30)</f>
        <v>3</v>
      </c>
      <c r="AD30" s="36">
        <f>SUM('10w:36w'!AD30)</f>
        <v>958</v>
      </c>
      <c r="AE30" s="36">
        <f>SUM('10w:36w'!AE30)</f>
        <v>306</v>
      </c>
      <c r="AF30" s="77">
        <f>SUM('10w:36w'!AF30)</f>
        <v>293</v>
      </c>
      <c r="AG30" s="35">
        <f>SUM('10w:36w'!AG30)</f>
        <v>0</v>
      </c>
      <c r="AH30" s="36">
        <f>SUM('10w:36w'!AH30)</f>
        <v>0</v>
      </c>
      <c r="AI30" s="36">
        <f>SUM('10w:36w'!AI30)</f>
        <v>0</v>
      </c>
      <c r="AJ30" s="36">
        <f>SUM('10w:36w'!AJ30)</f>
        <v>0</v>
      </c>
      <c r="AK30" s="36">
        <f>SUM('10w:36w'!AK30)</f>
        <v>0</v>
      </c>
      <c r="AL30" s="77">
        <f>SUM('10w:36w'!AL30)</f>
        <v>0</v>
      </c>
      <c r="AM30" s="35">
        <f>SUM('10w:36w'!AM30)</f>
        <v>4</v>
      </c>
      <c r="AN30" s="36">
        <f>SUM('10w:36w'!AN30)</f>
        <v>24</v>
      </c>
      <c r="AO30" s="36">
        <f>SUM('10w:36w'!AO30)</f>
        <v>42</v>
      </c>
      <c r="AP30" s="36">
        <f>SUM('10w:36w'!AP30)</f>
        <v>3416</v>
      </c>
      <c r="AQ30" s="36">
        <f>SUM('10w:36w'!AQ30)</f>
        <v>1027</v>
      </c>
      <c r="AR30" s="37">
        <f>SUM('10w:36w'!AR30)</f>
        <v>905</v>
      </c>
    </row>
    <row r="31" spans="1:44" ht="30" customHeight="1" x14ac:dyDescent="0.2">
      <c r="A31" s="138" t="s">
        <v>83</v>
      </c>
      <c r="B31" s="162"/>
      <c r="C31" s="38">
        <f t="shared" ref="C31:AR31" si="11">SUM(C32:C32)</f>
        <v>0</v>
      </c>
      <c r="D31" s="63">
        <f t="shared" si="11"/>
        <v>0</v>
      </c>
      <c r="E31" s="63">
        <f t="shared" si="11"/>
        <v>2</v>
      </c>
      <c r="F31" s="63">
        <f t="shared" si="11"/>
        <v>42</v>
      </c>
      <c r="G31" s="63">
        <f t="shared" si="11"/>
        <v>17</v>
      </c>
      <c r="H31" s="65">
        <f t="shared" si="11"/>
        <v>0</v>
      </c>
      <c r="I31" s="38">
        <f t="shared" si="11"/>
        <v>0</v>
      </c>
      <c r="J31" s="63">
        <f t="shared" si="11"/>
        <v>0</v>
      </c>
      <c r="K31" s="63">
        <f t="shared" si="11"/>
        <v>0</v>
      </c>
      <c r="L31" s="63">
        <f t="shared" si="11"/>
        <v>0</v>
      </c>
      <c r="M31" s="63">
        <f t="shared" si="11"/>
        <v>0</v>
      </c>
      <c r="N31" s="65">
        <f t="shared" si="11"/>
        <v>0</v>
      </c>
      <c r="O31" s="38">
        <f t="shared" si="11"/>
        <v>0</v>
      </c>
      <c r="P31" s="63">
        <f t="shared" si="11"/>
        <v>9</v>
      </c>
      <c r="Q31" s="63">
        <f t="shared" si="11"/>
        <v>9</v>
      </c>
      <c r="R31" s="63">
        <f t="shared" si="11"/>
        <v>647</v>
      </c>
      <c r="S31" s="63">
        <f t="shared" si="11"/>
        <v>204</v>
      </c>
      <c r="T31" s="65">
        <f t="shared" si="11"/>
        <v>172</v>
      </c>
      <c r="U31" s="38">
        <f t="shared" si="11"/>
        <v>0</v>
      </c>
      <c r="V31" s="63">
        <f t="shared" si="11"/>
        <v>6</v>
      </c>
      <c r="W31" s="63">
        <f t="shared" si="11"/>
        <v>5</v>
      </c>
      <c r="X31" s="63">
        <f t="shared" si="11"/>
        <v>291</v>
      </c>
      <c r="Y31" s="63">
        <f t="shared" si="11"/>
        <v>82</v>
      </c>
      <c r="Z31" s="65">
        <f t="shared" si="11"/>
        <v>73</v>
      </c>
      <c r="AA31" s="38">
        <f t="shared" si="11"/>
        <v>1</v>
      </c>
      <c r="AB31" s="63">
        <f t="shared" si="11"/>
        <v>2</v>
      </c>
      <c r="AC31" s="63">
        <f t="shared" si="11"/>
        <v>3</v>
      </c>
      <c r="AD31" s="63">
        <f t="shared" si="11"/>
        <v>593</v>
      </c>
      <c r="AE31" s="63">
        <f t="shared" si="11"/>
        <v>105</v>
      </c>
      <c r="AF31" s="65">
        <f t="shared" si="11"/>
        <v>105</v>
      </c>
      <c r="AG31" s="38">
        <f t="shared" si="11"/>
        <v>0</v>
      </c>
      <c r="AH31" s="63">
        <f t="shared" si="11"/>
        <v>2</v>
      </c>
      <c r="AI31" s="63">
        <f t="shared" si="11"/>
        <v>0</v>
      </c>
      <c r="AJ31" s="63">
        <f t="shared" si="11"/>
        <v>19</v>
      </c>
      <c r="AK31" s="63">
        <f t="shared" si="11"/>
        <v>6</v>
      </c>
      <c r="AL31" s="65">
        <f t="shared" si="11"/>
        <v>5</v>
      </c>
      <c r="AM31" s="38">
        <f t="shared" si="11"/>
        <v>1</v>
      </c>
      <c r="AN31" s="63">
        <f t="shared" si="11"/>
        <v>19</v>
      </c>
      <c r="AO31" s="63">
        <f t="shared" si="11"/>
        <v>19</v>
      </c>
      <c r="AP31" s="63">
        <f t="shared" si="11"/>
        <v>1592</v>
      </c>
      <c r="AQ31" s="63">
        <f t="shared" si="11"/>
        <v>414</v>
      </c>
      <c r="AR31" s="108">
        <f t="shared" si="11"/>
        <v>355</v>
      </c>
    </row>
    <row r="32" spans="1:44" ht="21.75" customHeight="1" outlineLevel="1" x14ac:dyDescent="0.2">
      <c r="A32" s="59"/>
      <c r="B32" s="89" t="s">
        <v>84</v>
      </c>
      <c r="C32" s="90">
        <f>SUM('10w:36w'!C32)</f>
        <v>0</v>
      </c>
      <c r="D32" s="91">
        <f>SUM('10w:36w'!D32)</f>
        <v>0</v>
      </c>
      <c r="E32" s="91">
        <f>SUM('10w:36w'!E32)</f>
        <v>2</v>
      </c>
      <c r="F32" s="91">
        <f>SUM('10w:36w'!F32)</f>
        <v>42</v>
      </c>
      <c r="G32" s="91">
        <f>SUM('10w:36w'!G32)</f>
        <v>17</v>
      </c>
      <c r="H32" s="97">
        <f>SUM('10w:36w'!H32)</f>
        <v>0</v>
      </c>
      <c r="I32" s="90">
        <f>SUM('10w:36w'!I32)</f>
        <v>0</v>
      </c>
      <c r="J32" s="91">
        <f>SUM('10w:36w'!J32)</f>
        <v>0</v>
      </c>
      <c r="K32" s="91">
        <f>SUM('10w:36w'!K32)</f>
        <v>0</v>
      </c>
      <c r="L32" s="91">
        <f>SUM('10w:36w'!L32)</f>
        <v>0</v>
      </c>
      <c r="M32" s="91">
        <f>SUM('10w:36w'!M32)</f>
        <v>0</v>
      </c>
      <c r="N32" s="97">
        <f>SUM('10w:36w'!N32)</f>
        <v>0</v>
      </c>
      <c r="O32" s="90">
        <f>SUM('10w:36w'!O32)</f>
        <v>0</v>
      </c>
      <c r="P32" s="91">
        <f>SUM('10w:36w'!P32)</f>
        <v>9</v>
      </c>
      <c r="Q32" s="91">
        <f>SUM('10w:36w'!Q32)</f>
        <v>9</v>
      </c>
      <c r="R32" s="91">
        <f>SUM('10w:36w'!R32)</f>
        <v>647</v>
      </c>
      <c r="S32" s="91">
        <f>SUM('10w:36w'!S32)</f>
        <v>204</v>
      </c>
      <c r="T32" s="97">
        <f>SUM('10w:36w'!T32)</f>
        <v>172</v>
      </c>
      <c r="U32" s="90">
        <f>SUM('10w:36w'!U32)</f>
        <v>0</v>
      </c>
      <c r="V32" s="91">
        <f>SUM('10w:36w'!V32)</f>
        <v>6</v>
      </c>
      <c r="W32" s="91">
        <f>SUM('10w:36w'!W32)</f>
        <v>5</v>
      </c>
      <c r="X32" s="91">
        <f>SUM('10w:36w'!X32)</f>
        <v>291</v>
      </c>
      <c r="Y32" s="91">
        <f>SUM('10w:36w'!Y32)</f>
        <v>82</v>
      </c>
      <c r="Z32" s="97">
        <f>SUM('10w:36w'!Z32)</f>
        <v>73</v>
      </c>
      <c r="AA32" s="90">
        <f>SUM('10w:36w'!AA32)</f>
        <v>1</v>
      </c>
      <c r="AB32" s="91">
        <f>SUM('10w:36w'!AB32)</f>
        <v>2</v>
      </c>
      <c r="AC32" s="91">
        <f>SUM('10w:36w'!AC32)</f>
        <v>3</v>
      </c>
      <c r="AD32" s="91">
        <f>SUM('10w:36w'!AD32)</f>
        <v>593</v>
      </c>
      <c r="AE32" s="91">
        <f>SUM('10w:36w'!AE32)</f>
        <v>105</v>
      </c>
      <c r="AF32" s="97">
        <f>SUM('10w:36w'!AF32)</f>
        <v>105</v>
      </c>
      <c r="AG32" s="90">
        <f>SUM('10w:36w'!AG32)</f>
        <v>0</v>
      </c>
      <c r="AH32" s="91">
        <f>SUM('10w:36w'!AH32)</f>
        <v>2</v>
      </c>
      <c r="AI32" s="91">
        <f>SUM('10w:36w'!AI32)</f>
        <v>0</v>
      </c>
      <c r="AJ32" s="91">
        <f>SUM('10w:36w'!AJ32)</f>
        <v>19</v>
      </c>
      <c r="AK32" s="91">
        <f>SUM('10w:36w'!AK32)</f>
        <v>6</v>
      </c>
      <c r="AL32" s="97">
        <f>SUM('10w:36w'!AL32)</f>
        <v>5</v>
      </c>
      <c r="AM32" s="90">
        <f>SUM('10w:36w'!AM32)</f>
        <v>1</v>
      </c>
      <c r="AN32" s="91">
        <f>SUM('10w:36w'!AN32)</f>
        <v>19</v>
      </c>
      <c r="AO32" s="91">
        <f>SUM('10w:36w'!AO32)</f>
        <v>19</v>
      </c>
      <c r="AP32" s="91">
        <f>SUM('10w:36w'!AP32)</f>
        <v>1592</v>
      </c>
      <c r="AQ32" s="91">
        <f>SUM('10w:36w'!AQ32)</f>
        <v>414</v>
      </c>
      <c r="AR32" s="92">
        <f>SUM('10w:36w'!AR32)</f>
        <v>355</v>
      </c>
    </row>
    <row r="33" spans="1:44" ht="30" customHeight="1" x14ac:dyDescent="0.2">
      <c r="A33" s="145" t="s">
        <v>85</v>
      </c>
      <c r="B33" s="164"/>
      <c r="C33" s="26">
        <f t="shared" ref="C33" si="12">SUM(C34:C36)</f>
        <v>0</v>
      </c>
      <c r="D33" s="61">
        <f t="shared" ref="D33:AR33" si="13">SUM(D34:D36)</f>
        <v>0</v>
      </c>
      <c r="E33" s="61">
        <f t="shared" si="13"/>
        <v>0</v>
      </c>
      <c r="F33" s="61">
        <f t="shared" si="13"/>
        <v>0</v>
      </c>
      <c r="G33" s="61">
        <f t="shared" si="13"/>
        <v>0</v>
      </c>
      <c r="H33" s="64">
        <f t="shared" si="13"/>
        <v>0</v>
      </c>
      <c r="I33" s="26">
        <f t="shared" si="13"/>
        <v>0</v>
      </c>
      <c r="J33" s="61">
        <f t="shared" si="13"/>
        <v>0</v>
      </c>
      <c r="K33" s="61">
        <f t="shared" si="13"/>
        <v>1</v>
      </c>
      <c r="L33" s="61">
        <f t="shared" si="13"/>
        <v>25</v>
      </c>
      <c r="M33" s="61">
        <f t="shared" si="13"/>
        <v>10</v>
      </c>
      <c r="N33" s="64">
        <f t="shared" si="13"/>
        <v>10</v>
      </c>
      <c r="O33" s="26">
        <f t="shared" si="13"/>
        <v>2</v>
      </c>
      <c r="P33" s="61">
        <f t="shared" si="13"/>
        <v>17</v>
      </c>
      <c r="Q33" s="61">
        <f t="shared" si="13"/>
        <v>51</v>
      </c>
      <c r="R33" s="61">
        <f t="shared" si="13"/>
        <v>6053</v>
      </c>
      <c r="S33" s="61">
        <f t="shared" si="13"/>
        <v>1672</v>
      </c>
      <c r="T33" s="64">
        <f t="shared" si="13"/>
        <v>1607</v>
      </c>
      <c r="U33" s="26">
        <f t="shared" si="13"/>
        <v>0</v>
      </c>
      <c r="V33" s="61">
        <f t="shared" si="13"/>
        <v>6</v>
      </c>
      <c r="W33" s="61">
        <f t="shared" si="13"/>
        <v>30</v>
      </c>
      <c r="X33" s="61">
        <f t="shared" si="13"/>
        <v>2109</v>
      </c>
      <c r="Y33" s="61">
        <f t="shared" si="13"/>
        <v>529</v>
      </c>
      <c r="Z33" s="64">
        <f t="shared" si="13"/>
        <v>509</v>
      </c>
      <c r="AA33" s="26">
        <f t="shared" si="13"/>
        <v>0</v>
      </c>
      <c r="AB33" s="61">
        <f t="shared" si="13"/>
        <v>3</v>
      </c>
      <c r="AC33" s="61">
        <f t="shared" si="13"/>
        <v>10</v>
      </c>
      <c r="AD33" s="61">
        <f t="shared" si="13"/>
        <v>832</v>
      </c>
      <c r="AE33" s="61">
        <f t="shared" si="13"/>
        <v>210</v>
      </c>
      <c r="AF33" s="64">
        <f t="shared" si="13"/>
        <v>189</v>
      </c>
      <c r="AG33" s="26">
        <f t="shared" si="13"/>
        <v>0</v>
      </c>
      <c r="AH33" s="61">
        <f t="shared" si="13"/>
        <v>0</v>
      </c>
      <c r="AI33" s="61">
        <f t="shared" si="13"/>
        <v>0</v>
      </c>
      <c r="AJ33" s="61">
        <f t="shared" si="13"/>
        <v>0</v>
      </c>
      <c r="AK33" s="61">
        <f t="shared" si="13"/>
        <v>0</v>
      </c>
      <c r="AL33" s="64">
        <f t="shared" si="13"/>
        <v>0</v>
      </c>
      <c r="AM33" s="26">
        <f t="shared" si="13"/>
        <v>2</v>
      </c>
      <c r="AN33" s="61">
        <f t="shared" si="13"/>
        <v>26</v>
      </c>
      <c r="AO33" s="61">
        <f t="shared" si="13"/>
        <v>92</v>
      </c>
      <c r="AP33" s="61">
        <f t="shared" si="13"/>
        <v>9019</v>
      </c>
      <c r="AQ33" s="61">
        <f t="shared" si="13"/>
        <v>2421</v>
      </c>
      <c r="AR33" s="109">
        <f t="shared" si="13"/>
        <v>2315</v>
      </c>
    </row>
    <row r="34" spans="1:44" ht="21.75" customHeight="1" outlineLevel="1" x14ac:dyDescent="0.2">
      <c r="A34" s="140"/>
      <c r="B34" s="4" t="s">
        <v>11</v>
      </c>
      <c r="C34" s="29">
        <f>SUM('10w:36w'!C34)</f>
        <v>0</v>
      </c>
      <c r="D34" s="30">
        <f>SUM('10w:36w'!D34)</f>
        <v>0</v>
      </c>
      <c r="E34" s="30">
        <f>SUM('10w:36w'!E34)</f>
        <v>0</v>
      </c>
      <c r="F34" s="30">
        <f>SUM('10w:36w'!F34)</f>
        <v>0</v>
      </c>
      <c r="G34" s="30">
        <f>SUM('10w:36w'!G34)</f>
        <v>0</v>
      </c>
      <c r="H34" s="75">
        <f>SUM('10w:36w'!H34)</f>
        <v>0</v>
      </c>
      <c r="I34" s="29">
        <f>SUM('10w:36w'!I34)</f>
        <v>0</v>
      </c>
      <c r="J34" s="30">
        <f>SUM('10w:36w'!J34)</f>
        <v>0</v>
      </c>
      <c r="K34" s="30">
        <f>SUM('10w:36w'!K34)</f>
        <v>0</v>
      </c>
      <c r="L34" s="30">
        <f>SUM('10w:36w'!L34)</f>
        <v>0</v>
      </c>
      <c r="M34" s="30">
        <f>SUM('10w:36w'!M34)</f>
        <v>0</v>
      </c>
      <c r="N34" s="75">
        <f>SUM('10w:36w'!N34)</f>
        <v>0</v>
      </c>
      <c r="O34" s="29">
        <f>SUM('10w:36w'!O34)</f>
        <v>1</v>
      </c>
      <c r="P34" s="30">
        <f>SUM('10w:36w'!P34)</f>
        <v>6</v>
      </c>
      <c r="Q34" s="30">
        <f>SUM('10w:36w'!Q34)</f>
        <v>18</v>
      </c>
      <c r="R34" s="30">
        <f>SUM('10w:36w'!R34)</f>
        <v>2344</v>
      </c>
      <c r="S34" s="30">
        <f>SUM('10w:36w'!S34)</f>
        <v>637</v>
      </c>
      <c r="T34" s="75">
        <f>SUM('10w:36w'!T34)</f>
        <v>626</v>
      </c>
      <c r="U34" s="29">
        <f>SUM('10w:36w'!U34)</f>
        <v>0</v>
      </c>
      <c r="V34" s="30">
        <f>SUM('10w:36w'!V34)</f>
        <v>2</v>
      </c>
      <c r="W34" s="30">
        <f>SUM('10w:36w'!W34)</f>
        <v>10</v>
      </c>
      <c r="X34" s="30">
        <f>SUM('10w:36w'!X34)</f>
        <v>429</v>
      </c>
      <c r="Y34" s="30">
        <f>SUM('10w:36w'!Y34)</f>
        <v>105</v>
      </c>
      <c r="Z34" s="75">
        <f>SUM('10w:36w'!Z34)</f>
        <v>95</v>
      </c>
      <c r="AA34" s="29">
        <f>SUM('10w:36w'!AA34)</f>
        <v>0</v>
      </c>
      <c r="AB34" s="30">
        <f>SUM('10w:36w'!AB34)</f>
        <v>0</v>
      </c>
      <c r="AC34" s="30">
        <f>SUM('10w:36w'!AC34)</f>
        <v>4</v>
      </c>
      <c r="AD34" s="30">
        <f>SUM('10w:36w'!AD34)</f>
        <v>264</v>
      </c>
      <c r="AE34" s="30">
        <f>SUM('10w:36w'!AE34)</f>
        <v>72</v>
      </c>
      <c r="AF34" s="75">
        <f>SUM('10w:36w'!AF34)</f>
        <v>57</v>
      </c>
      <c r="AG34" s="29">
        <f>SUM('10w:36w'!AG34)</f>
        <v>0</v>
      </c>
      <c r="AH34" s="30">
        <f>SUM('10w:36w'!AH34)</f>
        <v>0</v>
      </c>
      <c r="AI34" s="30">
        <f>SUM('10w:36w'!AI34)</f>
        <v>0</v>
      </c>
      <c r="AJ34" s="30">
        <f>SUM('10w:36w'!AJ34)</f>
        <v>0</v>
      </c>
      <c r="AK34" s="30">
        <f>SUM('10w:36w'!AK34)</f>
        <v>0</v>
      </c>
      <c r="AL34" s="75">
        <f>SUM('10w:36w'!AL34)</f>
        <v>0</v>
      </c>
      <c r="AM34" s="29">
        <f>SUM('10w:36w'!AM34)</f>
        <v>1</v>
      </c>
      <c r="AN34" s="30">
        <f>SUM('10w:36w'!AN34)</f>
        <v>8</v>
      </c>
      <c r="AO34" s="30">
        <f>SUM('10w:36w'!AO34)</f>
        <v>32</v>
      </c>
      <c r="AP34" s="30">
        <f>SUM('10w:36w'!AP34)</f>
        <v>3037</v>
      </c>
      <c r="AQ34" s="30">
        <f>SUM('10w:36w'!AQ34)</f>
        <v>814</v>
      </c>
      <c r="AR34" s="31">
        <f>SUM('10w:36w'!AR34)</f>
        <v>778</v>
      </c>
    </row>
    <row r="35" spans="1:44" ht="21.75" customHeight="1" outlineLevel="1" x14ac:dyDescent="0.2">
      <c r="A35" s="141"/>
      <c r="B35" s="93" t="s">
        <v>15</v>
      </c>
      <c r="C35" s="94">
        <f>SUM('10w:36w'!C35)</f>
        <v>0</v>
      </c>
      <c r="D35" s="95">
        <f>SUM('10w:36w'!D35)</f>
        <v>0</v>
      </c>
      <c r="E35" s="95">
        <f>SUM('10w:36w'!E35)</f>
        <v>0</v>
      </c>
      <c r="F35" s="95">
        <f>SUM('10w:36w'!F35)</f>
        <v>0</v>
      </c>
      <c r="G35" s="95">
        <f>SUM('10w:36w'!G35)</f>
        <v>0</v>
      </c>
      <c r="H35" s="99">
        <f>SUM('10w:36w'!H35)</f>
        <v>0</v>
      </c>
      <c r="I35" s="94">
        <f>SUM('10w:36w'!I35)</f>
        <v>0</v>
      </c>
      <c r="J35" s="95">
        <f>SUM('10w:36w'!J35)</f>
        <v>0</v>
      </c>
      <c r="K35" s="95">
        <f>SUM('10w:36w'!K35)</f>
        <v>1</v>
      </c>
      <c r="L35" s="95">
        <f>SUM('10w:36w'!L35)</f>
        <v>25</v>
      </c>
      <c r="M35" s="95">
        <f>SUM('10w:36w'!M35)</f>
        <v>10</v>
      </c>
      <c r="N35" s="99">
        <f>SUM('10w:36w'!N35)</f>
        <v>10</v>
      </c>
      <c r="O35" s="94">
        <f>SUM('10w:36w'!O35)</f>
        <v>0</v>
      </c>
      <c r="P35" s="95">
        <f>SUM('10w:36w'!P35)</f>
        <v>4</v>
      </c>
      <c r="Q35" s="95">
        <f>SUM('10w:36w'!Q35)</f>
        <v>31</v>
      </c>
      <c r="R35" s="95">
        <f>SUM('10w:36w'!R35)</f>
        <v>2876</v>
      </c>
      <c r="S35" s="95">
        <f>SUM('10w:36w'!S35)</f>
        <v>790</v>
      </c>
      <c r="T35" s="99">
        <f>SUM('10w:36w'!T35)</f>
        <v>752</v>
      </c>
      <c r="U35" s="94">
        <f>SUM('10w:36w'!U35)</f>
        <v>0</v>
      </c>
      <c r="V35" s="95">
        <f>SUM('10w:36w'!V35)</f>
        <v>3</v>
      </c>
      <c r="W35" s="95">
        <f>SUM('10w:36w'!W35)</f>
        <v>17</v>
      </c>
      <c r="X35" s="95">
        <f>SUM('10w:36w'!X35)</f>
        <v>1459</v>
      </c>
      <c r="Y35" s="95">
        <f>SUM('10w:36w'!Y35)</f>
        <v>370</v>
      </c>
      <c r="Z35" s="99">
        <f>SUM('10w:36w'!Z35)</f>
        <v>362</v>
      </c>
      <c r="AA35" s="94">
        <f>SUM('10w:36w'!AA35)</f>
        <v>0</v>
      </c>
      <c r="AB35" s="95">
        <f>SUM('10w:36w'!AB35)</f>
        <v>3</v>
      </c>
      <c r="AC35" s="95">
        <f>SUM('10w:36w'!AC35)</f>
        <v>6</v>
      </c>
      <c r="AD35" s="95">
        <f>SUM('10w:36w'!AD35)</f>
        <v>568</v>
      </c>
      <c r="AE35" s="95">
        <f>SUM('10w:36w'!AE35)</f>
        <v>138</v>
      </c>
      <c r="AF35" s="99">
        <f>SUM('10w:36w'!AF35)</f>
        <v>132</v>
      </c>
      <c r="AG35" s="94">
        <f>SUM('10w:36w'!AG35)</f>
        <v>0</v>
      </c>
      <c r="AH35" s="95">
        <f>SUM('10w:36w'!AH35)</f>
        <v>0</v>
      </c>
      <c r="AI35" s="95">
        <f>SUM('10w:36w'!AI35)</f>
        <v>0</v>
      </c>
      <c r="AJ35" s="95">
        <f>SUM('10w:36w'!AJ35)</f>
        <v>0</v>
      </c>
      <c r="AK35" s="95">
        <f>SUM('10w:36w'!AK35)</f>
        <v>0</v>
      </c>
      <c r="AL35" s="99">
        <f>SUM('10w:36w'!AL35)</f>
        <v>0</v>
      </c>
      <c r="AM35" s="94">
        <f>SUM('10w:36w'!AM35)</f>
        <v>0</v>
      </c>
      <c r="AN35" s="95">
        <f>SUM('10w:36w'!AN35)</f>
        <v>10</v>
      </c>
      <c r="AO35" s="95">
        <f>SUM('10w:36w'!AO35)</f>
        <v>55</v>
      </c>
      <c r="AP35" s="95">
        <f>SUM('10w:36w'!AP35)</f>
        <v>4928</v>
      </c>
      <c r="AQ35" s="95">
        <f>SUM('10w:36w'!AQ35)</f>
        <v>1308</v>
      </c>
      <c r="AR35" s="96">
        <f>SUM('10w:36w'!AR35)</f>
        <v>1256</v>
      </c>
    </row>
    <row r="36" spans="1:44" ht="21.75" customHeight="1" outlineLevel="1" x14ac:dyDescent="0.2">
      <c r="A36" s="144"/>
      <c r="B36" s="5" t="s">
        <v>86</v>
      </c>
      <c r="C36" s="35">
        <f>SUM('10w:36w'!C36)</f>
        <v>0</v>
      </c>
      <c r="D36" s="36">
        <f>SUM('10w:36w'!D36)</f>
        <v>0</v>
      </c>
      <c r="E36" s="36">
        <f>SUM('10w:36w'!E36)</f>
        <v>0</v>
      </c>
      <c r="F36" s="36">
        <f>SUM('10w:36w'!F36)</f>
        <v>0</v>
      </c>
      <c r="G36" s="36">
        <f>SUM('10w:36w'!G36)</f>
        <v>0</v>
      </c>
      <c r="H36" s="77">
        <f>SUM('10w:36w'!H36)</f>
        <v>0</v>
      </c>
      <c r="I36" s="35">
        <f>SUM('10w:36w'!I36)</f>
        <v>0</v>
      </c>
      <c r="J36" s="36">
        <f>SUM('10w:36w'!J36)</f>
        <v>0</v>
      </c>
      <c r="K36" s="36">
        <f>SUM('10w:36w'!K36)</f>
        <v>0</v>
      </c>
      <c r="L36" s="36">
        <f>SUM('10w:36w'!L36)</f>
        <v>0</v>
      </c>
      <c r="M36" s="36">
        <f>SUM('10w:36w'!M36)</f>
        <v>0</v>
      </c>
      <c r="N36" s="77">
        <f>SUM('10w:36w'!N36)</f>
        <v>0</v>
      </c>
      <c r="O36" s="35">
        <f>SUM('10w:36w'!O36)</f>
        <v>1</v>
      </c>
      <c r="P36" s="36">
        <f>SUM('10w:36w'!P36)</f>
        <v>7</v>
      </c>
      <c r="Q36" s="36">
        <f>SUM('10w:36w'!Q36)</f>
        <v>2</v>
      </c>
      <c r="R36" s="36">
        <f>SUM('10w:36w'!R36)</f>
        <v>833</v>
      </c>
      <c r="S36" s="36">
        <f>SUM('10w:36w'!S36)</f>
        <v>245</v>
      </c>
      <c r="T36" s="77">
        <f>SUM('10w:36w'!T36)</f>
        <v>229</v>
      </c>
      <c r="U36" s="35">
        <f>SUM('10w:36w'!U36)</f>
        <v>0</v>
      </c>
      <c r="V36" s="36">
        <f>SUM('10w:36w'!V36)</f>
        <v>1</v>
      </c>
      <c r="W36" s="36">
        <f>SUM('10w:36w'!W36)</f>
        <v>3</v>
      </c>
      <c r="X36" s="36">
        <f>SUM('10w:36w'!X36)</f>
        <v>221</v>
      </c>
      <c r="Y36" s="36">
        <f>SUM('10w:36w'!Y36)</f>
        <v>54</v>
      </c>
      <c r="Z36" s="77">
        <f>SUM('10w:36w'!Z36)</f>
        <v>52</v>
      </c>
      <c r="AA36" s="35">
        <f>SUM('10w:36w'!AA36)</f>
        <v>0</v>
      </c>
      <c r="AB36" s="36">
        <f>SUM('10w:36w'!AB36)</f>
        <v>0</v>
      </c>
      <c r="AC36" s="36">
        <f>SUM('10w:36w'!AC36)</f>
        <v>0</v>
      </c>
      <c r="AD36" s="36">
        <f>SUM('10w:36w'!AD36)</f>
        <v>0</v>
      </c>
      <c r="AE36" s="36">
        <f>SUM('10w:36w'!AE36)</f>
        <v>0</v>
      </c>
      <c r="AF36" s="77">
        <f>SUM('10w:36w'!AF36)</f>
        <v>0</v>
      </c>
      <c r="AG36" s="35">
        <f>SUM('10w:36w'!AG36)</f>
        <v>0</v>
      </c>
      <c r="AH36" s="36">
        <f>SUM('10w:36w'!AH36)</f>
        <v>0</v>
      </c>
      <c r="AI36" s="36">
        <f>SUM('10w:36w'!AI36)</f>
        <v>0</v>
      </c>
      <c r="AJ36" s="36">
        <f>SUM('10w:36w'!AJ36)</f>
        <v>0</v>
      </c>
      <c r="AK36" s="36">
        <f>SUM('10w:36w'!AK36)</f>
        <v>0</v>
      </c>
      <c r="AL36" s="77">
        <f>SUM('10w:36w'!AL36)</f>
        <v>0</v>
      </c>
      <c r="AM36" s="35">
        <f>SUM('10w:36w'!AM36)</f>
        <v>1</v>
      </c>
      <c r="AN36" s="36">
        <f>SUM('10w:36w'!AN36)</f>
        <v>8</v>
      </c>
      <c r="AO36" s="36">
        <f>SUM('10w:36w'!AO36)</f>
        <v>5</v>
      </c>
      <c r="AP36" s="36">
        <f>SUM('10w:36w'!AP36)</f>
        <v>1054</v>
      </c>
      <c r="AQ36" s="36">
        <f>SUM('10w:36w'!AQ36)</f>
        <v>299</v>
      </c>
      <c r="AR36" s="37">
        <f>SUM('10w:36w'!AR36)</f>
        <v>281</v>
      </c>
    </row>
    <row r="37" spans="1:44" ht="30" customHeight="1" x14ac:dyDescent="0.2">
      <c r="A37" s="138" t="s">
        <v>87</v>
      </c>
      <c r="B37" s="162"/>
      <c r="C37" s="38">
        <f t="shared" ref="C37" si="14">SUM(C38:C39)</f>
        <v>0</v>
      </c>
      <c r="D37" s="63">
        <f t="shared" ref="D37:AR37" si="15">SUM(D38:D39)</f>
        <v>1</v>
      </c>
      <c r="E37" s="63">
        <f t="shared" si="15"/>
        <v>2</v>
      </c>
      <c r="F37" s="63">
        <f t="shared" si="15"/>
        <v>42</v>
      </c>
      <c r="G37" s="63">
        <f t="shared" si="15"/>
        <v>23</v>
      </c>
      <c r="H37" s="65">
        <f t="shared" si="15"/>
        <v>13</v>
      </c>
      <c r="I37" s="38">
        <f t="shared" si="15"/>
        <v>1</v>
      </c>
      <c r="J37" s="63">
        <f t="shared" si="15"/>
        <v>0</v>
      </c>
      <c r="K37" s="63">
        <f t="shared" si="15"/>
        <v>1</v>
      </c>
      <c r="L37" s="63">
        <f t="shared" si="15"/>
        <v>69</v>
      </c>
      <c r="M37" s="63">
        <f t="shared" si="15"/>
        <v>25</v>
      </c>
      <c r="N37" s="65">
        <f t="shared" si="15"/>
        <v>25</v>
      </c>
      <c r="O37" s="38">
        <f t="shared" si="15"/>
        <v>3</v>
      </c>
      <c r="P37" s="63">
        <f t="shared" si="15"/>
        <v>14</v>
      </c>
      <c r="Q37" s="63">
        <f t="shared" si="15"/>
        <v>8</v>
      </c>
      <c r="R37" s="63">
        <f t="shared" si="15"/>
        <v>1916</v>
      </c>
      <c r="S37" s="63">
        <f t="shared" si="15"/>
        <v>547</v>
      </c>
      <c r="T37" s="65">
        <f t="shared" si="15"/>
        <v>490</v>
      </c>
      <c r="U37" s="38">
        <f t="shared" si="15"/>
        <v>0</v>
      </c>
      <c r="V37" s="63">
        <f t="shared" si="15"/>
        <v>0</v>
      </c>
      <c r="W37" s="63">
        <f t="shared" si="15"/>
        <v>6</v>
      </c>
      <c r="X37" s="63">
        <f t="shared" si="15"/>
        <v>353</v>
      </c>
      <c r="Y37" s="63">
        <f t="shared" si="15"/>
        <v>87</v>
      </c>
      <c r="Z37" s="65">
        <f t="shared" si="15"/>
        <v>75</v>
      </c>
      <c r="AA37" s="38">
        <f t="shared" si="15"/>
        <v>0</v>
      </c>
      <c r="AB37" s="63">
        <f t="shared" si="15"/>
        <v>2</v>
      </c>
      <c r="AC37" s="63">
        <f t="shared" si="15"/>
        <v>2</v>
      </c>
      <c r="AD37" s="63">
        <f t="shared" si="15"/>
        <v>405</v>
      </c>
      <c r="AE37" s="63">
        <f t="shared" si="15"/>
        <v>65</v>
      </c>
      <c r="AF37" s="65">
        <f t="shared" si="15"/>
        <v>65</v>
      </c>
      <c r="AG37" s="38">
        <f t="shared" si="15"/>
        <v>0</v>
      </c>
      <c r="AH37" s="63">
        <f t="shared" si="15"/>
        <v>1</v>
      </c>
      <c r="AI37" s="63">
        <f t="shared" si="15"/>
        <v>2</v>
      </c>
      <c r="AJ37" s="63">
        <f t="shared" si="15"/>
        <v>33</v>
      </c>
      <c r="AK37" s="63">
        <f t="shared" si="15"/>
        <v>23</v>
      </c>
      <c r="AL37" s="65">
        <f t="shared" si="15"/>
        <v>13</v>
      </c>
      <c r="AM37" s="38">
        <f t="shared" si="15"/>
        <v>4</v>
      </c>
      <c r="AN37" s="63">
        <f t="shared" si="15"/>
        <v>18</v>
      </c>
      <c r="AO37" s="63">
        <f t="shared" si="15"/>
        <v>21</v>
      </c>
      <c r="AP37" s="63">
        <f t="shared" si="15"/>
        <v>2818</v>
      </c>
      <c r="AQ37" s="63">
        <f t="shared" si="15"/>
        <v>770</v>
      </c>
      <c r="AR37" s="108">
        <f t="shared" si="15"/>
        <v>681</v>
      </c>
    </row>
    <row r="38" spans="1:44" ht="21.75" customHeight="1" outlineLevel="1" x14ac:dyDescent="0.2">
      <c r="A38" s="140"/>
      <c r="B38" s="3" t="s">
        <v>8</v>
      </c>
      <c r="C38" s="41">
        <f>SUM('10w:36w'!C38)</f>
        <v>0</v>
      </c>
      <c r="D38" s="42">
        <f>SUM('10w:36w'!D38)</f>
        <v>0</v>
      </c>
      <c r="E38" s="42">
        <f>SUM('10w:36w'!E38)</f>
        <v>0</v>
      </c>
      <c r="F38" s="42">
        <f>SUM('10w:36w'!F38)</f>
        <v>0</v>
      </c>
      <c r="G38" s="42">
        <f>SUM('10w:36w'!G38)</f>
        <v>0</v>
      </c>
      <c r="H38" s="106">
        <f>SUM('10w:36w'!H38)</f>
        <v>0</v>
      </c>
      <c r="I38" s="41">
        <f>SUM('10w:36w'!I38)</f>
        <v>0</v>
      </c>
      <c r="J38" s="42">
        <f>SUM('10w:36w'!J38)</f>
        <v>0</v>
      </c>
      <c r="K38" s="42">
        <f>SUM('10w:36w'!K38)</f>
        <v>1</v>
      </c>
      <c r="L38" s="42">
        <f>SUM('10w:36w'!L38)</f>
        <v>13</v>
      </c>
      <c r="M38" s="42">
        <f>SUM('10w:36w'!M38)</f>
        <v>7</v>
      </c>
      <c r="N38" s="106">
        <f>SUM('10w:36w'!N38)</f>
        <v>7</v>
      </c>
      <c r="O38" s="41">
        <f>SUM('10w:36w'!O38)</f>
        <v>2</v>
      </c>
      <c r="P38" s="42">
        <f>SUM('10w:36w'!P38)</f>
        <v>3</v>
      </c>
      <c r="Q38" s="42">
        <f>SUM('10w:36w'!Q38)</f>
        <v>5</v>
      </c>
      <c r="R38" s="42">
        <f>SUM('10w:36w'!R38)</f>
        <v>984</v>
      </c>
      <c r="S38" s="42">
        <f>SUM('10w:36w'!S38)</f>
        <v>264</v>
      </c>
      <c r="T38" s="106">
        <f>SUM('10w:36w'!T38)</f>
        <v>247</v>
      </c>
      <c r="U38" s="41">
        <f>SUM('10w:36w'!U38)</f>
        <v>0</v>
      </c>
      <c r="V38" s="42">
        <f>SUM('10w:36w'!V38)</f>
        <v>0</v>
      </c>
      <c r="W38" s="42">
        <f>SUM('10w:36w'!W38)</f>
        <v>1</v>
      </c>
      <c r="X38" s="42">
        <f>SUM('10w:36w'!X38)</f>
        <v>127</v>
      </c>
      <c r="Y38" s="42">
        <f>SUM('10w:36w'!Y38)</f>
        <v>31</v>
      </c>
      <c r="Z38" s="106">
        <f>SUM('10w:36w'!Z38)</f>
        <v>26</v>
      </c>
      <c r="AA38" s="41">
        <f>SUM('10w:36w'!AA38)</f>
        <v>0</v>
      </c>
      <c r="AB38" s="42">
        <f>SUM('10w:36w'!AB38)</f>
        <v>1</v>
      </c>
      <c r="AC38" s="42">
        <f>SUM('10w:36w'!AC38)</f>
        <v>0</v>
      </c>
      <c r="AD38" s="42">
        <f>SUM('10w:36w'!AD38)</f>
        <v>258</v>
      </c>
      <c r="AE38" s="42">
        <f>SUM('10w:36w'!AE38)</f>
        <v>30</v>
      </c>
      <c r="AF38" s="106">
        <f>SUM('10w:36w'!AF38)</f>
        <v>30</v>
      </c>
      <c r="AG38" s="41">
        <f>SUM('10w:36w'!AG38)</f>
        <v>0</v>
      </c>
      <c r="AH38" s="42">
        <f>SUM('10w:36w'!AH38)</f>
        <v>0</v>
      </c>
      <c r="AI38" s="42">
        <f>SUM('10w:36w'!AI38)</f>
        <v>0</v>
      </c>
      <c r="AJ38" s="42">
        <f>SUM('10w:36w'!AJ38)</f>
        <v>0</v>
      </c>
      <c r="AK38" s="42">
        <f>SUM('10w:36w'!AK38)</f>
        <v>0</v>
      </c>
      <c r="AL38" s="106">
        <f>SUM('10w:36w'!AL38)</f>
        <v>0</v>
      </c>
      <c r="AM38" s="41">
        <f>SUM('10w:36w'!AM38)</f>
        <v>2</v>
      </c>
      <c r="AN38" s="42">
        <f>SUM('10w:36w'!AN38)</f>
        <v>4</v>
      </c>
      <c r="AO38" s="42">
        <f>SUM('10w:36w'!AO38)</f>
        <v>7</v>
      </c>
      <c r="AP38" s="42">
        <f>SUM('10w:36w'!AP38)</f>
        <v>1382</v>
      </c>
      <c r="AQ38" s="42">
        <f>SUM('10w:36w'!AQ38)</f>
        <v>332</v>
      </c>
      <c r="AR38" s="43">
        <f>SUM('10w:36w'!AR38)</f>
        <v>310</v>
      </c>
    </row>
    <row r="39" spans="1:44" ht="21.75" customHeight="1" outlineLevel="1" x14ac:dyDescent="0.2">
      <c r="A39" s="141"/>
      <c r="B39" s="93" t="s">
        <v>88</v>
      </c>
      <c r="C39" s="94">
        <f>SUM('10w:36w'!C39)</f>
        <v>0</v>
      </c>
      <c r="D39" s="95">
        <f>SUM('10w:36w'!D39)</f>
        <v>1</v>
      </c>
      <c r="E39" s="95">
        <f>SUM('10w:36w'!E39)</f>
        <v>2</v>
      </c>
      <c r="F39" s="95">
        <f>SUM('10w:36w'!F39)</f>
        <v>42</v>
      </c>
      <c r="G39" s="95">
        <f>SUM('10w:36w'!G39)</f>
        <v>23</v>
      </c>
      <c r="H39" s="99">
        <f>SUM('10w:36w'!H39)</f>
        <v>13</v>
      </c>
      <c r="I39" s="94">
        <f>SUM('10w:36w'!I39)</f>
        <v>1</v>
      </c>
      <c r="J39" s="95">
        <f>SUM('10w:36w'!J39)</f>
        <v>0</v>
      </c>
      <c r="K39" s="95">
        <f>SUM('10w:36w'!K39)</f>
        <v>0</v>
      </c>
      <c r="L39" s="95">
        <f>SUM('10w:36w'!L39)</f>
        <v>56</v>
      </c>
      <c r="M39" s="95">
        <f>SUM('10w:36w'!M39)</f>
        <v>18</v>
      </c>
      <c r="N39" s="99">
        <f>SUM('10w:36w'!N39)</f>
        <v>18</v>
      </c>
      <c r="O39" s="94">
        <f>SUM('10w:36w'!O39)</f>
        <v>1</v>
      </c>
      <c r="P39" s="95">
        <f>SUM('10w:36w'!P39)</f>
        <v>11</v>
      </c>
      <c r="Q39" s="95">
        <f>SUM('10w:36w'!Q39)</f>
        <v>3</v>
      </c>
      <c r="R39" s="95">
        <f>SUM('10w:36w'!R39)</f>
        <v>932</v>
      </c>
      <c r="S39" s="95">
        <f>SUM('10w:36w'!S39)</f>
        <v>283</v>
      </c>
      <c r="T39" s="99">
        <f>SUM('10w:36w'!T39)</f>
        <v>243</v>
      </c>
      <c r="U39" s="94">
        <f>SUM('10w:36w'!U39)</f>
        <v>0</v>
      </c>
      <c r="V39" s="95">
        <f>SUM('10w:36w'!V39)</f>
        <v>0</v>
      </c>
      <c r="W39" s="95">
        <f>SUM('10w:36w'!W39)</f>
        <v>5</v>
      </c>
      <c r="X39" s="95">
        <f>SUM('10w:36w'!X39)</f>
        <v>226</v>
      </c>
      <c r="Y39" s="95">
        <f>SUM('10w:36w'!Y39)</f>
        <v>56</v>
      </c>
      <c r="Z39" s="99">
        <f>SUM('10w:36w'!Z39)</f>
        <v>49</v>
      </c>
      <c r="AA39" s="94">
        <f>SUM('10w:36w'!AA39)</f>
        <v>0</v>
      </c>
      <c r="AB39" s="95">
        <f>SUM('10w:36w'!AB39)</f>
        <v>1</v>
      </c>
      <c r="AC39" s="95">
        <f>SUM('10w:36w'!AC39)</f>
        <v>2</v>
      </c>
      <c r="AD39" s="95">
        <f>SUM('10w:36w'!AD39)</f>
        <v>147</v>
      </c>
      <c r="AE39" s="95">
        <f>SUM('10w:36w'!AE39)</f>
        <v>35</v>
      </c>
      <c r="AF39" s="99">
        <f>SUM('10w:36w'!AF39)</f>
        <v>35</v>
      </c>
      <c r="AG39" s="94">
        <f>SUM('10w:36w'!AG39)</f>
        <v>0</v>
      </c>
      <c r="AH39" s="95">
        <f>SUM('10w:36w'!AH39)</f>
        <v>1</v>
      </c>
      <c r="AI39" s="95">
        <f>SUM('10w:36w'!AI39)</f>
        <v>2</v>
      </c>
      <c r="AJ39" s="95">
        <f>SUM('10w:36w'!AJ39)</f>
        <v>33</v>
      </c>
      <c r="AK39" s="95">
        <f>SUM('10w:36w'!AK39)</f>
        <v>23</v>
      </c>
      <c r="AL39" s="99">
        <f>SUM('10w:36w'!AL39)</f>
        <v>13</v>
      </c>
      <c r="AM39" s="94">
        <f>SUM('10w:36w'!AM39)</f>
        <v>2</v>
      </c>
      <c r="AN39" s="95">
        <f>SUM('10w:36w'!AN39)</f>
        <v>14</v>
      </c>
      <c r="AO39" s="95">
        <f>SUM('10w:36w'!AO39)</f>
        <v>14</v>
      </c>
      <c r="AP39" s="95">
        <f>SUM('10w:36w'!AP39)</f>
        <v>1436</v>
      </c>
      <c r="AQ39" s="95">
        <f>SUM('10w:36w'!AQ39)</f>
        <v>438</v>
      </c>
      <c r="AR39" s="96">
        <f>SUM('10w:36w'!AR39)</f>
        <v>371</v>
      </c>
    </row>
    <row r="40" spans="1:44" ht="30" customHeight="1" x14ac:dyDescent="0.2">
      <c r="A40" s="145" t="s">
        <v>89</v>
      </c>
      <c r="B40" s="164"/>
      <c r="C40" s="26">
        <f t="shared" ref="C40" si="16">SUM(C41:C45)</f>
        <v>0</v>
      </c>
      <c r="D40" s="61">
        <f t="shared" ref="D40:AR40" si="17">SUM(D41:D45)</f>
        <v>10</v>
      </c>
      <c r="E40" s="61">
        <f t="shared" si="17"/>
        <v>21</v>
      </c>
      <c r="F40" s="61">
        <f t="shared" si="17"/>
        <v>587</v>
      </c>
      <c r="G40" s="61">
        <f t="shared" si="17"/>
        <v>160</v>
      </c>
      <c r="H40" s="64">
        <f t="shared" si="17"/>
        <v>157</v>
      </c>
      <c r="I40" s="26">
        <f t="shared" si="17"/>
        <v>0</v>
      </c>
      <c r="J40" s="61">
        <f t="shared" si="17"/>
        <v>2</v>
      </c>
      <c r="K40" s="61">
        <f t="shared" si="17"/>
        <v>11</v>
      </c>
      <c r="L40" s="61">
        <f t="shared" si="17"/>
        <v>463</v>
      </c>
      <c r="M40" s="61">
        <f t="shared" si="17"/>
        <v>109</v>
      </c>
      <c r="N40" s="64">
        <f t="shared" si="17"/>
        <v>82</v>
      </c>
      <c r="O40" s="26">
        <f t="shared" si="17"/>
        <v>1</v>
      </c>
      <c r="P40" s="61">
        <f t="shared" si="17"/>
        <v>45</v>
      </c>
      <c r="Q40" s="61">
        <f t="shared" si="17"/>
        <v>83</v>
      </c>
      <c r="R40" s="61">
        <f t="shared" si="17"/>
        <v>7779</v>
      </c>
      <c r="S40" s="61">
        <f t="shared" si="17"/>
        <v>2239</v>
      </c>
      <c r="T40" s="64">
        <f t="shared" si="17"/>
        <v>1839</v>
      </c>
      <c r="U40" s="26">
        <f t="shared" si="17"/>
        <v>0</v>
      </c>
      <c r="V40" s="61">
        <f t="shared" si="17"/>
        <v>4</v>
      </c>
      <c r="W40" s="61">
        <f t="shared" si="17"/>
        <v>44</v>
      </c>
      <c r="X40" s="61">
        <f t="shared" si="17"/>
        <v>2672</v>
      </c>
      <c r="Y40" s="61">
        <f t="shared" si="17"/>
        <v>660</v>
      </c>
      <c r="Z40" s="64">
        <f t="shared" si="17"/>
        <v>601</v>
      </c>
      <c r="AA40" s="26">
        <f t="shared" si="17"/>
        <v>0</v>
      </c>
      <c r="AB40" s="61">
        <f t="shared" si="17"/>
        <v>4</v>
      </c>
      <c r="AC40" s="61">
        <f t="shared" si="17"/>
        <v>6</v>
      </c>
      <c r="AD40" s="61">
        <f t="shared" si="17"/>
        <v>1221</v>
      </c>
      <c r="AE40" s="61">
        <f t="shared" si="17"/>
        <v>222</v>
      </c>
      <c r="AF40" s="64">
        <f t="shared" si="17"/>
        <v>206</v>
      </c>
      <c r="AG40" s="26">
        <f t="shared" si="17"/>
        <v>0</v>
      </c>
      <c r="AH40" s="61">
        <f t="shared" si="17"/>
        <v>0</v>
      </c>
      <c r="AI40" s="61">
        <f t="shared" si="17"/>
        <v>2</v>
      </c>
      <c r="AJ40" s="61">
        <f t="shared" si="17"/>
        <v>15</v>
      </c>
      <c r="AK40" s="61">
        <f t="shared" si="17"/>
        <v>6</v>
      </c>
      <c r="AL40" s="64">
        <f t="shared" si="17"/>
        <v>6</v>
      </c>
      <c r="AM40" s="26">
        <f t="shared" si="17"/>
        <v>1</v>
      </c>
      <c r="AN40" s="61">
        <f t="shared" si="17"/>
        <v>65</v>
      </c>
      <c r="AO40" s="61">
        <f t="shared" si="17"/>
        <v>167</v>
      </c>
      <c r="AP40" s="61">
        <f t="shared" si="17"/>
        <v>12737</v>
      </c>
      <c r="AQ40" s="61">
        <f t="shared" si="17"/>
        <v>3396</v>
      </c>
      <c r="AR40" s="109">
        <f t="shared" si="17"/>
        <v>2891</v>
      </c>
    </row>
    <row r="41" spans="1:44" ht="21.75" customHeight="1" outlineLevel="1" x14ac:dyDescent="0.2">
      <c r="A41" s="140"/>
      <c r="B41" s="89" t="s">
        <v>3</v>
      </c>
      <c r="C41" s="90">
        <f>SUM('10w:36w'!C41)</f>
        <v>0</v>
      </c>
      <c r="D41" s="91">
        <f>SUM('10w:36w'!D41)</f>
        <v>9</v>
      </c>
      <c r="E41" s="91">
        <f>SUM('10w:36w'!E41)</f>
        <v>18</v>
      </c>
      <c r="F41" s="91">
        <f>SUM('10w:36w'!F41)</f>
        <v>510</v>
      </c>
      <c r="G41" s="91">
        <f>SUM('10w:36w'!G41)</f>
        <v>139</v>
      </c>
      <c r="H41" s="97">
        <f>SUM('10w:36w'!H41)</f>
        <v>136</v>
      </c>
      <c r="I41" s="90">
        <f>SUM('10w:36w'!I41)</f>
        <v>0</v>
      </c>
      <c r="J41" s="91">
        <f>SUM('10w:36w'!J41)</f>
        <v>0</v>
      </c>
      <c r="K41" s="91">
        <f>SUM('10w:36w'!K41)</f>
        <v>7</v>
      </c>
      <c r="L41" s="91">
        <f>SUM('10w:36w'!L41)</f>
        <v>232</v>
      </c>
      <c r="M41" s="91">
        <f>SUM('10w:36w'!M41)</f>
        <v>64</v>
      </c>
      <c r="N41" s="97">
        <f>SUM('10w:36w'!N41)</f>
        <v>37</v>
      </c>
      <c r="O41" s="90">
        <f>SUM('10w:36w'!O41)</f>
        <v>0</v>
      </c>
      <c r="P41" s="91">
        <f>SUM('10w:36w'!P41)</f>
        <v>19</v>
      </c>
      <c r="Q41" s="91">
        <f>SUM('10w:36w'!Q41)</f>
        <v>28</v>
      </c>
      <c r="R41" s="91">
        <f>SUM('10w:36w'!R41)</f>
        <v>2730</v>
      </c>
      <c r="S41" s="91">
        <f>SUM('10w:36w'!S41)</f>
        <v>858</v>
      </c>
      <c r="T41" s="97">
        <f>SUM('10w:36w'!T41)</f>
        <v>839</v>
      </c>
      <c r="U41" s="90">
        <f>SUM('10w:36w'!U41)</f>
        <v>0</v>
      </c>
      <c r="V41" s="91">
        <f>SUM('10w:36w'!V41)</f>
        <v>0</v>
      </c>
      <c r="W41" s="91">
        <f>SUM('10w:36w'!W41)</f>
        <v>14</v>
      </c>
      <c r="X41" s="91">
        <f>SUM('10w:36w'!X41)</f>
        <v>779</v>
      </c>
      <c r="Y41" s="91">
        <f>SUM('10w:36w'!Y41)</f>
        <v>195</v>
      </c>
      <c r="Z41" s="97">
        <f>SUM('10w:36w'!Z41)</f>
        <v>187</v>
      </c>
      <c r="AA41" s="90">
        <f>SUM('10w:36w'!AA41)</f>
        <v>0</v>
      </c>
      <c r="AB41" s="91">
        <f>SUM('10w:36w'!AB41)</f>
        <v>3</v>
      </c>
      <c r="AC41" s="91">
        <f>SUM('10w:36w'!AC41)</f>
        <v>4</v>
      </c>
      <c r="AD41" s="91">
        <f>SUM('10w:36w'!AD41)</f>
        <v>1056</v>
      </c>
      <c r="AE41" s="91">
        <f>SUM('10w:36w'!AE41)</f>
        <v>179</v>
      </c>
      <c r="AF41" s="97">
        <f>SUM('10w:36w'!AF41)</f>
        <v>168</v>
      </c>
      <c r="AG41" s="90">
        <f>SUM('10w:36w'!AG41)</f>
        <v>0</v>
      </c>
      <c r="AH41" s="91">
        <f>SUM('10w:36w'!AH41)</f>
        <v>0</v>
      </c>
      <c r="AI41" s="91">
        <f>SUM('10w:36w'!AI41)</f>
        <v>1</v>
      </c>
      <c r="AJ41" s="91">
        <f>SUM('10w:36w'!AJ41)</f>
        <v>8</v>
      </c>
      <c r="AK41" s="91">
        <f>SUM('10w:36w'!AK41)</f>
        <v>3</v>
      </c>
      <c r="AL41" s="97">
        <f>SUM('10w:36w'!AL41)</f>
        <v>3</v>
      </c>
      <c r="AM41" s="90">
        <f>SUM('10w:36w'!AM41)</f>
        <v>0</v>
      </c>
      <c r="AN41" s="91">
        <f>SUM('10w:36w'!AN41)</f>
        <v>31</v>
      </c>
      <c r="AO41" s="91">
        <f>SUM('10w:36w'!AO41)</f>
        <v>72</v>
      </c>
      <c r="AP41" s="91">
        <f>SUM('10w:36w'!AP41)</f>
        <v>5315</v>
      </c>
      <c r="AQ41" s="91">
        <f>SUM('10w:36w'!AQ41)</f>
        <v>1438</v>
      </c>
      <c r="AR41" s="92">
        <f>SUM('10w:36w'!AR41)</f>
        <v>1370</v>
      </c>
    </row>
    <row r="42" spans="1:44" ht="21.75" customHeight="1" outlineLevel="1" x14ac:dyDescent="0.2">
      <c r="A42" s="141"/>
      <c r="B42" s="4" t="s">
        <v>13</v>
      </c>
      <c r="C42" s="29">
        <f>SUM('10w:36w'!C42)</f>
        <v>0</v>
      </c>
      <c r="D42" s="30">
        <f>SUM('10w:36w'!D42)</f>
        <v>0</v>
      </c>
      <c r="E42" s="30">
        <f>SUM('10w:36w'!E42)</f>
        <v>0</v>
      </c>
      <c r="F42" s="30">
        <f>SUM('10w:36w'!F42)</f>
        <v>0</v>
      </c>
      <c r="G42" s="30">
        <f>SUM('10w:36w'!G42)</f>
        <v>0</v>
      </c>
      <c r="H42" s="75">
        <f>SUM('10w:36w'!H42)</f>
        <v>0</v>
      </c>
      <c r="I42" s="29">
        <f>SUM('10w:36w'!I42)</f>
        <v>0</v>
      </c>
      <c r="J42" s="30">
        <f>SUM('10w:36w'!J42)</f>
        <v>0</v>
      </c>
      <c r="K42" s="30">
        <f>SUM('10w:36w'!K42)</f>
        <v>3</v>
      </c>
      <c r="L42" s="30">
        <f>SUM('10w:36w'!L42)</f>
        <v>107</v>
      </c>
      <c r="M42" s="30">
        <f>SUM('10w:36w'!M42)</f>
        <v>29</v>
      </c>
      <c r="N42" s="75">
        <f>SUM('10w:36w'!N42)</f>
        <v>29</v>
      </c>
      <c r="O42" s="29">
        <f>SUM('10w:36w'!O42)</f>
        <v>1</v>
      </c>
      <c r="P42" s="30">
        <f>SUM('10w:36w'!P42)</f>
        <v>8</v>
      </c>
      <c r="Q42" s="30">
        <f>SUM('10w:36w'!Q42)</f>
        <v>31</v>
      </c>
      <c r="R42" s="30">
        <f>SUM('10w:36w'!R42)</f>
        <v>3394</v>
      </c>
      <c r="S42" s="30">
        <f>SUM('10w:36w'!S42)</f>
        <v>941</v>
      </c>
      <c r="T42" s="75">
        <f>SUM('10w:36w'!T42)</f>
        <v>622</v>
      </c>
      <c r="U42" s="29">
        <f>SUM('10w:36w'!U42)</f>
        <v>0</v>
      </c>
      <c r="V42" s="30">
        <f>SUM('10w:36w'!V42)</f>
        <v>0</v>
      </c>
      <c r="W42" s="30">
        <f>SUM('10w:36w'!W42)</f>
        <v>23</v>
      </c>
      <c r="X42" s="30">
        <f>SUM('10w:36w'!X42)</f>
        <v>1435</v>
      </c>
      <c r="Y42" s="30">
        <f>SUM('10w:36w'!Y42)</f>
        <v>313</v>
      </c>
      <c r="Z42" s="75">
        <f>SUM('10w:36w'!Z42)</f>
        <v>290</v>
      </c>
      <c r="AA42" s="29">
        <f>SUM('10w:36w'!AA42)</f>
        <v>0</v>
      </c>
      <c r="AB42" s="30">
        <f>SUM('10w:36w'!AB42)</f>
        <v>0</v>
      </c>
      <c r="AC42" s="30">
        <f>SUM('10w:36w'!AC42)</f>
        <v>2</v>
      </c>
      <c r="AD42" s="30">
        <f>SUM('10w:36w'!AD42)</f>
        <v>115</v>
      </c>
      <c r="AE42" s="30">
        <f>SUM('10w:36w'!AE42)</f>
        <v>30</v>
      </c>
      <c r="AF42" s="75">
        <f>SUM('10w:36w'!AF42)</f>
        <v>27</v>
      </c>
      <c r="AG42" s="29">
        <f>SUM('10w:36w'!AG42)</f>
        <v>0</v>
      </c>
      <c r="AH42" s="30">
        <f>SUM('10w:36w'!AH42)</f>
        <v>0</v>
      </c>
      <c r="AI42" s="30">
        <f>SUM('10w:36w'!AI42)</f>
        <v>1</v>
      </c>
      <c r="AJ42" s="30">
        <f>SUM('10w:36w'!AJ42)</f>
        <v>7</v>
      </c>
      <c r="AK42" s="30">
        <f>SUM('10w:36w'!AK42)</f>
        <v>3</v>
      </c>
      <c r="AL42" s="75">
        <f>SUM('10w:36w'!AL42)</f>
        <v>3</v>
      </c>
      <c r="AM42" s="29">
        <f>SUM('10w:36w'!AM42)</f>
        <v>1</v>
      </c>
      <c r="AN42" s="30">
        <f>SUM('10w:36w'!AN42)</f>
        <v>8</v>
      </c>
      <c r="AO42" s="30">
        <f>SUM('10w:36w'!AO42)</f>
        <v>60</v>
      </c>
      <c r="AP42" s="30">
        <f>SUM('10w:36w'!AP42)</f>
        <v>5058</v>
      </c>
      <c r="AQ42" s="30">
        <f>SUM('10w:36w'!AQ42)</f>
        <v>1316</v>
      </c>
      <c r="AR42" s="31">
        <f>SUM('10w:36w'!AR42)</f>
        <v>971</v>
      </c>
    </row>
    <row r="43" spans="1:44" ht="21.75" customHeight="1" outlineLevel="1" x14ac:dyDescent="0.2">
      <c r="A43" s="141"/>
      <c r="B43" s="93" t="s">
        <v>90</v>
      </c>
      <c r="C43" s="94">
        <f>SUM('10w:36w'!C43)</f>
        <v>0</v>
      </c>
      <c r="D43" s="95">
        <f>SUM('10w:36w'!D43)</f>
        <v>0</v>
      </c>
      <c r="E43" s="95">
        <f>SUM('10w:36w'!E43)</f>
        <v>0</v>
      </c>
      <c r="F43" s="95">
        <f>SUM('10w:36w'!F43)</f>
        <v>0</v>
      </c>
      <c r="G43" s="95">
        <f>SUM('10w:36w'!G43)</f>
        <v>0</v>
      </c>
      <c r="H43" s="99">
        <f>SUM('10w:36w'!H43)</f>
        <v>0</v>
      </c>
      <c r="I43" s="94">
        <f>SUM('10w:36w'!I43)</f>
        <v>0</v>
      </c>
      <c r="J43" s="95">
        <f>SUM('10w:36w'!J43)</f>
        <v>1</v>
      </c>
      <c r="K43" s="95">
        <f>SUM('10w:36w'!K43)</f>
        <v>0</v>
      </c>
      <c r="L43" s="95">
        <f>SUM('10w:36w'!L43)</f>
        <v>12</v>
      </c>
      <c r="M43" s="95">
        <f>SUM('10w:36w'!M43)</f>
        <v>3</v>
      </c>
      <c r="N43" s="99">
        <f>SUM('10w:36w'!N43)</f>
        <v>3</v>
      </c>
      <c r="O43" s="94">
        <f>SUM('10w:36w'!O43)</f>
        <v>0</v>
      </c>
      <c r="P43" s="95">
        <f>SUM('10w:36w'!P43)</f>
        <v>17</v>
      </c>
      <c r="Q43" s="95">
        <f>SUM('10w:36w'!Q43)</f>
        <v>3</v>
      </c>
      <c r="R43" s="95">
        <f>SUM('10w:36w'!R43)</f>
        <v>687</v>
      </c>
      <c r="S43" s="95">
        <f>SUM('10w:36w'!S43)</f>
        <v>187</v>
      </c>
      <c r="T43" s="99">
        <f>SUM('10w:36w'!T43)</f>
        <v>172</v>
      </c>
      <c r="U43" s="94">
        <f>SUM('10w:36w'!U43)</f>
        <v>0</v>
      </c>
      <c r="V43" s="95">
        <f>SUM('10w:36w'!V43)</f>
        <v>0</v>
      </c>
      <c r="W43" s="95">
        <f>SUM('10w:36w'!W43)</f>
        <v>2</v>
      </c>
      <c r="X43" s="95">
        <f>SUM('10w:36w'!X43)</f>
        <v>155</v>
      </c>
      <c r="Y43" s="95">
        <f>SUM('10w:36w'!Y43)</f>
        <v>57</v>
      </c>
      <c r="Z43" s="99">
        <f>SUM('10w:36w'!Z43)</f>
        <v>50</v>
      </c>
      <c r="AA43" s="94">
        <f>SUM('10w:36w'!AA43)</f>
        <v>0</v>
      </c>
      <c r="AB43" s="95">
        <f>SUM('10w:36w'!AB43)</f>
        <v>0</v>
      </c>
      <c r="AC43" s="95">
        <f>SUM('10w:36w'!AC43)</f>
        <v>0</v>
      </c>
      <c r="AD43" s="95">
        <f>SUM('10w:36w'!AD43)</f>
        <v>0</v>
      </c>
      <c r="AE43" s="95">
        <f>SUM('10w:36w'!AE43)</f>
        <v>0</v>
      </c>
      <c r="AF43" s="99">
        <f>SUM('10w:36w'!AF43)</f>
        <v>0</v>
      </c>
      <c r="AG43" s="94">
        <f>SUM('10w:36w'!AG43)</f>
        <v>0</v>
      </c>
      <c r="AH43" s="95">
        <f>SUM('10w:36w'!AH43)</f>
        <v>0</v>
      </c>
      <c r="AI43" s="95">
        <f>SUM('10w:36w'!AI43)</f>
        <v>0</v>
      </c>
      <c r="AJ43" s="95">
        <f>SUM('10w:36w'!AJ43)</f>
        <v>0</v>
      </c>
      <c r="AK43" s="95">
        <f>SUM('10w:36w'!AK43)</f>
        <v>0</v>
      </c>
      <c r="AL43" s="99">
        <f>SUM('10w:36w'!AL43)</f>
        <v>0</v>
      </c>
      <c r="AM43" s="94">
        <f>SUM('10w:36w'!AM43)</f>
        <v>0</v>
      </c>
      <c r="AN43" s="95">
        <f>SUM('10w:36w'!AN43)</f>
        <v>18</v>
      </c>
      <c r="AO43" s="95">
        <f>SUM('10w:36w'!AO43)</f>
        <v>5</v>
      </c>
      <c r="AP43" s="95">
        <f>SUM('10w:36w'!AP43)</f>
        <v>854</v>
      </c>
      <c r="AQ43" s="95">
        <f>SUM('10w:36w'!AQ43)</f>
        <v>247</v>
      </c>
      <c r="AR43" s="96">
        <f>SUM('10w:36w'!AR43)</f>
        <v>225</v>
      </c>
    </row>
    <row r="44" spans="1:44" ht="21.75" customHeight="1" outlineLevel="1" x14ac:dyDescent="0.2">
      <c r="A44" s="141"/>
      <c r="B44" s="4" t="s">
        <v>91</v>
      </c>
      <c r="C44" s="29">
        <f>SUM('10w:36w'!C44)</f>
        <v>0</v>
      </c>
      <c r="D44" s="30">
        <f>SUM('10w:36w'!D44)</f>
        <v>1</v>
      </c>
      <c r="E44" s="30">
        <f>SUM('10w:36w'!E44)</f>
        <v>3</v>
      </c>
      <c r="F44" s="30">
        <f>SUM('10w:36w'!F44)</f>
        <v>77</v>
      </c>
      <c r="G44" s="30">
        <f>SUM('10w:36w'!G44)</f>
        <v>21</v>
      </c>
      <c r="H44" s="75">
        <f>SUM('10w:36w'!H44)</f>
        <v>21</v>
      </c>
      <c r="I44" s="29">
        <f>SUM('10w:36w'!I44)</f>
        <v>0</v>
      </c>
      <c r="J44" s="30">
        <f>SUM('10w:36w'!J44)</f>
        <v>1</v>
      </c>
      <c r="K44" s="30">
        <f>SUM('10w:36w'!K44)</f>
        <v>1</v>
      </c>
      <c r="L44" s="30">
        <f>SUM('10w:36w'!L44)</f>
        <v>112</v>
      </c>
      <c r="M44" s="30">
        <f>SUM('10w:36w'!M44)</f>
        <v>13</v>
      </c>
      <c r="N44" s="75">
        <f>SUM('10w:36w'!N44)</f>
        <v>13</v>
      </c>
      <c r="O44" s="29">
        <f>SUM('10w:36w'!O44)</f>
        <v>0</v>
      </c>
      <c r="P44" s="30">
        <f>SUM('10w:36w'!P44)</f>
        <v>0</v>
      </c>
      <c r="Q44" s="30">
        <f>SUM('10w:36w'!Q44)</f>
        <v>10</v>
      </c>
      <c r="R44" s="30">
        <f>SUM('10w:36w'!R44)</f>
        <v>601</v>
      </c>
      <c r="S44" s="30">
        <f>SUM('10w:36w'!S44)</f>
        <v>149</v>
      </c>
      <c r="T44" s="75">
        <f>SUM('10w:36w'!T44)</f>
        <v>137</v>
      </c>
      <c r="U44" s="29">
        <f>SUM('10w:36w'!U44)</f>
        <v>0</v>
      </c>
      <c r="V44" s="30">
        <f>SUM('10w:36w'!V44)</f>
        <v>0</v>
      </c>
      <c r="W44" s="30">
        <f>SUM('10w:36w'!W44)</f>
        <v>4</v>
      </c>
      <c r="X44" s="30">
        <f>SUM('10w:36w'!X44)</f>
        <v>139</v>
      </c>
      <c r="Y44" s="30">
        <f>SUM('10w:36w'!Y44)</f>
        <v>32</v>
      </c>
      <c r="Z44" s="75">
        <f>SUM('10w:36w'!Z44)</f>
        <v>32</v>
      </c>
      <c r="AA44" s="29">
        <f>SUM('10w:36w'!AA44)</f>
        <v>0</v>
      </c>
      <c r="AB44" s="30">
        <f>SUM('10w:36w'!AB44)</f>
        <v>0</v>
      </c>
      <c r="AC44" s="30">
        <f>SUM('10w:36w'!AC44)</f>
        <v>0</v>
      </c>
      <c r="AD44" s="30">
        <f>SUM('10w:36w'!AD44)</f>
        <v>0</v>
      </c>
      <c r="AE44" s="30">
        <f>SUM('10w:36w'!AE44)</f>
        <v>0</v>
      </c>
      <c r="AF44" s="75">
        <f>SUM('10w:36w'!AF44)</f>
        <v>0</v>
      </c>
      <c r="AG44" s="29">
        <f>SUM('10w:36w'!AG44)</f>
        <v>0</v>
      </c>
      <c r="AH44" s="30">
        <f>SUM('10w:36w'!AH44)</f>
        <v>0</v>
      </c>
      <c r="AI44" s="30">
        <f>SUM('10w:36w'!AI44)</f>
        <v>0</v>
      </c>
      <c r="AJ44" s="30">
        <f>SUM('10w:36w'!AJ44)</f>
        <v>0</v>
      </c>
      <c r="AK44" s="30">
        <f>SUM('10w:36w'!AK44)</f>
        <v>0</v>
      </c>
      <c r="AL44" s="75">
        <f>SUM('10w:36w'!AL44)</f>
        <v>0</v>
      </c>
      <c r="AM44" s="29">
        <f>SUM('10w:36w'!AM44)</f>
        <v>0</v>
      </c>
      <c r="AN44" s="30">
        <f>SUM('10w:36w'!AN44)</f>
        <v>2</v>
      </c>
      <c r="AO44" s="30">
        <f>SUM('10w:36w'!AO44)</f>
        <v>18</v>
      </c>
      <c r="AP44" s="30">
        <f>SUM('10w:36w'!AP44)</f>
        <v>929</v>
      </c>
      <c r="AQ44" s="30">
        <f>SUM('10w:36w'!AQ44)</f>
        <v>215</v>
      </c>
      <c r="AR44" s="31">
        <f>SUM('10w:36w'!AR44)</f>
        <v>203</v>
      </c>
    </row>
    <row r="45" spans="1:44" ht="21.75" customHeight="1" outlineLevel="1" x14ac:dyDescent="0.2">
      <c r="A45" s="141"/>
      <c r="B45" s="93" t="s">
        <v>92</v>
      </c>
      <c r="C45" s="94">
        <f>SUM('10w:36w'!C45)</f>
        <v>0</v>
      </c>
      <c r="D45" s="95">
        <f>SUM('10w:36w'!D45)</f>
        <v>0</v>
      </c>
      <c r="E45" s="95">
        <f>SUM('10w:36w'!E45)</f>
        <v>0</v>
      </c>
      <c r="F45" s="95">
        <f>SUM('10w:36w'!F45)</f>
        <v>0</v>
      </c>
      <c r="G45" s="95">
        <f>SUM('10w:36w'!G45)</f>
        <v>0</v>
      </c>
      <c r="H45" s="99">
        <f>SUM('10w:36w'!H45)</f>
        <v>0</v>
      </c>
      <c r="I45" s="94">
        <f>SUM('10w:36w'!I45)</f>
        <v>0</v>
      </c>
      <c r="J45" s="95">
        <f>SUM('10w:36w'!J45)</f>
        <v>0</v>
      </c>
      <c r="K45" s="95">
        <f>SUM('10w:36w'!K45)</f>
        <v>0</v>
      </c>
      <c r="L45" s="95">
        <f>SUM('10w:36w'!L45)</f>
        <v>0</v>
      </c>
      <c r="M45" s="95">
        <f>SUM('10w:36w'!M45)</f>
        <v>0</v>
      </c>
      <c r="N45" s="99">
        <f>SUM('10w:36w'!N45)</f>
        <v>0</v>
      </c>
      <c r="O45" s="94">
        <f>SUM('10w:36w'!O45)</f>
        <v>0</v>
      </c>
      <c r="P45" s="95">
        <f>SUM('10w:36w'!P45)</f>
        <v>1</v>
      </c>
      <c r="Q45" s="95">
        <f>SUM('10w:36w'!Q45)</f>
        <v>11</v>
      </c>
      <c r="R45" s="95">
        <f>SUM('10w:36w'!R45)</f>
        <v>367</v>
      </c>
      <c r="S45" s="95">
        <f>SUM('10w:36w'!S45)</f>
        <v>104</v>
      </c>
      <c r="T45" s="99">
        <f>SUM('10w:36w'!T45)</f>
        <v>69</v>
      </c>
      <c r="U45" s="94">
        <f>SUM('10w:36w'!U45)</f>
        <v>0</v>
      </c>
      <c r="V45" s="95">
        <f>SUM('10w:36w'!V45)</f>
        <v>4</v>
      </c>
      <c r="W45" s="95">
        <f>SUM('10w:36w'!W45)</f>
        <v>1</v>
      </c>
      <c r="X45" s="95">
        <f>SUM('10w:36w'!X45)</f>
        <v>164</v>
      </c>
      <c r="Y45" s="95">
        <f>SUM('10w:36w'!Y45)</f>
        <v>63</v>
      </c>
      <c r="Z45" s="99">
        <f>SUM('10w:36w'!Z45)</f>
        <v>42</v>
      </c>
      <c r="AA45" s="94">
        <f>SUM('10w:36w'!AA45)</f>
        <v>0</v>
      </c>
      <c r="AB45" s="95">
        <f>SUM('10w:36w'!AB45)</f>
        <v>1</v>
      </c>
      <c r="AC45" s="95">
        <f>SUM('10w:36w'!AC45)</f>
        <v>0</v>
      </c>
      <c r="AD45" s="95">
        <f>SUM('10w:36w'!AD45)</f>
        <v>50</v>
      </c>
      <c r="AE45" s="95">
        <f>SUM('10w:36w'!AE45)</f>
        <v>13</v>
      </c>
      <c r="AF45" s="99">
        <f>SUM('10w:36w'!AF45)</f>
        <v>11</v>
      </c>
      <c r="AG45" s="94">
        <f>SUM('10w:36w'!AG45)</f>
        <v>0</v>
      </c>
      <c r="AH45" s="95">
        <f>SUM('10w:36w'!AH45)</f>
        <v>0</v>
      </c>
      <c r="AI45" s="95">
        <f>SUM('10w:36w'!AI45)</f>
        <v>0</v>
      </c>
      <c r="AJ45" s="95">
        <f>SUM('10w:36w'!AJ45)</f>
        <v>0</v>
      </c>
      <c r="AK45" s="95">
        <f>SUM('10w:36w'!AK45)</f>
        <v>0</v>
      </c>
      <c r="AL45" s="99">
        <f>SUM('10w:36w'!AL45)</f>
        <v>0</v>
      </c>
      <c r="AM45" s="94">
        <f>SUM('10w:36w'!AM45)</f>
        <v>0</v>
      </c>
      <c r="AN45" s="95">
        <f>SUM('10w:36w'!AN45)</f>
        <v>6</v>
      </c>
      <c r="AO45" s="95">
        <f>SUM('10w:36w'!AO45)</f>
        <v>12</v>
      </c>
      <c r="AP45" s="95">
        <f>SUM('10w:36w'!AP45)</f>
        <v>581</v>
      </c>
      <c r="AQ45" s="95">
        <f>SUM('10w:36w'!AQ45)</f>
        <v>180</v>
      </c>
      <c r="AR45" s="96">
        <f>SUM('10w:36w'!AR45)</f>
        <v>122</v>
      </c>
    </row>
    <row r="46" spans="1:44" ht="30" customHeight="1" x14ac:dyDescent="0.2">
      <c r="A46" s="145" t="s">
        <v>93</v>
      </c>
      <c r="B46" s="164"/>
      <c r="C46" s="26">
        <f t="shared" ref="C46" si="18">SUM(C47:C50)</f>
        <v>0</v>
      </c>
      <c r="D46" s="27">
        <f t="shared" ref="D46:AR46" si="19">SUM(D47:D50)</f>
        <v>0</v>
      </c>
      <c r="E46" s="27">
        <f t="shared" si="19"/>
        <v>0</v>
      </c>
      <c r="F46" s="27">
        <f t="shared" si="19"/>
        <v>0</v>
      </c>
      <c r="G46" s="27">
        <f t="shared" si="19"/>
        <v>0</v>
      </c>
      <c r="H46" s="76">
        <f t="shared" si="19"/>
        <v>0</v>
      </c>
      <c r="I46" s="26">
        <f t="shared" si="19"/>
        <v>0</v>
      </c>
      <c r="J46" s="27">
        <f t="shared" si="19"/>
        <v>0</v>
      </c>
      <c r="K46" s="27">
        <f t="shared" si="19"/>
        <v>0</v>
      </c>
      <c r="L46" s="27">
        <f t="shared" si="19"/>
        <v>0</v>
      </c>
      <c r="M46" s="27">
        <f t="shared" si="19"/>
        <v>0</v>
      </c>
      <c r="N46" s="76">
        <f t="shared" si="19"/>
        <v>0</v>
      </c>
      <c r="O46" s="26">
        <f t="shared" si="19"/>
        <v>2</v>
      </c>
      <c r="P46" s="27">
        <f t="shared" si="19"/>
        <v>30</v>
      </c>
      <c r="Q46" s="27">
        <f t="shared" si="19"/>
        <v>32</v>
      </c>
      <c r="R46" s="27">
        <f t="shared" si="19"/>
        <v>3763</v>
      </c>
      <c r="S46" s="27">
        <f t="shared" si="19"/>
        <v>855</v>
      </c>
      <c r="T46" s="76">
        <f t="shared" si="19"/>
        <v>785</v>
      </c>
      <c r="U46" s="26">
        <f t="shared" si="19"/>
        <v>0</v>
      </c>
      <c r="V46" s="27">
        <f t="shared" si="19"/>
        <v>6</v>
      </c>
      <c r="W46" s="27">
        <f t="shared" si="19"/>
        <v>17</v>
      </c>
      <c r="X46" s="27">
        <f t="shared" si="19"/>
        <v>1184</v>
      </c>
      <c r="Y46" s="27">
        <f t="shared" si="19"/>
        <v>312</v>
      </c>
      <c r="Z46" s="76">
        <f t="shared" si="19"/>
        <v>263</v>
      </c>
      <c r="AA46" s="26">
        <f t="shared" si="19"/>
        <v>0</v>
      </c>
      <c r="AB46" s="27">
        <f t="shared" si="19"/>
        <v>4</v>
      </c>
      <c r="AC46" s="27">
        <f t="shared" si="19"/>
        <v>5</v>
      </c>
      <c r="AD46" s="27">
        <f t="shared" si="19"/>
        <v>1095</v>
      </c>
      <c r="AE46" s="27">
        <f t="shared" si="19"/>
        <v>352</v>
      </c>
      <c r="AF46" s="76">
        <f t="shared" si="19"/>
        <v>331</v>
      </c>
      <c r="AG46" s="26">
        <f t="shared" si="19"/>
        <v>0</v>
      </c>
      <c r="AH46" s="27">
        <f t="shared" si="19"/>
        <v>0</v>
      </c>
      <c r="AI46" s="27">
        <f t="shared" si="19"/>
        <v>2</v>
      </c>
      <c r="AJ46" s="27">
        <f t="shared" si="19"/>
        <v>17</v>
      </c>
      <c r="AK46" s="27">
        <f t="shared" si="19"/>
        <v>9</v>
      </c>
      <c r="AL46" s="76">
        <f t="shared" si="19"/>
        <v>9</v>
      </c>
      <c r="AM46" s="26">
        <f t="shared" si="19"/>
        <v>2</v>
      </c>
      <c r="AN46" s="27">
        <f t="shared" si="19"/>
        <v>40</v>
      </c>
      <c r="AO46" s="27">
        <f t="shared" si="19"/>
        <v>56</v>
      </c>
      <c r="AP46" s="27">
        <f t="shared" si="19"/>
        <v>6059</v>
      </c>
      <c r="AQ46" s="27">
        <f t="shared" si="19"/>
        <v>1528</v>
      </c>
      <c r="AR46" s="28">
        <f t="shared" si="19"/>
        <v>1388</v>
      </c>
    </row>
    <row r="47" spans="1:44" ht="21.75" customHeight="1" outlineLevel="1" x14ac:dyDescent="0.2">
      <c r="A47" s="140"/>
      <c r="B47" s="89" t="s">
        <v>7</v>
      </c>
      <c r="C47" s="90">
        <f>SUM('10w:36w'!C47)</f>
        <v>0</v>
      </c>
      <c r="D47" s="91">
        <f>SUM('10w:36w'!D47)</f>
        <v>0</v>
      </c>
      <c r="E47" s="91">
        <f>SUM('10w:36w'!E47)</f>
        <v>0</v>
      </c>
      <c r="F47" s="91">
        <f>SUM('10w:36w'!F47)</f>
        <v>0</v>
      </c>
      <c r="G47" s="91">
        <f>SUM('10w:36w'!G47)</f>
        <v>0</v>
      </c>
      <c r="H47" s="97">
        <f>SUM('10w:36w'!H47)</f>
        <v>0</v>
      </c>
      <c r="I47" s="90">
        <f>SUM('10w:36w'!I47)</f>
        <v>0</v>
      </c>
      <c r="J47" s="91">
        <f>SUM('10w:36w'!J47)</f>
        <v>0</v>
      </c>
      <c r="K47" s="91">
        <f>SUM('10w:36w'!K47)</f>
        <v>0</v>
      </c>
      <c r="L47" s="91">
        <f>SUM('10w:36w'!L47)</f>
        <v>0</v>
      </c>
      <c r="M47" s="91">
        <f>SUM('10w:36w'!M47)</f>
        <v>0</v>
      </c>
      <c r="N47" s="97">
        <f>SUM('10w:36w'!N47)</f>
        <v>0</v>
      </c>
      <c r="O47" s="90">
        <f>SUM('10w:36w'!O47)</f>
        <v>1</v>
      </c>
      <c r="P47" s="91">
        <f>SUM('10w:36w'!P47)</f>
        <v>12</v>
      </c>
      <c r="Q47" s="91">
        <f>SUM('10w:36w'!Q47)</f>
        <v>19</v>
      </c>
      <c r="R47" s="91">
        <f>SUM('10w:36w'!R47)</f>
        <v>2321</v>
      </c>
      <c r="S47" s="91">
        <f>SUM('10w:36w'!S47)</f>
        <v>497</v>
      </c>
      <c r="T47" s="97">
        <f>SUM('10w:36w'!T47)</f>
        <v>462</v>
      </c>
      <c r="U47" s="90">
        <f>SUM('10w:36w'!U47)</f>
        <v>0</v>
      </c>
      <c r="V47" s="91">
        <f>SUM('10w:36w'!V47)</f>
        <v>2</v>
      </c>
      <c r="W47" s="91">
        <f>SUM('10w:36w'!W47)</f>
        <v>12</v>
      </c>
      <c r="X47" s="91">
        <f>SUM('10w:36w'!X47)</f>
        <v>858</v>
      </c>
      <c r="Y47" s="91">
        <f>SUM('10w:36w'!Y47)</f>
        <v>195</v>
      </c>
      <c r="Z47" s="97">
        <f>SUM('10w:36w'!Z47)</f>
        <v>172</v>
      </c>
      <c r="AA47" s="90">
        <f>SUM('10w:36w'!AA47)</f>
        <v>0</v>
      </c>
      <c r="AB47" s="91">
        <f>SUM('10w:36w'!AB47)</f>
        <v>2</v>
      </c>
      <c r="AC47" s="91">
        <f>SUM('10w:36w'!AC47)</f>
        <v>3</v>
      </c>
      <c r="AD47" s="91">
        <f>SUM('10w:36w'!AD47)</f>
        <v>797</v>
      </c>
      <c r="AE47" s="91">
        <f>SUM('10w:36w'!AE47)</f>
        <v>239</v>
      </c>
      <c r="AF47" s="97">
        <f>SUM('10w:36w'!AF47)</f>
        <v>218</v>
      </c>
      <c r="AG47" s="90">
        <f>SUM('10w:36w'!AG47)</f>
        <v>0</v>
      </c>
      <c r="AH47" s="91">
        <f>SUM('10w:36w'!AH47)</f>
        <v>0</v>
      </c>
      <c r="AI47" s="91">
        <f>SUM('10w:36w'!AI47)</f>
        <v>0</v>
      </c>
      <c r="AJ47" s="91">
        <f>SUM('10w:36w'!AJ47)</f>
        <v>0</v>
      </c>
      <c r="AK47" s="91">
        <f>SUM('10w:36w'!AK47)</f>
        <v>0</v>
      </c>
      <c r="AL47" s="97">
        <f>SUM('10w:36w'!AL47)</f>
        <v>0</v>
      </c>
      <c r="AM47" s="90">
        <f>SUM('10w:36w'!AM47)</f>
        <v>1</v>
      </c>
      <c r="AN47" s="91">
        <f>SUM('10w:36w'!AN47)</f>
        <v>16</v>
      </c>
      <c r="AO47" s="91">
        <f>SUM('10w:36w'!AO47)</f>
        <v>34</v>
      </c>
      <c r="AP47" s="91">
        <f>SUM('10w:36w'!AP47)</f>
        <v>3976</v>
      </c>
      <c r="AQ47" s="91">
        <f>SUM('10w:36w'!AQ47)</f>
        <v>931</v>
      </c>
      <c r="AR47" s="92">
        <f>SUM('10w:36w'!AR47)</f>
        <v>852</v>
      </c>
    </row>
    <row r="48" spans="1:44" ht="21.75" customHeight="1" outlineLevel="1" x14ac:dyDescent="0.2">
      <c r="A48" s="141"/>
      <c r="B48" s="4" t="s">
        <v>9</v>
      </c>
      <c r="C48" s="29">
        <f>SUM('10w:36w'!C48)</f>
        <v>0</v>
      </c>
      <c r="D48" s="30">
        <f>SUM('10w:36w'!D48)</f>
        <v>0</v>
      </c>
      <c r="E48" s="30">
        <f>SUM('10w:36w'!E48)</f>
        <v>0</v>
      </c>
      <c r="F48" s="30">
        <f>SUM('10w:36w'!F48)</f>
        <v>0</v>
      </c>
      <c r="G48" s="30">
        <f>SUM('10w:36w'!G48)</f>
        <v>0</v>
      </c>
      <c r="H48" s="75">
        <f>SUM('10w:36w'!H48)</f>
        <v>0</v>
      </c>
      <c r="I48" s="29">
        <f>SUM('10w:36w'!I48)</f>
        <v>0</v>
      </c>
      <c r="J48" s="30">
        <f>SUM('10w:36w'!J48)</f>
        <v>0</v>
      </c>
      <c r="K48" s="30">
        <f>SUM('10w:36w'!K48)</f>
        <v>0</v>
      </c>
      <c r="L48" s="30">
        <f>SUM('10w:36w'!L48)</f>
        <v>0</v>
      </c>
      <c r="M48" s="30">
        <f>SUM('10w:36w'!M48)</f>
        <v>0</v>
      </c>
      <c r="N48" s="75">
        <f>SUM('10w:36w'!N48)</f>
        <v>0</v>
      </c>
      <c r="O48" s="29">
        <f>SUM('10w:36w'!O48)</f>
        <v>0</v>
      </c>
      <c r="P48" s="30">
        <f>SUM('10w:36w'!P48)</f>
        <v>7</v>
      </c>
      <c r="Q48" s="30">
        <f>SUM('10w:36w'!Q48)</f>
        <v>4</v>
      </c>
      <c r="R48" s="30">
        <f>SUM('10w:36w'!R48)</f>
        <v>652</v>
      </c>
      <c r="S48" s="30">
        <f>SUM('10w:36w'!S48)</f>
        <v>158</v>
      </c>
      <c r="T48" s="75">
        <f>SUM('10w:36w'!T48)</f>
        <v>143</v>
      </c>
      <c r="U48" s="29">
        <f>SUM('10w:36w'!U48)</f>
        <v>0</v>
      </c>
      <c r="V48" s="30">
        <f>SUM('10w:36w'!V48)</f>
        <v>1</v>
      </c>
      <c r="W48" s="30">
        <f>SUM('10w:36w'!W48)</f>
        <v>3</v>
      </c>
      <c r="X48" s="30">
        <f>SUM('10w:36w'!X48)</f>
        <v>164</v>
      </c>
      <c r="Y48" s="30">
        <f>SUM('10w:36w'!Y48)</f>
        <v>60</v>
      </c>
      <c r="Z48" s="75">
        <f>SUM('10w:36w'!Z48)</f>
        <v>49</v>
      </c>
      <c r="AA48" s="29">
        <f>SUM('10w:36w'!AA48)</f>
        <v>0</v>
      </c>
      <c r="AB48" s="30">
        <f>SUM('10w:36w'!AB48)</f>
        <v>1</v>
      </c>
      <c r="AC48" s="30">
        <f>SUM('10w:36w'!AC48)</f>
        <v>0</v>
      </c>
      <c r="AD48" s="30">
        <f>SUM('10w:36w'!AD48)</f>
        <v>211</v>
      </c>
      <c r="AE48" s="30">
        <f>SUM('10w:36w'!AE48)</f>
        <v>96</v>
      </c>
      <c r="AF48" s="75">
        <f>SUM('10w:36w'!AF48)</f>
        <v>96</v>
      </c>
      <c r="AG48" s="29">
        <f>SUM('10w:36w'!AG48)</f>
        <v>0</v>
      </c>
      <c r="AH48" s="30">
        <f>SUM('10w:36w'!AH48)</f>
        <v>0</v>
      </c>
      <c r="AI48" s="30">
        <f>SUM('10w:36w'!AI48)</f>
        <v>2</v>
      </c>
      <c r="AJ48" s="30">
        <f>SUM('10w:36w'!AJ48)</f>
        <v>17</v>
      </c>
      <c r="AK48" s="30">
        <f>SUM('10w:36w'!AK48)</f>
        <v>9</v>
      </c>
      <c r="AL48" s="75">
        <f>SUM('10w:36w'!AL48)</f>
        <v>9</v>
      </c>
      <c r="AM48" s="29">
        <f>SUM('10w:36w'!AM48)</f>
        <v>0</v>
      </c>
      <c r="AN48" s="30">
        <f>SUM('10w:36w'!AN48)</f>
        <v>9</v>
      </c>
      <c r="AO48" s="30">
        <f>SUM('10w:36w'!AO48)</f>
        <v>9</v>
      </c>
      <c r="AP48" s="30">
        <f>SUM('10w:36w'!AP48)</f>
        <v>1044</v>
      </c>
      <c r="AQ48" s="30">
        <f>SUM('10w:36w'!AQ48)</f>
        <v>323</v>
      </c>
      <c r="AR48" s="31">
        <f>SUM('10w:36w'!AR48)</f>
        <v>297</v>
      </c>
    </row>
    <row r="49" spans="1:44" ht="21.75" customHeight="1" outlineLevel="1" x14ac:dyDescent="0.2">
      <c r="A49" s="141"/>
      <c r="B49" s="93" t="s">
        <v>94</v>
      </c>
      <c r="C49" s="94">
        <f>SUM('10w:36w'!C49)</f>
        <v>0</v>
      </c>
      <c r="D49" s="95">
        <f>SUM('10w:36w'!D49)</f>
        <v>0</v>
      </c>
      <c r="E49" s="95">
        <f>SUM('10w:36w'!E49)</f>
        <v>0</v>
      </c>
      <c r="F49" s="95">
        <f>SUM('10w:36w'!F49)</f>
        <v>0</v>
      </c>
      <c r="G49" s="95">
        <f>SUM('10w:36w'!G49)</f>
        <v>0</v>
      </c>
      <c r="H49" s="99">
        <f>SUM('10w:36w'!H49)</f>
        <v>0</v>
      </c>
      <c r="I49" s="94">
        <f>SUM('10w:36w'!I49)</f>
        <v>0</v>
      </c>
      <c r="J49" s="95">
        <f>SUM('10w:36w'!J49)</f>
        <v>0</v>
      </c>
      <c r="K49" s="95">
        <f>SUM('10w:36w'!K49)</f>
        <v>0</v>
      </c>
      <c r="L49" s="95">
        <f>SUM('10w:36w'!L49)</f>
        <v>0</v>
      </c>
      <c r="M49" s="95">
        <f>SUM('10w:36w'!M49)</f>
        <v>0</v>
      </c>
      <c r="N49" s="99">
        <f>SUM('10w:36w'!N49)</f>
        <v>0</v>
      </c>
      <c r="O49" s="94">
        <f>SUM('10w:36w'!O49)</f>
        <v>1</v>
      </c>
      <c r="P49" s="95">
        <f>SUM('10w:36w'!P49)</f>
        <v>9</v>
      </c>
      <c r="Q49" s="95">
        <f>SUM('10w:36w'!Q49)</f>
        <v>9</v>
      </c>
      <c r="R49" s="95">
        <f>SUM('10w:36w'!R49)</f>
        <v>763</v>
      </c>
      <c r="S49" s="95">
        <f>SUM('10w:36w'!S49)</f>
        <v>189</v>
      </c>
      <c r="T49" s="99">
        <f>SUM('10w:36w'!T49)</f>
        <v>169</v>
      </c>
      <c r="U49" s="94">
        <f>SUM('10w:36w'!U49)</f>
        <v>0</v>
      </c>
      <c r="V49" s="95">
        <f>SUM('10w:36w'!V49)</f>
        <v>2</v>
      </c>
      <c r="W49" s="95">
        <f>SUM('10w:36w'!W49)</f>
        <v>2</v>
      </c>
      <c r="X49" s="95">
        <f>SUM('10w:36w'!X49)</f>
        <v>156</v>
      </c>
      <c r="Y49" s="95">
        <f>SUM('10w:36w'!Y49)</f>
        <v>53</v>
      </c>
      <c r="Z49" s="99">
        <f>SUM('10w:36w'!Z49)</f>
        <v>38</v>
      </c>
      <c r="AA49" s="94">
        <f>SUM('10w:36w'!AA49)</f>
        <v>0</v>
      </c>
      <c r="AB49" s="95">
        <f>SUM('10w:36w'!AB49)</f>
        <v>1</v>
      </c>
      <c r="AC49" s="95">
        <f>SUM('10w:36w'!AC49)</f>
        <v>2</v>
      </c>
      <c r="AD49" s="95">
        <f>SUM('10w:36w'!AD49)</f>
        <v>87</v>
      </c>
      <c r="AE49" s="95">
        <f>SUM('10w:36w'!AE49)</f>
        <v>17</v>
      </c>
      <c r="AF49" s="99">
        <f>SUM('10w:36w'!AF49)</f>
        <v>17</v>
      </c>
      <c r="AG49" s="94">
        <f>SUM('10w:36w'!AG49)</f>
        <v>0</v>
      </c>
      <c r="AH49" s="95">
        <f>SUM('10w:36w'!AH49)</f>
        <v>0</v>
      </c>
      <c r="AI49" s="95">
        <f>SUM('10w:36w'!AI49)</f>
        <v>0</v>
      </c>
      <c r="AJ49" s="95">
        <f>SUM('10w:36w'!AJ49)</f>
        <v>0</v>
      </c>
      <c r="AK49" s="95">
        <f>SUM('10w:36w'!AK49)</f>
        <v>0</v>
      </c>
      <c r="AL49" s="99">
        <f>SUM('10w:36w'!AL49)</f>
        <v>0</v>
      </c>
      <c r="AM49" s="94">
        <f>SUM('10w:36w'!AM49)</f>
        <v>1</v>
      </c>
      <c r="AN49" s="95">
        <f>SUM('10w:36w'!AN49)</f>
        <v>12</v>
      </c>
      <c r="AO49" s="95">
        <f>SUM('10w:36w'!AO49)</f>
        <v>13</v>
      </c>
      <c r="AP49" s="95">
        <f>SUM('10w:36w'!AP49)</f>
        <v>1006</v>
      </c>
      <c r="AQ49" s="95">
        <f>SUM('10w:36w'!AQ49)</f>
        <v>259</v>
      </c>
      <c r="AR49" s="96">
        <f>SUM('10w:36w'!AR49)</f>
        <v>224</v>
      </c>
    </row>
    <row r="50" spans="1:44" ht="21.75" customHeight="1" outlineLevel="1" x14ac:dyDescent="0.2">
      <c r="A50" s="141"/>
      <c r="B50" s="4" t="s">
        <v>95</v>
      </c>
      <c r="C50" s="29">
        <f>SUM('10w:36w'!C50)</f>
        <v>0</v>
      </c>
      <c r="D50" s="30">
        <f>SUM('10w:36w'!D50)</f>
        <v>0</v>
      </c>
      <c r="E50" s="30">
        <f>SUM('10w:36w'!E50)</f>
        <v>0</v>
      </c>
      <c r="F50" s="30">
        <f>SUM('10w:36w'!F50)</f>
        <v>0</v>
      </c>
      <c r="G50" s="30">
        <f>SUM('10w:36w'!G50)</f>
        <v>0</v>
      </c>
      <c r="H50" s="75">
        <f>SUM('10w:36w'!H50)</f>
        <v>0</v>
      </c>
      <c r="I50" s="29">
        <f>SUM('10w:36w'!I50)</f>
        <v>0</v>
      </c>
      <c r="J50" s="30">
        <f>SUM('10w:36w'!J50)</f>
        <v>0</v>
      </c>
      <c r="K50" s="30">
        <f>SUM('10w:36w'!K50)</f>
        <v>0</v>
      </c>
      <c r="L50" s="30">
        <f>SUM('10w:36w'!L50)</f>
        <v>0</v>
      </c>
      <c r="M50" s="30">
        <f>SUM('10w:36w'!M50)</f>
        <v>0</v>
      </c>
      <c r="N50" s="75">
        <f>SUM('10w:36w'!N50)</f>
        <v>0</v>
      </c>
      <c r="O50" s="29">
        <f>SUM('10w:36w'!O50)</f>
        <v>0</v>
      </c>
      <c r="P50" s="30">
        <f>SUM('10w:36w'!P50)</f>
        <v>2</v>
      </c>
      <c r="Q50" s="30">
        <f>SUM('10w:36w'!Q50)</f>
        <v>0</v>
      </c>
      <c r="R50" s="30">
        <f>SUM('10w:36w'!R50)</f>
        <v>27</v>
      </c>
      <c r="S50" s="30">
        <f>SUM('10w:36w'!S50)</f>
        <v>11</v>
      </c>
      <c r="T50" s="75">
        <f>SUM('10w:36w'!T50)</f>
        <v>11</v>
      </c>
      <c r="U50" s="29">
        <f>SUM('10w:36w'!U50)</f>
        <v>0</v>
      </c>
      <c r="V50" s="30">
        <f>SUM('10w:36w'!V50)</f>
        <v>1</v>
      </c>
      <c r="W50" s="30">
        <f>SUM('10w:36w'!W50)</f>
        <v>0</v>
      </c>
      <c r="X50" s="30">
        <f>SUM('10w:36w'!X50)</f>
        <v>6</v>
      </c>
      <c r="Y50" s="30">
        <f>SUM('10w:36w'!Y50)</f>
        <v>4</v>
      </c>
      <c r="Z50" s="75">
        <f>SUM('10w:36w'!Z50)</f>
        <v>4</v>
      </c>
      <c r="AA50" s="29">
        <f>SUM('10w:36w'!AA50)</f>
        <v>0</v>
      </c>
      <c r="AB50" s="30">
        <f>SUM('10w:36w'!AB50)</f>
        <v>0</v>
      </c>
      <c r="AC50" s="30">
        <f>SUM('10w:36w'!AC50)</f>
        <v>0</v>
      </c>
      <c r="AD50" s="30">
        <f>SUM('10w:36w'!AD50)</f>
        <v>0</v>
      </c>
      <c r="AE50" s="30">
        <f>SUM('10w:36w'!AE50)</f>
        <v>0</v>
      </c>
      <c r="AF50" s="75">
        <f>SUM('10w:36w'!AF50)</f>
        <v>0</v>
      </c>
      <c r="AG50" s="29">
        <f>SUM('10w:36w'!AG50)</f>
        <v>0</v>
      </c>
      <c r="AH50" s="30">
        <f>SUM('10w:36w'!AH50)</f>
        <v>0</v>
      </c>
      <c r="AI50" s="30">
        <f>SUM('10w:36w'!AI50)</f>
        <v>0</v>
      </c>
      <c r="AJ50" s="30">
        <f>SUM('10w:36w'!AJ50)</f>
        <v>0</v>
      </c>
      <c r="AK50" s="30">
        <f>SUM('10w:36w'!AK50)</f>
        <v>0</v>
      </c>
      <c r="AL50" s="75">
        <f>SUM('10w:36w'!AL50)</f>
        <v>0</v>
      </c>
      <c r="AM50" s="29">
        <f>SUM('10w:36w'!AM50)</f>
        <v>0</v>
      </c>
      <c r="AN50" s="30">
        <f>SUM('10w:36w'!AN50)</f>
        <v>3</v>
      </c>
      <c r="AO50" s="30">
        <f>SUM('10w:36w'!AO50)</f>
        <v>0</v>
      </c>
      <c r="AP50" s="30">
        <f>SUM('10w:36w'!AP50)</f>
        <v>33</v>
      </c>
      <c r="AQ50" s="30">
        <f>SUM('10w:36w'!AQ50)</f>
        <v>15</v>
      </c>
      <c r="AR50" s="31">
        <f>SUM('10w:36w'!AR50)</f>
        <v>15</v>
      </c>
    </row>
    <row r="51" spans="1:44" ht="29.25" customHeight="1" x14ac:dyDescent="0.2">
      <c r="A51" s="147" t="s">
        <v>96</v>
      </c>
      <c r="B51" s="165"/>
      <c r="C51" s="44">
        <f t="shared" ref="C51:AR51" si="20">C6+C8+C10+C15+C19+C24+C28+C31+C33+C37+C40+C46</f>
        <v>1</v>
      </c>
      <c r="D51" s="45">
        <f t="shared" si="20"/>
        <v>24</v>
      </c>
      <c r="E51" s="45">
        <f t="shared" si="20"/>
        <v>43</v>
      </c>
      <c r="F51" s="45">
        <f t="shared" si="20"/>
        <v>1515</v>
      </c>
      <c r="G51" s="45">
        <f t="shared" si="20"/>
        <v>501</v>
      </c>
      <c r="H51" s="104">
        <f t="shared" si="20"/>
        <v>396</v>
      </c>
      <c r="I51" s="44">
        <f t="shared" si="20"/>
        <v>6</v>
      </c>
      <c r="J51" s="45">
        <f t="shared" si="20"/>
        <v>11</v>
      </c>
      <c r="K51" s="45">
        <f t="shared" si="20"/>
        <v>42</v>
      </c>
      <c r="L51" s="45">
        <f t="shared" si="20"/>
        <v>2569</v>
      </c>
      <c r="M51" s="45">
        <f t="shared" si="20"/>
        <v>690</v>
      </c>
      <c r="N51" s="104">
        <f t="shared" si="20"/>
        <v>548</v>
      </c>
      <c r="O51" s="44">
        <f t="shared" si="20"/>
        <v>17</v>
      </c>
      <c r="P51" s="45">
        <f t="shared" si="20"/>
        <v>320</v>
      </c>
      <c r="Q51" s="45">
        <f>Q6+Q8+Q10+Q15+Q19+Q24+Q28+Q31+Q33+Q37+Q40+Q46</f>
        <v>772</v>
      </c>
      <c r="R51" s="45">
        <f>R6+R8+R10+R15+R19+R24+R28+R31+R33+R37+R40+R46</f>
        <v>69147</v>
      </c>
      <c r="S51" s="45">
        <f t="shared" si="20"/>
        <v>18113</v>
      </c>
      <c r="T51" s="104">
        <f t="shared" si="20"/>
        <v>15773</v>
      </c>
      <c r="U51" s="44">
        <f t="shared" si="20"/>
        <v>5</v>
      </c>
      <c r="V51" s="45">
        <f t="shared" si="20"/>
        <v>57</v>
      </c>
      <c r="W51" s="45">
        <f t="shared" si="20"/>
        <v>379</v>
      </c>
      <c r="X51" s="45">
        <f t="shared" si="20"/>
        <v>26618</v>
      </c>
      <c r="Y51" s="45">
        <f t="shared" si="20"/>
        <v>6632</v>
      </c>
      <c r="Z51" s="104">
        <f t="shared" si="20"/>
        <v>5805</v>
      </c>
      <c r="AA51" s="44">
        <f t="shared" si="20"/>
        <v>8</v>
      </c>
      <c r="AB51" s="45">
        <f t="shared" si="20"/>
        <v>49</v>
      </c>
      <c r="AC51" s="45">
        <f t="shared" si="20"/>
        <v>176</v>
      </c>
      <c r="AD51" s="45">
        <f t="shared" si="20"/>
        <v>22648</v>
      </c>
      <c r="AE51" s="45">
        <f t="shared" si="20"/>
        <v>4769</v>
      </c>
      <c r="AF51" s="104">
        <f t="shared" si="20"/>
        <v>4255</v>
      </c>
      <c r="AG51" s="44">
        <f t="shared" si="20"/>
        <v>0</v>
      </c>
      <c r="AH51" s="45">
        <f t="shared" si="20"/>
        <v>8</v>
      </c>
      <c r="AI51" s="45">
        <f t="shared" si="20"/>
        <v>31</v>
      </c>
      <c r="AJ51" s="45">
        <f t="shared" si="20"/>
        <v>670</v>
      </c>
      <c r="AK51" s="45">
        <f t="shared" si="20"/>
        <v>285</v>
      </c>
      <c r="AL51" s="104">
        <f t="shared" si="20"/>
        <v>251</v>
      </c>
      <c r="AM51" s="44">
        <f t="shared" si="20"/>
        <v>37</v>
      </c>
      <c r="AN51" s="45">
        <f t="shared" si="20"/>
        <v>469</v>
      </c>
      <c r="AO51" s="45">
        <f t="shared" si="20"/>
        <v>1443</v>
      </c>
      <c r="AP51" s="45">
        <f t="shared" si="20"/>
        <v>123167</v>
      </c>
      <c r="AQ51" s="45">
        <f t="shared" si="20"/>
        <v>30990</v>
      </c>
      <c r="AR51" s="46">
        <f t="shared" si="20"/>
        <v>27028</v>
      </c>
    </row>
    <row r="52" spans="1:44" x14ac:dyDescent="0.2">
      <c r="C52" s="1"/>
      <c r="D52" s="1"/>
      <c r="E52" s="1"/>
      <c r="F52" s="1"/>
      <c r="G52" s="1"/>
      <c r="H52" s="70"/>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63</v>
      </c>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row>
    <row r="54" spans="1:44" ht="23.25" customHeight="1" x14ac:dyDescent="0.2">
      <c r="B54" s="17" t="s">
        <v>19</v>
      </c>
      <c r="C54" s="47">
        <f t="shared" ref="C54:H54" si="21">C51</f>
        <v>1</v>
      </c>
      <c r="D54" s="48">
        <f t="shared" si="21"/>
        <v>24</v>
      </c>
      <c r="E54" s="48">
        <f t="shared" si="21"/>
        <v>43</v>
      </c>
      <c r="F54" s="48">
        <f t="shared" si="21"/>
        <v>1515</v>
      </c>
      <c r="G54" s="48">
        <f t="shared" si="21"/>
        <v>501</v>
      </c>
      <c r="H54" s="49">
        <f t="shared" si="21"/>
        <v>396</v>
      </c>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row>
    <row r="55" spans="1:44" ht="23.25" customHeight="1" x14ac:dyDescent="0.2">
      <c r="B55" s="18" t="s">
        <v>23</v>
      </c>
      <c r="C55" s="50">
        <f t="shared" ref="C55:H55" si="22">I51</f>
        <v>6</v>
      </c>
      <c r="D55" s="51">
        <f t="shared" si="22"/>
        <v>11</v>
      </c>
      <c r="E55" s="51">
        <f t="shared" si="22"/>
        <v>42</v>
      </c>
      <c r="F55" s="51">
        <f t="shared" si="22"/>
        <v>2569</v>
      </c>
      <c r="G55" s="51">
        <f t="shared" si="22"/>
        <v>690</v>
      </c>
      <c r="H55" s="52">
        <f t="shared" si="22"/>
        <v>548</v>
      </c>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row>
    <row r="56" spans="1:44" ht="23.25" customHeight="1" x14ac:dyDescent="0.2">
      <c r="B56" s="18" t="s">
        <v>33</v>
      </c>
      <c r="C56" s="50">
        <f t="shared" ref="C56:H56" si="23">O51</f>
        <v>17</v>
      </c>
      <c r="D56" s="51">
        <f t="shared" si="23"/>
        <v>320</v>
      </c>
      <c r="E56" s="51">
        <f>Q51</f>
        <v>772</v>
      </c>
      <c r="F56" s="51">
        <f t="shared" si="23"/>
        <v>69147</v>
      </c>
      <c r="G56" s="51">
        <f t="shared" si="23"/>
        <v>18113</v>
      </c>
      <c r="H56" s="52">
        <f t="shared" si="23"/>
        <v>15773</v>
      </c>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row>
    <row r="57" spans="1:44" ht="23.25" customHeight="1" x14ac:dyDescent="0.2">
      <c r="B57" s="18" t="s">
        <v>17</v>
      </c>
      <c r="C57" s="50">
        <f t="shared" ref="C57:H57" si="24">U51</f>
        <v>5</v>
      </c>
      <c r="D57" s="51">
        <f t="shared" si="24"/>
        <v>57</v>
      </c>
      <c r="E57" s="51">
        <f t="shared" si="24"/>
        <v>379</v>
      </c>
      <c r="F57" s="51">
        <f t="shared" si="24"/>
        <v>26618</v>
      </c>
      <c r="G57" s="51">
        <f t="shared" si="24"/>
        <v>6632</v>
      </c>
      <c r="H57" s="52">
        <f t="shared" si="24"/>
        <v>5805</v>
      </c>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row>
    <row r="58" spans="1:44" ht="23.25" customHeight="1" x14ac:dyDescent="0.2">
      <c r="B58" s="18" t="s">
        <v>18</v>
      </c>
      <c r="C58" s="50">
        <f t="shared" ref="C58:H58" si="25">AA51</f>
        <v>8</v>
      </c>
      <c r="D58" s="51">
        <f t="shared" si="25"/>
        <v>49</v>
      </c>
      <c r="E58" s="51">
        <f t="shared" si="25"/>
        <v>176</v>
      </c>
      <c r="F58" s="51">
        <f t="shared" si="25"/>
        <v>22648</v>
      </c>
      <c r="G58" s="51">
        <f t="shared" si="25"/>
        <v>4769</v>
      </c>
      <c r="H58" s="52">
        <f t="shared" si="25"/>
        <v>4255</v>
      </c>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row>
    <row r="59" spans="1:44" ht="23.25" customHeight="1" x14ac:dyDescent="0.2">
      <c r="B59" s="19" t="s">
        <v>20</v>
      </c>
      <c r="C59" s="53">
        <f t="shared" ref="C59:H59" si="26">AG51</f>
        <v>0</v>
      </c>
      <c r="D59" s="54">
        <f t="shared" si="26"/>
        <v>8</v>
      </c>
      <c r="E59" s="54">
        <f t="shared" si="26"/>
        <v>31</v>
      </c>
      <c r="F59" s="54">
        <f t="shared" si="26"/>
        <v>670</v>
      </c>
      <c r="G59" s="54">
        <f t="shared" si="26"/>
        <v>285</v>
      </c>
      <c r="H59" s="55">
        <f t="shared" si="26"/>
        <v>251</v>
      </c>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row>
    <row r="60" spans="1:44" ht="23.25" customHeight="1" x14ac:dyDescent="0.2">
      <c r="B60" s="20" t="s">
        <v>30</v>
      </c>
      <c r="C60" s="56">
        <f t="shared" ref="C60:H60" si="27">SUM(C54:C59)</f>
        <v>37</v>
      </c>
      <c r="D60" s="57">
        <f t="shared" si="27"/>
        <v>469</v>
      </c>
      <c r="E60" s="57">
        <f>SUM(E54:E59)</f>
        <v>1443</v>
      </c>
      <c r="F60" s="57">
        <f t="shared" si="27"/>
        <v>123167</v>
      </c>
      <c r="G60" s="57">
        <f t="shared" si="27"/>
        <v>30990</v>
      </c>
      <c r="H60" s="58">
        <f t="shared" si="27"/>
        <v>27028</v>
      </c>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row>
  </sheetData>
  <dataConsolidate>
    <dataRefs count="1">
      <dataRef ref="A77:XFD78" sheet="計"/>
    </dataRefs>
  </dataConsolidate>
  <mergeCells count="30">
    <mergeCell ref="AM4:AR4"/>
    <mergeCell ref="A46:B46"/>
    <mergeCell ref="A47:A50"/>
    <mergeCell ref="A51:B51"/>
    <mergeCell ref="J53:AK60"/>
    <mergeCell ref="A33:B33"/>
    <mergeCell ref="A34:A36"/>
    <mergeCell ref="A37:B37"/>
    <mergeCell ref="A38:A39"/>
    <mergeCell ref="A40:B40"/>
    <mergeCell ref="A41:A45"/>
    <mergeCell ref="A31:B31"/>
    <mergeCell ref="A6:B6"/>
    <mergeCell ref="A10:B10"/>
    <mergeCell ref="A11:A14"/>
    <mergeCell ref="A15:B15"/>
    <mergeCell ref="A28:B28"/>
    <mergeCell ref="A29:A30"/>
    <mergeCell ref="AG4:AL4"/>
    <mergeCell ref="C4:H4"/>
    <mergeCell ref="I4:N4"/>
    <mergeCell ref="O4:T4"/>
    <mergeCell ref="U4:Z4"/>
    <mergeCell ref="AA4:AF4"/>
    <mergeCell ref="A16:A18"/>
    <mergeCell ref="A19:B19"/>
    <mergeCell ref="A20:A23"/>
    <mergeCell ref="A24:B24"/>
    <mergeCell ref="A25:A27"/>
    <mergeCell ref="A8:B8"/>
  </mergeCells>
  <phoneticPr fontId="2"/>
  <pageMargins left="0.98425196850393704" right="0.98425196850393704" top="0.43307086614173229" bottom="0.39370078740157483" header="0.27559055118110237" footer="0.51181102362204722"/>
  <pageSetup paperSize="9" scale="37" orientation="landscape" r:id="rId1"/>
  <headerFooter alignWithMargins="0">
    <oddHeader>&amp;L&amp;F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9B13E-061E-41BF-B2EE-4E5508FCA83C}">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Y37" sqref="Y37"/>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108</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1</v>
      </c>
      <c r="Q6" s="60">
        <v>0</v>
      </c>
      <c r="R6" s="60">
        <v>207</v>
      </c>
      <c r="S6" s="60">
        <v>29</v>
      </c>
      <c r="T6" s="68">
        <v>29</v>
      </c>
      <c r="U6" s="102">
        <v>0</v>
      </c>
      <c r="V6" s="60">
        <v>0</v>
      </c>
      <c r="W6" s="60">
        <v>0</v>
      </c>
      <c r="X6" s="60">
        <v>0</v>
      </c>
      <c r="Y6" s="60">
        <v>0</v>
      </c>
      <c r="Z6" s="68">
        <v>0</v>
      </c>
      <c r="AA6" s="102">
        <v>0</v>
      </c>
      <c r="AB6" s="60">
        <v>0</v>
      </c>
      <c r="AC6" s="60">
        <v>0</v>
      </c>
      <c r="AD6" s="60">
        <v>0</v>
      </c>
      <c r="AE6" s="60">
        <v>0</v>
      </c>
      <c r="AF6" s="68">
        <v>0</v>
      </c>
      <c r="AG6" s="102">
        <v>0</v>
      </c>
      <c r="AH6" s="60">
        <v>0</v>
      </c>
      <c r="AI6" s="60">
        <v>1</v>
      </c>
      <c r="AJ6" s="60">
        <v>5</v>
      </c>
      <c r="AK6" s="60">
        <v>1</v>
      </c>
      <c r="AL6" s="68">
        <v>1</v>
      </c>
      <c r="AM6" s="102">
        <v>0</v>
      </c>
      <c r="AN6" s="60">
        <v>1</v>
      </c>
      <c r="AO6" s="60">
        <v>1</v>
      </c>
      <c r="AP6" s="60">
        <v>212</v>
      </c>
      <c r="AQ6" s="60">
        <v>30</v>
      </c>
      <c r="AR6" s="68">
        <v>30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1</v>
      </c>
      <c r="Q7" s="83">
        <v>0</v>
      </c>
      <c r="R7" s="83">
        <v>207</v>
      </c>
      <c r="S7" s="83">
        <v>29</v>
      </c>
      <c r="T7" s="86">
        <v>29</v>
      </c>
      <c r="U7" s="85">
        <v>0</v>
      </c>
      <c r="V7" s="83">
        <v>0</v>
      </c>
      <c r="W7" s="83">
        <v>0</v>
      </c>
      <c r="X7" s="83">
        <v>0</v>
      </c>
      <c r="Y7" s="83">
        <v>0</v>
      </c>
      <c r="Z7" s="86">
        <v>0</v>
      </c>
      <c r="AA7" s="85">
        <v>0</v>
      </c>
      <c r="AB7" s="83">
        <v>0</v>
      </c>
      <c r="AC7" s="83">
        <v>0</v>
      </c>
      <c r="AD7" s="83">
        <v>0</v>
      </c>
      <c r="AE7" s="83">
        <v>0</v>
      </c>
      <c r="AF7" s="86">
        <v>0</v>
      </c>
      <c r="AG7" s="85">
        <v>0</v>
      </c>
      <c r="AH7" s="83">
        <v>0</v>
      </c>
      <c r="AI7" s="83">
        <v>1</v>
      </c>
      <c r="AJ7" s="83">
        <v>5</v>
      </c>
      <c r="AK7" s="83">
        <v>1</v>
      </c>
      <c r="AL7" s="86">
        <v>1</v>
      </c>
      <c r="AM7" s="85">
        <v>0</v>
      </c>
      <c r="AN7" s="83">
        <v>1</v>
      </c>
      <c r="AO7" s="83">
        <v>1</v>
      </c>
      <c r="AP7" s="83">
        <v>212</v>
      </c>
      <c r="AQ7" s="83">
        <v>30</v>
      </c>
      <c r="AR7" s="86">
        <v>30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1</v>
      </c>
      <c r="AD8" s="60">
        <v>30</v>
      </c>
      <c r="AE8" s="60">
        <v>12</v>
      </c>
      <c r="AF8" s="68">
        <v>12</v>
      </c>
      <c r="AG8" s="102">
        <v>0</v>
      </c>
      <c r="AH8" s="60">
        <v>0</v>
      </c>
      <c r="AI8" s="60">
        <v>0</v>
      </c>
      <c r="AJ8" s="60">
        <v>0</v>
      </c>
      <c r="AK8" s="60">
        <v>0</v>
      </c>
      <c r="AL8" s="68">
        <v>0</v>
      </c>
      <c r="AM8" s="102">
        <v>0</v>
      </c>
      <c r="AN8" s="60">
        <v>0</v>
      </c>
      <c r="AO8" s="60">
        <v>1</v>
      </c>
      <c r="AP8" s="60">
        <v>30</v>
      </c>
      <c r="AQ8" s="60">
        <v>12</v>
      </c>
      <c r="AR8" s="68">
        <v>12</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1</v>
      </c>
      <c r="AD9" s="83">
        <v>30</v>
      </c>
      <c r="AE9" s="83">
        <v>12</v>
      </c>
      <c r="AF9" s="86">
        <v>12</v>
      </c>
      <c r="AG9" s="85">
        <v>0</v>
      </c>
      <c r="AH9" s="83">
        <v>0</v>
      </c>
      <c r="AI9" s="83">
        <v>0</v>
      </c>
      <c r="AJ9" s="83">
        <v>0</v>
      </c>
      <c r="AK9" s="83">
        <v>0</v>
      </c>
      <c r="AL9" s="86">
        <v>0</v>
      </c>
      <c r="AM9" s="87">
        <v>0</v>
      </c>
      <c r="AN9" s="88">
        <v>0</v>
      </c>
      <c r="AO9" s="88">
        <v>1</v>
      </c>
      <c r="AP9" s="88">
        <v>30</v>
      </c>
      <c r="AQ9" s="88">
        <v>12</v>
      </c>
      <c r="AR9" s="86">
        <v>12</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1</v>
      </c>
      <c r="R10" s="27">
        <v>33</v>
      </c>
      <c r="S10" s="27">
        <v>13</v>
      </c>
      <c r="T10" s="27">
        <v>8</v>
      </c>
      <c r="U10" s="26">
        <v>0</v>
      </c>
      <c r="V10" s="27">
        <v>0</v>
      </c>
      <c r="W10" s="27">
        <v>0</v>
      </c>
      <c r="X10" s="27">
        <v>0</v>
      </c>
      <c r="Y10" s="27">
        <v>0</v>
      </c>
      <c r="Z10" s="28">
        <v>0</v>
      </c>
      <c r="AA10" s="26">
        <v>0</v>
      </c>
      <c r="AB10" s="27">
        <v>2</v>
      </c>
      <c r="AC10" s="27">
        <v>1</v>
      </c>
      <c r="AD10" s="27">
        <v>278</v>
      </c>
      <c r="AE10" s="27">
        <v>69</v>
      </c>
      <c r="AF10" s="28">
        <v>60</v>
      </c>
      <c r="AG10" s="26">
        <v>0</v>
      </c>
      <c r="AH10" s="27">
        <v>0</v>
      </c>
      <c r="AI10" s="27">
        <v>0</v>
      </c>
      <c r="AJ10" s="27">
        <v>0</v>
      </c>
      <c r="AK10" s="27">
        <v>0</v>
      </c>
      <c r="AL10" s="28">
        <v>0</v>
      </c>
      <c r="AM10" s="26">
        <v>0</v>
      </c>
      <c r="AN10" s="27">
        <v>2</v>
      </c>
      <c r="AO10" s="27">
        <v>2</v>
      </c>
      <c r="AP10" s="27">
        <v>311</v>
      </c>
      <c r="AQ10" s="27">
        <v>82</v>
      </c>
      <c r="AR10" s="28">
        <v>68</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1</v>
      </c>
      <c r="AC11" s="91">
        <v>0</v>
      </c>
      <c r="AD11" s="91">
        <v>7</v>
      </c>
      <c r="AE11" s="91">
        <v>5</v>
      </c>
      <c r="AF11" s="92">
        <v>5</v>
      </c>
      <c r="AG11" s="90">
        <v>0</v>
      </c>
      <c r="AH11" s="91">
        <v>0</v>
      </c>
      <c r="AI11" s="91">
        <v>0</v>
      </c>
      <c r="AJ11" s="91">
        <v>0</v>
      </c>
      <c r="AK11" s="91">
        <v>0</v>
      </c>
      <c r="AL11" s="92">
        <v>0</v>
      </c>
      <c r="AM11" s="90">
        <v>0</v>
      </c>
      <c r="AN11" s="91">
        <v>1</v>
      </c>
      <c r="AO11" s="91">
        <v>0</v>
      </c>
      <c r="AP11" s="91">
        <v>7</v>
      </c>
      <c r="AQ11" s="91">
        <v>5</v>
      </c>
      <c r="AR11" s="92">
        <v>5</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1</v>
      </c>
      <c r="AC12" s="30">
        <v>1</v>
      </c>
      <c r="AD12" s="30">
        <v>271</v>
      </c>
      <c r="AE12" s="30">
        <v>64</v>
      </c>
      <c r="AF12" s="31">
        <v>55</v>
      </c>
      <c r="AG12" s="29">
        <v>0</v>
      </c>
      <c r="AH12" s="30">
        <v>0</v>
      </c>
      <c r="AI12" s="30">
        <v>0</v>
      </c>
      <c r="AJ12" s="30">
        <v>0</v>
      </c>
      <c r="AK12" s="30">
        <v>0</v>
      </c>
      <c r="AL12" s="31">
        <v>0</v>
      </c>
      <c r="AM12" s="29">
        <v>0</v>
      </c>
      <c r="AN12" s="30">
        <v>1</v>
      </c>
      <c r="AO12" s="30">
        <v>1</v>
      </c>
      <c r="AP12" s="30">
        <v>271</v>
      </c>
      <c r="AQ12" s="30">
        <v>64</v>
      </c>
      <c r="AR12" s="31">
        <v>55</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1</v>
      </c>
      <c r="R14" s="30">
        <v>33</v>
      </c>
      <c r="S14" s="30">
        <v>13</v>
      </c>
      <c r="T14" s="31">
        <v>8</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33</v>
      </c>
      <c r="AQ14" s="36">
        <v>13</v>
      </c>
      <c r="AR14" s="78">
        <v>8</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2</v>
      </c>
      <c r="R15" s="33">
        <v>93</v>
      </c>
      <c r="S15" s="33">
        <v>27</v>
      </c>
      <c r="T15" s="34">
        <v>25</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2</v>
      </c>
      <c r="AP15" s="33">
        <v>93</v>
      </c>
      <c r="AQ15" s="33">
        <v>27</v>
      </c>
      <c r="AR15" s="34">
        <v>25</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2</v>
      </c>
      <c r="R16" s="91">
        <v>93</v>
      </c>
      <c r="S16" s="91">
        <v>27</v>
      </c>
      <c r="T16" s="92">
        <v>25</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2</v>
      </c>
      <c r="AP16" s="91">
        <v>93</v>
      </c>
      <c r="AQ16" s="91">
        <v>27</v>
      </c>
      <c r="AR16" s="92">
        <v>25</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2</v>
      </c>
      <c r="R19" s="27">
        <v>65</v>
      </c>
      <c r="S19" s="27">
        <v>14</v>
      </c>
      <c r="T19" s="28">
        <v>14</v>
      </c>
      <c r="U19" s="26">
        <v>0</v>
      </c>
      <c r="V19" s="27">
        <v>0</v>
      </c>
      <c r="W19" s="27">
        <v>0</v>
      </c>
      <c r="X19" s="27">
        <v>0</v>
      </c>
      <c r="Y19" s="27">
        <v>0</v>
      </c>
      <c r="Z19" s="28">
        <v>0</v>
      </c>
      <c r="AA19" s="26">
        <v>0</v>
      </c>
      <c r="AB19" s="27">
        <v>1</v>
      </c>
      <c r="AC19" s="27">
        <v>0</v>
      </c>
      <c r="AD19" s="27">
        <v>243</v>
      </c>
      <c r="AE19" s="27">
        <v>54</v>
      </c>
      <c r="AF19" s="28">
        <v>54</v>
      </c>
      <c r="AG19" s="26">
        <v>0</v>
      </c>
      <c r="AH19" s="27">
        <v>0</v>
      </c>
      <c r="AI19" s="27">
        <v>0</v>
      </c>
      <c r="AJ19" s="27">
        <v>0</v>
      </c>
      <c r="AK19" s="27">
        <v>0</v>
      </c>
      <c r="AL19" s="28">
        <v>0</v>
      </c>
      <c r="AM19" s="26">
        <v>0</v>
      </c>
      <c r="AN19" s="27">
        <v>1</v>
      </c>
      <c r="AO19" s="27">
        <v>2</v>
      </c>
      <c r="AP19" s="27">
        <v>308</v>
      </c>
      <c r="AQ19" s="27">
        <v>68</v>
      </c>
      <c r="AR19" s="28">
        <v>68</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1</v>
      </c>
      <c r="AC20" s="91">
        <v>0</v>
      </c>
      <c r="AD20" s="91">
        <v>243</v>
      </c>
      <c r="AE20" s="91">
        <v>54</v>
      </c>
      <c r="AF20" s="92">
        <v>54</v>
      </c>
      <c r="AG20" s="90">
        <v>0</v>
      </c>
      <c r="AH20" s="91">
        <v>0</v>
      </c>
      <c r="AI20" s="91">
        <v>0</v>
      </c>
      <c r="AJ20" s="91">
        <v>0</v>
      </c>
      <c r="AK20" s="91">
        <v>0</v>
      </c>
      <c r="AL20" s="92">
        <v>0</v>
      </c>
      <c r="AM20" s="90">
        <v>0</v>
      </c>
      <c r="AN20" s="91">
        <v>1</v>
      </c>
      <c r="AO20" s="91">
        <v>0</v>
      </c>
      <c r="AP20" s="91">
        <v>243</v>
      </c>
      <c r="AQ20" s="91">
        <v>54</v>
      </c>
      <c r="AR20" s="92">
        <v>54</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2</v>
      </c>
      <c r="R21" s="30">
        <v>65</v>
      </c>
      <c r="S21" s="30">
        <v>14</v>
      </c>
      <c r="T21" s="31">
        <v>14</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2</v>
      </c>
      <c r="AP21" s="30">
        <v>65</v>
      </c>
      <c r="AQ21" s="30">
        <v>14</v>
      </c>
      <c r="AR21" s="31">
        <v>14</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2</v>
      </c>
      <c r="R24" s="39">
        <v>54</v>
      </c>
      <c r="S24" s="39">
        <v>20</v>
      </c>
      <c r="T24" s="40">
        <v>16</v>
      </c>
      <c r="U24" s="38">
        <v>0</v>
      </c>
      <c r="V24" s="39">
        <v>0</v>
      </c>
      <c r="W24" s="39">
        <v>0</v>
      </c>
      <c r="X24" s="39">
        <v>0</v>
      </c>
      <c r="Y24" s="39">
        <v>0</v>
      </c>
      <c r="Z24" s="40">
        <v>0</v>
      </c>
      <c r="AA24" s="38">
        <v>0</v>
      </c>
      <c r="AB24" s="39">
        <v>0</v>
      </c>
      <c r="AC24" s="39">
        <v>3</v>
      </c>
      <c r="AD24" s="39">
        <v>146</v>
      </c>
      <c r="AE24" s="39">
        <v>32</v>
      </c>
      <c r="AF24" s="40">
        <v>32</v>
      </c>
      <c r="AG24" s="38">
        <v>0</v>
      </c>
      <c r="AH24" s="39">
        <v>0</v>
      </c>
      <c r="AI24" s="39">
        <v>0</v>
      </c>
      <c r="AJ24" s="39">
        <v>0</v>
      </c>
      <c r="AK24" s="39">
        <v>0</v>
      </c>
      <c r="AL24" s="40">
        <v>0</v>
      </c>
      <c r="AM24" s="38">
        <v>0</v>
      </c>
      <c r="AN24" s="39">
        <v>0</v>
      </c>
      <c r="AO24" s="39">
        <v>5</v>
      </c>
      <c r="AP24" s="39">
        <v>200</v>
      </c>
      <c r="AQ24" s="39">
        <v>52</v>
      </c>
      <c r="AR24" s="40">
        <v>48</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1</v>
      </c>
      <c r="R25" s="91">
        <v>33</v>
      </c>
      <c r="S25" s="91">
        <v>7</v>
      </c>
      <c r="T25" s="92">
        <v>7</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1</v>
      </c>
      <c r="AP25" s="91">
        <v>33</v>
      </c>
      <c r="AQ25" s="91">
        <v>7</v>
      </c>
      <c r="AR25" s="92">
        <v>7</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1</v>
      </c>
      <c r="AD26" s="30">
        <v>39</v>
      </c>
      <c r="AE26" s="30">
        <v>12</v>
      </c>
      <c r="AF26" s="31">
        <v>12</v>
      </c>
      <c r="AG26" s="29">
        <v>0</v>
      </c>
      <c r="AH26" s="30">
        <v>0</v>
      </c>
      <c r="AI26" s="30">
        <v>0</v>
      </c>
      <c r="AJ26" s="30">
        <v>0</v>
      </c>
      <c r="AK26" s="30">
        <v>0</v>
      </c>
      <c r="AL26" s="31">
        <v>0</v>
      </c>
      <c r="AM26" s="29">
        <v>0</v>
      </c>
      <c r="AN26" s="30">
        <v>0</v>
      </c>
      <c r="AO26" s="30">
        <v>1</v>
      </c>
      <c r="AP26" s="30">
        <v>39</v>
      </c>
      <c r="AQ26" s="30">
        <v>12</v>
      </c>
      <c r="AR26" s="31">
        <v>12</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1</v>
      </c>
      <c r="R27" s="95">
        <v>21</v>
      </c>
      <c r="S27" s="95">
        <v>13</v>
      </c>
      <c r="T27" s="96">
        <v>9</v>
      </c>
      <c r="U27" s="94">
        <v>0</v>
      </c>
      <c r="V27" s="95">
        <v>0</v>
      </c>
      <c r="W27" s="95">
        <v>0</v>
      </c>
      <c r="X27" s="95">
        <v>0</v>
      </c>
      <c r="Y27" s="95">
        <v>0</v>
      </c>
      <c r="Z27" s="96">
        <v>0</v>
      </c>
      <c r="AA27" s="94">
        <v>0</v>
      </c>
      <c r="AB27" s="95">
        <v>0</v>
      </c>
      <c r="AC27" s="95">
        <v>2</v>
      </c>
      <c r="AD27" s="95">
        <v>107</v>
      </c>
      <c r="AE27" s="95">
        <v>20</v>
      </c>
      <c r="AF27" s="96">
        <v>20</v>
      </c>
      <c r="AG27" s="94">
        <v>0</v>
      </c>
      <c r="AH27" s="95">
        <v>0</v>
      </c>
      <c r="AI27" s="95">
        <v>0</v>
      </c>
      <c r="AJ27" s="95">
        <v>0</v>
      </c>
      <c r="AK27" s="95">
        <v>0</v>
      </c>
      <c r="AL27" s="96">
        <v>0</v>
      </c>
      <c r="AM27" s="94">
        <v>0</v>
      </c>
      <c r="AN27" s="95">
        <v>0</v>
      </c>
      <c r="AO27" s="95">
        <v>3</v>
      </c>
      <c r="AP27" s="95">
        <v>128</v>
      </c>
      <c r="AQ27" s="95">
        <v>33</v>
      </c>
      <c r="AR27" s="96">
        <v>29</v>
      </c>
    </row>
    <row r="28" spans="1:44" ht="30" customHeight="1" x14ac:dyDescent="0.2">
      <c r="A28" s="149" t="s">
        <v>40</v>
      </c>
      <c r="B28" s="150"/>
      <c r="C28" s="26">
        <v>0</v>
      </c>
      <c r="D28" s="27">
        <v>0</v>
      </c>
      <c r="E28" s="27">
        <v>0</v>
      </c>
      <c r="F28" s="27">
        <v>0</v>
      </c>
      <c r="G28" s="27">
        <v>0</v>
      </c>
      <c r="H28" s="28">
        <v>0</v>
      </c>
      <c r="I28" s="26">
        <v>0</v>
      </c>
      <c r="J28" s="27">
        <v>0</v>
      </c>
      <c r="K28" s="27">
        <v>1</v>
      </c>
      <c r="L28" s="27">
        <v>19</v>
      </c>
      <c r="M28" s="27">
        <v>6</v>
      </c>
      <c r="N28" s="28">
        <v>6</v>
      </c>
      <c r="O28" s="26">
        <v>1</v>
      </c>
      <c r="P28" s="61">
        <v>2</v>
      </c>
      <c r="Q28" s="27">
        <v>2</v>
      </c>
      <c r="R28" s="27">
        <v>390</v>
      </c>
      <c r="S28" s="27">
        <v>87</v>
      </c>
      <c r="T28" s="28">
        <v>82</v>
      </c>
      <c r="U28" s="26">
        <v>0</v>
      </c>
      <c r="V28" s="27">
        <v>1</v>
      </c>
      <c r="W28" s="27">
        <v>0</v>
      </c>
      <c r="X28" s="27">
        <v>227</v>
      </c>
      <c r="Y28" s="27">
        <v>51</v>
      </c>
      <c r="Z28" s="28">
        <v>51</v>
      </c>
      <c r="AA28" s="26">
        <v>0</v>
      </c>
      <c r="AB28" s="27">
        <v>0</v>
      </c>
      <c r="AC28" s="27">
        <v>2</v>
      </c>
      <c r="AD28" s="27">
        <v>70</v>
      </c>
      <c r="AE28" s="27">
        <v>20</v>
      </c>
      <c r="AF28" s="28">
        <v>20</v>
      </c>
      <c r="AG28" s="26">
        <v>0</v>
      </c>
      <c r="AH28" s="27">
        <v>0</v>
      </c>
      <c r="AI28" s="27">
        <v>0</v>
      </c>
      <c r="AJ28" s="27">
        <v>0</v>
      </c>
      <c r="AK28" s="27">
        <v>0</v>
      </c>
      <c r="AL28" s="28">
        <v>0</v>
      </c>
      <c r="AM28" s="26">
        <v>1</v>
      </c>
      <c r="AN28" s="27">
        <v>3</v>
      </c>
      <c r="AO28" s="27">
        <v>5</v>
      </c>
      <c r="AP28" s="27">
        <v>706</v>
      </c>
      <c r="AQ28" s="27">
        <v>164</v>
      </c>
      <c r="AR28" s="28">
        <v>159</v>
      </c>
    </row>
    <row r="29" spans="1:44" ht="21.75" customHeight="1" outlineLevel="1" x14ac:dyDescent="0.2">
      <c r="A29" s="167"/>
      <c r="B29" s="100" t="s">
        <v>47</v>
      </c>
      <c r="C29" s="90">
        <v>0</v>
      </c>
      <c r="D29" s="91">
        <v>0</v>
      </c>
      <c r="E29" s="91">
        <v>0</v>
      </c>
      <c r="F29" s="91">
        <v>0</v>
      </c>
      <c r="G29" s="91">
        <v>0</v>
      </c>
      <c r="H29" s="92">
        <v>0</v>
      </c>
      <c r="I29" s="90">
        <v>0</v>
      </c>
      <c r="J29" s="91">
        <v>0</v>
      </c>
      <c r="K29" s="91">
        <v>1</v>
      </c>
      <c r="L29" s="91">
        <v>19</v>
      </c>
      <c r="M29" s="91">
        <v>6</v>
      </c>
      <c r="N29" s="92">
        <v>6</v>
      </c>
      <c r="O29" s="90">
        <v>0</v>
      </c>
      <c r="P29" s="91">
        <v>0</v>
      </c>
      <c r="Q29" s="91">
        <v>1</v>
      </c>
      <c r="R29" s="91">
        <v>252</v>
      </c>
      <c r="S29" s="91">
        <v>48</v>
      </c>
      <c r="T29" s="92">
        <v>48</v>
      </c>
      <c r="U29" s="90">
        <v>0</v>
      </c>
      <c r="V29" s="91">
        <v>1</v>
      </c>
      <c r="W29" s="91">
        <v>0</v>
      </c>
      <c r="X29" s="91">
        <v>227</v>
      </c>
      <c r="Y29" s="91">
        <v>51</v>
      </c>
      <c r="Z29" s="91">
        <v>51</v>
      </c>
      <c r="AA29" s="90">
        <v>0</v>
      </c>
      <c r="AB29" s="91">
        <v>0</v>
      </c>
      <c r="AC29" s="91">
        <v>2</v>
      </c>
      <c r="AD29" s="91">
        <v>70</v>
      </c>
      <c r="AE29" s="91">
        <v>20</v>
      </c>
      <c r="AF29" s="92">
        <v>20</v>
      </c>
      <c r="AG29" s="90">
        <v>0</v>
      </c>
      <c r="AH29" s="91">
        <v>0</v>
      </c>
      <c r="AI29" s="91">
        <v>0</v>
      </c>
      <c r="AJ29" s="91">
        <v>0</v>
      </c>
      <c r="AK29" s="91">
        <v>0</v>
      </c>
      <c r="AL29" s="92">
        <v>0</v>
      </c>
      <c r="AM29" s="90">
        <v>0</v>
      </c>
      <c r="AN29" s="91">
        <v>1</v>
      </c>
      <c r="AO29" s="91">
        <v>4</v>
      </c>
      <c r="AP29" s="91">
        <v>568</v>
      </c>
      <c r="AQ29" s="91">
        <v>125</v>
      </c>
      <c r="AR29" s="92">
        <v>125</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1</v>
      </c>
      <c r="P30" s="36">
        <v>2</v>
      </c>
      <c r="Q30" s="71">
        <v>1</v>
      </c>
      <c r="R30" s="71">
        <v>138</v>
      </c>
      <c r="S30" s="71">
        <v>39</v>
      </c>
      <c r="T30" s="72">
        <v>34</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1</v>
      </c>
      <c r="AN30" s="36">
        <v>2</v>
      </c>
      <c r="AO30" s="36">
        <v>1</v>
      </c>
      <c r="AP30" s="36">
        <v>138</v>
      </c>
      <c r="AQ30" s="36">
        <v>39</v>
      </c>
      <c r="AR30" s="37">
        <v>34</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1</v>
      </c>
      <c r="AI31" s="39">
        <v>0</v>
      </c>
      <c r="AJ31" s="39">
        <v>13</v>
      </c>
      <c r="AK31" s="39">
        <v>3</v>
      </c>
      <c r="AL31" s="40">
        <v>2</v>
      </c>
      <c r="AM31" s="38">
        <v>0</v>
      </c>
      <c r="AN31" s="39">
        <v>1</v>
      </c>
      <c r="AO31" s="39">
        <v>0</v>
      </c>
      <c r="AP31" s="39">
        <v>13</v>
      </c>
      <c r="AQ31" s="39">
        <v>3</v>
      </c>
      <c r="AR31" s="40">
        <v>2</v>
      </c>
    </row>
    <row r="32" spans="1:44" ht="21.75" customHeight="1" outlineLevel="1" x14ac:dyDescent="0.2">
      <c r="A32" s="120"/>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1</v>
      </c>
      <c r="AI32" s="91">
        <v>0</v>
      </c>
      <c r="AJ32" s="91">
        <v>13</v>
      </c>
      <c r="AK32" s="91">
        <v>3</v>
      </c>
      <c r="AL32" s="92">
        <v>2</v>
      </c>
      <c r="AM32" s="90">
        <v>0</v>
      </c>
      <c r="AN32" s="91">
        <v>1</v>
      </c>
      <c r="AO32" s="91">
        <v>0</v>
      </c>
      <c r="AP32" s="91">
        <v>13</v>
      </c>
      <c r="AQ32" s="91">
        <v>3</v>
      </c>
      <c r="AR32" s="92">
        <v>2</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1</v>
      </c>
      <c r="E40" s="27">
        <v>0</v>
      </c>
      <c r="F40" s="27">
        <v>8</v>
      </c>
      <c r="G40" s="27">
        <v>2</v>
      </c>
      <c r="H40" s="28">
        <v>2</v>
      </c>
      <c r="I40" s="26">
        <v>0</v>
      </c>
      <c r="J40" s="27">
        <v>0</v>
      </c>
      <c r="K40" s="27">
        <v>1</v>
      </c>
      <c r="L40" s="27">
        <v>41</v>
      </c>
      <c r="M40" s="27">
        <v>10</v>
      </c>
      <c r="N40" s="28">
        <v>0</v>
      </c>
      <c r="O40" s="26">
        <v>0</v>
      </c>
      <c r="P40" s="27">
        <v>1</v>
      </c>
      <c r="Q40" s="27">
        <v>0</v>
      </c>
      <c r="R40" s="27">
        <v>33</v>
      </c>
      <c r="S40" s="27">
        <v>8</v>
      </c>
      <c r="T40" s="28">
        <v>8</v>
      </c>
      <c r="U40" s="26">
        <v>0</v>
      </c>
      <c r="V40" s="27">
        <v>0</v>
      </c>
      <c r="W40" s="27">
        <v>0</v>
      </c>
      <c r="X40" s="27">
        <v>0</v>
      </c>
      <c r="Y40" s="27">
        <v>0</v>
      </c>
      <c r="Z40" s="28">
        <v>0</v>
      </c>
      <c r="AA40" s="26">
        <v>0</v>
      </c>
      <c r="AB40" s="27">
        <v>0</v>
      </c>
      <c r="AC40" s="27">
        <v>1</v>
      </c>
      <c r="AD40" s="27">
        <v>40</v>
      </c>
      <c r="AE40" s="27">
        <v>6</v>
      </c>
      <c r="AF40" s="28">
        <v>6</v>
      </c>
      <c r="AG40" s="26">
        <v>0</v>
      </c>
      <c r="AH40" s="27">
        <v>0</v>
      </c>
      <c r="AI40" s="27">
        <v>0</v>
      </c>
      <c r="AJ40" s="27">
        <v>0</v>
      </c>
      <c r="AK40" s="27">
        <v>0</v>
      </c>
      <c r="AL40" s="28">
        <v>0</v>
      </c>
      <c r="AM40" s="26">
        <v>0</v>
      </c>
      <c r="AN40" s="27">
        <v>2</v>
      </c>
      <c r="AO40" s="27">
        <v>2</v>
      </c>
      <c r="AP40" s="27">
        <v>122</v>
      </c>
      <c r="AQ40" s="27">
        <v>26</v>
      </c>
      <c r="AR40" s="28">
        <v>16</v>
      </c>
    </row>
    <row r="41" spans="1:44" ht="21.75" customHeight="1" outlineLevel="1" x14ac:dyDescent="0.2">
      <c r="A41" s="167"/>
      <c r="B41" s="89" t="s">
        <v>3</v>
      </c>
      <c r="C41" s="90">
        <v>0</v>
      </c>
      <c r="D41" s="91">
        <v>1</v>
      </c>
      <c r="E41" s="91">
        <v>0</v>
      </c>
      <c r="F41" s="91">
        <v>8</v>
      </c>
      <c r="G41" s="91">
        <v>2</v>
      </c>
      <c r="H41" s="92">
        <v>2</v>
      </c>
      <c r="I41" s="90">
        <v>0</v>
      </c>
      <c r="J41" s="91">
        <v>0</v>
      </c>
      <c r="K41" s="91">
        <v>1</v>
      </c>
      <c r="L41" s="91">
        <v>41</v>
      </c>
      <c r="M41" s="91">
        <v>10</v>
      </c>
      <c r="N41" s="92">
        <v>0</v>
      </c>
      <c r="O41" s="90">
        <v>0</v>
      </c>
      <c r="P41" s="91">
        <v>1</v>
      </c>
      <c r="Q41" s="91">
        <v>0</v>
      </c>
      <c r="R41" s="91">
        <v>33</v>
      </c>
      <c r="S41" s="91">
        <v>8</v>
      </c>
      <c r="T41" s="92">
        <v>8</v>
      </c>
      <c r="U41" s="90">
        <v>0</v>
      </c>
      <c r="V41" s="91">
        <v>0</v>
      </c>
      <c r="W41" s="91">
        <v>0</v>
      </c>
      <c r="X41" s="91">
        <v>0</v>
      </c>
      <c r="Y41" s="91">
        <v>0</v>
      </c>
      <c r="Z41" s="92">
        <v>0</v>
      </c>
      <c r="AA41" s="90">
        <v>0</v>
      </c>
      <c r="AB41" s="91">
        <v>0</v>
      </c>
      <c r="AC41" s="91">
        <v>1</v>
      </c>
      <c r="AD41" s="91">
        <v>40</v>
      </c>
      <c r="AE41" s="91">
        <v>6</v>
      </c>
      <c r="AF41" s="92">
        <v>6</v>
      </c>
      <c r="AG41" s="90">
        <v>0</v>
      </c>
      <c r="AH41" s="91">
        <v>0</v>
      </c>
      <c r="AI41" s="91">
        <v>0</v>
      </c>
      <c r="AJ41" s="91">
        <v>0</v>
      </c>
      <c r="AK41" s="91">
        <v>0</v>
      </c>
      <c r="AL41" s="92">
        <v>0</v>
      </c>
      <c r="AM41" s="90">
        <v>0</v>
      </c>
      <c r="AN41" s="91">
        <v>2</v>
      </c>
      <c r="AO41" s="91">
        <v>2</v>
      </c>
      <c r="AP41" s="91">
        <v>122</v>
      </c>
      <c r="AQ41" s="91">
        <v>26</v>
      </c>
      <c r="AR41" s="92">
        <v>16</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1</v>
      </c>
      <c r="X46" s="27">
        <v>24</v>
      </c>
      <c r="Y46" s="27">
        <v>8</v>
      </c>
      <c r="Z46" s="28">
        <v>5</v>
      </c>
      <c r="AA46" s="26">
        <v>0</v>
      </c>
      <c r="AB46" s="27">
        <v>0</v>
      </c>
      <c r="AC46" s="27">
        <v>0</v>
      </c>
      <c r="AD46" s="27">
        <v>0</v>
      </c>
      <c r="AE46" s="27">
        <v>0</v>
      </c>
      <c r="AF46" s="28">
        <v>0</v>
      </c>
      <c r="AG46" s="26">
        <v>0</v>
      </c>
      <c r="AH46" s="27">
        <v>0</v>
      </c>
      <c r="AI46" s="27">
        <v>0</v>
      </c>
      <c r="AJ46" s="27">
        <v>0</v>
      </c>
      <c r="AK46" s="27">
        <v>0</v>
      </c>
      <c r="AL46" s="28">
        <v>0</v>
      </c>
      <c r="AM46" s="26">
        <v>0</v>
      </c>
      <c r="AN46" s="27">
        <v>0</v>
      </c>
      <c r="AO46" s="27">
        <v>1</v>
      </c>
      <c r="AP46" s="27">
        <v>24</v>
      </c>
      <c r="AQ46" s="27">
        <v>8</v>
      </c>
      <c r="AR46" s="28">
        <v>5</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1</v>
      </c>
      <c r="X48" s="30">
        <v>24</v>
      </c>
      <c r="Y48" s="30">
        <v>8</v>
      </c>
      <c r="Z48" s="31">
        <v>5</v>
      </c>
      <c r="AA48" s="29">
        <v>0</v>
      </c>
      <c r="AB48" s="30">
        <v>0</v>
      </c>
      <c r="AC48" s="30">
        <v>0</v>
      </c>
      <c r="AD48" s="30">
        <v>0</v>
      </c>
      <c r="AE48" s="30">
        <v>0</v>
      </c>
      <c r="AF48" s="31">
        <v>0</v>
      </c>
      <c r="AG48" s="29">
        <v>0</v>
      </c>
      <c r="AH48" s="30">
        <v>0</v>
      </c>
      <c r="AI48" s="30">
        <v>0</v>
      </c>
      <c r="AJ48" s="30">
        <v>0</v>
      </c>
      <c r="AK48" s="30">
        <v>0</v>
      </c>
      <c r="AL48" s="31">
        <v>0</v>
      </c>
      <c r="AM48" s="29">
        <v>0</v>
      </c>
      <c r="AN48" s="30">
        <v>0</v>
      </c>
      <c r="AO48" s="30">
        <v>1</v>
      </c>
      <c r="AP48" s="30">
        <v>24</v>
      </c>
      <c r="AQ48" s="30">
        <v>8</v>
      </c>
      <c r="AR48" s="31">
        <v>5</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0</v>
      </c>
      <c r="F51" s="45">
        <v>8</v>
      </c>
      <c r="G51" s="45">
        <v>2</v>
      </c>
      <c r="H51" s="46">
        <v>2</v>
      </c>
      <c r="I51" s="44">
        <v>0</v>
      </c>
      <c r="J51" s="45">
        <v>0</v>
      </c>
      <c r="K51" s="45">
        <v>2</v>
      </c>
      <c r="L51" s="45">
        <v>60</v>
      </c>
      <c r="M51" s="45">
        <v>16</v>
      </c>
      <c r="N51" s="46">
        <v>6</v>
      </c>
      <c r="O51" s="44">
        <v>1</v>
      </c>
      <c r="P51" s="45">
        <v>4</v>
      </c>
      <c r="Q51" s="45">
        <v>9</v>
      </c>
      <c r="R51" s="45">
        <v>875</v>
      </c>
      <c r="S51" s="45">
        <v>198</v>
      </c>
      <c r="T51" s="46">
        <v>182</v>
      </c>
      <c r="U51" s="44">
        <v>0</v>
      </c>
      <c r="V51" s="45">
        <v>1</v>
      </c>
      <c r="W51" s="45">
        <v>1</v>
      </c>
      <c r="X51" s="45">
        <v>251</v>
      </c>
      <c r="Y51" s="45">
        <v>59</v>
      </c>
      <c r="Z51" s="46">
        <v>56</v>
      </c>
      <c r="AA51" s="44">
        <v>0</v>
      </c>
      <c r="AB51" s="45">
        <v>3</v>
      </c>
      <c r="AC51" s="45">
        <v>8</v>
      </c>
      <c r="AD51" s="45">
        <v>807</v>
      </c>
      <c r="AE51" s="45">
        <v>193</v>
      </c>
      <c r="AF51" s="46">
        <v>184</v>
      </c>
      <c r="AG51" s="44">
        <v>0</v>
      </c>
      <c r="AH51" s="45">
        <v>1</v>
      </c>
      <c r="AI51" s="45">
        <v>1</v>
      </c>
      <c r="AJ51" s="45">
        <v>18</v>
      </c>
      <c r="AK51" s="45">
        <v>4</v>
      </c>
      <c r="AL51" s="46">
        <v>3</v>
      </c>
      <c r="AM51" s="44">
        <v>1</v>
      </c>
      <c r="AN51" s="45">
        <v>10</v>
      </c>
      <c r="AO51" s="45">
        <v>21</v>
      </c>
      <c r="AP51" s="45">
        <v>2019</v>
      </c>
      <c r="AQ51" s="45">
        <v>472</v>
      </c>
      <c r="AR51" s="46">
        <v>433</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0</v>
      </c>
      <c r="F54" s="48">
        <f t="shared" si="0"/>
        <v>8</v>
      </c>
      <c r="G54" s="48">
        <f t="shared" si="0"/>
        <v>2</v>
      </c>
      <c r="H54" s="49">
        <f t="shared" si="0"/>
        <v>2</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2</v>
      </c>
      <c r="F55" s="51">
        <f t="shared" si="1"/>
        <v>60</v>
      </c>
      <c r="G55" s="51">
        <f t="shared" si="1"/>
        <v>16</v>
      </c>
      <c r="H55" s="52">
        <f t="shared" si="1"/>
        <v>6</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1</v>
      </c>
      <c r="D56" s="51">
        <f t="shared" si="2"/>
        <v>4</v>
      </c>
      <c r="E56" s="51">
        <f t="shared" si="2"/>
        <v>9</v>
      </c>
      <c r="F56" s="51">
        <f t="shared" si="2"/>
        <v>875</v>
      </c>
      <c r="G56" s="51">
        <f t="shared" si="2"/>
        <v>198</v>
      </c>
      <c r="H56" s="52">
        <f t="shared" si="2"/>
        <v>182</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1</v>
      </c>
      <c r="E57" s="51">
        <f t="shared" si="3"/>
        <v>1</v>
      </c>
      <c r="F57" s="51">
        <f t="shared" si="3"/>
        <v>251</v>
      </c>
      <c r="G57" s="51">
        <f t="shared" si="3"/>
        <v>59</v>
      </c>
      <c r="H57" s="52">
        <f t="shared" si="3"/>
        <v>56</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3</v>
      </c>
      <c r="E58" s="51">
        <f t="shared" si="4"/>
        <v>8</v>
      </c>
      <c r="F58" s="51">
        <f t="shared" si="4"/>
        <v>807</v>
      </c>
      <c r="G58" s="51">
        <f t="shared" si="4"/>
        <v>193</v>
      </c>
      <c r="H58" s="52">
        <f t="shared" si="4"/>
        <v>184</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1</v>
      </c>
      <c r="E59" s="54">
        <f t="shared" si="5"/>
        <v>1</v>
      </c>
      <c r="F59" s="54">
        <f t="shared" si="5"/>
        <v>18</v>
      </c>
      <c r="G59" s="54">
        <f t="shared" si="5"/>
        <v>4</v>
      </c>
      <c r="H59" s="55">
        <f t="shared" si="5"/>
        <v>3</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v>
      </c>
      <c r="D60" s="57">
        <f t="shared" si="6"/>
        <v>10</v>
      </c>
      <c r="E60" s="57">
        <f t="shared" si="6"/>
        <v>21</v>
      </c>
      <c r="F60" s="57">
        <f t="shared" si="6"/>
        <v>2019</v>
      </c>
      <c r="G60" s="57">
        <f t="shared" si="6"/>
        <v>472</v>
      </c>
      <c r="H60" s="58">
        <f t="shared" si="6"/>
        <v>433</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A4AA-732E-44C3-9E8E-02BB7911F486}">
  <sheetPr>
    <pageSetUpPr fitToPage="1"/>
  </sheetPr>
  <dimension ref="A1:AR60"/>
  <sheetViews>
    <sheetView zoomScale="50" zoomScaleNormal="50" workbookViewId="0">
      <pane xSplit="2" ySplit="5" topLeftCell="C27" activePane="bottomRight" state="frozen"/>
      <selection activeCell="AX15" sqref="AX15"/>
      <selection pane="topRight" activeCell="AX15" sqref="AX15"/>
      <selection pane="bottomLeft" activeCell="AX15" sqref="AX15"/>
      <selection pane="bottomRight" activeCell="J53" sqref="J53:AK60"/>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107</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0</v>
      </c>
      <c r="R6" s="60">
        <v>0</v>
      </c>
      <c r="S6" s="60">
        <v>0</v>
      </c>
      <c r="T6" s="68">
        <v>0</v>
      </c>
      <c r="U6" s="102">
        <v>0</v>
      </c>
      <c r="V6" s="60">
        <v>0</v>
      </c>
      <c r="W6" s="60">
        <v>0</v>
      </c>
      <c r="X6" s="60">
        <v>0</v>
      </c>
      <c r="Y6" s="60">
        <v>0</v>
      </c>
      <c r="Z6" s="68">
        <v>0</v>
      </c>
      <c r="AA6" s="102">
        <v>0</v>
      </c>
      <c r="AB6" s="60">
        <v>0</v>
      </c>
      <c r="AC6" s="60">
        <v>1</v>
      </c>
      <c r="AD6" s="60">
        <v>39</v>
      </c>
      <c r="AE6" s="60">
        <v>8</v>
      </c>
      <c r="AF6" s="68">
        <v>6</v>
      </c>
      <c r="AG6" s="102">
        <v>0</v>
      </c>
      <c r="AH6" s="60">
        <v>0</v>
      </c>
      <c r="AI6" s="60">
        <v>0</v>
      </c>
      <c r="AJ6" s="60">
        <v>0</v>
      </c>
      <c r="AK6" s="60">
        <v>0</v>
      </c>
      <c r="AL6" s="68">
        <v>0</v>
      </c>
      <c r="AM6" s="102">
        <v>0</v>
      </c>
      <c r="AN6" s="60">
        <v>0</v>
      </c>
      <c r="AO6" s="60">
        <v>1</v>
      </c>
      <c r="AP6" s="60">
        <v>39</v>
      </c>
      <c r="AQ6" s="60">
        <v>8</v>
      </c>
      <c r="AR6" s="68">
        <v>6</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0</v>
      </c>
      <c r="R7" s="83">
        <v>0</v>
      </c>
      <c r="S7" s="83">
        <v>0</v>
      </c>
      <c r="T7" s="86">
        <v>0</v>
      </c>
      <c r="U7" s="85">
        <v>0</v>
      </c>
      <c r="V7" s="83">
        <v>0</v>
      </c>
      <c r="W7" s="83">
        <v>0</v>
      </c>
      <c r="X7" s="83">
        <v>0</v>
      </c>
      <c r="Y7" s="83">
        <v>0</v>
      </c>
      <c r="Z7" s="86">
        <v>0</v>
      </c>
      <c r="AA7" s="85">
        <v>0</v>
      </c>
      <c r="AB7" s="83">
        <v>0</v>
      </c>
      <c r="AC7" s="83">
        <v>1</v>
      </c>
      <c r="AD7" s="83">
        <v>39</v>
      </c>
      <c r="AE7" s="83">
        <v>8</v>
      </c>
      <c r="AF7" s="86">
        <v>6</v>
      </c>
      <c r="AG7" s="85">
        <v>0</v>
      </c>
      <c r="AH7" s="83">
        <v>0</v>
      </c>
      <c r="AI7" s="83">
        <v>0</v>
      </c>
      <c r="AJ7" s="83">
        <v>0</v>
      </c>
      <c r="AK7" s="83">
        <v>0</v>
      </c>
      <c r="AL7" s="86">
        <v>0</v>
      </c>
      <c r="AM7" s="85">
        <v>0</v>
      </c>
      <c r="AN7" s="83">
        <v>0</v>
      </c>
      <c r="AO7" s="83">
        <v>1</v>
      </c>
      <c r="AP7" s="83">
        <v>39</v>
      </c>
      <c r="AQ7" s="83">
        <v>8</v>
      </c>
      <c r="AR7" s="86">
        <v>6</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1</v>
      </c>
      <c r="R15" s="33">
        <v>31</v>
      </c>
      <c r="S15" s="33">
        <v>10</v>
      </c>
      <c r="T15" s="34">
        <v>10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1</v>
      </c>
      <c r="AP15" s="33">
        <v>31</v>
      </c>
      <c r="AQ15" s="33">
        <v>10</v>
      </c>
      <c r="AR15" s="34">
        <v>10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1</v>
      </c>
      <c r="R16" s="91">
        <v>31</v>
      </c>
      <c r="S16" s="91">
        <v>10</v>
      </c>
      <c r="T16" s="92">
        <v>10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1</v>
      </c>
      <c r="AP16" s="91">
        <v>31</v>
      </c>
      <c r="AQ16" s="91">
        <v>10</v>
      </c>
      <c r="AR16" s="92">
        <v>10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1</v>
      </c>
      <c r="AD19" s="27">
        <v>35</v>
      </c>
      <c r="AE19" s="27">
        <v>9</v>
      </c>
      <c r="AF19" s="28">
        <v>9</v>
      </c>
      <c r="AG19" s="26">
        <v>0</v>
      </c>
      <c r="AH19" s="27">
        <v>0</v>
      </c>
      <c r="AI19" s="27">
        <v>0</v>
      </c>
      <c r="AJ19" s="27">
        <v>0</v>
      </c>
      <c r="AK19" s="27">
        <v>0</v>
      </c>
      <c r="AL19" s="28">
        <v>0</v>
      </c>
      <c r="AM19" s="26">
        <v>0</v>
      </c>
      <c r="AN19" s="27">
        <v>0</v>
      </c>
      <c r="AO19" s="27">
        <v>1</v>
      </c>
      <c r="AP19" s="27">
        <v>35</v>
      </c>
      <c r="AQ19" s="27">
        <v>9</v>
      </c>
      <c r="AR19" s="28">
        <v>9</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1</v>
      </c>
      <c r="AD20" s="91">
        <v>35</v>
      </c>
      <c r="AE20" s="91">
        <v>9</v>
      </c>
      <c r="AF20" s="92">
        <v>9</v>
      </c>
      <c r="AG20" s="90">
        <v>0</v>
      </c>
      <c r="AH20" s="91">
        <v>0</v>
      </c>
      <c r="AI20" s="91">
        <v>0</v>
      </c>
      <c r="AJ20" s="91">
        <v>0</v>
      </c>
      <c r="AK20" s="91">
        <v>0</v>
      </c>
      <c r="AL20" s="92">
        <v>0</v>
      </c>
      <c r="AM20" s="90">
        <v>0</v>
      </c>
      <c r="AN20" s="91">
        <v>0</v>
      </c>
      <c r="AO20" s="91">
        <v>1</v>
      </c>
      <c r="AP20" s="91">
        <v>35</v>
      </c>
      <c r="AQ20" s="91">
        <v>9</v>
      </c>
      <c r="AR20" s="92">
        <v>9</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1</v>
      </c>
      <c r="Q24" s="39">
        <v>0</v>
      </c>
      <c r="R24" s="39">
        <v>30</v>
      </c>
      <c r="S24" s="39">
        <v>6</v>
      </c>
      <c r="T24" s="40">
        <v>6</v>
      </c>
      <c r="U24" s="38">
        <v>0</v>
      </c>
      <c r="V24" s="39">
        <v>0</v>
      </c>
      <c r="W24" s="39">
        <v>0</v>
      </c>
      <c r="X24" s="39">
        <v>0</v>
      </c>
      <c r="Y24" s="39">
        <v>0</v>
      </c>
      <c r="Z24" s="40">
        <v>0</v>
      </c>
      <c r="AA24" s="38">
        <v>0</v>
      </c>
      <c r="AB24" s="39">
        <v>0</v>
      </c>
      <c r="AC24" s="39">
        <v>1</v>
      </c>
      <c r="AD24" s="39">
        <v>39</v>
      </c>
      <c r="AE24" s="39">
        <v>6</v>
      </c>
      <c r="AF24" s="40">
        <v>6</v>
      </c>
      <c r="AG24" s="38">
        <v>0</v>
      </c>
      <c r="AH24" s="39">
        <v>0</v>
      </c>
      <c r="AI24" s="39">
        <v>0</v>
      </c>
      <c r="AJ24" s="39">
        <v>0</v>
      </c>
      <c r="AK24" s="39">
        <v>0</v>
      </c>
      <c r="AL24" s="40">
        <v>0</v>
      </c>
      <c r="AM24" s="38">
        <v>0</v>
      </c>
      <c r="AN24" s="39">
        <v>1</v>
      </c>
      <c r="AO24" s="39">
        <v>1</v>
      </c>
      <c r="AP24" s="39">
        <v>69</v>
      </c>
      <c r="AQ24" s="39">
        <v>12</v>
      </c>
      <c r="AR24" s="40">
        <v>12</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0</v>
      </c>
      <c r="R25" s="91">
        <v>30</v>
      </c>
      <c r="S25" s="91">
        <v>6</v>
      </c>
      <c r="T25" s="92">
        <v>6</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1</v>
      </c>
      <c r="AO25" s="91">
        <v>0</v>
      </c>
      <c r="AP25" s="91">
        <v>30</v>
      </c>
      <c r="AQ25" s="91">
        <v>6</v>
      </c>
      <c r="AR25" s="92">
        <v>6</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1</v>
      </c>
      <c r="AD26" s="30">
        <v>39</v>
      </c>
      <c r="AE26" s="30">
        <v>6</v>
      </c>
      <c r="AF26" s="31">
        <v>6</v>
      </c>
      <c r="AG26" s="29">
        <v>0</v>
      </c>
      <c r="AH26" s="30">
        <v>0</v>
      </c>
      <c r="AI26" s="30">
        <v>0</v>
      </c>
      <c r="AJ26" s="30">
        <v>0</v>
      </c>
      <c r="AK26" s="30">
        <v>0</v>
      </c>
      <c r="AL26" s="31">
        <v>0</v>
      </c>
      <c r="AM26" s="29">
        <v>0</v>
      </c>
      <c r="AN26" s="30">
        <v>0</v>
      </c>
      <c r="AO26" s="30">
        <v>1</v>
      </c>
      <c r="AP26" s="30">
        <v>39</v>
      </c>
      <c r="AQ26" s="30">
        <v>6</v>
      </c>
      <c r="AR26" s="31">
        <v>6</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1</v>
      </c>
      <c r="R28" s="27">
        <v>29</v>
      </c>
      <c r="S28" s="27">
        <v>10</v>
      </c>
      <c r="T28" s="28">
        <v>10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1</v>
      </c>
      <c r="AP28" s="27">
        <v>29</v>
      </c>
      <c r="AQ28" s="27">
        <v>10</v>
      </c>
      <c r="AR28" s="28">
        <v>10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1</v>
      </c>
      <c r="R30" s="71">
        <v>29</v>
      </c>
      <c r="S30" s="71">
        <v>10</v>
      </c>
      <c r="T30" s="72">
        <v>10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1</v>
      </c>
      <c r="AP30" s="36">
        <v>29</v>
      </c>
      <c r="AQ30" s="36">
        <v>10</v>
      </c>
      <c r="AR30" s="37">
        <v>10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9"/>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1</v>
      </c>
      <c r="R40" s="27">
        <v>85</v>
      </c>
      <c r="S40" s="27">
        <v>18</v>
      </c>
      <c r="T40" s="28">
        <v>18</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1</v>
      </c>
      <c r="AP40" s="27">
        <v>85</v>
      </c>
      <c r="AQ40" s="27">
        <v>18</v>
      </c>
      <c r="AR40" s="28">
        <v>18</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1</v>
      </c>
      <c r="R41" s="91">
        <v>85</v>
      </c>
      <c r="S41" s="91">
        <v>18</v>
      </c>
      <c r="T41" s="92">
        <v>18</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1</v>
      </c>
      <c r="AP41" s="91">
        <v>85</v>
      </c>
      <c r="AQ41" s="91">
        <v>18</v>
      </c>
      <c r="AR41" s="92">
        <v>18</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1</v>
      </c>
      <c r="Q51" s="45">
        <v>3</v>
      </c>
      <c r="R51" s="45">
        <v>175</v>
      </c>
      <c r="S51" s="45">
        <v>44</v>
      </c>
      <c r="T51" s="46">
        <v>44</v>
      </c>
      <c r="U51" s="44">
        <v>0</v>
      </c>
      <c r="V51" s="45">
        <v>0</v>
      </c>
      <c r="W51" s="45">
        <v>0</v>
      </c>
      <c r="X51" s="45">
        <v>0</v>
      </c>
      <c r="Y51" s="45">
        <v>0</v>
      </c>
      <c r="Z51" s="46">
        <v>0</v>
      </c>
      <c r="AA51" s="44">
        <v>0</v>
      </c>
      <c r="AB51" s="45">
        <v>0</v>
      </c>
      <c r="AC51" s="45">
        <v>3</v>
      </c>
      <c r="AD51" s="45">
        <v>113</v>
      </c>
      <c r="AE51" s="45">
        <v>23</v>
      </c>
      <c r="AF51" s="46">
        <v>21</v>
      </c>
      <c r="AG51" s="44">
        <v>0</v>
      </c>
      <c r="AH51" s="45">
        <v>0</v>
      </c>
      <c r="AI51" s="45">
        <v>0</v>
      </c>
      <c r="AJ51" s="45">
        <v>0</v>
      </c>
      <c r="AK51" s="45">
        <v>0</v>
      </c>
      <c r="AL51" s="46">
        <v>0</v>
      </c>
      <c r="AM51" s="44">
        <v>0</v>
      </c>
      <c r="AN51" s="45">
        <v>1</v>
      </c>
      <c r="AO51" s="45">
        <v>6</v>
      </c>
      <c r="AP51" s="45">
        <v>288</v>
      </c>
      <c r="AQ51" s="45">
        <v>67</v>
      </c>
      <c r="AR51" s="46">
        <v>65</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3</v>
      </c>
      <c r="F56" s="51">
        <f t="shared" si="2"/>
        <v>175</v>
      </c>
      <c r="G56" s="51">
        <f t="shared" si="2"/>
        <v>44</v>
      </c>
      <c r="H56" s="52">
        <f t="shared" si="2"/>
        <v>44</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3</v>
      </c>
      <c r="F58" s="51">
        <f t="shared" si="4"/>
        <v>113</v>
      </c>
      <c r="G58" s="51">
        <f t="shared" si="4"/>
        <v>23</v>
      </c>
      <c r="H58" s="52">
        <f t="shared" si="4"/>
        <v>21</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1</v>
      </c>
      <c r="E60" s="57">
        <f t="shared" si="6"/>
        <v>6</v>
      </c>
      <c r="F60" s="57">
        <f t="shared" si="6"/>
        <v>288</v>
      </c>
      <c r="G60" s="57">
        <f t="shared" si="6"/>
        <v>67</v>
      </c>
      <c r="H60" s="58">
        <f t="shared" si="6"/>
        <v>65</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CE2F-F4C5-4C57-BEB3-B45BE123D028}">
  <sheetPr>
    <pageSetUpPr fitToPage="1"/>
  </sheetPr>
  <dimension ref="A1:AR60"/>
  <sheetViews>
    <sheetView zoomScale="50" zoomScaleNormal="50" workbookViewId="0">
      <pane xSplit="2" ySplit="5" topLeftCell="C6" activePane="bottomRight" state="frozen"/>
      <selection activeCell="AX15" sqref="AX15"/>
      <selection pane="topRight" activeCell="AX15" sqref="AX15"/>
      <selection pane="bottomLeft" activeCell="AX15" sqref="AX15"/>
      <selection pane="bottomRight" activeCell="BC21" sqref="BC2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106</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0</v>
      </c>
      <c r="R6" s="60">
        <v>0</v>
      </c>
      <c r="S6" s="60">
        <v>0</v>
      </c>
      <c r="T6" s="68">
        <v>0</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0</v>
      </c>
      <c r="AP6" s="60">
        <v>0</v>
      </c>
      <c r="AQ6" s="60">
        <v>0</v>
      </c>
      <c r="AR6" s="68">
        <v>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0</v>
      </c>
      <c r="R7" s="83">
        <v>0</v>
      </c>
      <c r="S7" s="83">
        <v>0</v>
      </c>
      <c r="T7" s="86">
        <v>0</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0</v>
      </c>
      <c r="AP7" s="83">
        <v>0</v>
      </c>
      <c r="AQ7" s="83">
        <v>0</v>
      </c>
      <c r="AR7" s="86">
        <v>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1</v>
      </c>
      <c r="Q24" s="39">
        <v>0</v>
      </c>
      <c r="R24" s="39">
        <v>28</v>
      </c>
      <c r="S24" s="39">
        <v>12</v>
      </c>
      <c r="T24" s="40">
        <v>12</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1</v>
      </c>
      <c r="AO24" s="39">
        <v>0</v>
      </c>
      <c r="AP24" s="39">
        <v>28</v>
      </c>
      <c r="AQ24" s="39">
        <v>12</v>
      </c>
      <c r="AR24" s="40">
        <v>12</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0</v>
      </c>
      <c r="R25" s="91">
        <v>28</v>
      </c>
      <c r="S25" s="91">
        <v>12</v>
      </c>
      <c r="T25" s="92">
        <v>12</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1</v>
      </c>
      <c r="AO25" s="91">
        <v>0</v>
      </c>
      <c r="AP25" s="91">
        <v>28</v>
      </c>
      <c r="AQ25" s="91">
        <v>12</v>
      </c>
      <c r="AR25" s="92">
        <v>12</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8"/>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0</v>
      </c>
      <c r="AP40" s="27">
        <v>0</v>
      </c>
      <c r="AQ40" s="27">
        <v>0</v>
      </c>
      <c r="AR40" s="28">
        <v>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1</v>
      </c>
      <c r="AC46" s="27">
        <v>0</v>
      </c>
      <c r="AD46" s="27">
        <v>211</v>
      </c>
      <c r="AE46" s="27">
        <v>96</v>
      </c>
      <c r="AF46" s="28">
        <v>96</v>
      </c>
      <c r="AG46" s="26">
        <v>0</v>
      </c>
      <c r="AH46" s="27">
        <v>0</v>
      </c>
      <c r="AI46" s="27">
        <v>0</v>
      </c>
      <c r="AJ46" s="27">
        <v>0</v>
      </c>
      <c r="AK46" s="27">
        <v>0</v>
      </c>
      <c r="AL46" s="28">
        <v>0</v>
      </c>
      <c r="AM46" s="26">
        <v>0</v>
      </c>
      <c r="AN46" s="27">
        <v>1</v>
      </c>
      <c r="AO46" s="27">
        <v>0</v>
      </c>
      <c r="AP46" s="27">
        <v>211</v>
      </c>
      <c r="AQ46" s="27">
        <v>96</v>
      </c>
      <c r="AR46" s="28">
        <v>96</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1</v>
      </c>
      <c r="AC48" s="30">
        <v>0</v>
      </c>
      <c r="AD48" s="30">
        <v>211</v>
      </c>
      <c r="AE48" s="30">
        <v>96</v>
      </c>
      <c r="AF48" s="31">
        <v>96</v>
      </c>
      <c r="AG48" s="29">
        <v>0</v>
      </c>
      <c r="AH48" s="30">
        <v>0</v>
      </c>
      <c r="AI48" s="30">
        <v>0</v>
      </c>
      <c r="AJ48" s="30">
        <v>0</v>
      </c>
      <c r="AK48" s="30">
        <v>0</v>
      </c>
      <c r="AL48" s="31">
        <v>0</v>
      </c>
      <c r="AM48" s="29">
        <v>0</v>
      </c>
      <c r="AN48" s="30">
        <v>1</v>
      </c>
      <c r="AO48" s="30">
        <v>0</v>
      </c>
      <c r="AP48" s="30">
        <v>211</v>
      </c>
      <c r="AQ48" s="30">
        <v>96</v>
      </c>
      <c r="AR48" s="31">
        <v>96</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1</v>
      </c>
      <c r="Q51" s="45">
        <v>0</v>
      </c>
      <c r="R51" s="45">
        <v>28</v>
      </c>
      <c r="S51" s="45">
        <v>12</v>
      </c>
      <c r="T51" s="46">
        <v>12</v>
      </c>
      <c r="U51" s="44">
        <v>0</v>
      </c>
      <c r="V51" s="45">
        <v>0</v>
      </c>
      <c r="W51" s="45">
        <v>0</v>
      </c>
      <c r="X51" s="45">
        <v>0</v>
      </c>
      <c r="Y51" s="45">
        <v>0</v>
      </c>
      <c r="Z51" s="46">
        <v>0</v>
      </c>
      <c r="AA51" s="44">
        <v>0</v>
      </c>
      <c r="AB51" s="45">
        <v>1</v>
      </c>
      <c r="AC51" s="45">
        <v>0</v>
      </c>
      <c r="AD51" s="45">
        <v>211</v>
      </c>
      <c r="AE51" s="45">
        <v>96</v>
      </c>
      <c r="AF51" s="46">
        <v>96</v>
      </c>
      <c r="AG51" s="44">
        <v>0</v>
      </c>
      <c r="AH51" s="45">
        <v>0</v>
      </c>
      <c r="AI51" s="45">
        <v>0</v>
      </c>
      <c r="AJ51" s="45">
        <v>0</v>
      </c>
      <c r="AK51" s="45">
        <v>0</v>
      </c>
      <c r="AL51" s="46">
        <v>0</v>
      </c>
      <c r="AM51" s="44">
        <v>0</v>
      </c>
      <c r="AN51" s="45">
        <v>2</v>
      </c>
      <c r="AO51" s="45">
        <v>0</v>
      </c>
      <c r="AP51" s="45">
        <v>239</v>
      </c>
      <c r="AQ51" s="45">
        <v>108</v>
      </c>
      <c r="AR51" s="46">
        <v>108</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0</v>
      </c>
      <c r="F56" s="51">
        <f t="shared" si="2"/>
        <v>28</v>
      </c>
      <c r="G56" s="51">
        <f t="shared" si="2"/>
        <v>12</v>
      </c>
      <c r="H56" s="52">
        <f t="shared" si="2"/>
        <v>12</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1</v>
      </c>
      <c r="E58" s="51">
        <f t="shared" si="4"/>
        <v>0</v>
      </c>
      <c r="F58" s="51">
        <f t="shared" si="4"/>
        <v>211</v>
      </c>
      <c r="G58" s="51">
        <f t="shared" si="4"/>
        <v>96</v>
      </c>
      <c r="H58" s="52">
        <f t="shared" si="4"/>
        <v>96</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2</v>
      </c>
      <c r="E60" s="57">
        <f t="shared" si="6"/>
        <v>0</v>
      </c>
      <c r="F60" s="57">
        <f t="shared" si="6"/>
        <v>239</v>
      </c>
      <c r="G60" s="57">
        <f t="shared" si="6"/>
        <v>108</v>
      </c>
      <c r="H60" s="58">
        <f t="shared" si="6"/>
        <v>108</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495E-B5B7-4B72-ABF1-546B71910AAE}">
  <sheetPr>
    <pageSetUpPr fitToPage="1"/>
  </sheetPr>
  <dimension ref="A1:AR60"/>
  <sheetViews>
    <sheetView zoomScale="50" zoomScaleNormal="50" workbookViewId="0">
      <pane xSplit="2" ySplit="5" topLeftCell="C10" activePane="bottomRight" state="frozen"/>
      <selection activeCell="AX15" sqref="AX15"/>
      <selection pane="topRight" activeCell="AX15" sqref="AX15"/>
      <selection pane="bottomLeft" activeCell="AX15" sqref="AX15"/>
      <selection pane="bottomRight" activeCell="N45" sqref="N45"/>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105</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1</v>
      </c>
      <c r="R6" s="60">
        <v>53</v>
      </c>
      <c r="S6" s="60">
        <v>11</v>
      </c>
      <c r="T6" s="68">
        <v>11</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1</v>
      </c>
      <c r="AP6" s="60">
        <v>53</v>
      </c>
      <c r="AQ6" s="60">
        <v>11</v>
      </c>
      <c r="AR6" s="68">
        <v>11</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1</v>
      </c>
      <c r="R7" s="83">
        <v>53</v>
      </c>
      <c r="S7" s="83">
        <v>11</v>
      </c>
      <c r="T7" s="86">
        <v>11</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1</v>
      </c>
      <c r="AP7" s="83">
        <v>53</v>
      </c>
      <c r="AQ7" s="83">
        <v>11</v>
      </c>
      <c r="AR7" s="86">
        <v>11</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1</v>
      </c>
      <c r="R19" s="27">
        <v>44</v>
      </c>
      <c r="S19" s="27">
        <v>7</v>
      </c>
      <c r="T19" s="28">
        <v>7</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1</v>
      </c>
      <c r="AP19" s="27">
        <v>44</v>
      </c>
      <c r="AQ19" s="27">
        <v>7</v>
      </c>
      <c r="AR19" s="28">
        <v>7</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44</v>
      </c>
      <c r="S20" s="91">
        <v>7</v>
      </c>
      <c r="T20" s="92">
        <v>7</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1</v>
      </c>
      <c r="AP20" s="91">
        <v>44</v>
      </c>
      <c r="AQ20" s="91">
        <v>7</v>
      </c>
      <c r="AR20" s="92">
        <v>7</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1</v>
      </c>
      <c r="R28" s="27">
        <v>22</v>
      </c>
      <c r="S28" s="27">
        <v>5</v>
      </c>
      <c r="T28" s="28">
        <v>5</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1</v>
      </c>
      <c r="AP28" s="27">
        <v>22</v>
      </c>
      <c r="AQ28" s="27">
        <v>5</v>
      </c>
      <c r="AR28" s="28">
        <v>5</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1</v>
      </c>
      <c r="R29" s="91">
        <v>22</v>
      </c>
      <c r="S29" s="91">
        <v>5</v>
      </c>
      <c r="T29" s="92">
        <v>5</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1</v>
      </c>
      <c r="AP29" s="91">
        <v>22</v>
      </c>
      <c r="AQ29" s="91">
        <v>5</v>
      </c>
      <c r="AR29" s="92">
        <v>5</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7"/>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1</v>
      </c>
      <c r="F40" s="27">
        <v>25</v>
      </c>
      <c r="G40" s="27">
        <v>9</v>
      </c>
      <c r="H40" s="28">
        <v>7</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1</v>
      </c>
      <c r="AP40" s="27">
        <v>25</v>
      </c>
      <c r="AQ40" s="27">
        <v>9</v>
      </c>
      <c r="AR40" s="28">
        <v>7</v>
      </c>
    </row>
    <row r="41" spans="1:44" ht="21.75" customHeight="1" outlineLevel="1" x14ac:dyDescent="0.2">
      <c r="A41" s="167"/>
      <c r="B41" s="89" t="s">
        <v>3</v>
      </c>
      <c r="C41" s="90">
        <v>0</v>
      </c>
      <c r="D41" s="91">
        <v>0</v>
      </c>
      <c r="E41" s="91">
        <v>1</v>
      </c>
      <c r="F41" s="91">
        <v>25</v>
      </c>
      <c r="G41" s="91">
        <v>9</v>
      </c>
      <c r="H41" s="92">
        <v>7</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1</v>
      </c>
      <c r="AP41" s="91">
        <v>25</v>
      </c>
      <c r="AQ41" s="91">
        <v>9</v>
      </c>
      <c r="AR41" s="92">
        <v>7</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1</v>
      </c>
      <c r="F51" s="45">
        <v>25</v>
      </c>
      <c r="G51" s="45">
        <v>9</v>
      </c>
      <c r="H51" s="46">
        <v>7</v>
      </c>
      <c r="I51" s="44">
        <v>0</v>
      </c>
      <c r="J51" s="45">
        <v>0</v>
      </c>
      <c r="K51" s="45">
        <v>0</v>
      </c>
      <c r="L51" s="45">
        <v>0</v>
      </c>
      <c r="M51" s="45">
        <v>0</v>
      </c>
      <c r="N51" s="46">
        <v>0</v>
      </c>
      <c r="O51" s="44">
        <v>0</v>
      </c>
      <c r="P51" s="45">
        <v>0</v>
      </c>
      <c r="Q51" s="45">
        <v>3</v>
      </c>
      <c r="R51" s="45">
        <v>119</v>
      </c>
      <c r="S51" s="45">
        <v>23</v>
      </c>
      <c r="T51" s="46">
        <v>23</v>
      </c>
      <c r="U51" s="44">
        <v>0</v>
      </c>
      <c r="V51" s="45">
        <v>0</v>
      </c>
      <c r="W51" s="45">
        <v>0</v>
      </c>
      <c r="X51" s="45">
        <v>0</v>
      </c>
      <c r="Y51" s="45">
        <v>0</v>
      </c>
      <c r="Z51" s="46">
        <v>0</v>
      </c>
      <c r="AA51" s="44">
        <v>0</v>
      </c>
      <c r="AB51" s="45">
        <v>0</v>
      </c>
      <c r="AC51" s="45">
        <v>0</v>
      </c>
      <c r="AD51" s="45">
        <v>0</v>
      </c>
      <c r="AE51" s="45">
        <v>0</v>
      </c>
      <c r="AF51" s="46">
        <v>0</v>
      </c>
      <c r="AG51" s="44">
        <v>0</v>
      </c>
      <c r="AH51" s="45">
        <v>0</v>
      </c>
      <c r="AI51" s="45">
        <v>0</v>
      </c>
      <c r="AJ51" s="45">
        <v>0</v>
      </c>
      <c r="AK51" s="45">
        <v>0</v>
      </c>
      <c r="AL51" s="46">
        <v>0</v>
      </c>
      <c r="AM51" s="44">
        <v>0</v>
      </c>
      <c r="AN51" s="45">
        <v>0</v>
      </c>
      <c r="AO51" s="45">
        <v>4</v>
      </c>
      <c r="AP51" s="45">
        <v>144</v>
      </c>
      <c r="AQ51" s="45">
        <v>32</v>
      </c>
      <c r="AR51" s="46">
        <v>30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1</v>
      </c>
      <c r="F54" s="48">
        <f t="shared" si="0"/>
        <v>25</v>
      </c>
      <c r="G54" s="48">
        <f t="shared" si="0"/>
        <v>9</v>
      </c>
      <c r="H54" s="49">
        <f t="shared" si="0"/>
        <v>7</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0</v>
      </c>
      <c r="E56" s="51">
        <f t="shared" si="2"/>
        <v>3</v>
      </c>
      <c r="F56" s="51">
        <f t="shared" si="2"/>
        <v>119</v>
      </c>
      <c r="G56" s="51">
        <f t="shared" si="2"/>
        <v>23</v>
      </c>
      <c r="H56" s="52">
        <f t="shared" si="2"/>
        <v>23</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0</v>
      </c>
      <c r="E60" s="57">
        <f t="shared" si="6"/>
        <v>4</v>
      </c>
      <c r="F60" s="57">
        <f t="shared" si="6"/>
        <v>144</v>
      </c>
      <c r="G60" s="57">
        <f t="shared" si="6"/>
        <v>32</v>
      </c>
      <c r="H60" s="58">
        <f t="shared" si="6"/>
        <v>30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0180-1EE8-4E20-AC5F-BC51103B3FF9}">
  <sheetPr>
    <pageSetUpPr fitToPage="1"/>
  </sheetPr>
  <dimension ref="A1:AR60"/>
  <sheetViews>
    <sheetView zoomScale="50" zoomScaleNormal="50" workbookViewId="0">
      <pane xSplit="2" ySplit="5" topLeftCell="C25" activePane="bottomRight" state="frozen"/>
      <selection activeCell="C6" sqref="C6"/>
      <selection pane="topRight" activeCell="C6" sqref="C6"/>
      <selection pane="bottomLeft" activeCell="C6" sqref="C6"/>
      <selection pane="bottomRight" activeCell="B2" sqref="B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104</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1</v>
      </c>
      <c r="R6" s="60">
        <v>22</v>
      </c>
      <c r="S6" s="60">
        <v>4</v>
      </c>
      <c r="T6" s="68">
        <v>4</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1</v>
      </c>
      <c r="AP6" s="60">
        <v>22</v>
      </c>
      <c r="AQ6" s="60">
        <v>4</v>
      </c>
      <c r="AR6" s="68">
        <v>4</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1</v>
      </c>
      <c r="R7" s="83">
        <v>22</v>
      </c>
      <c r="S7" s="83">
        <v>4</v>
      </c>
      <c r="T7" s="86">
        <v>4</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1</v>
      </c>
      <c r="AP7" s="83">
        <v>22</v>
      </c>
      <c r="AQ7" s="83">
        <v>4</v>
      </c>
      <c r="AR7" s="86">
        <v>4</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1</v>
      </c>
      <c r="Q10" s="27">
        <v>0</v>
      </c>
      <c r="R10" s="27">
        <v>26</v>
      </c>
      <c r="S10" s="27">
        <v>10</v>
      </c>
      <c r="T10" s="27">
        <v>3</v>
      </c>
      <c r="U10" s="26">
        <v>0</v>
      </c>
      <c r="V10" s="27">
        <v>1</v>
      </c>
      <c r="W10" s="27">
        <v>0</v>
      </c>
      <c r="X10" s="27">
        <v>27</v>
      </c>
      <c r="Y10" s="27">
        <v>8</v>
      </c>
      <c r="Z10" s="28">
        <v>6</v>
      </c>
      <c r="AA10" s="26">
        <v>0</v>
      </c>
      <c r="AB10" s="27">
        <v>0</v>
      </c>
      <c r="AC10" s="27">
        <v>0</v>
      </c>
      <c r="AD10" s="27">
        <v>0</v>
      </c>
      <c r="AE10" s="27">
        <v>0</v>
      </c>
      <c r="AF10" s="28">
        <v>0</v>
      </c>
      <c r="AG10" s="26">
        <v>0</v>
      </c>
      <c r="AH10" s="27">
        <v>0</v>
      </c>
      <c r="AI10" s="27">
        <v>0</v>
      </c>
      <c r="AJ10" s="27">
        <v>0</v>
      </c>
      <c r="AK10" s="27">
        <v>0</v>
      </c>
      <c r="AL10" s="28">
        <v>0</v>
      </c>
      <c r="AM10" s="26">
        <v>0</v>
      </c>
      <c r="AN10" s="27">
        <v>2</v>
      </c>
      <c r="AO10" s="27">
        <v>0</v>
      </c>
      <c r="AP10" s="27">
        <v>53</v>
      </c>
      <c r="AQ10" s="27">
        <v>18</v>
      </c>
      <c r="AR10" s="28">
        <v>9</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1</v>
      </c>
      <c r="Q11" s="91">
        <v>0</v>
      </c>
      <c r="R11" s="91">
        <v>26</v>
      </c>
      <c r="S11" s="91">
        <v>10</v>
      </c>
      <c r="T11" s="91">
        <v>3</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1</v>
      </c>
      <c r="AO11" s="91">
        <v>0</v>
      </c>
      <c r="AP11" s="91">
        <v>26</v>
      </c>
      <c r="AQ11" s="91">
        <v>10</v>
      </c>
      <c r="AR11" s="92">
        <v>3</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1</v>
      </c>
      <c r="W13" s="95">
        <v>0</v>
      </c>
      <c r="X13" s="98">
        <v>27</v>
      </c>
      <c r="Y13" s="95">
        <v>8</v>
      </c>
      <c r="Z13" s="96">
        <v>6</v>
      </c>
      <c r="AA13" s="94">
        <v>0</v>
      </c>
      <c r="AB13" s="95">
        <v>0</v>
      </c>
      <c r="AC13" s="95">
        <v>0</v>
      </c>
      <c r="AD13" s="95">
        <v>0</v>
      </c>
      <c r="AE13" s="95">
        <v>0</v>
      </c>
      <c r="AF13" s="96">
        <v>0</v>
      </c>
      <c r="AG13" s="94">
        <v>0</v>
      </c>
      <c r="AH13" s="95">
        <v>0</v>
      </c>
      <c r="AI13" s="95">
        <v>0</v>
      </c>
      <c r="AJ13" s="95">
        <v>0</v>
      </c>
      <c r="AK13" s="95">
        <v>0</v>
      </c>
      <c r="AL13" s="96">
        <v>0</v>
      </c>
      <c r="AM13" s="94">
        <v>0</v>
      </c>
      <c r="AN13" s="95">
        <v>1</v>
      </c>
      <c r="AO13" s="95">
        <v>0</v>
      </c>
      <c r="AP13" s="95">
        <v>27</v>
      </c>
      <c r="AQ13" s="95">
        <v>8</v>
      </c>
      <c r="AR13" s="101">
        <v>6</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1</v>
      </c>
      <c r="R15" s="33">
        <v>31</v>
      </c>
      <c r="S15" s="33">
        <v>10</v>
      </c>
      <c r="T15" s="34">
        <v>10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1</v>
      </c>
      <c r="AP15" s="33">
        <v>31</v>
      </c>
      <c r="AQ15" s="33">
        <v>10</v>
      </c>
      <c r="AR15" s="34">
        <v>10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1</v>
      </c>
      <c r="R16" s="91">
        <v>31</v>
      </c>
      <c r="S16" s="91">
        <v>10</v>
      </c>
      <c r="T16" s="92">
        <v>10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1</v>
      </c>
      <c r="AP16" s="91">
        <v>31</v>
      </c>
      <c r="AQ16" s="91">
        <v>10</v>
      </c>
      <c r="AR16" s="92">
        <v>10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1</v>
      </c>
      <c r="J19" s="27">
        <v>0</v>
      </c>
      <c r="K19" s="27">
        <v>0</v>
      </c>
      <c r="L19" s="27">
        <v>62</v>
      </c>
      <c r="M19" s="27">
        <v>22</v>
      </c>
      <c r="N19" s="28">
        <v>22</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1</v>
      </c>
      <c r="AN19" s="27">
        <v>0</v>
      </c>
      <c r="AO19" s="27">
        <v>0</v>
      </c>
      <c r="AP19" s="27">
        <v>62</v>
      </c>
      <c r="AQ19" s="27">
        <v>22</v>
      </c>
      <c r="AR19" s="28">
        <v>22</v>
      </c>
    </row>
    <row r="20" spans="1:44" ht="21.75" customHeight="1" outlineLevel="1" x14ac:dyDescent="0.2">
      <c r="A20" s="167"/>
      <c r="B20" s="89" t="s">
        <v>1</v>
      </c>
      <c r="C20" s="90">
        <v>0</v>
      </c>
      <c r="D20" s="91">
        <v>0</v>
      </c>
      <c r="E20" s="91">
        <v>0</v>
      </c>
      <c r="F20" s="91">
        <v>0</v>
      </c>
      <c r="G20" s="91">
        <v>0</v>
      </c>
      <c r="H20" s="92">
        <v>0</v>
      </c>
      <c r="I20" s="90">
        <v>1</v>
      </c>
      <c r="J20" s="91">
        <v>0</v>
      </c>
      <c r="K20" s="91">
        <v>0</v>
      </c>
      <c r="L20" s="91">
        <v>62</v>
      </c>
      <c r="M20" s="91">
        <v>22</v>
      </c>
      <c r="N20" s="92">
        <v>22</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1</v>
      </c>
      <c r="AN20" s="91">
        <v>0</v>
      </c>
      <c r="AO20" s="91">
        <v>0</v>
      </c>
      <c r="AP20" s="91">
        <v>62</v>
      </c>
      <c r="AQ20" s="91">
        <v>22</v>
      </c>
      <c r="AR20" s="92">
        <v>22</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6"/>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1</v>
      </c>
      <c r="F40" s="27">
        <v>22</v>
      </c>
      <c r="G40" s="27">
        <v>3</v>
      </c>
      <c r="H40" s="28">
        <v>3</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1</v>
      </c>
      <c r="AP40" s="27">
        <v>22</v>
      </c>
      <c r="AQ40" s="27">
        <v>3</v>
      </c>
      <c r="AR40" s="28">
        <v>3</v>
      </c>
    </row>
    <row r="41" spans="1:44" ht="21.75" customHeight="1" outlineLevel="1" x14ac:dyDescent="0.2">
      <c r="A41" s="167"/>
      <c r="B41" s="89" t="s">
        <v>3</v>
      </c>
      <c r="C41" s="90">
        <v>0</v>
      </c>
      <c r="D41" s="91">
        <v>0</v>
      </c>
      <c r="E41" s="91">
        <v>1</v>
      </c>
      <c r="F41" s="91">
        <v>22</v>
      </c>
      <c r="G41" s="91">
        <v>3</v>
      </c>
      <c r="H41" s="92">
        <v>3</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1</v>
      </c>
      <c r="AP41" s="91">
        <v>22</v>
      </c>
      <c r="AQ41" s="91">
        <v>3</v>
      </c>
      <c r="AR41" s="92">
        <v>3</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1</v>
      </c>
      <c r="F51" s="45">
        <v>22</v>
      </c>
      <c r="G51" s="45">
        <v>3</v>
      </c>
      <c r="H51" s="46">
        <v>3</v>
      </c>
      <c r="I51" s="44">
        <v>1</v>
      </c>
      <c r="J51" s="45">
        <v>0</v>
      </c>
      <c r="K51" s="45">
        <v>0</v>
      </c>
      <c r="L51" s="45">
        <v>62</v>
      </c>
      <c r="M51" s="45">
        <v>22</v>
      </c>
      <c r="N51" s="46">
        <v>22</v>
      </c>
      <c r="O51" s="44">
        <v>0</v>
      </c>
      <c r="P51" s="45">
        <v>1</v>
      </c>
      <c r="Q51" s="45">
        <v>2</v>
      </c>
      <c r="R51" s="45">
        <v>79</v>
      </c>
      <c r="S51" s="45">
        <v>24</v>
      </c>
      <c r="T51" s="46">
        <v>17</v>
      </c>
      <c r="U51" s="44">
        <v>0</v>
      </c>
      <c r="V51" s="45">
        <v>1</v>
      </c>
      <c r="W51" s="45">
        <v>0</v>
      </c>
      <c r="X51" s="45">
        <v>27</v>
      </c>
      <c r="Y51" s="45">
        <v>8</v>
      </c>
      <c r="Z51" s="46">
        <v>6</v>
      </c>
      <c r="AA51" s="44">
        <v>0</v>
      </c>
      <c r="AB51" s="45">
        <v>0</v>
      </c>
      <c r="AC51" s="45">
        <v>0</v>
      </c>
      <c r="AD51" s="45">
        <v>0</v>
      </c>
      <c r="AE51" s="45">
        <v>0</v>
      </c>
      <c r="AF51" s="46">
        <v>0</v>
      </c>
      <c r="AG51" s="44">
        <v>0</v>
      </c>
      <c r="AH51" s="45">
        <v>0</v>
      </c>
      <c r="AI51" s="45">
        <v>0</v>
      </c>
      <c r="AJ51" s="45">
        <v>0</v>
      </c>
      <c r="AK51" s="45">
        <v>0</v>
      </c>
      <c r="AL51" s="46">
        <v>0</v>
      </c>
      <c r="AM51" s="44">
        <v>1</v>
      </c>
      <c r="AN51" s="45">
        <v>2</v>
      </c>
      <c r="AO51" s="45">
        <v>3</v>
      </c>
      <c r="AP51" s="45">
        <v>190</v>
      </c>
      <c r="AQ51" s="45">
        <v>57</v>
      </c>
      <c r="AR51" s="46">
        <v>48</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1</v>
      </c>
      <c r="F54" s="48">
        <f t="shared" si="0"/>
        <v>22</v>
      </c>
      <c r="G54" s="48">
        <f t="shared" si="0"/>
        <v>3</v>
      </c>
      <c r="H54" s="49">
        <f t="shared" si="0"/>
        <v>3</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0</v>
      </c>
      <c r="E55" s="51">
        <f t="shared" si="1"/>
        <v>0</v>
      </c>
      <c r="F55" s="51">
        <f t="shared" si="1"/>
        <v>62</v>
      </c>
      <c r="G55" s="51">
        <f t="shared" si="1"/>
        <v>22</v>
      </c>
      <c r="H55" s="52">
        <f t="shared" si="1"/>
        <v>22</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2</v>
      </c>
      <c r="F56" s="51">
        <f t="shared" si="2"/>
        <v>79</v>
      </c>
      <c r="G56" s="51">
        <f t="shared" si="2"/>
        <v>24</v>
      </c>
      <c r="H56" s="52">
        <f t="shared" si="2"/>
        <v>17</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1</v>
      </c>
      <c r="E57" s="51">
        <f t="shared" si="3"/>
        <v>0</v>
      </c>
      <c r="F57" s="51">
        <f t="shared" si="3"/>
        <v>27</v>
      </c>
      <c r="G57" s="51">
        <f t="shared" si="3"/>
        <v>8</v>
      </c>
      <c r="H57" s="52">
        <f t="shared" si="3"/>
        <v>6</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v>
      </c>
      <c r="D60" s="57">
        <f t="shared" si="6"/>
        <v>2</v>
      </c>
      <c r="E60" s="57">
        <f t="shared" si="6"/>
        <v>3</v>
      </c>
      <c r="F60" s="57">
        <f t="shared" si="6"/>
        <v>190</v>
      </c>
      <c r="G60" s="57">
        <f t="shared" si="6"/>
        <v>57</v>
      </c>
      <c r="H60" s="58">
        <f t="shared" si="6"/>
        <v>48</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C31B-0CEC-4A68-80EF-BF4EB81F87E7}">
  <sheetPr>
    <pageSetUpPr fitToPage="1"/>
  </sheetPr>
  <dimension ref="A1:AR60"/>
  <sheetViews>
    <sheetView zoomScale="50" zoomScaleNormal="50" workbookViewId="0">
      <pane xSplit="2" ySplit="5" topLeftCell="C27" activePane="bottomRight" state="frozen"/>
      <selection activeCell="C6" sqref="C6"/>
      <selection pane="topRight" activeCell="C6" sqref="C6"/>
      <selection pane="bottomLeft" activeCell="C6" sqref="C6"/>
      <selection pane="bottomRight" activeCell="B2" sqref="B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103</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3</v>
      </c>
      <c r="R6" s="60">
        <v>79</v>
      </c>
      <c r="S6" s="60">
        <v>16</v>
      </c>
      <c r="T6" s="68">
        <v>7</v>
      </c>
      <c r="U6" s="102">
        <v>0</v>
      </c>
      <c r="V6" s="60">
        <v>0</v>
      </c>
      <c r="W6" s="60">
        <v>0</v>
      </c>
      <c r="X6" s="60">
        <v>0</v>
      </c>
      <c r="Y6" s="60">
        <v>0</v>
      </c>
      <c r="Z6" s="68">
        <v>0</v>
      </c>
      <c r="AA6" s="102">
        <v>0</v>
      </c>
      <c r="AB6" s="60">
        <v>0</v>
      </c>
      <c r="AC6" s="60">
        <v>1</v>
      </c>
      <c r="AD6" s="60">
        <v>74</v>
      </c>
      <c r="AE6" s="60">
        <v>23</v>
      </c>
      <c r="AF6" s="68">
        <v>17</v>
      </c>
      <c r="AG6" s="102">
        <v>0</v>
      </c>
      <c r="AH6" s="60">
        <v>0</v>
      </c>
      <c r="AI6" s="60">
        <v>0</v>
      </c>
      <c r="AJ6" s="60">
        <v>0</v>
      </c>
      <c r="AK6" s="60">
        <v>0</v>
      </c>
      <c r="AL6" s="68">
        <v>0</v>
      </c>
      <c r="AM6" s="102">
        <v>0</v>
      </c>
      <c r="AN6" s="60">
        <v>0</v>
      </c>
      <c r="AO6" s="60">
        <v>4</v>
      </c>
      <c r="AP6" s="60">
        <v>153</v>
      </c>
      <c r="AQ6" s="60">
        <v>39</v>
      </c>
      <c r="AR6" s="68">
        <v>24</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3</v>
      </c>
      <c r="R7" s="83">
        <v>79</v>
      </c>
      <c r="S7" s="83">
        <v>16</v>
      </c>
      <c r="T7" s="86">
        <v>7</v>
      </c>
      <c r="U7" s="85">
        <v>0</v>
      </c>
      <c r="V7" s="83">
        <v>0</v>
      </c>
      <c r="W7" s="83">
        <v>0</v>
      </c>
      <c r="X7" s="83">
        <v>0</v>
      </c>
      <c r="Y7" s="83">
        <v>0</v>
      </c>
      <c r="Z7" s="86">
        <v>0</v>
      </c>
      <c r="AA7" s="85">
        <v>0</v>
      </c>
      <c r="AB7" s="83">
        <v>0</v>
      </c>
      <c r="AC7" s="83">
        <v>1</v>
      </c>
      <c r="AD7" s="83">
        <v>74</v>
      </c>
      <c r="AE7" s="83">
        <v>23</v>
      </c>
      <c r="AF7" s="86">
        <v>17</v>
      </c>
      <c r="AG7" s="85">
        <v>0</v>
      </c>
      <c r="AH7" s="83">
        <v>0</v>
      </c>
      <c r="AI7" s="83">
        <v>0</v>
      </c>
      <c r="AJ7" s="83">
        <v>0</v>
      </c>
      <c r="AK7" s="83">
        <v>0</v>
      </c>
      <c r="AL7" s="86">
        <v>0</v>
      </c>
      <c r="AM7" s="85">
        <v>0</v>
      </c>
      <c r="AN7" s="83">
        <v>0</v>
      </c>
      <c r="AO7" s="83">
        <v>4</v>
      </c>
      <c r="AP7" s="83">
        <v>153</v>
      </c>
      <c r="AQ7" s="83">
        <v>39</v>
      </c>
      <c r="AR7" s="86">
        <v>24</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1</v>
      </c>
      <c r="R10" s="27">
        <v>20</v>
      </c>
      <c r="S10" s="27">
        <v>4</v>
      </c>
      <c r="T10" s="27">
        <v>4</v>
      </c>
      <c r="U10" s="26">
        <v>0</v>
      </c>
      <c r="V10" s="27">
        <v>1</v>
      </c>
      <c r="W10" s="27">
        <v>1</v>
      </c>
      <c r="X10" s="27">
        <v>251</v>
      </c>
      <c r="Y10" s="27">
        <v>77</v>
      </c>
      <c r="Z10" s="28">
        <v>77</v>
      </c>
      <c r="AA10" s="26">
        <v>0</v>
      </c>
      <c r="AB10" s="27">
        <v>0</v>
      </c>
      <c r="AC10" s="27">
        <v>0</v>
      </c>
      <c r="AD10" s="27">
        <v>0</v>
      </c>
      <c r="AE10" s="27">
        <v>0</v>
      </c>
      <c r="AF10" s="28">
        <v>0</v>
      </c>
      <c r="AG10" s="26">
        <v>0</v>
      </c>
      <c r="AH10" s="27">
        <v>0</v>
      </c>
      <c r="AI10" s="27">
        <v>0</v>
      </c>
      <c r="AJ10" s="27">
        <v>0</v>
      </c>
      <c r="AK10" s="27">
        <v>0</v>
      </c>
      <c r="AL10" s="28">
        <v>0</v>
      </c>
      <c r="AM10" s="26">
        <v>0</v>
      </c>
      <c r="AN10" s="27">
        <v>1</v>
      </c>
      <c r="AO10" s="27">
        <v>2</v>
      </c>
      <c r="AP10" s="27">
        <v>271</v>
      </c>
      <c r="AQ10" s="27">
        <v>81</v>
      </c>
      <c r="AR10" s="28">
        <v>81</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20</v>
      </c>
      <c r="S11" s="91">
        <v>4</v>
      </c>
      <c r="T11" s="91">
        <v>4</v>
      </c>
      <c r="U11" s="90">
        <v>0</v>
      </c>
      <c r="V11" s="91">
        <v>1</v>
      </c>
      <c r="W11" s="91">
        <v>0</v>
      </c>
      <c r="X11" s="91">
        <v>181</v>
      </c>
      <c r="Y11" s="91">
        <v>68</v>
      </c>
      <c r="Z11" s="92">
        <v>68</v>
      </c>
      <c r="AA11" s="90">
        <v>0</v>
      </c>
      <c r="AB11" s="91">
        <v>0</v>
      </c>
      <c r="AC11" s="91">
        <v>0</v>
      </c>
      <c r="AD11" s="91">
        <v>0</v>
      </c>
      <c r="AE11" s="91">
        <v>0</v>
      </c>
      <c r="AF11" s="92">
        <v>0</v>
      </c>
      <c r="AG11" s="90">
        <v>0</v>
      </c>
      <c r="AH11" s="91">
        <v>0</v>
      </c>
      <c r="AI11" s="91">
        <v>0</v>
      </c>
      <c r="AJ11" s="91">
        <v>0</v>
      </c>
      <c r="AK11" s="91">
        <v>0</v>
      </c>
      <c r="AL11" s="92">
        <v>0</v>
      </c>
      <c r="AM11" s="90">
        <v>0</v>
      </c>
      <c r="AN11" s="91">
        <v>1</v>
      </c>
      <c r="AO11" s="91">
        <v>1</v>
      </c>
      <c r="AP11" s="91">
        <v>201</v>
      </c>
      <c r="AQ11" s="91">
        <v>72</v>
      </c>
      <c r="AR11" s="92">
        <v>72</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1</v>
      </c>
      <c r="X14" s="30">
        <v>70</v>
      </c>
      <c r="Y14" s="30">
        <v>9</v>
      </c>
      <c r="Z14" s="31">
        <v>9</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70</v>
      </c>
      <c r="AQ14" s="36">
        <v>9</v>
      </c>
      <c r="AR14" s="78">
        <v>9</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1</v>
      </c>
      <c r="L19" s="27">
        <v>18</v>
      </c>
      <c r="M19" s="27">
        <v>5</v>
      </c>
      <c r="N19" s="28">
        <v>5</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1</v>
      </c>
      <c r="AP19" s="27">
        <v>18</v>
      </c>
      <c r="AQ19" s="27">
        <v>5</v>
      </c>
      <c r="AR19" s="28">
        <v>5</v>
      </c>
    </row>
    <row r="20" spans="1:44" ht="21.75" customHeight="1" outlineLevel="1" x14ac:dyDescent="0.2">
      <c r="A20" s="167"/>
      <c r="B20" s="89" t="s">
        <v>1</v>
      </c>
      <c r="C20" s="90">
        <v>0</v>
      </c>
      <c r="D20" s="91">
        <v>0</v>
      </c>
      <c r="E20" s="91">
        <v>0</v>
      </c>
      <c r="F20" s="91">
        <v>0</v>
      </c>
      <c r="G20" s="91">
        <v>0</v>
      </c>
      <c r="H20" s="92">
        <v>0</v>
      </c>
      <c r="I20" s="90">
        <v>0</v>
      </c>
      <c r="J20" s="91">
        <v>0</v>
      </c>
      <c r="K20" s="91">
        <v>1</v>
      </c>
      <c r="L20" s="91">
        <v>18</v>
      </c>
      <c r="M20" s="91">
        <v>5</v>
      </c>
      <c r="N20" s="92">
        <v>5</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1</v>
      </c>
      <c r="AP20" s="91">
        <v>18</v>
      </c>
      <c r="AQ20" s="91">
        <v>5</v>
      </c>
      <c r="AR20" s="92">
        <v>5</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5"/>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1</v>
      </c>
      <c r="Q37" s="39">
        <v>0</v>
      </c>
      <c r="R37" s="39">
        <v>38</v>
      </c>
      <c r="S37" s="39">
        <v>8</v>
      </c>
      <c r="T37" s="40">
        <v>8</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1</v>
      </c>
      <c r="AO37" s="39">
        <v>0</v>
      </c>
      <c r="AP37" s="39">
        <v>38</v>
      </c>
      <c r="AQ37" s="39">
        <v>8</v>
      </c>
      <c r="AR37" s="40">
        <v>8</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1</v>
      </c>
      <c r="Q39" s="95">
        <v>0</v>
      </c>
      <c r="R39" s="95">
        <v>38</v>
      </c>
      <c r="S39" s="95">
        <v>8</v>
      </c>
      <c r="T39" s="96">
        <v>8</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1</v>
      </c>
      <c r="AO39" s="95">
        <v>0</v>
      </c>
      <c r="AP39" s="95">
        <v>38</v>
      </c>
      <c r="AQ39" s="95">
        <v>8</v>
      </c>
      <c r="AR39" s="96">
        <v>8</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0</v>
      </c>
      <c r="AP40" s="27">
        <v>0</v>
      </c>
      <c r="AQ40" s="27">
        <v>0</v>
      </c>
      <c r="AR40" s="28">
        <v>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1</v>
      </c>
      <c r="L51" s="45">
        <v>18</v>
      </c>
      <c r="M51" s="45">
        <v>5</v>
      </c>
      <c r="N51" s="46">
        <v>5</v>
      </c>
      <c r="O51" s="44">
        <v>0</v>
      </c>
      <c r="P51" s="45">
        <v>1</v>
      </c>
      <c r="Q51" s="45">
        <v>4</v>
      </c>
      <c r="R51" s="45">
        <v>137</v>
      </c>
      <c r="S51" s="45">
        <v>28</v>
      </c>
      <c r="T51" s="46">
        <v>19</v>
      </c>
      <c r="U51" s="44">
        <v>0</v>
      </c>
      <c r="V51" s="45">
        <v>1</v>
      </c>
      <c r="W51" s="45">
        <v>1</v>
      </c>
      <c r="X51" s="45">
        <v>251</v>
      </c>
      <c r="Y51" s="45">
        <v>77</v>
      </c>
      <c r="Z51" s="46">
        <v>77</v>
      </c>
      <c r="AA51" s="44">
        <v>0</v>
      </c>
      <c r="AB51" s="45">
        <v>0</v>
      </c>
      <c r="AC51" s="45">
        <v>1</v>
      </c>
      <c r="AD51" s="45">
        <v>74</v>
      </c>
      <c r="AE51" s="45">
        <v>23</v>
      </c>
      <c r="AF51" s="46">
        <v>17</v>
      </c>
      <c r="AG51" s="44">
        <v>0</v>
      </c>
      <c r="AH51" s="45">
        <v>0</v>
      </c>
      <c r="AI51" s="45">
        <v>0</v>
      </c>
      <c r="AJ51" s="45">
        <v>0</v>
      </c>
      <c r="AK51" s="45">
        <v>0</v>
      </c>
      <c r="AL51" s="46">
        <v>0</v>
      </c>
      <c r="AM51" s="44">
        <v>0</v>
      </c>
      <c r="AN51" s="45">
        <v>2</v>
      </c>
      <c r="AO51" s="45">
        <v>7</v>
      </c>
      <c r="AP51" s="45">
        <v>480</v>
      </c>
      <c r="AQ51" s="45">
        <v>133</v>
      </c>
      <c r="AR51" s="46">
        <v>118</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1</v>
      </c>
      <c r="F55" s="51">
        <f t="shared" si="1"/>
        <v>18</v>
      </c>
      <c r="G55" s="51">
        <f t="shared" si="1"/>
        <v>5</v>
      </c>
      <c r="H55" s="52">
        <f t="shared" si="1"/>
        <v>5</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4</v>
      </c>
      <c r="F56" s="51">
        <f t="shared" si="2"/>
        <v>137</v>
      </c>
      <c r="G56" s="51">
        <f t="shared" si="2"/>
        <v>28</v>
      </c>
      <c r="H56" s="52">
        <f t="shared" si="2"/>
        <v>19</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1</v>
      </c>
      <c r="E57" s="51">
        <f t="shared" si="3"/>
        <v>1</v>
      </c>
      <c r="F57" s="51">
        <f t="shared" si="3"/>
        <v>251</v>
      </c>
      <c r="G57" s="51">
        <f t="shared" si="3"/>
        <v>77</v>
      </c>
      <c r="H57" s="52">
        <f t="shared" si="3"/>
        <v>77</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1</v>
      </c>
      <c r="F58" s="51">
        <f t="shared" si="4"/>
        <v>74</v>
      </c>
      <c r="G58" s="51">
        <f t="shared" si="4"/>
        <v>23</v>
      </c>
      <c r="H58" s="52">
        <f t="shared" si="4"/>
        <v>17</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2</v>
      </c>
      <c r="E60" s="57">
        <f t="shared" si="6"/>
        <v>7</v>
      </c>
      <c r="F60" s="57">
        <f t="shared" si="6"/>
        <v>480</v>
      </c>
      <c r="G60" s="57">
        <f t="shared" si="6"/>
        <v>133</v>
      </c>
      <c r="H60" s="58">
        <f t="shared" si="6"/>
        <v>118</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1D10-8632-4D7C-967F-1C00C82317A2}">
  <sheetPr>
    <pageSetUpPr fitToPage="1"/>
  </sheetPr>
  <dimension ref="A1:AR60"/>
  <sheetViews>
    <sheetView zoomScale="50" zoomScaleNormal="50" workbookViewId="0">
      <pane xSplit="2" ySplit="5" topLeftCell="C27" activePane="bottomRight" state="frozen"/>
      <selection activeCell="AV32" sqref="AV32"/>
      <selection pane="topRight" activeCell="AV32" sqref="AV32"/>
      <selection pane="bottomLeft" activeCell="AV32" sqref="AV32"/>
      <selection pane="bottomRight" activeCell="AT45" sqref="AT45"/>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102</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1</v>
      </c>
      <c r="R6" s="60">
        <v>55</v>
      </c>
      <c r="S6" s="60">
        <v>15</v>
      </c>
      <c r="T6" s="68">
        <v>12</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1</v>
      </c>
      <c r="AP6" s="60">
        <v>55</v>
      </c>
      <c r="AQ6" s="60">
        <v>15</v>
      </c>
      <c r="AR6" s="68">
        <v>12</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1</v>
      </c>
      <c r="R7" s="83">
        <v>55</v>
      </c>
      <c r="S7" s="83">
        <v>15</v>
      </c>
      <c r="T7" s="86">
        <v>12</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1</v>
      </c>
      <c r="AP7" s="83">
        <v>55</v>
      </c>
      <c r="AQ7" s="83">
        <v>15</v>
      </c>
      <c r="AR7" s="86">
        <v>12</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1</v>
      </c>
      <c r="R10" s="27">
        <v>20</v>
      </c>
      <c r="S10" s="27">
        <v>3</v>
      </c>
      <c r="T10" s="27">
        <v>3</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1</v>
      </c>
      <c r="AP10" s="27">
        <v>20</v>
      </c>
      <c r="AQ10" s="27">
        <v>3</v>
      </c>
      <c r="AR10" s="28">
        <v>3</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20</v>
      </c>
      <c r="S11" s="91">
        <v>3</v>
      </c>
      <c r="T11" s="91">
        <v>3</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1</v>
      </c>
      <c r="AP11" s="91">
        <v>20</v>
      </c>
      <c r="AQ11" s="91">
        <v>3</v>
      </c>
      <c r="AR11" s="92">
        <v>3</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1</v>
      </c>
      <c r="AD15" s="33">
        <v>40</v>
      </c>
      <c r="AE15" s="33">
        <v>8</v>
      </c>
      <c r="AF15" s="34">
        <v>8</v>
      </c>
      <c r="AG15" s="32">
        <v>0</v>
      </c>
      <c r="AH15" s="33">
        <v>0</v>
      </c>
      <c r="AI15" s="33">
        <v>0</v>
      </c>
      <c r="AJ15" s="33">
        <v>0</v>
      </c>
      <c r="AK15" s="33">
        <v>0</v>
      </c>
      <c r="AL15" s="34">
        <v>0</v>
      </c>
      <c r="AM15" s="32">
        <v>0</v>
      </c>
      <c r="AN15" s="33">
        <v>0</v>
      </c>
      <c r="AO15" s="33">
        <v>1</v>
      </c>
      <c r="AP15" s="33">
        <v>40</v>
      </c>
      <c r="AQ15" s="33">
        <v>8</v>
      </c>
      <c r="AR15" s="34">
        <v>8</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1</v>
      </c>
      <c r="AD16" s="91">
        <v>40</v>
      </c>
      <c r="AE16" s="91">
        <v>8</v>
      </c>
      <c r="AF16" s="92">
        <v>8</v>
      </c>
      <c r="AG16" s="90">
        <v>0</v>
      </c>
      <c r="AH16" s="91">
        <v>0</v>
      </c>
      <c r="AI16" s="91">
        <v>0</v>
      </c>
      <c r="AJ16" s="91">
        <v>0</v>
      </c>
      <c r="AK16" s="91">
        <v>0</v>
      </c>
      <c r="AL16" s="92">
        <v>0</v>
      </c>
      <c r="AM16" s="90">
        <v>0</v>
      </c>
      <c r="AN16" s="91">
        <v>0</v>
      </c>
      <c r="AO16" s="91">
        <v>1</v>
      </c>
      <c r="AP16" s="91">
        <v>40</v>
      </c>
      <c r="AQ16" s="91">
        <v>8</v>
      </c>
      <c r="AR16" s="92">
        <v>8</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4"/>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1</v>
      </c>
      <c r="R40" s="27">
        <v>32</v>
      </c>
      <c r="S40" s="27">
        <v>7</v>
      </c>
      <c r="T40" s="28">
        <v>7</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1</v>
      </c>
      <c r="AP40" s="27">
        <v>32</v>
      </c>
      <c r="AQ40" s="27">
        <v>7</v>
      </c>
      <c r="AR40" s="28">
        <v>7</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1</v>
      </c>
      <c r="R42" s="30">
        <v>32</v>
      </c>
      <c r="S42" s="30">
        <v>7</v>
      </c>
      <c r="T42" s="31">
        <v>7</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1</v>
      </c>
      <c r="AP42" s="30">
        <v>32</v>
      </c>
      <c r="AQ42" s="30">
        <v>7</v>
      </c>
      <c r="AR42" s="31">
        <v>7</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0</v>
      </c>
      <c r="Q51" s="45">
        <v>3</v>
      </c>
      <c r="R51" s="45">
        <v>107</v>
      </c>
      <c r="S51" s="45">
        <v>25</v>
      </c>
      <c r="T51" s="46">
        <v>22</v>
      </c>
      <c r="U51" s="44">
        <v>0</v>
      </c>
      <c r="V51" s="45">
        <v>0</v>
      </c>
      <c r="W51" s="45">
        <v>0</v>
      </c>
      <c r="X51" s="45">
        <v>0</v>
      </c>
      <c r="Y51" s="45">
        <v>0</v>
      </c>
      <c r="Z51" s="46">
        <v>0</v>
      </c>
      <c r="AA51" s="44">
        <v>0</v>
      </c>
      <c r="AB51" s="45">
        <v>0</v>
      </c>
      <c r="AC51" s="45">
        <v>1</v>
      </c>
      <c r="AD51" s="45">
        <v>40</v>
      </c>
      <c r="AE51" s="45">
        <v>8</v>
      </c>
      <c r="AF51" s="46">
        <v>8</v>
      </c>
      <c r="AG51" s="44">
        <v>0</v>
      </c>
      <c r="AH51" s="45">
        <v>0</v>
      </c>
      <c r="AI51" s="45">
        <v>0</v>
      </c>
      <c r="AJ51" s="45">
        <v>0</v>
      </c>
      <c r="AK51" s="45">
        <v>0</v>
      </c>
      <c r="AL51" s="46">
        <v>0</v>
      </c>
      <c r="AM51" s="44">
        <v>0</v>
      </c>
      <c r="AN51" s="45">
        <v>0</v>
      </c>
      <c r="AO51" s="45">
        <v>4</v>
      </c>
      <c r="AP51" s="45">
        <v>147</v>
      </c>
      <c r="AQ51" s="45">
        <v>33</v>
      </c>
      <c r="AR51" s="46">
        <v>30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0</v>
      </c>
      <c r="E56" s="51">
        <f t="shared" si="2"/>
        <v>3</v>
      </c>
      <c r="F56" s="51">
        <f t="shared" si="2"/>
        <v>107</v>
      </c>
      <c r="G56" s="51">
        <f t="shared" si="2"/>
        <v>25</v>
      </c>
      <c r="H56" s="52">
        <f t="shared" si="2"/>
        <v>22</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1</v>
      </c>
      <c r="F58" s="51">
        <f t="shared" si="4"/>
        <v>40</v>
      </c>
      <c r="G58" s="51">
        <f t="shared" si="4"/>
        <v>8</v>
      </c>
      <c r="H58" s="52">
        <f t="shared" si="4"/>
        <v>8</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0</v>
      </c>
      <c r="E60" s="57">
        <f t="shared" si="6"/>
        <v>4</v>
      </c>
      <c r="F60" s="57">
        <f t="shared" si="6"/>
        <v>147</v>
      </c>
      <c r="G60" s="57">
        <f t="shared" si="6"/>
        <v>33</v>
      </c>
      <c r="H60" s="58">
        <f t="shared" si="6"/>
        <v>30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8EB7-A75D-45E4-AB6D-41F7FF605465}">
  <sheetPr codeName="Sheet4">
    <pageSetUpPr fitToPage="1"/>
  </sheetPr>
  <dimension ref="A1:AR60"/>
  <sheetViews>
    <sheetView zoomScale="50" zoomScaleNormal="50" workbookViewId="0">
      <pane xSplit="2" ySplit="5" topLeftCell="C48" activePane="bottomRight" state="frozen"/>
      <selection activeCell="AV32" sqref="AV32"/>
      <selection pane="topRight" activeCell="AV32" sqref="AV32"/>
      <selection pane="bottomLeft" activeCell="AV32" sqref="AV32"/>
      <selection pane="bottomRight" activeCell="B3" sqref="B3"/>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101</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0</v>
      </c>
      <c r="R6" s="60">
        <v>0</v>
      </c>
      <c r="S6" s="60">
        <v>0</v>
      </c>
      <c r="T6" s="68">
        <v>0</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0</v>
      </c>
      <c r="AO6" s="60">
        <v>0</v>
      </c>
      <c r="AP6" s="60">
        <v>0</v>
      </c>
      <c r="AQ6" s="60">
        <v>0</v>
      </c>
      <c r="AR6" s="68">
        <v>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0</v>
      </c>
      <c r="R7" s="83">
        <v>0</v>
      </c>
      <c r="S7" s="83">
        <v>0</v>
      </c>
      <c r="T7" s="86">
        <v>0</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0</v>
      </c>
      <c r="AO7" s="83">
        <v>0</v>
      </c>
      <c r="AP7" s="83">
        <v>0</v>
      </c>
      <c r="AQ7" s="83">
        <v>0</v>
      </c>
      <c r="AR7" s="86">
        <v>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1</v>
      </c>
      <c r="R10" s="27">
        <v>23</v>
      </c>
      <c r="S10" s="27">
        <v>5</v>
      </c>
      <c r="T10" s="27">
        <v>5</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1</v>
      </c>
      <c r="AP10" s="27">
        <v>23</v>
      </c>
      <c r="AQ10" s="27">
        <v>5</v>
      </c>
      <c r="AR10" s="28">
        <v>5</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1</v>
      </c>
      <c r="R14" s="30">
        <v>23</v>
      </c>
      <c r="S14" s="30">
        <v>5</v>
      </c>
      <c r="T14" s="31">
        <v>5</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23</v>
      </c>
      <c r="AQ14" s="36">
        <v>5</v>
      </c>
      <c r="AR14" s="78">
        <v>5</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3"/>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1</v>
      </c>
      <c r="Q40" s="27">
        <v>0</v>
      </c>
      <c r="R40" s="27">
        <v>46</v>
      </c>
      <c r="S40" s="27">
        <v>12</v>
      </c>
      <c r="T40" s="28">
        <v>12</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1</v>
      </c>
      <c r="AO40" s="27">
        <v>0</v>
      </c>
      <c r="AP40" s="27">
        <v>46</v>
      </c>
      <c r="AQ40" s="27">
        <v>12</v>
      </c>
      <c r="AR40" s="28">
        <v>12</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1</v>
      </c>
      <c r="Q42" s="30">
        <v>0</v>
      </c>
      <c r="R42" s="30">
        <v>46</v>
      </c>
      <c r="S42" s="30">
        <v>12</v>
      </c>
      <c r="T42" s="31">
        <v>12</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1</v>
      </c>
      <c r="AO42" s="30">
        <v>0</v>
      </c>
      <c r="AP42" s="30">
        <v>46</v>
      </c>
      <c r="AQ42" s="30">
        <v>12</v>
      </c>
      <c r="AR42" s="31">
        <v>12</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1</v>
      </c>
      <c r="R46" s="27">
        <v>44</v>
      </c>
      <c r="S46" s="27">
        <v>7</v>
      </c>
      <c r="T46" s="28">
        <v>7</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1</v>
      </c>
      <c r="AP46" s="27">
        <v>44</v>
      </c>
      <c r="AQ46" s="27">
        <v>7</v>
      </c>
      <c r="AR46" s="28">
        <v>7</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1</v>
      </c>
      <c r="R48" s="30">
        <v>44</v>
      </c>
      <c r="S48" s="30">
        <v>7</v>
      </c>
      <c r="T48" s="31">
        <v>7</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1</v>
      </c>
      <c r="AP48" s="30">
        <v>44</v>
      </c>
      <c r="AQ48" s="30">
        <v>7</v>
      </c>
      <c r="AR48" s="31">
        <v>7</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1</v>
      </c>
      <c r="Q51" s="45">
        <v>2</v>
      </c>
      <c r="R51" s="45">
        <v>113</v>
      </c>
      <c r="S51" s="45">
        <v>24</v>
      </c>
      <c r="T51" s="46">
        <v>24</v>
      </c>
      <c r="U51" s="44">
        <v>0</v>
      </c>
      <c r="V51" s="45">
        <v>0</v>
      </c>
      <c r="W51" s="45">
        <v>0</v>
      </c>
      <c r="X51" s="45">
        <v>0</v>
      </c>
      <c r="Y51" s="45">
        <v>0</v>
      </c>
      <c r="Z51" s="46">
        <v>0</v>
      </c>
      <c r="AA51" s="44">
        <v>0</v>
      </c>
      <c r="AB51" s="45">
        <v>0</v>
      </c>
      <c r="AC51" s="45">
        <v>0</v>
      </c>
      <c r="AD51" s="45">
        <v>0</v>
      </c>
      <c r="AE51" s="45">
        <v>0</v>
      </c>
      <c r="AF51" s="46">
        <v>0</v>
      </c>
      <c r="AG51" s="44">
        <v>0</v>
      </c>
      <c r="AH51" s="45">
        <v>0</v>
      </c>
      <c r="AI51" s="45">
        <v>0</v>
      </c>
      <c r="AJ51" s="45">
        <v>0</v>
      </c>
      <c r="AK51" s="45">
        <v>0</v>
      </c>
      <c r="AL51" s="46">
        <v>0</v>
      </c>
      <c r="AM51" s="44">
        <v>0</v>
      </c>
      <c r="AN51" s="45">
        <v>1</v>
      </c>
      <c r="AO51" s="45">
        <v>2</v>
      </c>
      <c r="AP51" s="45">
        <v>113</v>
      </c>
      <c r="AQ51" s="45">
        <v>24</v>
      </c>
      <c r="AR51" s="46">
        <v>24</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2</v>
      </c>
      <c r="F56" s="51">
        <f t="shared" si="2"/>
        <v>113</v>
      </c>
      <c r="G56" s="51">
        <f t="shared" si="2"/>
        <v>24</v>
      </c>
      <c r="H56" s="52">
        <f t="shared" si="2"/>
        <v>24</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1</v>
      </c>
      <c r="E60" s="57">
        <f t="shared" si="6"/>
        <v>2</v>
      </c>
      <c r="F60" s="57">
        <f t="shared" si="6"/>
        <v>113</v>
      </c>
      <c r="G60" s="57">
        <f t="shared" si="6"/>
        <v>24</v>
      </c>
      <c r="H60" s="58">
        <f t="shared" si="6"/>
        <v>24</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AAA-491E-4CCE-96E2-BDB4772791F6}">
  <sheetPr codeName="Sheet3">
    <pageSetUpPr fitToPage="1"/>
  </sheetPr>
  <dimension ref="A1:AR60"/>
  <sheetViews>
    <sheetView zoomScale="50" zoomScaleNormal="50" workbookViewId="0">
      <pane xSplit="2" ySplit="5" topLeftCell="C6" activePane="bottomRight" state="frozen"/>
      <selection activeCell="AV32" sqref="AV32"/>
      <selection pane="topRight" activeCell="AV32" sqref="AV32"/>
      <selection pane="bottomLeft" activeCell="AV32" sqref="AV32"/>
      <selection pane="bottomRight" activeCell="AV21" sqref="AV2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100</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0</v>
      </c>
      <c r="Q6" s="60">
        <v>2</v>
      </c>
      <c r="R6" s="60">
        <v>79</v>
      </c>
      <c r="S6" s="60">
        <v>17</v>
      </c>
      <c r="T6" s="68">
        <v>17</v>
      </c>
      <c r="U6" s="102">
        <v>0</v>
      </c>
      <c r="V6" s="60">
        <v>0</v>
      </c>
      <c r="W6" s="60">
        <v>2</v>
      </c>
      <c r="X6" s="60">
        <v>67</v>
      </c>
      <c r="Y6" s="60">
        <v>18</v>
      </c>
      <c r="Z6" s="68">
        <v>18</v>
      </c>
      <c r="AA6" s="102">
        <v>0</v>
      </c>
      <c r="AB6" s="60">
        <v>0</v>
      </c>
      <c r="AC6" s="60">
        <v>0</v>
      </c>
      <c r="AD6" s="60">
        <v>0</v>
      </c>
      <c r="AE6" s="60">
        <v>0</v>
      </c>
      <c r="AF6" s="68">
        <v>0</v>
      </c>
      <c r="AG6" s="102">
        <v>0</v>
      </c>
      <c r="AH6" s="60">
        <v>0</v>
      </c>
      <c r="AI6" s="60">
        <v>0</v>
      </c>
      <c r="AJ6" s="60">
        <v>0</v>
      </c>
      <c r="AK6" s="60">
        <v>0</v>
      </c>
      <c r="AL6" s="68">
        <v>0</v>
      </c>
      <c r="AM6" s="102">
        <v>0</v>
      </c>
      <c r="AN6" s="60">
        <v>0</v>
      </c>
      <c r="AO6" s="60">
        <v>4</v>
      </c>
      <c r="AP6" s="60">
        <v>146</v>
      </c>
      <c r="AQ6" s="60">
        <v>35</v>
      </c>
      <c r="AR6" s="68">
        <v>35</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0</v>
      </c>
      <c r="Q7" s="83">
        <v>2</v>
      </c>
      <c r="R7" s="83">
        <v>79</v>
      </c>
      <c r="S7" s="83">
        <v>17</v>
      </c>
      <c r="T7" s="86">
        <v>17</v>
      </c>
      <c r="U7" s="85">
        <v>0</v>
      </c>
      <c r="V7" s="83">
        <v>0</v>
      </c>
      <c r="W7" s="83">
        <v>2</v>
      </c>
      <c r="X7" s="83">
        <v>67</v>
      </c>
      <c r="Y7" s="83">
        <v>18</v>
      </c>
      <c r="Z7" s="86">
        <v>18</v>
      </c>
      <c r="AA7" s="85">
        <v>0</v>
      </c>
      <c r="AB7" s="83">
        <v>0</v>
      </c>
      <c r="AC7" s="83">
        <v>0</v>
      </c>
      <c r="AD7" s="83">
        <v>0</v>
      </c>
      <c r="AE7" s="83">
        <v>0</v>
      </c>
      <c r="AF7" s="86">
        <v>0</v>
      </c>
      <c r="AG7" s="85">
        <v>0</v>
      </c>
      <c r="AH7" s="83">
        <v>0</v>
      </c>
      <c r="AI7" s="83">
        <v>0</v>
      </c>
      <c r="AJ7" s="83">
        <v>0</v>
      </c>
      <c r="AK7" s="83">
        <v>0</v>
      </c>
      <c r="AL7" s="86">
        <v>0</v>
      </c>
      <c r="AM7" s="85">
        <v>0</v>
      </c>
      <c r="AN7" s="83">
        <v>0</v>
      </c>
      <c r="AO7" s="83">
        <v>4</v>
      </c>
      <c r="AP7" s="83">
        <v>146</v>
      </c>
      <c r="AQ7" s="83">
        <v>35</v>
      </c>
      <c r="AR7" s="86">
        <v>35</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1</v>
      </c>
      <c r="AD8" s="60">
        <v>39</v>
      </c>
      <c r="AE8" s="60">
        <v>3</v>
      </c>
      <c r="AF8" s="68">
        <v>3</v>
      </c>
      <c r="AG8" s="102">
        <v>0</v>
      </c>
      <c r="AH8" s="60">
        <v>0</v>
      </c>
      <c r="AI8" s="60">
        <v>0</v>
      </c>
      <c r="AJ8" s="60">
        <v>0</v>
      </c>
      <c r="AK8" s="60">
        <v>0</v>
      </c>
      <c r="AL8" s="68">
        <v>0</v>
      </c>
      <c r="AM8" s="102">
        <v>0</v>
      </c>
      <c r="AN8" s="60">
        <v>0</v>
      </c>
      <c r="AO8" s="60">
        <v>1</v>
      </c>
      <c r="AP8" s="60">
        <v>39</v>
      </c>
      <c r="AQ8" s="60">
        <v>3</v>
      </c>
      <c r="AR8" s="68">
        <v>3</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1</v>
      </c>
      <c r="AD9" s="83">
        <v>39</v>
      </c>
      <c r="AE9" s="83">
        <v>3</v>
      </c>
      <c r="AF9" s="86">
        <v>3</v>
      </c>
      <c r="AG9" s="85">
        <v>0</v>
      </c>
      <c r="AH9" s="83">
        <v>0</v>
      </c>
      <c r="AI9" s="83">
        <v>0</v>
      </c>
      <c r="AJ9" s="83">
        <v>0</v>
      </c>
      <c r="AK9" s="83">
        <v>0</v>
      </c>
      <c r="AL9" s="86">
        <v>0</v>
      </c>
      <c r="AM9" s="87">
        <v>0</v>
      </c>
      <c r="AN9" s="88">
        <v>0</v>
      </c>
      <c r="AO9" s="88">
        <v>1</v>
      </c>
      <c r="AP9" s="88">
        <v>39</v>
      </c>
      <c r="AQ9" s="88">
        <v>3</v>
      </c>
      <c r="AR9" s="86">
        <v>3</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11"/>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0</v>
      </c>
      <c r="AP40" s="27">
        <v>0</v>
      </c>
      <c r="AQ40" s="27">
        <v>0</v>
      </c>
      <c r="AR40" s="28">
        <v>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0</v>
      </c>
      <c r="Q51" s="45">
        <v>2</v>
      </c>
      <c r="R51" s="45">
        <v>79</v>
      </c>
      <c r="S51" s="45">
        <v>17</v>
      </c>
      <c r="T51" s="46">
        <v>17</v>
      </c>
      <c r="U51" s="44">
        <v>0</v>
      </c>
      <c r="V51" s="45">
        <v>0</v>
      </c>
      <c r="W51" s="45">
        <v>2</v>
      </c>
      <c r="X51" s="45">
        <v>67</v>
      </c>
      <c r="Y51" s="45">
        <v>18</v>
      </c>
      <c r="Z51" s="46">
        <v>18</v>
      </c>
      <c r="AA51" s="44">
        <v>0</v>
      </c>
      <c r="AB51" s="45">
        <v>0</v>
      </c>
      <c r="AC51" s="45">
        <v>1</v>
      </c>
      <c r="AD51" s="45">
        <v>39</v>
      </c>
      <c r="AE51" s="45">
        <v>3</v>
      </c>
      <c r="AF51" s="46">
        <v>3</v>
      </c>
      <c r="AG51" s="44">
        <v>0</v>
      </c>
      <c r="AH51" s="45">
        <v>0</v>
      </c>
      <c r="AI51" s="45">
        <v>0</v>
      </c>
      <c r="AJ51" s="45">
        <v>0</v>
      </c>
      <c r="AK51" s="45">
        <v>0</v>
      </c>
      <c r="AL51" s="46">
        <v>0</v>
      </c>
      <c r="AM51" s="44">
        <v>0</v>
      </c>
      <c r="AN51" s="45">
        <v>0</v>
      </c>
      <c r="AO51" s="45">
        <v>5</v>
      </c>
      <c r="AP51" s="45">
        <v>185</v>
      </c>
      <c r="AQ51" s="45">
        <v>38</v>
      </c>
      <c r="AR51" s="46">
        <v>38</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0</v>
      </c>
      <c r="E56" s="51">
        <f t="shared" si="2"/>
        <v>2</v>
      </c>
      <c r="F56" s="51">
        <f t="shared" si="2"/>
        <v>79</v>
      </c>
      <c r="G56" s="51">
        <f t="shared" si="2"/>
        <v>17</v>
      </c>
      <c r="H56" s="52">
        <f t="shared" si="2"/>
        <v>17</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2</v>
      </c>
      <c r="F57" s="51">
        <f t="shared" si="3"/>
        <v>67</v>
      </c>
      <c r="G57" s="51">
        <f t="shared" si="3"/>
        <v>18</v>
      </c>
      <c r="H57" s="52">
        <f t="shared" si="3"/>
        <v>18</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1</v>
      </c>
      <c r="F58" s="51">
        <f t="shared" si="4"/>
        <v>39</v>
      </c>
      <c r="G58" s="51">
        <f t="shared" si="4"/>
        <v>3</v>
      </c>
      <c r="H58" s="52">
        <f t="shared" si="4"/>
        <v>3</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0</v>
      </c>
      <c r="E60" s="57">
        <f t="shared" si="6"/>
        <v>5</v>
      </c>
      <c r="F60" s="57">
        <f t="shared" si="6"/>
        <v>185</v>
      </c>
      <c r="G60" s="57">
        <f t="shared" si="6"/>
        <v>38</v>
      </c>
      <c r="H60" s="58">
        <f t="shared" si="6"/>
        <v>38</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8">
    <pageSetUpPr fitToPage="1"/>
  </sheetPr>
  <dimension ref="A1:AR60"/>
  <sheetViews>
    <sheetView zoomScale="50" zoomScaleNormal="50" workbookViewId="0">
      <pane xSplit="2" ySplit="5" topLeftCell="C6" activePane="bottomRight" state="frozen"/>
      <selection activeCell="AV32" sqref="AV32"/>
      <selection pane="topRight" activeCell="AV32" sqref="AV32"/>
      <selection pane="bottomLeft" activeCell="AV32" sqref="AV32"/>
      <selection pane="bottomRight" activeCell="AL57" sqref="AL57"/>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98</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1</v>
      </c>
      <c r="Q6" s="60">
        <v>1</v>
      </c>
      <c r="R6" s="60">
        <v>333</v>
      </c>
      <c r="S6" s="60">
        <v>75</v>
      </c>
      <c r="T6" s="68">
        <v>0</v>
      </c>
      <c r="U6" s="102">
        <v>0</v>
      </c>
      <c r="V6" s="60">
        <v>0</v>
      </c>
      <c r="W6" s="60">
        <v>0</v>
      </c>
      <c r="X6" s="60">
        <v>0</v>
      </c>
      <c r="Y6" s="60">
        <v>0</v>
      </c>
      <c r="Z6" s="68">
        <v>0</v>
      </c>
      <c r="AA6" s="102">
        <v>0</v>
      </c>
      <c r="AB6" s="60">
        <v>0</v>
      </c>
      <c r="AC6" s="60">
        <v>0</v>
      </c>
      <c r="AD6" s="60">
        <v>0</v>
      </c>
      <c r="AE6" s="60">
        <v>0</v>
      </c>
      <c r="AF6" s="68">
        <v>0</v>
      </c>
      <c r="AG6" s="102">
        <v>0</v>
      </c>
      <c r="AH6" s="60">
        <v>0</v>
      </c>
      <c r="AI6" s="60">
        <v>0</v>
      </c>
      <c r="AJ6" s="60">
        <v>0</v>
      </c>
      <c r="AK6" s="60">
        <v>0</v>
      </c>
      <c r="AL6" s="68">
        <v>0</v>
      </c>
      <c r="AM6" s="102">
        <v>0</v>
      </c>
      <c r="AN6" s="60">
        <v>1</v>
      </c>
      <c r="AO6" s="60">
        <v>1</v>
      </c>
      <c r="AP6" s="60">
        <v>333</v>
      </c>
      <c r="AQ6" s="60">
        <v>75</v>
      </c>
      <c r="AR6" s="68">
        <v>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1</v>
      </c>
      <c r="Q7" s="83">
        <v>1</v>
      </c>
      <c r="R7" s="83">
        <v>333</v>
      </c>
      <c r="S7" s="83">
        <v>75</v>
      </c>
      <c r="T7" s="86">
        <v>0</v>
      </c>
      <c r="U7" s="85">
        <v>0</v>
      </c>
      <c r="V7" s="83">
        <v>0</v>
      </c>
      <c r="W7" s="83">
        <v>0</v>
      </c>
      <c r="X7" s="83">
        <v>0</v>
      </c>
      <c r="Y7" s="83">
        <v>0</v>
      </c>
      <c r="Z7" s="86">
        <v>0</v>
      </c>
      <c r="AA7" s="85">
        <v>0</v>
      </c>
      <c r="AB7" s="83">
        <v>0</v>
      </c>
      <c r="AC7" s="83">
        <v>0</v>
      </c>
      <c r="AD7" s="83">
        <v>0</v>
      </c>
      <c r="AE7" s="83">
        <v>0</v>
      </c>
      <c r="AF7" s="86">
        <v>0</v>
      </c>
      <c r="AG7" s="85">
        <v>0</v>
      </c>
      <c r="AH7" s="83">
        <v>0</v>
      </c>
      <c r="AI7" s="83">
        <v>0</v>
      </c>
      <c r="AJ7" s="83">
        <v>0</v>
      </c>
      <c r="AK7" s="83">
        <v>0</v>
      </c>
      <c r="AL7" s="86">
        <v>0</v>
      </c>
      <c r="AM7" s="85">
        <v>0</v>
      </c>
      <c r="AN7" s="83">
        <v>1</v>
      </c>
      <c r="AO7" s="83">
        <v>1</v>
      </c>
      <c r="AP7" s="83">
        <v>333</v>
      </c>
      <c r="AQ7" s="83">
        <v>75</v>
      </c>
      <c r="AR7" s="86">
        <v>0</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0</v>
      </c>
      <c r="R10" s="27">
        <v>0</v>
      </c>
      <c r="S10" s="27">
        <v>0</v>
      </c>
      <c r="T10" s="27">
        <v>0</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0</v>
      </c>
      <c r="AP10" s="27">
        <v>0</v>
      </c>
      <c r="AQ10" s="27">
        <v>0</v>
      </c>
      <c r="AR10" s="28">
        <v>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0</v>
      </c>
      <c r="X15" s="33">
        <v>0</v>
      </c>
      <c r="Y15" s="33">
        <v>0</v>
      </c>
      <c r="Z15" s="34">
        <v>0</v>
      </c>
      <c r="AA15" s="32">
        <v>0</v>
      </c>
      <c r="AB15" s="33">
        <v>0</v>
      </c>
      <c r="AC15" s="33">
        <v>0</v>
      </c>
      <c r="AD15" s="33">
        <v>0</v>
      </c>
      <c r="AE15" s="33">
        <v>0</v>
      </c>
      <c r="AF15" s="34">
        <v>0</v>
      </c>
      <c r="AG15" s="32">
        <v>0</v>
      </c>
      <c r="AH15" s="33">
        <v>0</v>
      </c>
      <c r="AI15" s="33">
        <v>0</v>
      </c>
      <c r="AJ15" s="33">
        <v>0</v>
      </c>
      <c r="AK15" s="33">
        <v>0</v>
      </c>
      <c r="AL15" s="34">
        <v>0</v>
      </c>
      <c r="AM15" s="32">
        <v>0</v>
      </c>
      <c r="AN15" s="33">
        <v>0</v>
      </c>
      <c r="AO15" s="33">
        <v>0</v>
      </c>
      <c r="AP15" s="33">
        <v>0</v>
      </c>
      <c r="AQ15" s="33">
        <v>0</v>
      </c>
      <c r="AR15" s="34">
        <v>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0</v>
      </c>
      <c r="X16" s="91">
        <v>0</v>
      </c>
      <c r="Y16" s="91">
        <v>0</v>
      </c>
      <c r="Z16" s="92">
        <v>0</v>
      </c>
      <c r="AA16" s="90">
        <v>0</v>
      </c>
      <c r="AB16" s="91">
        <v>0</v>
      </c>
      <c r="AC16" s="91">
        <v>0</v>
      </c>
      <c r="AD16" s="91">
        <v>0</v>
      </c>
      <c r="AE16" s="91">
        <v>0</v>
      </c>
      <c r="AF16" s="92">
        <v>0</v>
      </c>
      <c r="AG16" s="90">
        <v>0</v>
      </c>
      <c r="AH16" s="91">
        <v>0</v>
      </c>
      <c r="AI16" s="91">
        <v>0</v>
      </c>
      <c r="AJ16" s="91">
        <v>0</v>
      </c>
      <c r="AK16" s="91">
        <v>0</v>
      </c>
      <c r="AL16" s="92">
        <v>0</v>
      </c>
      <c r="AM16" s="90">
        <v>0</v>
      </c>
      <c r="AN16" s="91">
        <v>0</v>
      </c>
      <c r="AO16" s="91">
        <v>0</v>
      </c>
      <c r="AP16" s="91">
        <v>0</v>
      </c>
      <c r="AQ16" s="91">
        <v>0</v>
      </c>
      <c r="AR16" s="92">
        <v>0</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0</v>
      </c>
      <c r="R19" s="27">
        <v>0</v>
      </c>
      <c r="S19" s="27">
        <v>0</v>
      </c>
      <c r="T19" s="28">
        <v>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0</v>
      </c>
      <c r="AP19" s="27">
        <v>0</v>
      </c>
      <c r="AQ19" s="27">
        <v>0</v>
      </c>
      <c r="AR19" s="28">
        <v>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0</v>
      </c>
      <c r="Q24" s="39">
        <v>0</v>
      </c>
      <c r="R24" s="39">
        <v>0</v>
      </c>
      <c r="S24" s="39">
        <v>0</v>
      </c>
      <c r="T24" s="40">
        <v>0</v>
      </c>
      <c r="U24" s="38">
        <v>0</v>
      </c>
      <c r="V24" s="39">
        <v>0</v>
      </c>
      <c r="W24" s="39">
        <v>0</v>
      </c>
      <c r="X24" s="39">
        <v>0</v>
      </c>
      <c r="Y24" s="39">
        <v>0</v>
      </c>
      <c r="Z24" s="40">
        <v>0</v>
      </c>
      <c r="AA24" s="38">
        <v>0</v>
      </c>
      <c r="AB24" s="39">
        <v>0</v>
      </c>
      <c r="AC24" s="39">
        <v>0</v>
      </c>
      <c r="AD24" s="39">
        <v>0</v>
      </c>
      <c r="AE24" s="39">
        <v>0</v>
      </c>
      <c r="AF24" s="40">
        <v>0</v>
      </c>
      <c r="AG24" s="38">
        <v>0</v>
      </c>
      <c r="AH24" s="39">
        <v>0</v>
      </c>
      <c r="AI24" s="39">
        <v>0</v>
      </c>
      <c r="AJ24" s="39">
        <v>0</v>
      </c>
      <c r="AK24" s="39">
        <v>0</v>
      </c>
      <c r="AL24" s="40">
        <v>0</v>
      </c>
      <c r="AM24" s="38">
        <v>0</v>
      </c>
      <c r="AN24" s="39">
        <v>0</v>
      </c>
      <c r="AO24" s="39">
        <v>0</v>
      </c>
      <c r="AP24" s="39">
        <v>0</v>
      </c>
      <c r="AQ24" s="39">
        <v>0</v>
      </c>
      <c r="AR24" s="40">
        <v>0</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0</v>
      </c>
      <c r="R25" s="91">
        <v>0</v>
      </c>
      <c r="S25" s="91">
        <v>0</v>
      </c>
      <c r="T25" s="92">
        <v>0</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0</v>
      </c>
      <c r="AO25" s="91">
        <v>0</v>
      </c>
      <c r="AP25" s="91">
        <v>0</v>
      </c>
      <c r="AQ25" s="91">
        <v>0</v>
      </c>
      <c r="AR25" s="92">
        <v>0</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0</v>
      </c>
      <c r="R26" s="30">
        <v>0</v>
      </c>
      <c r="S26" s="30">
        <v>0</v>
      </c>
      <c r="T26" s="31">
        <v>0</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0</v>
      </c>
      <c r="AP26" s="30">
        <v>0</v>
      </c>
      <c r="AQ26" s="30">
        <v>0</v>
      </c>
      <c r="AR26" s="31">
        <v>0</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0</v>
      </c>
      <c r="AP27" s="95">
        <v>0</v>
      </c>
      <c r="AQ27" s="95">
        <v>0</v>
      </c>
      <c r="AR27" s="96">
        <v>0</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0</v>
      </c>
      <c r="R28" s="27">
        <v>0</v>
      </c>
      <c r="S28" s="27">
        <v>0</v>
      </c>
      <c r="T28" s="28">
        <v>0</v>
      </c>
      <c r="U28" s="26">
        <v>0</v>
      </c>
      <c r="V28" s="27">
        <v>0</v>
      </c>
      <c r="W28" s="27">
        <v>0</v>
      </c>
      <c r="X28" s="27">
        <v>0</v>
      </c>
      <c r="Y28" s="27">
        <v>0</v>
      </c>
      <c r="Z28" s="28">
        <v>0</v>
      </c>
      <c r="AA28" s="26">
        <v>0</v>
      </c>
      <c r="AB28" s="27">
        <v>0</v>
      </c>
      <c r="AC28" s="27">
        <v>0</v>
      </c>
      <c r="AD28" s="27">
        <v>0</v>
      </c>
      <c r="AE28" s="27">
        <v>0</v>
      </c>
      <c r="AF28" s="28">
        <v>0</v>
      </c>
      <c r="AG28" s="26">
        <v>0</v>
      </c>
      <c r="AH28" s="27">
        <v>0</v>
      </c>
      <c r="AI28" s="27">
        <v>0</v>
      </c>
      <c r="AJ28" s="27">
        <v>0</v>
      </c>
      <c r="AK28" s="27">
        <v>0</v>
      </c>
      <c r="AL28" s="28">
        <v>0</v>
      </c>
      <c r="AM28" s="26">
        <v>0</v>
      </c>
      <c r="AN28" s="27">
        <v>0</v>
      </c>
      <c r="AO28" s="27">
        <v>0</v>
      </c>
      <c r="AP28" s="27">
        <v>0</v>
      </c>
      <c r="AQ28" s="27">
        <v>0</v>
      </c>
      <c r="AR28" s="28">
        <v>0</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0</v>
      </c>
      <c r="R29" s="91">
        <v>0</v>
      </c>
      <c r="S29" s="91">
        <v>0</v>
      </c>
      <c r="T29" s="92">
        <v>0</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0</v>
      </c>
      <c r="AO29" s="91">
        <v>0</v>
      </c>
      <c r="AP29" s="91">
        <v>0</v>
      </c>
      <c r="AQ29" s="91">
        <v>0</v>
      </c>
      <c r="AR29" s="92">
        <v>0</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0</v>
      </c>
      <c r="AP30" s="36">
        <v>0</v>
      </c>
      <c r="AQ30" s="36">
        <v>0</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80"/>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0</v>
      </c>
      <c r="R33" s="27">
        <v>0</v>
      </c>
      <c r="S33" s="27">
        <v>0</v>
      </c>
      <c r="T33" s="28">
        <v>0</v>
      </c>
      <c r="U33" s="61">
        <v>0</v>
      </c>
      <c r="V33" s="27">
        <v>0</v>
      </c>
      <c r="W33" s="27">
        <v>0</v>
      </c>
      <c r="X33" s="27">
        <v>0</v>
      </c>
      <c r="Y33" s="27">
        <v>0</v>
      </c>
      <c r="Z33" s="27">
        <v>0</v>
      </c>
      <c r="AA33" s="26">
        <v>0</v>
      </c>
      <c r="AB33" s="27">
        <v>0</v>
      </c>
      <c r="AC33" s="27">
        <v>0</v>
      </c>
      <c r="AD33" s="27">
        <v>0</v>
      </c>
      <c r="AE33" s="27">
        <v>0</v>
      </c>
      <c r="AF33" s="28">
        <v>0</v>
      </c>
      <c r="AG33" s="26">
        <v>0</v>
      </c>
      <c r="AH33" s="27">
        <v>0</v>
      </c>
      <c r="AI33" s="27">
        <v>0</v>
      </c>
      <c r="AJ33" s="27">
        <v>0</v>
      </c>
      <c r="AK33" s="27">
        <v>0</v>
      </c>
      <c r="AL33" s="28">
        <v>0</v>
      </c>
      <c r="AM33" s="26">
        <v>0</v>
      </c>
      <c r="AN33" s="27">
        <v>0</v>
      </c>
      <c r="AO33" s="27">
        <v>0</v>
      </c>
      <c r="AP33" s="27">
        <v>0</v>
      </c>
      <c r="AQ33" s="27">
        <v>0</v>
      </c>
      <c r="AR33" s="28">
        <v>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0</v>
      </c>
      <c r="X35" s="95">
        <v>0</v>
      </c>
      <c r="Y35" s="95">
        <v>0</v>
      </c>
      <c r="Z35" s="96">
        <v>0</v>
      </c>
      <c r="AA35" s="94">
        <v>0</v>
      </c>
      <c r="AB35" s="95">
        <v>0</v>
      </c>
      <c r="AC35" s="95">
        <v>0</v>
      </c>
      <c r="AD35" s="95">
        <v>0</v>
      </c>
      <c r="AE35" s="95">
        <v>0</v>
      </c>
      <c r="AF35" s="96">
        <v>0</v>
      </c>
      <c r="AG35" s="94">
        <v>0</v>
      </c>
      <c r="AH35" s="95">
        <v>0</v>
      </c>
      <c r="AI35" s="95">
        <v>0</v>
      </c>
      <c r="AJ35" s="95">
        <v>0</v>
      </c>
      <c r="AK35" s="95">
        <v>0</v>
      </c>
      <c r="AL35" s="96">
        <v>0</v>
      </c>
      <c r="AM35" s="94">
        <v>0</v>
      </c>
      <c r="AN35" s="95">
        <v>0</v>
      </c>
      <c r="AO35" s="95">
        <v>0</v>
      </c>
      <c r="AP35" s="95">
        <v>0</v>
      </c>
      <c r="AQ35" s="95">
        <v>0</v>
      </c>
      <c r="AR35" s="96">
        <v>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0</v>
      </c>
      <c r="Q40" s="27">
        <v>0</v>
      </c>
      <c r="R40" s="27">
        <v>0</v>
      </c>
      <c r="S40" s="27">
        <v>0</v>
      </c>
      <c r="T40" s="28">
        <v>0</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0</v>
      </c>
      <c r="AO40" s="27">
        <v>0</v>
      </c>
      <c r="AP40" s="27">
        <v>0</v>
      </c>
      <c r="AQ40" s="27">
        <v>0</v>
      </c>
      <c r="AR40" s="28">
        <v>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0</v>
      </c>
      <c r="Q46" s="27">
        <v>0</v>
      </c>
      <c r="R46" s="27">
        <v>0</v>
      </c>
      <c r="S46" s="27">
        <v>0</v>
      </c>
      <c r="T46" s="28">
        <v>0</v>
      </c>
      <c r="U46" s="26">
        <v>0</v>
      </c>
      <c r="V46" s="27">
        <v>0</v>
      </c>
      <c r="W46" s="27">
        <v>0</v>
      </c>
      <c r="X46" s="27">
        <v>0</v>
      </c>
      <c r="Y46" s="27">
        <v>0</v>
      </c>
      <c r="Z46" s="28">
        <v>0</v>
      </c>
      <c r="AA46" s="26">
        <v>0</v>
      </c>
      <c r="AB46" s="27">
        <v>0</v>
      </c>
      <c r="AC46" s="27">
        <v>0</v>
      </c>
      <c r="AD46" s="27">
        <v>0</v>
      </c>
      <c r="AE46" s="27">
        <v>0</v>
      </c>
      <c r="AF46" s="28">
        <v>0</v>
      </c>
      <c r="AG46" s="26">
        <v>0</v>
      </c>
      <c r="AH46" s="27">
        <v>0</v>
      </c>
      <c r="AI46" s="27">
        <v>0</v>
      </c>
      <c r="AJ46" s="27">
        <v>0</v>
      </c>
      <c r="AK46" s="27">
        <v>0</v>
      </c>
      <c r="AL46" s="28">
        <v>0</v>
      </c>
      <c r="AM46" s="26">
        <v>0</v>
      </c>
      <c r="AN46" s="27">
        <v>0</v>
      </c>
      <c r="AO46" s="27">
        <v>0</v>
      </c>
      <c r="AP46" s="27">
        <v>0</v>
      </c>
      <c r="AQ46" s="27">
        <v>0</v>
      </c>
      <c r="AR46" s="28">
        <v>0</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0</v>
      </c>
      <c r="Q47" s="91">
        <v>0</v>
      </c>
      <c r="R47" s="91">
        <v>0</v>
      </c>
      <c r="S47" s="91">
        <v>0</v>
      </c>
      <c r="T47" s="92">
        <v>0</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0</v>
      </c>
      <c r="AO47" s="91">
        <v>0</v>
      </c>
      <c r="AP47" s="91">
        <v>0</v>
      </c>
      <c r="AQ47" s="91">
        <v>0</v>
      </c>
      <c r="AR47" s="92">
        <v>0</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0</v>
      </c>
      <c r="R49" s="95">
        <v>0</v>
      </c>
      <c r="S49" s="95">
        <v>0</v>
      </c>
      <c r="T49" s="96">
        <v>0</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0</v>
      </c>
      <c r="AP49" s="95">
        <v>0</v>
      </c>
      <c r="AQ49" s="95">
        <v>0</v>
      </c>
      <c r="AR49" s="96">
        <v>0</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0</v>
      </c>
      <c r="F51" s="45">
        <v>0</v>
      </c>
      <c r="G51" s="45">
        <v>0</v>
      </c>
      <c r="H51" s="46">
        <v>0</v>
      </c>
      <c r="I51" s="44">
        <v>0</v>
      </c>
      <c r="J51" s="45">
        <v>0</v>
      </c>
      <c r="K51" s="45">
        <v>0</v>
      </c>
      <c r="L51" s="45">
        <v>0</v>
      </c>
      <c r="M51" s="45">
        <v>0</v>
      </c>
      <c r="N51" s="46">
        <v>0</v>
      </c>
      <c r="O51" s="44">
        <v>0</v>
      </c>
      <c r="P51" s="45">
        <v>1</v>
      </c>
      <c r="Q51" s="45">
        <v>1</v>
      </c>
      <c r="R51" s="45">
        <v>333</v>
      </c>
      <c r="S51" s="45">
        <v>75</v>
      </c>
      <c r="T51" s="46">
        <v>0</v>
      </c>
      <c r="U51" s="44">
        <v>0</v>
      </c>
      <c r="V51" s="45">
        <v>0</v>
      </c>
      <c r="W51" s="45">
        <v>0</v>
      </c>
      <c r="X51" s="45">
        <v>0</v>
      </c>
      <c r="Y51" s="45">
        <v>0</v>
      </c>
      <c r="Z51" s="46">
        <v>0</v>
      </c>
      <c r="AA51" s="44">
        <v>0</v>
      </c>
      <c r="AB51" s="45">
        <v>0</v>
      </c>
      <c r="AC51" s="45">
        <v>0</v>
      </c>
      <c r="AD51" s="45">
        <v>0</v>
      </c>
      <c r="AE51" s="45">
        <v>0</v>
      </c>
      <c r="AF51" s="46">
        <v>0</v>
      </c>
      <c r="AG51" s="44">
        <v>0</v>
      </c>
      <c r="AH51" s="45">
        <v>0</v>
      </c>
      <c r="AI51" s="45">
        <v>0</v>
      </c>
      <c r="AJ51" s="45">
        <v>0</v>
      </c>
      <c r="AK51" s="45">
        <v>0</v>
      </c>
      <c r="AL51" s="46">
        <v>0</v>
      </c>
      <c r="AM51" s="44">
        <v>0</v>
      </c>
      <c r="AN51" s="45">
        <v>1</v>
      </c>
      <c r="AO51" s="45">
        <v>1</v>
      </c>
      <c r="AP51" s="45">
        <v>333</v>
      </c>
      <c r="AQ51" s="45">
        <v>75</v>
      </c>
      <c r="AR51" s="46">
        <v>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0</v>
      </c>
      <c r="F54" s="48">
        <f t="shared" si="0"/>
        <v>0</v>
      </c>
      <c r="G54" s="48">
        <f t="shared" si="0"/>
        <v>0</v>
      </c>
      <c r="H54" s="49">
        <f t="shared" si="0"/>
        <v>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v>
      </c>
      <c r="E56" s="51">
        <f t="shared" si="2"/>
        <v>1</v>
      </c>
      <c r="F56" s="51">
        <f t="shared" si="2"/>
        <v>333</v>
      </c>
      <c r="G56" s="51">
        <f t="shared" si="2"/>
        <v>75</v>
      </c>
      <c r="H56" s="52">
        <f t="shared" si="2"/>
        <v>0</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0</v>
      </c>
      <c r="E57" s="51">
        <f t="shared" si="3"/>
        <v>0</v>
      </c>
      <c r="F57" s="51">
        <f t="shared" si="3"/>
        <v>0</v>
      </c>
      <c r="G57" s="51">
        <f t="shared" si="3"/>
        <v>0</v>
      </c>
      <c r="H57" s="52">
        <f t="shared" si="3"/>
        <v>0</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0</v>
      </c>
      <c r="F58" s="51">
        <f t="shared" si="4"/>
        <v>0</v>
      </c>
      <c r="G58" s="51">
        <f t="shared" si="4"/>
        <v>0</v>
      </c>
      <c r="H58" s="52">
        <f t="shared" si="4"/>
        <v>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1</v>
      </c>
      <c r="E60" s="57">
        <f t="shared" si="6"/>
        <v>1</v>
      </c>
      <c r="F60" s="57">
        <f t="shared" si="6"/>
        <v>333</v>
      </c>
      <c r="G60" s="57">
        <f t="shared" si="6"/>
        <v>75</v>
      </c>
      <c r="H60" s="58">
        <f t="shared" si="6"/>
        <v>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M4:AR4"/>
    <mergeCell ref="A11:A14"/>
    <mergeCell ref="A16:A18"/>
    <mergeCell ref="A20:A23"/>
    <mergeCell ref="A25:A27"/>
    <mergeCell ref="A28:B28"/>
    <mergeCell ref="A24:B24"/>
    <mergeCell ref="AG4:AL4"/>
    <mergeCell ref="AA4:AF4"/>
    <mergeCell ref="U4:Z4"/>
    <mergeCell ref="O4:T4"/>
    <mergeCell ref="C4:H4"/>
    <mergeCell ref="I4:N4"/>
    <mergeCell ref="A6:B6"/>
    <mergeCell ref="J53:AK60"/>
    <mergeCell ref="A8:B8"/>
    <mergeCell ref="A10:B10"/>
    <mergeCell ref="A15:B15"/>
    <mergeCell ref="A19:B19"/>
    <mergeCell ref="A47:A50"/>
    <mergeCell ref="A29:A30"/>
    <mergeCell ref="A51:B51"/>
    <mergeCell ref="A41:A45"/>
    <mergeCell ref="A46:B46"/>
    <mergeCell ref="A40:B40"/>
    <mergeCell ref="A37:B37"/>
    <mergeCell ref="A33:B33"/>
    <mergeCell ref="A31:B31"/>
    <mergeCell ref="A34:A36"/>
    <mergeCell ref="A38:A39"/>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A71F5-BDBC-455E-8D19-1E44FCFE7F48}">
  <sheetPr>
    <pageSetUpPr fitToPage="1"/>
  </sheetPr>
  <dimension ref="A1:AR60"/>
  <sheetViews>
    <sheetView zoomScale="70" zoomScaleNormal="70" workbookViewId="0">
      <pane xSplit="2" ySplit="5" topLeftCell="C6" activePane="bottomRight" state="frozen"/>
      <selection activeCell="G9" sqref="G9"/>
      <selection pane="topRight" activeCell="G9" sqref="G9"/>
      <selection pane="bottomLeft" activeCell="G9" sqref="G9"/>
      <selection pane="bottomRight" activeCell="G9" sqref="G9"/>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125</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2</v>
      </c>
      <c r="Q6" s="60">
        <v>5</v>
      </c>
      <c r="R6" s="60">
        <v>339</v>
      </c>
      <c r="S6" s="60">
        <v>91</v>
      </c>
      <c r="T6" s="68">
        <v>85</v>
      </c>
      <c r="U6" s="102">
        <v>0</v>
      </c>
      <c r="V6" s="60">
        <v>0</v>
      </c>
      <c r="W6" s="60">
        <v>2</v>
      </c>
      <c r="X6" s="60">
        <v>87</v>
      </c>
      <c r="Y6" s="60">
        <v>19</v>
      </c>
      <c r="Z6" s="68">
        <v>14</v>
      </c>
      <c r="AA6" s="102">
        <v>0</v>
      </c>
      <c r="AB6" s="60">
        <v>0</v>
      </c>
      <c r="AC6" s="60">
        <v>2</v>
      </c>
      <c r="AD6" s="60">
        <v>82</v>
      </c>
      <c r="AE6" s="60">
        <v>24</v>
      </c>
      <c r="AF6" s="68">
        <v>24</v>
      </c>
      <c r="AG6" s="102">
        <v>0</v>
      </c>
      <c r="AH6" s="60">
        <v>0</v>
      </c>
      <c r="AI6" s="60">
        <v>1</v>
      </c>
      <c r="AJ6" s="60">
        <v>9</v>
      </c>
      <c r="AK6" s="60">
        <v>2</v>
      </c>
      <c r="AL6" s="68">
        <v>2</v>
      </c>
      <c r="AM6" s="102">
        <v>0</v>
      </c>
      <c r="AN6" s="60">
        <v>2</v>
      </c>
      <c r="AO6" s="60">
        <v>10</v>
      </c>
      <c r="AP6" s="60">
        <v>517</v>
      </c>
      <c r="AQ6" s="60">
        <v>136</v>
      </c>
      <c r="AR6" s="68">
        <v>125</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2</v>
      </c>
      <c r="Q7" s="83">
        <v>5</v>
      </c>
      <c r="R7" s="83">
        <v>339</v>
      </c>
      <c r="S7" s="83">
        <v>91</v>
      </c>
      <c r="T7" s="86">
        <v>85</v>
      </c>
      <c r="U7" s="85">
        <v>0</v>
      </c>
      <c r="V7" s="83">
        <v>0</v>
      </c>
      <c r="W7" s="83">
        <v>2</v>
      </c>
      <c r="X7" s="83">
        <v>87</v>
      </c>
      <c r="Y7" s="83">
        <v>19</v>
      </c>
      <c r="Z7" s="86">
        <v>14</v>
      </c>
      <c r="AA7" s="85">
        <v>0</v>
      </c>
      <c r="AB7" s="83">
        <v>0</v>
      </c>
      <c r="AC7" s="83">
        <v>2</v>
      </c>
      <c r="AD7" s="83">
        <v>82</v>
      </c>
      <c r="AE7" s="83">
        <v>24</v>
      </c>
      <c r="AF7" s="86">
        <v>24</v>
      </c>
      <c r="AG7" s="85">
        <v>0</v>
      </c>
      <c r="AH7" s="83">
        <v>0</v>
      </c>
      <c r="AI7" s="83">
        <v>1</v>
      </c>
      <c r="AJ7" s="83">
        <v>9</v>
      </c>
      <c r="AK7" s="83">
        <v>2</v>
      </c>
      <c r="AL7" s="86">
        <v>2</v>
      </c>
      <c r="AM7" s="85">
        <v>0</v>
      </c>
      <c r="AN7" s="83">
        <v>2</v>
      </c>
      <c r="AO7" s="83">
        <v>10</v>
      </c>
      <c r="AP7" s="83">
        <v>517</v>
      </c>
      <c r="AQ7" s="83">
        <v>136</v>
      </c>
      <c r="AR7" s="86">
        <v>125</v>
      </c>
    </row>
    <row r="8" spans="1:44" ht="30" customHeight="1" x14ac:dyDescent="0.2">
      <c r="A8" s="157" t="s">
        <v>65</v>
      </c>
      <c r="B8" s="172"/>
      <c r="C8" s="102">
        <v>0</v>
      </c>
      <c r="D8" s="60">
        <v>0</v>
      </c>
      <c r="E8" s="60">
        <v>0</v>
      </c>
      <c r="F8" s="60">
        <v>0</v>
      </c>
      <c r="G8" s="60">
        <v>0</v>
      </c>
      <c r="H8" s="68">
        <v>0</v>
      </c>
      <c r="I8" s="102">
        <v>0</v>
      </c>
      <c r="J8" s="60">
        <v>0</v>
      </c>
      <c r="K8" s="60">
        <v>1</v>
      </c>
      <c r="L8" s="60">
        <v>42</v>
      </c>
      <c r="M8" s="60">
        <v>12</v>
      </c>
      <c r="N8" s="68">
        <v>12</v>
      </c>
      <c r="O8" s="102">
        <v>0</v>
      </c>
      <c r="P8" s="60">
        <v>0</v>
      </c>
      <c r="Q8" s="60">
        <v>6</v>
      </c>
      <c r="R8" s="60">
        <v>404</v>
      </c>
      <c r="S8" s="60">
        <v>111</v>
      </c>
      <c r="T8" s="68">
        <v>105</v>
      </c>
      <c r="U8" s="102">
        <v>0</v>
      </c>
      <c r="V8" s="60">
        <v>2</v>
      </c>
      <c r="W8" s="60">
        <v>1</v>
      </c>
      <c r="X8" s="60">
        <v>266</v>
      </c>
      <c r="Y8" s="60">
        <v>64</v>
      </c>
      <c r="Z8" s="68">
        <v>59</v>
      </c>
      <c r="AA8" s="102">
        <v>0</v>
      </c>
      <c r="AB8" s="60">
        <v>0</v>
      </c>
      <c r="AC8" s="60">
        <v>0</v>
      </c>
      <c r="AD8" s="60">
        <v>0</v>
      </c>
      <c r="AE8" s="60">
        <v>0</v>
      </c>
      <c r="AF8" s="68">
        <v>0</v>
      </c>
      <c r="AG8" s="102">
        <v>0</v>
      </c>
      <c r="AH8" s="60">
        <v>0</v>
      </c>
      <c r="AI8" s="60">
        <v>0</v>
      </c>
      <c r="AJ8" s="60">
        <v>0</v>
      </c>
      <c r="AK8" s="60">
        <v>0</v>
      </c>
      <c r="AL8" s="68">
        <v>0</v>
      </c>
      <c r="AM8" s="102">
        <v>0</v>
      </c>
      <c r="AN8" s="60">
        <v>2</v>
      </c>
      <c r="AO8" s="60">
        <v>8</v>
      </c>
      <c r="AP8" s="60">
        <v>712</v>
      </c>
      <c r="AQ8" s="60">
        <v>187</v>
      </c>
      <c r="AR8" s="68">
        <v>176</v>
      </c>
    </row>
    <row r="9" spans="1:44" ht="22.5" customHeight="1" outlineLevel="1" x14ac:dyDescent="0.2">
      <c r="A9" s="25"/>
      <c r="B9" s="84" t="s">
        <v>66</v>
      </c>
      <c r="C9" s="85">
        <v>0</v>
      </c>
      <c r="D9" s="83">
        <v>0</v>
      </c>
      <c r="E9" s="83">
        <v>0</v>
      </c>
      <c r="F9" s="83">
        <v>0</v>
      </c>
      <c r="G9" s="83">
        <v>0</v>
      </c>
      <c r="H9" s="86">
        <v>0</v>
      </c>
      <c r="I9" s="85">
        <v>0</v>
      </c>
      <c r="J9" s="83">
        <v>0</v>
      </c>
      <c r="K9" s="83">
        <v>1</v>
      </c>
      <c r="L9" s="83">
        <v>42</v>
      </c>
      <c r="M9" s="83">
        <v>12</v>
      </c>
      <c r="N9" s="86">
        <v>12</v>
      </c>
      <c r="O9" s="85">
        <v>0</v>
      </c>
      <c r="P9" s="83">
        <v>0</v>
      </c>
      <c r="Q9" s="83">
        <v>6</v>
      </c>
      <c r="R9" s="83">
        <v>404</v>
      </c>
      <c r="S9" s="83">
        <v>111</v>
      </c>
      <c r="T9" s="86">
        <v>105</v>
      </c>
      <c r="U9" s="85">
        <v>0</v>
      </c>
      <c r="V9" s="83">
        <v>2</v>
      </c>
      <c r="W9" s="83">
        <v>1</v>
      </c>
      <c r="X9" s="83">
        <v>266</v>
      </c>
      <c r="Y9" s="83">
        <v>64</v>
      </c>
      <c r="Z9" s="86">
        <v>59</v>
      </c>
      <c r="AA9" s="85">
        <v>0</v>
      </c>
      <c r="AB9" s="83">
        <v>0</v>
      </c>
      <c r="AC9" s="83">
        <v>0</v>
      </c>
      <c r="AD9" s="83">
        <v>0</v>
      </c>
      <c r="AE9" s="83">
        <v>0</v>
      </c>
      <c r="AF9" s="86">
        <v>0</v>
      </c>
      <c r="AG9" s="85">
        <v>0</v>
      </c>
      <c r="AH9" s="83">
        <v>0</v>
      </c>
      <c r="AI9" s="83">
        <v>0</v>
      </c>
      <c r="AJ9" s="83">
        <v>0</v>
      </c>
      <c r="AK9" s="83">
        <v>0</v>
      </c>
      <c r="AL9" s="86">
        <v>0</v>
      </c>
      <c r="AM9" s="87">
        <v>0</v>
      </c>
      <c r="AN9" s="88">
        <v>2</v>
      </c>
      <c r="AO9" s="88">
        <v>8</v>
      </c>
      <c r="AP9" s="88">
        <v>712</v>
      </c>
      <c r="AQ9" s="88">
        <v>187</v>
      </c>
      <c r="AR9" s="86">
        <v>176</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2</v>
      </c>
      <c r="R10" s="27">
        <v>58</v>
      </c>
      <c r="S10" s="27">
        <v>15</v>
      </c>
      <c r="T10" s="27">
        <v>15</v>
      </c>
      <c r="U10" s="26">
        <v>0</v>
      </c>
      <c r="V10" s="27">
        <v>0</v>
      </c>
      <c r="W10" s="27">
        <v>0</v>
      </c>
      <c r="X10" s="27">
        <v>0</v>
      </c>
      <c r="Y10" s="27">
        <v>0</v>
      </c>
      <c r="Z10" s="28">
        <v>0</v>
      </c>
      <c r="AA10" s="26">
        <v>0</v>
      </c>
      <c r="AB10" s="27">
        <v>0</v>
      </c>
      <c r="AC10" s="27">
        <v>0</v>
      </c>
      <c r="AD10" s="27">
        <v>0</v>
      </c>
      <c r="AE10" s="27">
        <v>0</v>
      </c>
      <c r="AF10" s="28">
        <v>0</v>
      </c>
      <c r="AG10" s="26">
        <v>0</v>
      </c>
      <c r="AH10" s="27">
        <v>0</v>
      </c>
      <c r="AI10" s="27">
        <v>0</v>
      </c>
      <c r="AJ10" s="27">
        <v>0</v>
      </c>
      <c r="AK10" s="27">
        <v>0</v>
      </c>
      <c r="AL10" s="28">
        <v>0</v>
      </c>
      <c r="AM10" s="26">
        <v>0</v>
      </c>
      <c r="AN10" s="27">
        <v>0</v>
      </c>
      <c r="AO10" s="27">
        <v>2</v>
      </c>
      <c r="AP10" s="27">
        <v>58</v>
      </c>
      <c r="AQ10" s="27">
        <v>15</v>
      </c>
      <c r="AR10" s="28">
        <v>15</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26</v>
      </c>
      <c r="S11" s="91">
        <v>8</v>
      </c>
      <c r="T11" s="91">
        <v>8</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1</v>
      </c>
      <c r="AP11" s="91">
        <v>26</v>
      </c>
      <c r="AQ11" s="91">
        <v>8</v>
      </c>
      <c r="AR11" s="92">
        <v>8</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1</v>
      </c>
      <c r="R12" s="30">
        <v>32</v>
      </c>
      <c r="S12" s="30">
        <v>7</v>
      </c>
      <c r="T12" s="31">
        <v>7</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1</v>
      </c>
      <c r="AP12" s="30">
        <v>32</v>
      </c>
      <c r="AQ12" s="30">
        <v>7</v>
      </c>
      <c r="AR12" s="31">
        <v>7</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0</v>
      </c>
      <c r="AO13" s="95">
        <v>0</v>
      </c>
      <c r="AP13" s="95">
        <v>0</v>
      </c>
      <c r="AQ13" s="95">
        <v>0</v>
      </c>
      <c r="AR13" s="101">
        <v>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0</v>
      </c>
      <c r="R15" s="33">
        <v>0</v>
      </c>
      <c r="S15" s="33">
        <v>0</v>
      </c>
      <c r="T15" s="34">
        <v>0</v>
      </c>
      <c r="U15" s="32">
        <v>0</v>
      </c>
      <c r="V15" s="33">
        <v>0</v>
      </c>
      <c r="W15" s="33">
        <v>1</v>
      </c>
      <c r="X15" s="33">
        <v>30</v>
      </c>
      <c r="Y15" s="33">
        <v>8</v>
      </c>
      <c r="Z15" s="34">
        <v>8</v>
      </c>
      <c r="AA15" s="32">
        <v>0</v>
      </c>
      <c r="AB15" s="33">
        <v>0</v>
      </c>
      <c r="AC15" s="33">
        <v>0</v>
      </c>
      <c r="AD15" s="33">
        <v>0</v>
      </c>
      <c r="AE15" s="33">
        <v>0</v>
      </c>
      <c r="AF15" s="34">
        <v>0</v>
      </c>
      <c r="AG15" s="32">
        <v>0</v>
      </c>
      <c r="AH15" s="33">
        <v>0</v>
      </c>
      <c r="AI15" s="33">
        <v>0</v>
      </c>
      <c r="AJ15" s="33">
        <v>0</v>
      </c>
      <c r="AK15" s="33">
        <v>0</v>
      </c>
      <c r="AL15" s="34">
        <v>0</v>
      </c>
      <c r="AM15" s="32">
        <v>0</v>
      </c>
      <c r="AN15" s="33">
        <v>0</v>
      </c>
      <c r="AO15" s="33">
        <v>1</v>
      </c>
      <c r="AP15" s="33">
        <v>30</v>
      </c>
      <c r="AQ15" s="33">
        <v>8</v>
      </c>
      <c r="AR15" s="34">
        <v>8</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0</v>
      </c>
      <c r="R16" s="91">
        <v>0</v>
      </c>
      <c r="S16" s="91">
        <v>0</v>
      </c>
      <c r="T16" s="92">
        <v>0</v>
      </c>
      <c r="U16" s="90">
        <v>0</v>
      </c>
      <c r="V16" s="91">
        <v>0</v>
      </c>
      <c r="W16" s="91">
        <v>1</v>
      </c>
      <c r="X16" s="91">
        <v>30</v>
      </c>
      <c r="Y16" s="91">
        <v>8</v>
      </c>
      <c r="Z16" s="92">
        <v>8</v>
      </c>
      <c r="AA16" s="90">
        <v>0</v>
      </c>
      <c r="AB16" s="91">
        <v>0</v>
      </c>
      <c r="AC16" s="91">
        <v>0</v>
      </c>
      <c r="AD16" s="91">
        <v>0</v>
      </c>
      <c r="AE16" s="91">
        <v>0</v>
      </c>
      <c r="AF16" s="92">
        <v>0</v>
      </c>
      <c r="AG16" s="90">
        <v>0</v>
      </c>
      <c r="AH16" s="91">
        <v>0</v>
      </c>
      <c r="AI16" s="91">
        <v>0</v>
      </c>
      <c r="AJ16" s="91">
        <v>0</v>
      </c>
      <c r="AK16" s="91">
        <v>0</v>
      </c>
      <c r="AL16" s="92">
        <v>0</v>
      </c>
      <c r="AM16" s="90">
        <v>0</v>
      </c>
      <c r="AN16" s="91">
        <v>0</v>
      </c>
      <c r="AO16" s="91">
        <v>1</v>
      </c>
      <c r="AP16" s="91">
        <v>30</v>
      </c>
      <c r="AQ16" s="91">
        <v>8</v>
      </c>
      <c r="AR16" s="92">
        <v>8</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0</v>
      </c>
      <c r="R17" s="30">
        <v>0</v>
      </c>
      <c r="S17" s="30">
        <v>0</v>
      </c>
      <c r="T17" s="31">
        <v>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0</v>
      </c>
      <c r="AP17" s="30">
        <v>0</v>
      </c>
      <c r="AQ17" s="30">
        <v>0</v>
      </c>
      <c r="AR17" s="31">
        <v>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1</v>
      </c>
      <c r="Q19" s="27">
        <v>3</v>
      </c>
      <c r="R19" s="27">
        <v>144</v>
      </c>
      <c r="S19" s="27">
        <v>40</v>
      </c>
      <c r="T19" s="28">
        <v>40</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1</v>
      </c>
      <c r="AO19" s="27">
        <v>3</v>
      </c>
      <c r="AP19" s="27">
        <v>144</v>
      </c>
      <c r="AQ19" s="27">
        <v>40</v>
      </c>
      <c r="AR19" s="28">
        <v>40</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25</v>
      </c>
      <c r="S20" s="91">
        <v>7</v>
      </c>
      <c r="T20" s="92">
        <v>7</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1</v>
      </c>
      <c r="AP20" s="91">
        <v>25</v>
      </c>
      <c r="AQ20" s="91">
        <v>7</v>
      </c>
      <c r="AR20" s="92">
        <v>7</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1</v>
      </c>
      <c r="R21" s="30">
        <v>23</v>
      </c>
      <c r="S21" s="30">
        <v>6</v>
      </c>
      <c r="T21" s="31">
        <v>6</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1</v>
      </c>
      <c r="AP21" s="30">
        <v>23</v>
      </c>
      <c r="AQ21" s="30">
        <v>6</v>
      </c>
      <c r="AR21" s="31">
        <v>6</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1</v>
      </c>
      <c r="Q22" s="95">
        <v>0</v>
      </c>
      <c r="R22" s="95">
        <v>58</v>
      </c>
      <c r="S22" s="95">
        <v>16</v>
      </c>
      <c r="T22" s="96">
        <v>16</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1</v>
      </c>
      <c r="AO22" s="95">
        <v>0</v>
      </c>
      <c r="AP22" s="95">
        <v>58</v>
      </c>
      <c r="AQ22" s="95">
        <v>16</v>
      </c>
      <c r="AR22" s="96">
        <v>16</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38</v>
      </c>
      <c r="S23" s="36">
        <v>11</v>
      </c>
      <c r="T23" s="37">
        <v>11</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1</v>
      </c>
      <c r="AP23" s="36">
        <v>38</v>
      </c>
      <c r="AQ23" s="36">
        <v>11</v>
      </c>
      <c r="AR23" s="37">
        <v>11</v>
      </c>
    </row>
    <row r="24" spans="1:44" ht="30" customHeight="1" x14ac:dyDescent="0.2">
      <c r="A24" s="145" t="s">
        <v>39</v>
      </c>
      <c r="B24" s="166"/>
      <c r="C24" s="38">
        <v>0</v>
      </c>
      <c r="D24" s="39">
        <v>2</v>
      </c>
      <c r="E24" s="39">
        <v>0</v>
      </c>
      <c r="F24" s="39">
        <v>103</v>
      </c>
      <c r="G24" s="39">
        <v>12</v>
      </c>
      <c r="H24" s="40">
        <v>7</v>
      </c>
      <c r="I24" s="38">
        <v>0</v>
      </c>
      <c r="J24" s="39">
        <v>0</v>
      </c>
      <c r="K24" s="39">
        <v>0</v>
      </c>
      <c r="L24" s="39">
        <v>0</v>
      </c>
      <c r="M24" s="39">
        <v>0</v>
      </c>
      <c r="N24" s="40">
        <v>0</v>
      </c>
      <c r="O24" s="38">
        <v>0</v>
      </c>
      <c r="P24" s="39">
        <v>2</v>
      </c>
      <c r="Q24" s="39">
        <v>5</v>
      </c>
      <c r="R24" s="39">
        <v>227</v>
      </c>
      <c r="S24" s="39">
        <v>63</v>
      </c>
      <c r="T24" s="40">
        <v>63</v>
      </c>
      <c r="U24" s="38">
        <v>0</v>
      </c>
      <c r="V24" s="39">
        <v>0</v>
      </c>
      <c r="W24" s="39">
        <v>1</v>
      </c>
      <c r="X24" s="39">
        <v>221</v>
      </c>
      <c r="Y24" s="39">
        <v>47</v>
      </c>
      <c r="Z24" s="40">
        <v>41</v>
      </c>
      <c r="AA24" s="38">
        <v>0</v>
      </c>
      <c r="AB24" s="39">
        <v>0</v>
      </c>
      <c r="AC24" s="39">
        <v>0</v>
      </c>
      <c r="AD24" s="39">
        <v>0</v>
      </c>
      <c r="AE24" s="39">
        <v>0</v>
      </c>
      <c r="AF24" s="40">
        <v>0</v>
      </c>
      <c r="AG24" s="38">
        <v>0</v>
      </c>
      <c r="AH24" s="39">
        <v>0</v>
      </c>
      <c r="AI24" s="39">
        <v>0</v>
      </c>
      <c r="AJ24" s="39">
        <v>0</v>
      </c>
      <c r="AK24" s="39">
        <v>0</v>
      </c>
      <c r="AL24" s="40">
        <v>0</v>
      </c>
      <c r="AM24" s="38">
        <v>0</v>
      </c>
      <c r="AN24" s="39">
        <v>4</v>
      </c>
      <c r="AO24" s="39">
        <v>6</v>
      </c>
      <c r="AP24" s="39">
        <v>551</v>
      </c>
      <c r="AQ24" s="39">
        <v>122</v>
      </c>
      <c r="AR24" s="40">
        <v>111</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2</v>
      </c>
      <c r="R25" s="91">
        <v>98</v>
      </c>
      <c r="S25" s="91">
        <v>22</v>
      </c>
      <c r="T25" s="92">
        <v>22</v>
      </c>
      <c r="U25" s="90">
        <v>0</v>
      </c>
      <c r="V25" s="91">
        <v>0</v>
      </c>
      <c r="W25" s="91">
        <v>0</v>
      </c>
      <c r="X25" s="91">
        <v>0</v>
      </c>
      <c r="Y25" s="91">
        <v>0</v>
      </c>
      <c r="Z25" s="91">
        <v>0</v>
      </c>
      <c r="AA25" s="90">
        <v>0</v>
      </c>
      <c r="AB25" s="91">
        <v>0</v>
      </c>
      <c r="AC25" s="91">
        <v>0</v>
      </c>
      <c r="AD25" s="91">
        <v>0</v>
      </c>
      <c r="AE25" s="91">
        <v>0</v>
      </c>
      <c r="AF25" s="92">
        <v>0</v>
      </c>
      <c r="AG25" s="90">
        <v>0</v>
      </c>
      <c r="AH25" s="91">
        <v>0</v>
      </c>
      <c r="AI25" s="91">
        <v>0</v>
      </c>
      <c r="AJ25" s="91">
        <v>0</v>
      </c>
      <c r="AK25" s="91">
        <v>0</v>
      </c>
      <c r="AL25" s="92">
        <v>0</v>
      </c>
      <c r="AM25" s="90">
        <v>0</v>
      </c>
      <c r="AN25" s="91">
        <v>1</v>
      </c>
      <c r="AO25" s="91">
        <v>2</v>
      </c>
      <c r="AP25" s="91">
        <v>98</v>
      </c>
      <c r="AQ25" s="91">
        <v>22</v>
      </c>
      <c r="AR25" s="92">
        <v>22</v>
      </c>
    </row>
    <row r="26" spans="1:44" ht="21.75" customHeight="1" outlineLevel="1" x14ac:dyDescent="0.2">
      <c r="A26" s="167"/>
      <c r="B26" s="4" t="s">
        <v>6</v>
      </c>
      <c r="C26" s="29">
        <v>0</v>
      </c>
      <c r="D26" s="30">
        <v>1</v>
      </c>
      <c r="E26" s="30">
        <v>0</v>
      </c>
      <c r="F26" s="30">
        <v>71</v>
      </c>
      <c r="G26" s="30">
        <v>5</v>
      </c>
      <c r="H26" s="31">
        <v>0</v>
      </c>
      <c r="I26" s="29">
        <v>0</v>
      </c>
      <c r="J26" s="30">
        <v>0</v>
      </c>
      <c r="K26" s="30">
        <v>0</v>
      </c>
      <c r="L26" s="30">
        <v>0</v>
      </c>
      <c r="M26" s="30">
        <v>0</v>
      </c>
      <c r="N26" s="31">
        <v>0</v>
      </c>
      <c r="O26" s="29">
        <v>0</v>
      </c>
      <c r="P26" s="30">
        <v>0</v>
      </c>
      <c r="Q26" s="30">
        <v>1</v>
      </c>
      <c r="R26" s="30">
        <v>35</v>
      </c>
      <c r="S26" s="30">
        <v>6</v>
      </c>
      <c r="T26" s="31">
        <v>6</v>
      </c>
      <c r="U26" s="29">
        <v>0</v>
      </c>
      <c r="V26" s="30">
        <v>0</v>
      </c>
      <c r="W26" s="30">
        <v>1</v>
      </c>
      <c r="X26" s="30">
        <v>221</v>
      </c>
      <c r="Y26" s="30">
        <v>47</v>
      </c>
      <c r="Z26" s="31">
        <v>41</v>
      </c>
      <c r="AA26" s="29">
        <v>0</v>
      </c>
      <c r="AB26" s="30">
        <v>0</v>
      </c>
      <c r="AC26" s="30">
        <v>0</v>
      </c>
      <c r="AD26" s="30">
        <v>0</v>
      </c>
      <c r="AE26" s="30">
        <v>0</v>
      </c>
      <c r="AF26" s="31">
        <v>0</v>
      </c>
      <c r="AG26" s="29">
        <v>0</v>
      </c>
      <c r="AH26" s="30">
        <v>0</v>
      </c>
      <c r="AI26" s="30">
        <v>0</v>
      </c>
      <c r="AJ26" s="30">
        <v>0</v>
      </c>
      <c r="AK26" s="30">
        <v>0</v>
      </c>
      <c r="AL26" s="31">
        <v>0</v>
      </c>
      <c r="AM26" s="29">
        <v>0</v>
      </c>
      <c r="AN26" s="30">
        <v>1</v>
      </c>
      <c r="AO26" s="30">
        <v>2</v>
      </c>
      <c r="AP26" s="30">
        <v>327</v>
      </c>
      <c r="AQ26" s="30">
        <v>58</v>
      </c>
      <c r="AR26" s="31">
        <v>47</v>
      </c>
    </row>
    <row r="27" spans="1:44" ht="21.75" customHeight="1" outlineLevel="1" x14ac:dyDescent="0.2">
      <c r="A27" s="168"/>
      <c r="B27" s="93" t="s">
        <v>52</v>
      </c>
      <c r="C27" s="94">
        <v>0</v>
      </c>
      <c r="D27" s="95">
        <v>1</v>
      </c>
      <c r="E27" s="95">
        <v>0</v>
      </c>
      <c r="F27" s="95">
        <v>32</v>
      </c>
      <c r="G27" s="95">
        <v>7</v>
      </c>
      <c r="H27" s="96">
        <v>7</v>
      </c>
      <c r="I27" s="94">
        <v>0</v>
      </c>
      <c r="J27" s="95">
        <v>0</v>
      </c>
      <c r="K27" s="95">
        <v>0</v>
      </c>
      <c r="L27" s="95">
        <v>0</v>
      </c>
      <c r="M27" s="95">
        <v>0</v>
      </c>
      <c r="N27" s="96">
        <v>0</v>
      </c>
      <c r="O27" s="94">
        <v>0</v>
      </c>
      <c r="P27" s="95">
        <v>1</v>
      </c>
      <c r="Q27" s="95">
        <v>2</v>
      </c>
      <c r="R27" s="95">
        <v>94</v>
      </c>
      <c r="S27" s="95">
        <v>35</v>
      </c>
      <c r="T27" s="96">
        <v>35</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2</v>
      </c>
      <c r="AO27" s="95">
        <v>2</v>
      </c>
      <c r="AP27" s="95">
        <v>126</v>
      </c>
      <c r="AQ27" s="95">
        <v>42</v>
      </c>
      <c r="AR27" s="96">
        <v>42</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3</v>
      </c>
      <c r="R28" s="27">
        <v>84</v>
      </c>
      <c r="S28" s="27">
        <v>20</v>
      </c>
      <c r="T28" s="28">
        <v>13</v>
      </c>
      <c r="U28" s="26">
        <v>0</v>
      </c>
      <c r="V28" s="27">
        <v>0</v>
      </c>
      <c r="W28" s="27">
        <v>2</v>
      </c>
      <c r="X28" s="27">
        <v>98</v>
      </c>
      <c r="Y28" s="27">
        <v>22</v>
      </c>
      <c r="Z28" s="28">
        <v>22</v>
      </c>
      <c r="AA28" s="26">
        <v>0</v>
      </c>
      <c r="AB28" s="27">
        <v>0</v>
      </c>
      <c r="AC28" s="27">
        <v>1</v>
      </c>
      <c r="AD28" s="27">
        <v>40</v>
      </c>
      <c r="AE28" s="27">
        <v>13</v>
      </c>
      <c r="AF28" s="28">
        <v>13</v>
      </c>
      <c r="AG28" s="26">
        <v>0</v>
      </c>
      <c r="AH28" s="27">
        <v>0</v>
      </c>
      <c r="AI28" s="27">
        <v>0</v>
      </c>
      <c r="AJ28" s="27">
        <v>0</v>
      </c>
      <c r="AK28" s="27">
        <v>0</v>
      </c>
      <c r="AL28" s="28">
        <v>0</v>
      </c>
      <c r="AM28" s="26">
        <v>0</v>
      </c>
      <c r="AN28" s="27">
        <v>0</v>
      </c>
      <c r="AO28" s="27">
        <v>6</v>
      </c>
      <c r="AP28" s="27">
        <v>222</v>
      </c>
      <c r="AQ28" s="27">
        <v>55</v>
      </c>
      <c r="AR28" s="28">
        <v>48</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2</v>
      </c>
      <c r="R29" s="91">
        <v>48</v>
      </c>
      <c r="S29" s="91">
        <v>13</v>
      </c>
      <c r="T29" s="92">
        <v>13</v>
      </c>
      <c r="U29" s="90">
        <v>0</v>
      </c>
      <c r="V29" s="91">
        <v>0</v>
      </c>
      <c r="W29" s="91">
        <v>2</v>
      </c>
      <c r="X29" s="91">
        <v>98</v>
      </c>
      <c r="Y29" s="91">
        <v>22</v>
      </c>
      <c r="Z29" s="91">
        <v>22</v>
      </c>
      <c r="AA29" s="90">
        <v>0</v>
      </c>
      <c r="AB29" s="91">
        <v>0</v>
      </c>
      <c r="AC29" s="91">
        <v>1</v>
      </c>
      <c r="AD29" s="91">
        <v>40</v>
      </c>
      <c r="AE29" s="91">
        <v>13</v>
      </c>
      <c r="AF29" s="92">
        <v>13</v>
      </c>
      <c r="AG29" s="90">
        <v>0</v>
      </c>
      <c r="AH29" s="91">
        <v>0</v>
      </c>
      <c r="AI29" s="91">
        <v>0</v>
      </c>
      <c r="AJ29" s="91">
        <v>0</v>
      </c>
      <c r="AK29" s="91">
        <v>0</v>
      </c>
      <c r="AL29" s="92">
        <v>0</v>
      </c>
      <c r="AM29" s="90">
        <v>0</v>
      </c>
      <c r="AN29" s="91">
        <v>0</v>
      </c>
      <c r="AO29" s="91">
        <v>5</v>
      </c>
      <c r="AP29" s="91">
        <v>186</v>
      </c>
      <c r="AQ29" s="91">
        <v>48</v>
      </c>
      <c r="AR29" s="92">
        <v>48</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1</v>
      </c>
      <c r="R30" s="71">
        <v>36</v>
      </c>
      <c r="S30" s="71">
        <v>7</v>
      </c>
      <c r="T30" s="72">
        <v>0</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1</v>
      </c>
      <c r="AP30" s="36">
        <v>36</v>
      </c>
      <c r="AQ30" s="36">
        <v>7</v>
      </c>
      <c r="AR30" s="37">
        <v>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0</v>
      </c>
      <c r="X31" s="39">
        <v>0</v>
      </c>
      <c r="Y31" s="39">
        <v>0</v>
      </c>
      <c r="Z31" s="40">
        <v>0</v>
      </c>
      <c r="AA31" s="38">
        <v>0</v>
      </c>
      <c r="AB31" s="39">
        <v>0</v>
      </c>
      <c r="AC31" s="39">
        <v>0</v>
      </c>
      <c r="AD31" s="39">
        <v>0</v>
      </c>
      <c r="AE31" s="39">
        <v>0</v>
      </c>
      <c r="AF31" s="40">
        <v>0</v>
      </c>
      <c r="AG31" s="38">
        <v>0</v>
      </c>
      <c r="AH31" s="39">
        <v>0</v>
      </c>
      <c r="AI31" s="39">
        <v>0</v>
      </c>
      <c r="AJ31" s="39">
        <v>0</v>
      </c>
      <c r="AK31" s="39">
        <v>0</v>
      </c>
      <c r="AL31" s="40">
        <v>0</v>
      </c>
      <c r="AM31" s="38">
        <v>0</v>
      </c>
      <c r="AN31" s="39">
        <v>0</v>
      </c>
      <c r="AO31" s="39">
        <v>0</v>
      </c>
      <c r="AP31" s="39">
        <v>0</v>
      </c>
      <c r="AQ31" s="39">
        <v>0</v>
      </c>
      <c r="AR31" s="40">
        <v>0</v>
      </c>
    </row>
    <row r="32" spans="1:44" ht="21.75" customHeight="1" outlineLevel="1" x14ac:dyDescent="0.2">
      <c r="A32" s="137"/>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0</v>
      </c>
      <c r="X32" s="91">
        <v>0</v>
      </c>
      <c r="Y32" s="91">
        <v>0</v>
      </c>
      <c r="Z32" s="92">
        <v>0</v>
      </c>
      <c r="AA32" s="90">
        <v>0</v>
      </c>
      <c r="AB32" s="91">
        <v>0</v>
      </c>
      <c r="AC32" s="91">
        <v>0</v>
      </c>
      <c r="AD32" s="91">
        <v>0</v>
      </c>
      <c r="AE32" s="91">
        <v>0</v>
      </c>
      <c r="AF32" s="92">
        <v>0</v>
      </c>
      <c r="AG32" s="90">
        <v>0</v>
      </c>
      <c r="AH32" s="91">
        <v>0</v>
      </c>
      <c r="AI32" s="91">
        <v>0</v>
      </c>
      <c r="AJ32" s="91">
        <v>0</v>
      </c>
      <c r="AK32" s="91">
        <v>0</v>
      </c>
      <c r="AL32" s="92">
        <v>0</v>
      </c>
      <c r="AM32" s="90">
        <v>0</v>
      </c>
      <c r="AN32" s="91">
        <v>0</v>
      </c>
      <c r="AO32" s="91">
        <v>0</v>
      </c>
      <c r="AP32" s="91">
        <v>0</v>
      </c>
      <c r="AQ32" s="91">
        <v>0</v>
      </c>
      <c r="AR32" s="92">
        <v>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1</v>
      </c>
      <c r="Q33" s="27">
        <v>3</v>
      </c>
      <c r="R33" s="27">
        <v>139</v>
      </c>
      <c r="S33" s="27">
        <v>28</v>
      </c>
      <c r="T33" s="28">
        <v>28</v>
      </c>
      <c r="U33" s="61">
        <v>0</v>
      </c>
      <c r="V33" s="27">
        <v>0</v>
      </c>
      <c r="W33" s="27">
        <v>1</v>
      </c>
      <c r="X33" s="27">
        <v>89</v>
      </c>
      <c r="Y33" s="27">
        <v>10</v>
      </c>
      <c r="Z33" s="27">
        <v>10</v>
      </c>
      <c r="AA33" s="26">
        <v>0</v>
      </c>
      <c r="AB33" s="27">
        <v>1</v>
      </c>
      <c r="AC33" s="27">
        <v>0</v>
      </c>
      <c r="AD33" s="27">
        <v>72</v>
      </c>
      <c r="AE33" s="27">
        <v>8</v>
      </c>
      <c r="AF33" s="28">
        <v>8</v>
      </c>
      <c r="AG33" s="26">
        <v>0</v>
      </c>
      <c r="AH33" s="27">
        <v>0</v>
      </c>
      <c r="AI33" s="27">
        <v>0</v>
      </c>
      <c r="AJ33" s="27">
        <v>0</v>
      </c>
      <c r="AK33" s="27">
        <v>0</v>
      </c>
      <c r="AL33" s="28">
        <v>0</v>
      </c>
      <c r="AM33" s="26">
        <v>0</v>
      </c>
      <c r="AN33" s="27">
        <v>2</v>
      </c>
      <c r="AO33" s="27">
        <v>4</v>
      </c>
      <c r="AP33" s="27">
        <v>300</v>
      </c>
      <c r="AQ33" s="27">
        <v>46</v>
      </c>
      <c r="AR33" s="28">
        <v>46</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0</v>
      </c>
      <c r="AP34" s="30">
        <v>0</v>
      </c>
      <c r="AQ34" s="30">
        <v>0</v>
      </c>
      <c r="AR34" s="31">
        <v>0</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1</v>
      </c>
      <c r="Q35" s="95">
        <v>2</v>
      </c>
      <c r="R35" s="95">
        <v>106</v>
      </c>
      <c r="S35" s="95">
        <v>22</v>
      </c>
      <c r="T35" s="96">
        <v>22</v>
      </c>
      <c r="U35" s="94">
        <v>0</v>
      </c>
      <c r="V35" s="95">
        <v>0</v>
      </c>
      <c r="W35" s="95">
        <v>1</v>
      </c>
      <c r="X35" s="95">
        <v>89</v>
      </c>
      <c r="Y35" s="95">
        <v>10</v>
      </c>
      <c r="Z35" s="96">
        <v>10</v>
      </c>
      <c r="AA35" s="94">
        <v>0</v>
      </c>
      <c r="AB35" s="95">
        <v>1</v>
      </c>
      <c r="AC35" s="95">
        <v>0</v>
      </c>
      <c r="AD35" s="95">
        <v>72</v>
      </c>
      <c r="AE35" s="95">
        <v>8</v>
      </c>
      <c r="AF35" s="96">
        <v>8</v>
      </c>
      <c r="AG35" s="94">
        <v>0</v>
      </c>
      <c r="AH35" s="95">
        <v>0</v>
      </c>
      <c r="AI35" s="95">
        <v>0</v>
      </c>
      <c r="AJ35" s="95">
        <v>0</v>
      </c>
      <c r="AK35" s="95">
        <v>0</v>
      </c>
      <c r="AL35" s="96">
        <v>0</v>
      </c>
      <c r="AM35" s="94">
        <v>0</v>
      </c>
      <c r="AN35" s="95">
        <v>2</v>
      </c>
      <c r="AO35" s="95">
        <v>3</v>
      </c>
      <c r="AP35" s="95">
        <v>267</v>
      </c>
      <c r="AQ35" s="95">
        <v>40</v>
      </c>
      <c r="AR35" s="96">
        <v>40</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1</v>
      </c>
      <c r="R36" s="36">
        <v>33</v>
      </c>
      <c r="S36" s="36">
        <v>6</v>
      </c>
      <c r="T36" s="37">
        <v>6</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1</v>
      </c>
      <c r="AP36" s="36">
        <v>33</v>
      </c>
      <c r="AQ36" s="36">
        <v>6</v>
      </c>
      <c r="AR36" s="37">
        <v>6</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1</v>
      </c>
      <c r="E40" s="27">
        <v>2</v>
      </c>
      <c r="F40" s="27">
        <v>59</v>
      </c>
      <c r="G40" s="27">
        <v>14</v>
      </c>
      <c r="H40" s="28">
        <v>13</v>
      </c>
      <c r="I40" s="26">
        <v>0</v>
      </c>
      <c r="J40" s="27">
        <v>0</v>
      </c>
      <c r="K40" s="27">
        <v>1</v>
      </c>
      <c r="L40" s="27">
        <v>20</v>
      </c>
      <c r="M40" s="27">
        <v>6</v>
      </c>
      <c r="N40" s="28">
        <v>4</v>
      </c>
      <c r="O40" s="26">
        <v>0</v>
      </c>
      <c r="P40" s="27">
        <v>1</v>
      </c>
      <c r="Q40" s="27">
        <v>5</v>
      </c>
      <c r="R40" s="27">
        <v>249</v>
      </c>
      <c r="S40" s="27">
        <v>68</v>
      </c>
      <c r="T40" s="28">
        <v>51</v>
      </c>
      <c r="U40" s="26">
        <v>0</v>
      </c>
      <c r="V40" s="27">
        <v>0</v>
      </c>
      <c r="W40" s="27">
        <v>1</v>
      </c>
      <c r="X40" s="27">
        <v>80</v>
      </c>
      <c r="Y40" s="27">
        <v>16</v>
      </c>
      <c r="Z40" s="28">
        <v>16</v>
      </c>
      <c r="AA40" s="26">
        <v>0</v>
      </c>
      <c r="AB40" s="27">
        <v>0</v>
      </c>
      <c r="AC40" s="27">
        <v>0</v>
      </c>
      <c r="AD40" s="27">
        <v>0</v>
      </c>
      <c r="AE40" s="27">
        <v>0</v>
      </c>
      <c r="AF40" s="28">
        <v>0</v>
      </c>
      <c r="AG40" s="26">
        <v>0</v>
      </c>
      <c r="AH40" s="27">
        <v>0</v>
      </c>
      <c r="AI40" s="27">
        <v>0</v>
      </c>
      <c r="AJ40" s="27">
        <v>0</v>
      </c>
      <c r="AK40" s="27">
        <v>0</v>
      </c>
      <c r="AL40" s="28">
        <v>0</v>
      </c>
      <c r="AM40" s="26">
        <v>0</v>
      </c>
      <c r="AN40" s="27">
        <v>2</v>
      </c>
      <c r="AO40" s="27">
        <v>9</v>
      </c>
      <c r="AP40" s="27">
        <v>408</v>
      </c>
      <c r="AQ40" s="27">
        <v>104</v>
      </c>
      <c r="AR40" s="28">
        <v>84</v>
      </c>
    </row>
    <row r="41" spans="1:44" ht="21.75" customHeight="1" outlineLevel="1" x14ac:dyDescent="0.2">
      <c r="A41" s="167"/>
      <c r="B41" s="89" t="s">
        <v>3</v>
      </c>
      <c r="C41" s="90">
        <v>0</v>
      </c>
      <c r="D41" s="91">
        <v>1</v>
      </c>
      <c r="E41" s="91">
        <v>2</v>
      </c>
      <c r="F41" s="91">
        <v>59</v>
      </c>
      <c r="G41" s="91">
        <v>14</v>
      </c>
      <c r="H41" s="92">
        <v>13</v>
      </c>
      <c r="I41" s="90">
        <v>0</v>
      </c>
      <c r="J41" s="91">
        <v>0</v>
      </c>
      <c r="K41" s="91">
        <v>1</v>
      </c>
      <c r="L41" s="91">
        <v>20</v>
      </c>
      <c r="M41" s="91">
        <v>6</v>
      </c>
      <c r="N41" s="92">
        <v>4</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1</v>
      </c>
      <c r="AO41" s="91">
        <v>3</v>
      </c>
      <c r="AP41" s="91">
        <v>79</v>
      </c>
      <c r="AQ41" s="91">
        <v>20</v>
      </c>
      <c r="AR41" s="92">
        <v>17</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1</v>
      </c>
      <c r="Q42" s="30">
        <v>4</v>
      </c>
      <c r="R42" s="30">
        <v>215</v>
      </c>
      <c r="S42" s="30">
        <v>59</v>
      </c>
      <c r="T42" s="31">
        <v>42</v>
      </c>
      <c r="U42" s="29">
        <v>0</v>
      </c>
      <c r="V42" s="30">
        <v>0</v>
      </c>
      <c r="W42" s="30">
        <v>1</v>
      </c>
      <c r="X42" s="30">
        <v>80</v>
      </c>
      <c r="Y42" s="30">
        <v>16</v>
      </c>
      <c r="Z42" s="31">
        <v>16</v>
      </c>
      <c r="AA42" s="29">
        <v>0</v>
      </c>
      <c r="AB42" s="30">
        <v>0</v>
      </c>
      <c r="AC42" s="30">
        <v>0</v>
      </c>
      <c r="AD42" s="30">
        <v>0</v>
      </c>
      <c r="AE42" s="30">
        <v>0</v>
      </c>
      <c r="AF42" s="31">
        <v>0</v>
      </c>
      <c r="AG42" s="29">
        <v>0</v>
      </c>
      <c r="AH42" s="30">
        <v>0</v>
      </c>
      <c r="AI42" s="30">
        <v>0</v>
      </c>
      <c r="AJ42" s="30">
        <v>0</v>
      </c>
      <c r="AK42" s="30">
        <v>0</v>
      </c>
      <c r="AL42" s="31">
        <v>0</v>
      </c>
      <c r="AM42" s="29">
        <v>0</v>
      </c>
      <c r="AN42" s="30">
        <v>1</v>
      </c>
      <c r="AO42" s="30">
        <v>5</v>
      </c>
      <c r="AP42" s="30">
        <v>295</v>
      </c>
      <c r="AQ42" s="30">
        <v>75</v>
      </c>
      <c r="AR42" s="31">
        <v>58</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1</v>
      </c>
      <c r="R44" s="30">
        <v>34</v>
      </c>
      <c r="S44" s="30">
        <v>9</v>
      </c>
      <c r="T44" s="31">
        <v>9</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1</v>
      </c>
      <c r="AP44" s="30">
        <v>34</v>
      </c>
      <c r="AQ44" s="30">
        <v>9</v>
      </c>
      <c r="AR44" s="31">
        <v>9</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1</v>
      </c>
      <c r="Q46" s="27">
        <v>4</v>
      </c>
      <c r="R46" s="27">
        <v>143</v>
      </c>
      <c r="S46" s="27">
        <v>24</v>
      </c>
      <c r="T46" s="28">
        <v>23</v>
      </c>
      <c r="U46" s="26">
        <v>0</v>
      </c>
      <c r="V46" s="27">
        <v>0</v>
      </c>
      <c r="W46" s="27">
        <v>2</v>
      </c>
      <c r="X46" s="27">
        <v>92</v>
      </c>
      <c r="Y46" s="27">
        <v>14</v>
      </c>
      <c r="Z46" s="28">
        <v>9</v>
      </c>
      <c r="AA46" s="26">
        <v>0</v>
      </c>
      <c r="AB46" s="27">
        <v>0</v>
      </c>
      <c r="AC46" s="27">
        <v>0</v>
      </c>
      <c r="AD46" s="27">
        <v>0</v>
      </c>
      <c r="AE46" s="27">
        <v>0</v>
      </c>
      <c r="AF46" s="28">
        <v>0</v>
      </c>
      <c r="AG46" s="26">
        <v>0</v>
      </c>
      <c r="AH46" s="27">
        <v>0</v>
      </c>
      <c r="AI46" s="27">
        <v>0</v>
      </c>
      <c r="AJ46" s="27">
        <v>0</v>
      </c>
      <c r="AK46" s="27">
        <v>0</v>
      </c>
      <c r="AL46" s="28">
        <v>0</v>
      </c>
      <c r="AM46" s="26">
        <v>0</v>
      </c>
      <c r="AN46" s="27">
        <v>1</v>
      </c>
      <c r="AO46" s="27">
        <v>6</v>
      </c>
      <c r="AP46" s="27">
        <v>235</v>
      </c>
      <c r="AQ46" s="27">
        <v>38</v>
      </c>
      <c r="AR46" s="28">
        <v>32</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1</v>
      </c>
      <c r="R47" s="91">
        <v>61</v>
      </c>
      <c r="S47" s="91">
        <v>16</v>
      </c>
      <c r="T47" s="92">
        <v>15</v>
      </c>
      <c r="U47" s="90">
        <v>0</v>
      </c>
      <c r="V47" s="91">
        <v>0</v>
      </c>
      <c r="W47" s="91">
        <v>1</v>
      </c>
      <c r="X47" s="91">
        <v>74</v>
      </c>
      <c r="Y47" s="91">
        <v>9</v>
      </c>
      <c r="Z47" s="92">
        <v>4</v>
      </c>
      <c r="AA47" s="90">
        <v>0</v>
      </c>
      <c r="AB47" s="91">
        <v>0</v>
      </c>
      <c r="AC47" s="91">
        <v>0</v>
      </c>
      <c r="AD47" s="91">
        <v>0</v>
      </c>
      <c r="AE47" s="91">
        <v>0</v>
      </c>
      <c r="AF47" s="92">
        <v>0</v>
      </c>
      <c r="AG47" s="90">
        <v>0</v>
      </c>
      <c r="AH47" s="91">
        <v>0</v>
      </c>
      <c r="AI47" s="91">
        <v>0</v>
      </c>
      <c r="AJ47" s="91">
        <v>0</v>
      </c>
      <c r="AK47" s="91">
        <v>0</v>
      </c>
      <c r="AL47" s="92">
        <v>0</v>
      </c>
      <c r="AM47" s="90">
        <v>0</v>
      </c>
      <c r="AN47" s="91">
        <v>1</v>
      </c>
      <c r="AO47" s="91">
        <v>2</v>
      </c>
      <c r="AP47" s="91">
        <v>135</v>
      </c>
      <c r="AQ47" s="91">
        <v>25</v>
      </c>
      <c r="AR47" s="92">
        <v>19</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1</v>
      </c>
      <c r="R48" s="30">
        <v>38</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1</v>
      </c>
      <c r="AP48" s="30">
        <v>38</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2</v>
      </c>
      <c r="R49" s="95">
        <v>44</v>
      </c>
      <c r="S49" s="95">
        <v>8</v>
      </c>
      <c r="T49" s="96">
        <v>8</v>
      </c>
      <c r="U49" s="94">
        <v>0</v>
      </c>
      <c r="V49" s="95">
        <v>0</v>
      </c>
      <c r="W49" s="95">
        <v>1</v>
      </c>
      <c r="X49" s="95">
        <v>18</v>
      </c>
      <c r="Y49" s="95">
        <v>5</v>
      </c>
      <c r="Z49" s="96">
        <v>5</v>
      </c>
      <c r="AA49" s="94">
        <v>0</v>
      </c>
      <c r="AB49" s="95">
        <v>0</v>
      </c>
      <c r="AC49" s="95">
        <v>0</v>
      </c>
      <c r="AD49" s="95">
        <v>0</v>
      </c>
      <c r="AE49" s="95">
        <v>0</v>
      </c>
      <c r="AF49" s="96">
        <v>0</v>
      </c>
      <c r="AG49" s="94">
        <v>0</v>
      </c>
      <c r="AH49" s="95">
        <v>0</v>
      </c>
      <c r="AI49" s="95">
        <v>0</v>
      </c>
      <c r="AJ49" s="95">
        <v>0</v>
      </c>
      <c r="AK49" s="95">
        <v>0</v>
      </c>
      <c r="AL49" s="96">
        <v>0</v>
      </c>
      <c r="AM49" s="94">
        <v>0</v>
      </c>
      <c r="AN49" s="95">
        <v>0</v>
      </c>
      <c r="AO49" s="95">
        <v>3</v>
      </c>
      <c r="AP49" s="95">
        <v>62</v>
      </c>
      <c r="AQ49" s="95">
        <v>13</v>
      </c>
      <c r="AR49" s="96">
        <v>13</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3</v>
      </c>
      <c r="E51" s="45">
        <v>2</v>
      </c>
      <c r="F51" s="45">
        <v>162</v>
      </c>
      <c r="G51" s="45">
        <v>26</v>
      </c>
      <c r="H51" s="46">
        <v>20</v>
      </c>
      <c r="I51" s="44">
        <v>0</v>
      </c>
      <c r="J51" s="45">
        <v>0</v>
      </c>
      <c r="K51" s="45">
        <v>2</v>
      </c>
      <c r="L51" s="45">
        <v>62</v>
      </c>
      <c r="M51" s="45">
        <v>18</v>
      </c>
      <c r="N51" s="46">
        <v>16</v>
      </c>
      <c r="O51" s="44">
        <v>0</v>
      </c>
      <c r="P51" s="45">
        <v>8</v>
      </c>
      <c r="Q51" s="45">
        <v>36</v>
      </c>
      <c r="R51" s="45">
        <v>1787</v>
      </c>
      <c r="S51" s="45">
        <v>460</v>
      </c>
      <c r="T51" s="46">
        <v>423</v>
      </c>
      <c r="U51" s="44">
        <v>0</v>
      </c>
      <c r="V51" s="45">
        <v>2</v>
      </c>
      <c r="W51" s="45">
        <v>11</v>
      </c>
      <c r="X51" s="45">
        <v>963</v>
      </c>
      <c r="Y51" s="45">
        <v>200</v>
      </c>
      <c r="Z51" s="46">
        <v>179</v>
      </c>
      <c r="AA51" s="44">
        <v>0</v>
      </c>
      <c r="AB51" s="45">
        <v>1</v>
      </c>
      <c r="AC51" s="45">
        <v>3</v>
      </c>
      <c r="AD51" s="45">
        <v>194</v>
      </c>
      <c r="AE51" s="45">
        <v>45</v>
      </c>
      <c r="AF51" s="46">
        <v>45</v>
      </c>
      <c r="AG51" s="44">
        <v>0</v>
      </c>
      <c r="AH51" s="45">
        <v>0</v>
      </c>
      <c r="AI51" s="45">
        <v>1</v>
      </c>
      <c r="AJ51" s="45">
        <v>9</v>
      </c>
      <c r="AK51" s="45">
        <v>2</v>
      </c>
      <c r="AL51" s="46">
        <v>2</v>
      </c>
      <c r="AM51" s="44">
        <v>0</v>
      </c>
      <c r="AN51" s="45">
        <v>14</v>
      </c>
      <c r="AO51" s="45">
        <v>55</v>
      </c>
      <c r="AP51" s="45">
        <v>3177</v>
      </c>
      <c r="AQ51" s="45">
        <v>751</v>
      </c>
      <c r="AR51" s="46">
        <v>685</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3</v>
      </c>
      <c r="E54" s="48">
        <f t="shared" si="0"/>
        <v>2</v>
      </c>
      <c r="F54" s="48">
        <f t="shared" si="0"/>
        <v>162</v>
      </c>
      <c r="G54" s="48">
        <f t="shared" si="0"/>
        <v>26</v>
      </c>
      <c r="H54" s="49">
        <f t="shared" si="0"/>
        <v>20</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2</v>
      </c>
      <c r="F55" s="51">
        <f t="shared" si="1"/>
        <v>62</v>
      </c>
      <c r="G55" s="51">
        <f t="shared" si="1"/>
        <v>18</v>
      </c>
      <c r="H55" s="52">
        <f t="shared" si="1"/>
        <v>16</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8</v>
      </c>
      <c r="E56" s="51">
        <f t="shared" si="2"/>
        <v>36</v>
      </c>
      <c r="F56" s="51">
        <f t="shared" si="2"/>
        <v>1787</v>
      </c>
      <c r="G56" s="51">
        <f t="shared" si="2"/>
        <v>460</v>
      </c>
      <c r="H56" s="52">
        <f t="shared" si="2"/>
        <v>423</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2</v>
      </c>
      <c r="E57" s="51">
        <f t="shared" si="3"/>
        <v>11</v>
      </c>
      <c r="F57" s="51">
        <f t="shared" si="3"/>
        <v>963</v>
      </c>
      <c r="G57" s="51">
        <f t="shared" si="3"/>
        <v>200</v>
      </c>
      <c r="H57" s="52">
        <f t="shared" si="3"/>
        <v>179</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1</v>
      </c>
      <c r="E58" s="51">
        <f t="shared" si="4"/>
        <v>3</v>
      </c>
      <c r="F58" s="51">
        <f t="shared" si="4"/>
        <v>194</v>
      </c>
      <c r="G58" s="51">
        <f t="shared" si="4"/>
        <v>45</v>
      </c>
      <c r="H58" s="52">
        <f t="shared" si="4"/>
        <v>45</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1</v>
      </c>
      <c r="F59" s="54">
        <f t="shared" si="5"/>
        <v>9</v>
      </c>
      <c r="G59" s="54">
        <f t="shared" si="5"/>
        <v>2</v>
      </c>
      <c r="H59" s="55">
        <f t="shared" si="5"/>
        <v>2</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14</v>
      </c>
      <c r="E60" s="57">
        <f t="shared" si="6"/>
        <v>55</v>
      </c>
      <c r="F60" s="57">
        <f t="shared" si="6"/>
        <v>3177</v>
      </c>
      <c r="G60" s="57">
        <f t="shared" si="6"/>
        <v>751</v>
      </c>
      <c r="H60" s="58">
        <f t="shared" si="6"/>
        <v>685</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40:B40"/>
    <mergeCell ref="A41:A45"/>
    <mergeCell ref="A46:B46"/>
    <mergeCell ref="A47:A50"/>
    <mergeCell ref="A51:B51"/>
    <mergeCell ref="J53:AK60"/>
    <mergeCell ref="A29:A30"/>
    <mergeCell ref="A31:B31"/>
    <mergeCell ref="A33:B33"/>
    <mergeCell ref="A34:A36"/>
    <mergeCell ref="A37:B37"/>
    <mergeCell ref="A38:A39"/>
    <mergeCell ref="A16:A18"/>
    <mergeCell ref="A19:B19"/>
    <mergeCell ref="A20:A23"/>
    <mergeCell ref="A24:B24"/>
    <mergeCell ref="A25:A27"/>
    <mergeCell ref="A28:B28"/>
    <mergeCell ref="AM4:AR4"/>
    <mergeCell ref="A6:B6"/>
    <mergeCell ref="A8:B8"/>
    <mergeCell ref="A10:B10"/>
    <mergeCell ref="A11:A14"/>
    <mergeCell ref="A15:B15"/>
    <mergeCell ref="C4:H4"/>
    <mergeCell ref="I4:N4"/>
    <mergeCell ref="O4:T4"/>
    <mergeCell ref="U4:Z4"/>
    <mergeCell ref="AA4:AF4"/>
    <mergeCell ref="AG4:AL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CECB-0049-410C-9E5E-7D6DC5DFAAF0}">
  <sheetPr>
    <pageSetUpPr fitToPage="1"/>
  </sheetPr>
  <dimension ref="A1:AR60"/>
  <sheetViews>
    <sheetView zoomScale="70" zoomScaleNormal="70" workbookViewId="0">
      <pane xSplit="2" ySplit="5" topLeftCell="C53" activePane="bottomRight" state="frozen"/>
      <selection activeCell="D60" sqref="D60"/>
      <selection pane="topRight" activeCell="D60" sqref="D60"/>
      <selection pane="bottomLeft" activeCell="D60" sqref="D60"/>
      <selection pane="bottomRight" activeCell="C6" sqref="C6:AR5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124</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1</v>
      </c>
      <c r="Q6" s="60">
        <v>12</v>
      </c>
      <c r="R6" s="60">
        <v>725</v>
      </c>
      <c r="S6" s="60">
        <v>139</v>
      </c>
      <c r="T6" s="68">
        <v>135</v>
      </c>
      <c r="U6" s="102">
        <v>0</v>
      </c>
      <c r="V6" s="60">
        <v>1</v>
      </c>
      <c r="W6" s="60">
        <v>3</v>
      </c>
      <c r="X6" s="60">
        <v>111</v>
      </c>
      <c r="Y6" s="60">
        <v>47</v>
      </c>
      <c r="Z6" s="68">
        <v>12</v>
      </c>
      <c r="AA6" s="102">
        <v>0</v>
      </c>
      <c r="AB6" s="60">
        <v>0</v>
      </c>
      <c r="AC6" s="60">
        <v>1</v>
      </c>
      <c r="AD6" s="60">
        <v>39</v>
      </c>
      <c r="AE6" s="60">
        <v>10</v>
      </c>
      <c r="AF6" s="68">
        <v>10</v>
      </c>
      <c r="AG6" s="102">
        <v>0</v>
      </c>
      <c r="AH6" s="60">
        <v>0</v>
      </c>
      <c r="AI6" s="60">
        <v>1</v>
      </c>
      <c r="AJ6" s="60">
        <v>6</v>
      </c>
      <c r="AK6" s="60">
        <v>3</v>
      </c>
      <c r="AL6" s="68">
        <v>3</v>
      </c>
      <c r="AM6" s="102">
        <v>0</v>
      </c>
      <c r="AN6" s="60">
        <v>2</v>
      </c>
      <c r="AO6" s="60">
        <v>17</v>
      </c>
      <c r="AP6" s="60">
        <v>881</v>
      </c>
      <c r="AQ6" s="60">
        <v>199</v>
      </c>
      <c r="AR6" s="68">
        <v>160</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1</v>
      </c>
      <c r="Q7" s="83">
        <v>12</v>
      </c>
      <c r="R7" s="83">
        <v>725</v>
      </c>
      <c r="S7" s="83">
        <v>139</v>
      </c>
      <c r="T7" s="86">
        <v>135</v>
      </c>
      <c r="U7" s="85">
        <v>0</v>
      </c>
      <c r="V7" s="83">
        <v>1</v>
      </c>
      <c r="W7" s="83">
        <v>3</v>
      </c>
      <c r="X7" s="83">
        <v>111</v>
      </c>
      <c r="Y7" s="83">
        <v>47</v>
      </c>
      <c r="Z7" s="86">
        <v>12</v>
      </c>
      <c r="AA7" s="85">
        <v>0</v>
      </c>
      <c r="AB7" s="83">
        <v>0</v>
      </c>
      <c r="AC7" s="83">
        <v>1</v>
      </c>
      <c r="AD7" s="83">
        <v>39</v>
      </c>
      <c r="AE7" s="83">
        <v>10</v>
      </c>
      <c r="AF7" s="86">
        <v>10</v>
      </c>
      <c r="AG7" s="85">
        <v>0</v>
      </c>
      <c r="AH7" s="83">
        <v>0</v>
      </c>
      <c r="AI7" s="83">
        <v>1</v>
      </c>
      <c r="AJ7" s="83">
        <v>6</v>
      </c>
      <c r="AK7" s="83">
        <v>3</v>
      </c>
      <c r="AL7" s="86">
        <v>3</v>
      </c>
      <c r="AM7" s="85">
        <v>0</v>
      </c>
      <c r="AN7" s="83">
        <v>2</v>
      </c>
      <c r="AO7" s="83">
        <v>17</v>
      </c>
      <c r="AP7" s="83">
        <v>881</v>
      </c>
      <c r="AQ7" s="83">
        <v>199</v>
      </c>
      <c r="AR7" s="86">
        <v>160</v>
      </c>
    </row>
    <row r="8" spans="1:44" ht="30" customHeight="1" x14ac:dyDescent="0.2">
      <c r="A8" s="157" t="s">
        <v>65</v>
      </c>
      <c r="B8" s="172"/>
      <c r="C8" s="102">
        <v>0</v>
      </c>
      <c r="D8" s="60">
        <v>0</v>
      </c>
      <c r="E8" s="60">
        <v>0</v>
      </c>
      <c r="F8" s="60">
        <v>0</v>
      </c>
      <c r="G8" s="60">
        <v>0</v>
      </c>
      <c r="H8" s="68">
        <v>0</v>
      </c>
      <c r="I8" s="102">
        <v>1</v>
      </c>
      <c r="J8" s="60">
        <v>0</v>
      </c>
      <c r="K8" s="60">
        <v>0</v>
      </c>
      <c r="L8" s="60">
        <v>53</v>
      </c>
      <c r="M8" s="60">
        <v>20</v>
      </c>
      <c r="N8" s="68">
        <v>20</v>
      </c>
      <c r="O8" s="102">
        <v>0</v>
      </c>
      <c r="P8" s="60">
        <v>0</v>
      </c>
      <c r="Q8" s="60">
        <v>12</v>
      </c>
      <c r="R8" s="60">
        <v>806</v>
      </c>
      <c r="S8" s="60">
        <v>221</v>
      </c>
      <c r="T8" s="68">
        <v>202</v>
      </c>
      <c r="U8" s="102">
        <v>1</v>
      </c>
      <c r="V8" s="60">
        <v>0</v>
      </c>
      <c r="W8" s="60">
        <v>4</v>
      </c>
      <c r="X8" s="60">
        <v>635</v>
      </c>
      <c r="Y8" s="60">
        <v>147</v>
      </c>
      <c r="Z8" s="68">
        <v>129</v>
      </c>
      <c r="AA8" s="102">
        <v>0</v>
      </c>
      <c r="AB8" s="60">
        <v>0</v>
      </c>
      <c r="AC8" s="60">
        <v>1</v>
      </c>
      <c r="AD8" s="60">
        <v>33</v>
      </c>
      <c r="AE8" s="60">
        <v>10</v>
      </c>
      <c r="AF8" s="68">
        <v>10</v>
      </c>
      <c r="AG8" s="102">
        <v>0</v>
      </c>
      <c r="AH8" s="60">
        <v>0</v>
      </c>
      <c r="AI8" s="60">
        <v>1</v>
      </c>
      <c r="AJ8" s="60">
        <v>6</v>
      </c>
      <c r="AK8" s="60">
        <v>1</v>
      </c>
      <c r="AL8" s="68">
        <v>1</v>
      </c>
      <c r="AM8" s="102">
        <v>2</v>
      </c>
      <c r="AN8" s="60">
        <v>0</v>
      </c>
      <c r="AO8" s="60">
        <v>18</v>
      </c>
      <c r="AP8" s="60">
        <v>1533</v>
      </c>
      <c r="AQ8" s="60">
        <v>399</v>
      </c>
      <c r="AR8" s="68">
        <v>362</v>
      </c>
    </row>
    <row r="9" spans="1:44" ht="22.5" customHeight="1" outlineLevel="1" x14ac:dyDescent="0.2">
      <c r="A9" s="25"/>
      <c r="B9" s="84" t="s">
        <v>66</v>
      </c>
      <c r="C9" s="85">
        <v>0</v>
      </c>
      <c r="D9" s="83">
        <v>0</v>
      </c>
      <c r="E9" s="83">
        <v>0</v>
      </c>
      <c r="F9" s="83">
        <v>0</v>
      </c>
      <c r="G9" s="83">
        <v>0</v>
      </c>
      <c r="H9" s="86">
        <v>0</v>
      </c>
      <c r="I9" s="85">
        <v>1</v>
      </c>
      <c r="J9" s="83">
        <v>0</v>
      </c>
      <c r="K9" s="83">
        <v>0</v>
      </c>
      <c r="L9" s="83">
        <v>53</v>
      </c>
      <c r="M9" s="83">
        <v>20</v>
      </c>
      <c r="N9" s="86">
        <v>20</v>
      </c>
      <c r="O9" s="85">
        <v>0</v>
      </c>
      <c r="P9" s="83">
        <v>0</v>
      </c>
      <c r="Q9" s="83">
        <v>12</v>
      </c>
      <c r="R9" s="83">
        <v>806</v>
      </c>
      <c r="S9" s="83">
        <v>221</v>
      </c>
      <c r="T9" s="86">
        <v>202</v>
      </c>
      <c r="U9" s="85">
        <v>1</v>
      </c>
      <c r="V9" s="83">
        <v>0</v>
      </c>
      <c r="W9" s="83">
        <v>4</v>
      </c>
      <c r="X9" s="83">
        <v>635</v>
      </c>
      <c r="Y9" s="83">
        <v>147</v>
      </c>
      <c r="Z9" s="86">
        <v>129</v>
      </c>
      <c r="AA9" s="85">
        <v>0</v>
      </c>
      <c r="AB9" s="83">
        <v>0</v>
      </c>
      <c r="AC9" s="83">
        <v>1</v>
      </c>
      <c r="AD9" s="83">
        <v>33</v>
      </c>
      <c r="AE9" s="83">
        <v>10</v>
      </c>
      <c r="AF9" s="86">
        <v>10</v>
      </c>
      <c r="AG9" s="85">
        <v>0</v>
      </c>
      <c r="AH9" s="83">
        <v>0</v>
      </c>
      <c r="AI9" s="83">
        <v>1</v>
      </c>
      <c r="AJ9" s="83">
        <v>6</v>
      </c>
      <c r="AK9" s="83">
        <v>1</v>
      </c>
      <c r="AL9" s="86">
        <v>1</v>
      </c>
      <c r="AM9" s="87">
        <v>2</v>
      </c>
      <c r="AN9" s="88">
        <v>0</v>
      </c>
      <c r="AO9" s="88">
        <v>18</v>
      </c>
      <c r="AP9" s="88">
        <v>1533</v>
      </c>
      <c r="AQ9" s="88">
        <v>399</v>
      </c>
      <c r="AR9" s="86">
        <v>362</v>
      </c>
    </row>
    <row r="10" spans="1:44" ht="30" customHeight="1" x14ac:dyDescent="0.2">
      <c r="A10" s="145" t="s">
        <v>35</v>
      </c>
      <c r="B10" s="166"/>
      <c r="C10" s="26">
        <v>0</v>
      </c>
      <c r="D10" s="27">
        <v>0</v>
      </c>
      <c r="E10" s="27">
        <v>0</v>
      </c>
      <c r="F10" s="27">
        <v>0</v>
      </c>
      <c r="G10" s="27">
        <v>0</v>
      </c>
      <c r="H10" s="28">
        <v>0</v>
      </c>
      <c r="I10" s="26">
        <v>0</v>
      </c>
      <c r="J10" s="27">
        <v>0</v>
      </c>
      <c r="K10" s="27">
        <v>1</v>
      </c>
      <c r="L10" s="27">
        <v>30</v>
      </c>
      <c r="M10" s="27">
        <v>7</v>
      </c>
      <c r="N10" s="28">
        <v>3</v>
      </c>
      <c r="O10" s="26">
        <v>0</v>
      </c>
      <c r="P10" s="27">
        <v>2</v>
      </c>
      <c r="Q10" s="27">
        <v>3</v>
      </c>
      <c r="R10" s="27">
        <v>317</v>
      </c>
      <c r="S10" s="27">
        <v>78</v>
      </c>
      <c r="T10" s="27">
        <v>70</v>
      </c>
      <c r="U10" s="26">
        <v>0</v>
      </c>
      <c r="V10" s="27">
        <v>0</v>
      </c>
      <c r="W10" s="27">
        <v>1</v>
      </c>
      <c r="X10" s="27">
        <v>33</v>
      </c>
      <c r="Y10" s="27">
        <v>5</v>
      </c>
      <c r="Z10" s="28">
        <v>5</v>
      </c>
      <c r="AA10" s="26">
        <v>0</v>
      </c>
      <c r="AB10" s="27">
        <v>0</v>
      </c>
      <c r="AC10" s="27">
        <v>0</v>
      </c>
      <c r="AD10" s="27">
        <v>0</v>
      </c>
      <c r="AE10" s="27">
        <v>0</v>
      </c>
      <c r="AF10" s="28">
        <v>0</v>
      </c>
      <c r="AG10" s="26">
        <v>0</v>
      </c>
      <c r="AH10" s="27">
        <v>0</v>
      </c>
      <c r="AI10" s="27">
        <v>0</v>
      </c>
      <c r="AJ10" s="27">
        <v>0</v>
      </c>
      <c r="AK10" s="27">
        <v>0</v>
      </c>
      <c r="AL10" s="28">
        <v>0</v>
      </c>
      <c r="AM10" s="26">
        <v>0</v>
      </c>
      <c r="AN10" s="27">
        <v>2</v>
      </c>
      <c r="AO10" s="27">
        <v>5</v>
      </c>
      <c r="AP10" s="27">
        <v>380</v>
      </c>
      <c r="AQ10" s="27">
        <v>90</v>
      </c>
      <c r="AR10" s="28">
        <v>78</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1</v>
      </c>
      <c r="L12" s="30">
        <v>30</v>
      </c>
      <c r="M12" s="30">
        <v>7</v>
      </c>
      <c r="N12" s="31">
        <v>3</v>
      </c>
      <c r="O12" s="29">
        <v>0</v>
      </c>
      <c r="P12" s="30">
        <v>1</v>
      </c>
      <c r="Q12" s="30">
        <v>3</v>
      </c>
      <c r="R12" s="30">
        <v>295</v>
      </c>
      <c r="S12" s="30">
        <v>68</v>
      </c>
      <c r="T12" s="31">
        <v>60</v>
      </c>
      <c r="U12" s="29">
        <v>0</v>
      </c>
      <c r="V12" s="30">
        <v>0</v>
      </c>
      <c r="W12" s="30">
        <v>1</v>
      </c>
      <c r="X12" s="30">
        <v>33</v>
      </c>
      <c r="Y12" s="30">
        <v>5</v>
      </c>
      <c r="Z12" s="31">
        <v>5</v>
      </c>
      <c r="AA12" s="29">
        <v>0</v>
      </c>
      <c r="AB12" s="30">
        <v>0</v>
      </c>
      <c r="AC12" s="30">
        <v>0</v>
      </c>
      <c r="AD12" s="30">
        <v>0</v>
      </c>
      <c r="AE12" s="30">
        <v>0</v>
      </c>
      <c r="AF12" s="31">
        <v>0</v>
      </c>
      <c r="AG12" s="29">
        <v>0</v>
      </c>
      <c r="AH12" s="30">
        <v>0</v>
      </c>
      <c r="AI12" s="30">
        <v>0</v>
      </c>
      <c r="AJ12" s="30">
        <v>0</v>
      </c>
      <c r="AK12" s="30">
        <v>0</v>
      </c>
      <c r="AL12" s="31">
        <v>0</v>
      </c>
      <c r="AM12" s="29">
        <v>0</v>
      </c>
      <c r="AN12" s="30">
        <v>1</v>
      </c>
      <c r="AO12" s="30">
        <v>5</v>
      </c>
      <c r="AP12" s="30">
        <v>358</v>
      </c>
      <c r="AQ12" s="30">
        <v>80</v>
      </c>
      <c r="AR12" s="31">
        <v>68</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0</v>
      </c>
      <c r="R13" s="95">
        <v>22</v>
      </c>
      <c r="S13" s="95">
        <v>10</v>
      </c>
      <c r="T13" s="96">
        <v>10</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1</v>
      </c>
      <c r="AO13" s="95">
        <v>0</v>
      </c>
      <c r="AP13" s="95">
        <v>22</v>
      </c>
      <c r="AQ13" s="95">
        <v>10</v>
      </c>
      <c r="AR13" s="101">
        <v>10</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5</v>
      </c>
      <c r="R15" s="33">
        <v>203</v>
      </c>
      <c r="S15" s="33">
        <v>54</v>
      </c>
      <c r="T15" s="34">
        <v>54</v>
      </c>
      <c r="U15" s="32">
        <v>0</v>
      </c>
      <c r="V15" s="33">
        <v>0</v>
      </c>
      <c r="W15" s="33">
        <v>3</v>
      </c>
      <c r="X15" s="33">
        <v>180</v>
      </c>
      <c r="Y15" s="33">
        <v>32</v>
      </c>
      <c r="Z15" s="34">
        <v>32</v>
      </c>
      <c r="AA15" s="32">
        <v>0</v>
      </c>
      <c r="AB15" s="33">
        <v>0</v>
      </c>
      <c r="AC15" s="33">
        <v>1</v>
      </c>
      <c r="AD15" s="33">
        <v>38</v>
      </c>
      <c r="AE15" s="33">
        <v>14</v>
      </c>
      <c r="AF15" s="34">
        <v>14</v>
      </c>
      <c r="AG15" s="32">
        <v>0</v>
      </c>
      <c r="AH15" s="33">
        <v>0</v>
      </c>
      <c r="AI15" s="33">
        <v>0</v>
      </c>
      <c r="AJ15" s="33">
        <v>0</v>
      </c>
      <c r="AK15" s="33">
        <v>0</v>
      </c>
      <c r="AL15" s="34">
        <v>0</v>
      </c>
      <c r="AM15" s="32">
        <v>0</v>
      </c>
      <c r="AN15" s="33">
        <v>0</v>
      </c>
      <c r="AO15" s="33">
        <v>9</v>
      </c>
      <c r="AP15" s="33">
        <v>421</v>
      </c>
      <c r="AQ15" s="33">
        <v>100</v>
      </c>
      <c r="AR15" s="34">
        <v>100</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4</v>
      </c>
      <c r="R16" s="91">
        <v>181</v>
      </c>
      <c r="S16" s="91">
        <v>49</v>
      </c>
      <c r="T16" s="92">
        <v>49</v>
      </c>
      <c r="U16" s="90">
        <v>0</v>
      </c>
      <c r="V16" s="91">
        <v>0</v>
      </c>
      <c r="W16" s="91">
        <v>2</v>
      </c>
      <c r="X16" s="91">
        <v>145</v>
      </c>
      <c r="Y16" s="91">
        <v>31</v>
      </c>
      <c r="Z16" s="92">
        <v>31</v>
      </c>
      <c r="AA16" s="90">
        <v>0</v>
      </c>
      <c r="AB16" s="91">
        <v>0</v>
      </c>
      <c r="AC16" s="91">
        <v>1</v>
      </c>
      <c r="AD16" s="91">
        <v>38</v>
      </c>
      <c r="AE16" s="91">
        <v>14</v>
      </c>
      <c r="AF16" s="92">
        <v>14</v>
      </c>
      <c r="AG16" s="90">
        <v>0</v>
      </c>
      <c r="AH16" s="91">
        <v>0</v>
      </c>
      <c r="AI16" s="91">
        <v>0</v>
      </c>
      <c r="AJ16" s="91">
        <v>0</v>
      </c>
      <c r="AK16" s="91">
        <v>0</v>
      </c>
      <c r="AL16" s="92">
        <v>0</v>
      </c>
      <c r="AM16" s="90">
        <v>0</v>
      </c>
      <c r="AN16" s="91">
        <v>0</v>
      </c>
      <c r="AO16" s="91">
        <v>7</v>
      </c>
      <c r="AP16" s="91">
        <v>364</v>
      </c>
      <c r="AQ16" s="91">
        <v>94</v>
      </c>
      <c r="AR16" s="92">
        <v>94</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1</v>
      </c>
      <c r="R17" s="30">
        <v>22</v>
      </c>
      <c r="S17" s="30">
        <v>5</v>
      </c>
      <c r="T17" s="31">
        <v>5</v>
      </c>
      <c r="U17" s="29">
        <v>0</v>
      </c>
      <c r="V17" s="30">
        <v>0</v>
      </c>
      <c r="W17" s="30">
        <v>1</v>
      </c>
      <c r="X17" s="30">
        <v>35</v>
      </c>
      <c r="Y17" s="30">
        <v>1</v>
      </c>
      <c r="Z17" s="31">
        <v>1</v>
      </c>
      <c r="AA17" s="29">
        <v>0</v>
      </c>
      <c r="AB17" s="30">
        <v>0</v>
      </c>
      <c r="AC17" s="30">
        <v>0</v>
      </c>
      <c r="AD17" s="30">
        <v>0</v>
      </c>
      <c r="AE17" s="30">
        <v>0</v>
      </c>
      <c r="AF17" s="31">
        <v>0</v>
      </c>
      <c r="AG17" s="29">
        <v>0</v>
      </c>
      <c r="AH17" s="30">
        <v>0</v>
      </c>
      <c r="AI17" s="30">
        <v>0</v>
      </c>
      <c r="AJ17" s="30">
        <v>0</v>
      </c>
      <c r="AK17" s="30">
        <v>0</v>
      </c>
      <c r="AL17" s="31">
        <v>0</v>
      </c>
      <c r="AM17" s="29">
        <v>0</v>
      </c>
      <c r="AN17" s="30">
        <v>0</v>
      </c>
      <c r="AO17" s="30">
        <v>2</v>
      </c>
      <c r="AP17" s="30">
        <v>57</v>
      </c>
      <c r="AQ17" s="30">
        <v>6</v>
      </c>
      <c r="AR17" s="31">
        <v>6</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3</v>
      </c>
      <c r="R19" s="27">
        <v>109</v>
      </c>
      <c r="S19" s="27">
        <v>20</v>
      </c>
      <c r="T19" s="28">
        <v>20</v>
      </c>
      <c r="U19" s="26">
        <v>0</v>
      </c>
      <c r="V19" s="27">
        <v>1</v>
      </c>
      <c r="W19" s="27">
        <v>3</v>
      </c>
      <c r="X19" s="27">
        <v>424</v>
      </c>
      <c r="Y19" s="27">
        <v>124</v>
      </c>
      <c r="Z19" s="28">
        <v>116</v>
      </c>
      <c r="AA19" s="26">
        <v>0</v>
      </c>
      <c r="AB19" s="27">
        <v>0</v>
      </c>
      <c r="AC19" s="27">
        <v>0</v>
      </c>
      <c r="AD19" s="27">
        <v>0</v>
      </c>
      <c r="AE19" s="27">
        <v>0</v>
      </c>
      <c r="AF19" s="28">
        <v>0</v>
      </c>
      <c r="AG19" s="26">
        <v>0</v>
      </c>
      <c r="AH19" s="27">
        <v>0</v>
      </c>
      <c r="AI19" s="27">
        <v>0</v>
      </c>
      <c r="AJ19" s="27">
        <v>0</v>
      </c>
      <c r="AK19" s="27">
        <v>0</v>
      </c>
      <c r="AL19" s="28">
        <v>0</v>
      </c>
      <c r="AM19" s="26">
        <v>0</v>
      </c>
      <c r="AN19" s="27">
        <v>1</v>
      </c>
      <c r="AO19" s="27">
        <v>6</v>
      </c>
      <c r="AP19" s="27">
        <v>533</v>
      </c>
      <c r="AQ19" s="27">
        <v>144</v>
      </c>
      <c r="AR19" s="28">
        <v>136</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2</v>
      </c>
      <c r="R20" s="91">
        <v>64</v>
      </c>
      <c r="S20" s="91">
        <v>10</v>
      </c>
      <c r="T20" s="92">
        <v>10</v>
      </c>
      <c r="U20" s="90">
        <v>0</v>
      </c>
      <c r="V20" s="91">
        <v>0</v>
      </c>
      <c r="W20" s="91">
        <v>1</v>
      </c>
      <c r="X20" s="91">
        <v>28</v>
      </c>
      <c r="Y20" s="91">
        <v>3</v>
      </c>
      <c r="Z20" s="91">
        <v>3</v>
      </c>
      <c r="AA20" s="90">
        <v>0</v>
      </c>
      <c r="AB20" s="91">
        <v>0</v>
      </c>
      <c r="AC20" s="91">
        <v>0</v>
      </c>
      <c r="AD20" s="91">
        <v>0</v>
      </c>
      <c r="AE20" s="91">
        <v>0</v>
      </c>
      <c r="AF20" s="92">
        <v>0</v>
      </c>
      <c r="AG20" s="90">
        <v>0</v>
      </c>
      <c r="AH20" s="91">
        <v>0</v>
      </c>
      <c r="AI20" s="91">
        <v>0</v>
      </c>
      <c r="AJ20" s="91">
        <v>0</v>
      </c>
      <c r="AK20" s="91">
        <v>0</v>
      </c>
      <c r="AL20" s="92">
        <v>0</v>
      </c>
      <c r="AM20" s="90">
        <v>0</v>
      </c>
      <c r="AN20" s="91">
        <v>0</v>
      </c>
      <c r="AO20" s="91">
        <v>3</v>
      </c>
      <c r="AP20" s="91">
        <v>92</v>
      </c>
      <c r="AQ20" s="91">
        <v>13</v>
      </c>
      <c r="AR20" s="92">
        <v>13</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1</v>
      </c>
      <c r="R21" s="30">
        <v>45</v>
      </c>
      <c r="S21" s="30">
        <v>10</v>
      </c>
      <c r="T21" s="31">
        <v>10</v>
      </c>
      <c r="U21" s="29">
        <v>0</v>
      </c>
      <c r="V21" s="30">
        <v>1</v>
      </c>
      <c r="W21" s="30">
        <v>2</v>
      </c>
      <c r="X21" s="30">
        <v>396</v>
      </c>
      <c r="Y21" s="30">
        <v>121</v>
      </c>
      <c r="Z21" s="31">
        <v>113</v>
      </c>
      <c r="AA21" s="29">
        <v>0</v>
      </c>
      <c r="AB21" s="30">
        <v>0</v>
      </c>
      <c r="AC21" s="30">
        <v>0</v>
      </c>
      <c r="AD21" s="30">
        <v>0</v>
      </c>
      <c r="AE21" s="30">
        <v>0</v>
      </c>
      <c r="AF21" s="31">
        <v>0</v>
      </c>
      <c r="AG21" s="29">
        <v>0</v>
      </c>
      <c r="AH21" s="30">
        <v>0</v>
      </c>
      <c r="AI21" s="30">
        <v>0</v>
      </c>
      <c r="AJ21" s="30">
        <v>0</v>
      </c>
      <c r="AK21" s="30">
        <v>0</v>
      </c>
      <c r="AL21" s="31">
        <v>0</v>
      </c>
      <c r="AM21" s="29">
        <v>0</v>
      </c>
      <c r="AN21" s="30">
        <v>1</v>
      </c>
      <c r="AO21" s="30">
        <v>3</v>
      </c>
      <c r="AP21" s="30">
        <v>441</v>
      </c>
      <c r="AQ21" s="30">
        <v>131</v>
      </c>
      <c r="AR21" s="31">
        <v>123</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0</v>
      </c>
      <c r="R23" s="36">
        <v>0</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0</v>
      </c>
      <c r="AP23" s="36">
        <v>0</v>
      </c>
      <c r="AQ23" s="36">
        <v>0</v>
      </c>
      <c r="AR23" s="37">
        <v>0</v>
      </c>
    </row>
    <row r="24" spans="1:44" ht="30" customHeight="1" x14ac:dyDescent="0.2">
      <c r="A24" s="145" t="s">
        <v>39</v>
      </c>
      <c r="B24" s="166"/>
      <c r="C24" s="38">
        <v>0</v>
      </c>
      <c r="D24" s="39">
        <v>1</v>
      </c>
      <c r="E24" s="39">
        <v>2</v>
      </c>
      <c r="F24" s="39">
        <v>49</v>
      </c>
      <c r="G24" s="39">
        <v>19</v>
      </c>
      <c r="H24" s="40">
        <v>17</v>
      </c>
      <c r="I24" s="38">
        <v>0</v>
      </c>
      <c r="J24" s="39">
        <v>0</v>
      </c>
      <c r="K24" s="39">
        <v>0</v>
      </c>
      <c r="L24" s="39">
        <v>0</v>
      </c>
      <c r="M24" s="39">
        <v>0</v>
      </c>
      <c r="N24" s="40">
        <v>0</v>
      </c>
      <c r="O24" s="38">
        <v>0</v>
      </c>
      <c r="P24" s="39">
        <v>3</v>
      </c>
      <c r="Q24" s="39">
        <v>3</v>
      </c>
      <c r="R24" s="39">
        <v>354</v>
      </c>
      <c r="S24" s="39">
        <v>107</v>
      </c>
      <c r="T24" s="40">
        <v>84</v>
      </c>
      <c r="U24" s="38">
        <v>0</v>
      </c>
      <c r="V24" s="39">
        <v>0</v>
      </c>
      <c r="W24" s="39">
        <v>4</v>
      </c>
      <c r="X24" s="39">
        <v>196</v>
      </c>
      <c r="Y24" s="39">
        <v>63</v>
      </c>
      <c r="Z24" s="40">
        <v>57</v>
      </c>
      <c r="AA24" s="38">
        <v>0</v>
      </c>
      <c r="AB24" s="39">
        <v>0</v>
      </c>
      <c r="AC24" s="39">
        <v>0</v>
      </c>
      <c r="AD24" s="39">
        <v>0</v>
      </c>
      <c r="AE24" s="39">
        <v>0</v>
      </c>
      <c r="AF24" s="40">
        <v>0</v>
      </c>
      <c r="AG24" s="38">
        <v>0</v>
      </c>
      <c r="AH24" s="39">
        <v>0</v>
      </c>
      <c r="AI24" s="39">
        <v>0</v>
      </c>
      <c r="AJ24" s="39">
        <v>0</v>
      </c>
      <c r="AK24" s="39">
        <v>0</v>
      </c>
      <c r="AL24" s="40">
        <v>0</v>
      </c>
      <c r="AM24" s="38">
        <v>0</v>
      </c>
      <c r="AN24" s="39">
        <v>4</v>
      </c>
      <c r="AO24" s="39">
        <v>9</v>
      </c>
      <c r="AP24" s="39">
        <v>599</v>
      </c>
      <c r="AQ24" s="39">
        <v>189</v>
      </c>
      <c r="AR24" s="40">
        <v>158</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2</v>
      </c>
      <c r="R25" s="91">
        <v>59</v>
      </c>
      <c r="S25" s="91">
        <v>13</v>
      </c>
      <c r="T25" s="92">
        <v>11</v>
      </c>
      <c r="U25" s="90">
        <v>0</v>
      </c>
      <c r="V25" s="91">
        <v>0</v>
      </c>
      <c r="W25" s="91">
        <v>1</v>
      </c>
      <c r="X25" s="91">
        <v>20</v>
      </c>
      <c r="Y25" s="91">
        <v>5</v>
      </c>
      <c r="Z25" s="91">
        <v>5</v>
      </c>
      <c r="AA25" s="90">
        <v>0</v>
      </c>
      <c r="AB25" s="91">
        <v>0</v>
      </c>
      <c r="AC25" s="91">
        <v>0</v>
      </c>
      <c r="AD25" s="91">
        <v>0</v>
      </c>
      <c r="AE25" s="91">
        <v>0</v>
      </c>
      <c r="AF25" s="92">
        <v>0</v>
      </c>
      <c r="AG25" s="90">
        <v>0</v>
      </c>
      <c r="AH25" s="91">
        <v>0</v>
      </c>
      <c r="AI25" s="91">
        <v>0</v>
      </c>
      <c r="AJ25" s="91">
        <v>0</v>
      </c>
      <c r="AK25" s="91">
        <v>0</v>
      </c>
      <c r="AL25" s="92">
        <v>0</v>
      </c>
      <c r="AM25" s="90">
        <v>0</v>
      </c>
      <c r="AN25" s="91">
        <v>0</v>
      </c>
      <c r="AO25" s="91">
        <v>3</v>
      </c>
      <c r="AP25" s="91">
        <v>79</v>
      </c>
      <c r="AQ25" s="91">
        <v>18</v>
      </c>
      <c r="AR25" s="92">
        <v>16</v>
      </c>
    </row>
    <row r="26" spans="1:44" ht="21.75" customHeight="1" outlineLevel="1" x14ac:dyDescent="0.2">
      <c r="A26" s="167"/>
      <c r="B26" s="4" t="s">
        <v>6</v>
      </c>
      <c r="C26" s="29">
        <v>0</v>
      </c>
      <c r="D26" s="30">
        <v>1</v>
      </c>
      <c r="E26" s="30">
        <v>1</v>
      </c>
      <c r="F26" s="30">
        <v>28</v>
      </c>
      <c r="G26" s="30">
        <v>11</v>
      </c>
      <c r="H26" s="31">
        <v>11</v>
      </c>
      <c r="I26" s="29">
        <v>0</v>
      </c>
      <c r="J26" s="30">
        <v>0</v>
      </c>
      <c r="K26" s="30">
        <v>0</v>
      </c>
      <c r="L26" s="30">
        <v>0</v>
      </c>
      <c r="M26" s="30">
        <v>0</v>
      </c>
      <c r="N26" s="31">
        <v>0</v>
      </c>
      <c r="O26" s="29">
        <v>0</v>
      </c>
      <c r="P26" s="30">
        <v>2</v>
      </c>
      <c r="Q26" s="30">
        <v>1</v>
      </c>
      <c r="R26" s="30">
        <v>281</v>
      </c>
      <c r="S26" s="30">
        <v>80</v>
      </c>
      <c r="T26" s="31">
        <v>65</v>
      </c>
      <c r="U26" s="29">
        <v>0</v>
      </c>
      <c r="V26" s="30">
        <v>0</v>
      </c>
      <c r="W26" s="30">
        <v>1</v>
      </c>
      <c r="X26" s="30">
        <v>50</v>
      </c>
      <c r="Y26" s="30">
        <v>17</v>
      </c>
      <c r="Z26" s="31">
        <v>17</v>
      </c>
      <c r="AA26" s="29">
        <v>0</v>
      </c>
      <c r="AB26" s="30">
        <v>0</v>
      </c>
      <c r="AC26" s="30">
        <v>0</v>
      </c>
      <c r="AD26" s="30">
        <v>0</v>
      </c>
      <c r="AE26" s="30">
        <v>0</v>
      </c>
      <c r="AF26" s="31">
        <v>0</v>
      </c>
      <c r="AG26" s="29">
        <v>0</v>
      </c>
      <c r="AH26" s="30">
        <v>0</v>
      </c>
      <c r="AI26" s="30">
        <v>0</v>
      </c>
      <c r="AJ26" s="30">
        <v>0</v>
      </c>
      <c r="AK26" s="30">
        <v>0</v>
      </c>
      <c r="AL26" s="31">
        <v>0</v>
      </c>
      <c r="AM26" s="29">
        <v>0</v>
      </c>
      <c r="AN26" s="30">
        <v>3</v>
      </c>
      <c r="AO26" s="30">
        <v>3</v>
      </c>
      <c r="AP26" s="30">
        <v>359</v>
      </c>
      <c r="AQ26" s="30">
        <v>108</v>
      </c>
      <c r="AR26" s="31">
        <v>93</v>
      </c>
    </row>
    <row r="27" spans="1:44" ht="21.75" customHeight="1" outlineLevel="1" x14ac:dyDescent="0.2">
      <c r="A27" s="168"/>
      <c r="B27" s="93" t="s">
        <v>52</v>
      </c>
      <c r="C27" s="94">
        <v>0</v>
      </c>
      <c r="D27" s="95">
        <v>0</v>
      </c>
      <c r="E27" s="95">
        <v>1</v>
      </c>
      <c r="F27" s="95">
        <v>21</v>
      </c>
      <c r="G27" s="95">
        <v>8</v>
      </c>
      <c r="H27" s="96">
        <v>6</v>
      </c>
      <c r="I27" s="94">
        <v>0</v>
      </c>
      <c r="J27" s="95">
        <v>0</v>
      </c>
      <c r="K27" s="95">
        <v>0</v>
      </c>
      <c r="L27" s="95">
        <v>0</v>
      </c>
      <c r="M27" s="95">
        <v>0</v>
      </c>
      <c r="N27" s="96">
        <v>0</v>
      </c>
      <c r="O27" s="94">
        <v>0</v>
      </c>
      <c r="P27" s="95">
        <v>1</v>
      </c>
      <c r="Q27" s="95">
        <v>0</v>
      </c>
      <c r="R27" s="95">
        <v>14</v>
      </c>
      <c r="S27" s="95">
        <v>14</v>
      </c>
      <c r="T27" s="96">
        <v>8</v>
      </c>
      <c r="U27" s="94">
        <v>0</v>
      </c>
      <c r="V27" s="95">
        <v>0</v>
      </c>
      <c r="W27" s="95">
        <v>2</v>
      </c>
      <c r="X27" s="95">
        <v>126</v>
      </c>
      <c r="Y27" s="95">
        <v>41</v>
      </c>
      <c r="Z27" s="96">
        <v>35</v>
      </c>
      <c r="AA27" s="94">
        <v>0</v>
      </c>
      <c r="AB27" s="95">
        <v>0</v>
      </c>
      <c r="AC27" s="95">
        <v>0</v>
      </c>
      <c r="AD27" s="95">
        <v>0</v>
      </c>
      <c r="AE27" s="95">
        <v>0</v>
      </c>
      <c r="AF27" s="96">
        <v>0</v>
      </c>
      <c r="AG27" s="94">
        <v>0</v>
      </c>
      <c r="AH27" s="95">
        <v>0</v>
      </c>
      <c r="AI27" s="95">
        <v>0</v>
      </c>
      <c r="AJ27" s="95">
        <v>0</v>
      </c>
      <c r="AK27" s="95">
        <v>0</v>
      </c>
      <c r="AL27" s="96">
        <v>0</v>
      </c>
      <c r="AM27" s="94">
        <v>0</v>
      </c>
      <c r="AN27" s="95">
        <v>1</v>
      </c>
      <c r="AO27" s="95">
        <v>3</v>
      </c>
      <c r="AP27" s="95">
        <v>161</v>
      </c>
      <c r="AQ27" s="95">
        <v>63</v>
      </c>
      <c r="AR27" s="96">
        <v>49</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1</v>
      </c>
      <c r="Q28" s="27">
        <v>7</v>
      </c>
      <c r="R28" s="27">
        <v>240</v>
      </c>
      <c r="S28" s="27">
        <v>75</v>
      </c>
      <c r="T28" s="28">
        <v>61</v>
      </c>
      <c r="U28" s="26">
        <v>0</v>
      </c>
      <c r="V28" s="27">
        <v>0</v>
      </c>
      <c r="W28" s="27">
        <v>3</v>
      </c>
      <c r="X28" s="27">
        <v>127</v>
      </c>
      <c r="Y28" s="27">
        <v>31</v>
      </c>
      <c r="Z28" s="28">
        <v>31</v>
      </c>
      <c r="AA28" s="26">
        <v>0</v>
      </c>
      <c r="AB28" s="27">
        <v>0</v>
      </c>
      <c r="AC28" s="27">
        <v>0</v>
      </c>
      <c r="AD28" s="27">
        <v>0</v>
      </c>
      <c r="AE28" s="27">
        <v>0</v>
      </c>
      <c r="AF28" s="28">
        <v>0</v>
      </c>
      <c r="AG28" s="26">
        <v>0</v>
      </c>
      <c r="AH28" s="27">
        <v>0</v>
      </c>
      <c r="AI28" s="27">
        <v>0</v>
      </c>
      <c r="AJ28" s="27">
        <v>0</v>
      </c>
      <c r="AK28" s="27">
        <v>0</v>
      </c>
      <c r="AL28" s="28">
        <v>0</v>
      </c>
      <c r="AM28" s="26">
        <v>0</v>
      </c>
      <c r="AN28" s="27">
        <v>1</v>
      </c>
      <c r="AO28" s="27">
        <v>10</v>
      </c>
      <c r="AP28" s="27">
        <v>367</v>
      </c>
      <c r="AQ28" s="27">
        <v>106</v>
      </c>
      <c r="AR28" s="28">
        <v>92</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5</v>
      </c>
      <c r="R29" s="91">
        <v>163</v>
      </c>
      <c r="S29" s="91">
        <v>47</v>
      </c>
      <c r="T29" s="92">
        <v>40</v>
      </c>
      <c r="U29" s="90">
        <v>0</v>
      </c>
      <c r="V29" s="91">
        <v>0</v>
      </c>
      <c r="W29" s="91">
        <v>3</v>
      </c>
      <c r="X29" s="91">
        <v>127</v>
      </c>
      <c r="Y29" s="91">
        <v>31</v>
      </c>
      <c r="Z29" s="91">
        <v>31</v>
      </c>
      <c r="AA29" s="90">
        <v>0</v>
      </c>
      <c r="AB29" s="91">
        <v>0</v>
      </c>
      <c r="AC29" s="91">
        <v>0</v>
      </c>
      <c r="AD29" s="91">
        <v>0</v>
      </c>
      <c r="AE29" s="91">
        <v>0</v>
      </c>
      <c r="AF29" s="92">
        <v>0</v>
      </c>
      <c r="AG29" s="90">
        <v>0</v>
      </c>
      <c r="AH29" s="91">
        <v>0</v>
      </c>
      <c r="AI29" s="91">
        <v>0</v>
      </c>
      <c r="AJ29" s="91">
        <v>0</v>
      </c>
      <c r="AK29" s="91">
        <v>0</v>
      </c>
      <c r="AL29" s="92">
        <v>0</v>
      </c>
      <c r="AM29" s="90">
        <v>0</v>
      </c>
      <c r="AN29" s="91">
        <v>1</v>
      </c>
      <c r="AO29" s="91">
        <v>8</v>
      </c>
      <c r="AP29" s="91">
        <v>290</v>
      </c>
      <c r="AQ29" s="91">
        <v>78</v>
      </c>
      <c r="AR29" s="92">
        <v>71</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2</v>
      </c>
      <c r="R30" s="71">
        <v>77</v>
      </c>
      <c r="S30" s="71">
        <v>28</v>
      </c>
      <c r="T30" s="72">
        <v>21</v>
      </c>
      <c r="U30" s="35">
        <v>0</v>
      </c>
      <c r="V30" s="36">
        <v>0</v>
      </c>
      <c r="W30" s="36">
        <v>0</v>
      </c>
      <c r="X30" s="36">
        <v>0</v>
      </c>
      <c r="Y30" s="36">
        <v>0</v>
      </c>
      <c r="Z30" s="37">
        <v>0</v>
      </c>
      <c r="AA30" s="35">
        <v>0</v>
      </c>
      <c r="AB30" s="36">
        <v>0</v>
      </c>
      <c r="AC30" s="36">
        <v>0</v>
      </c>
      <c r="AD30" s="36">
        <v>0</v>
      </c>
      <c r="AE30" s="36">
        <v>0</v>
      </c>
      <c r="AF30" s="37">
        <v>0</v>
      </c>
      <c r="AG30" s="35">
        <v>0</v>
      </c>
      <c r="AH30" s="36">
        <v>0</v>
      </c>
      <c r="AI30" s="36">
        <v>0</v>
      </c>
      <c r="AJ30" s="36">
        <v>0</v>
      </c>
      <c r="AK30" s="36">
        <v>0</v>
      </c>
      <c r="AL30" s="37">
        <v>0</v>
      </c>
      <c r="AM30" s="35">
        <v>0</v>
      </c>
      <c r="AN30" s="36">
        <v>0</v>
      </c>
      <c r="AO30" s="36">
        <v>2</v>
      </c>
      <c r="AP30" s="36">
        <v>77</v>
      </c>
      <c r="AQ30" s="36">
        <v>28</v>
      </c>
      <c r="AR30" s="37">
        <v>21</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1</v>
      </c>
      <c r="Q31" s="27">
        <v>2</v>
      </c>
      <c r="R31" s="39">
        <v>112</v>
      </c>
      <c r="S31" s="39">
        <v>26</v>
      </c>
      <c r="T31" s="40">
        <v>26</v>
      </c>
      <c r="U31" s="38">
        <v>0</v>
      </c>
      <c r="V31" s="39">
        <v>0</v>
      </c>
      <c r="W31" s="39">
        <v>1</v>
      </c>
      <c r="X31" s="39">
        <v>18</v>
      </c>
      <c r="Y31" s="39">
        <v>9</v>
      </c>
      <c r="Z31" s="40">
        <v>0</v>
      </c>
      <c r="AA31" s="38">
        <v>0</v>
      </c>
      <c r="AB31" s="39">
        <v>0</v>
      </c>
      <c r="AC31" s="39">
        <v>0</v>
      </c>
      <c r="AD31" s="39">
        <v>0</v>
      </c>
      <c r="AE31" s="39">
        <v>0</v>
      </c>
      <c r="AF31" s="40">
        <v>0</v>
      </c>
      <c r="AG31" s="38">
        <v>0</v>
      </c>
      <c r="AH31" s="39">
        <v>0</v>
      </c>
      <c r="AI31" s="39">
        <v>0</v>
      </c>
      <c r="AJ31" s="39">
        <v>0</v>
      </c>
      <c r="AK31" s="39">
        <v>0</v>
      </c>
      <c r="AL31" s="40">
        <v>0</v>
      </c>
      <c r="AM31" s="38">
        <v>0</v>
      </c>
      <c r="AN31" s="39">
        <v>1</v>
      </c>
      <c r="AO31" s="39">
        <v>3</v>
      </c>
      <c r="AP31" s="39">
        <v>130</v>
      </c>
      <c r="AQ31" s="39">
        <v>35</v>
      </c>
      <c r="AR31" s="40">
        <v>26</v>
      </c>
    </row>
    <row r="32" spans="1:44" ht="21.75" customHeight="1" outlineLevel="1" x14ac:dyDescent="0.2">
      <c r="A32" s="136"/>
      <c r="B32" s="89" t="s">
        <v>54</v>
      </c>
      <c r="C32" s="90">
        <v>0</v>
      </c>
      <c r="D32" s="91">
        <v>0</v>
      </c>
      <c r="E32" s="91">
        <v>0</v>
      </c>
      <c r="F32" s="91">
        <v>0</v>
      </c>
      <c r="G32" s="91">
        <v>0</v>
      </c>
      <c r="H32" s="92">
        <v>0</v>
      </c>
      <c r="I32" s="90">
        <v>0</v>
      </c>
      <c r="J32" s="91">
        <v>0</v>
      </c>
      <c r="K32" s="91">
        <v>0</v>
      </c>
      <c r="L32" s="91">
        <v>0</v>
      </c>
      <c r="M32" s="91">
        <v>0</v>
      </c>
      <c r="N32" s="92">
        <v>0</v>
      </c>
      <c r="O32" s="90">
        <v>0</v>
      </c>
      <c r="P32" s="91">
        <v>1</v>
      </c>
      <c r="Q32" s="91">
        <v>2</v>
      </c>
      <c r="R32" s="91">
        <v>112</v>
      </c>
      <c r="S32" s="91">
        <v>26</v>
      </c>
      <c r="T32" s="92">
        <v>26</v>
      </c>
      <c r="U32" s="90">
        <v>0</v>
      </c>
      <c r="V32" s="91">
        <v>0</v>
      </c>
      <c r="W32" s="91">
        <v>1</v>
      </c>
      <c r="X32" s="91">
        <v>18</v>
      </c>
      <c r="Y32" s="91">
        <v>9</v>
      </c>
      <c r="Z32" s="92">
        <v>0</v>
      </c>
      <c r="AA32" s="90">
        <v>0</v>
      </c>
      <c r="AB32" s="91">
        <v>0</v>
      </c>
      <c r="AC32" s="91">
        <v>0</v>
      </c>
      <c r="AD32" s="91">
        <v>0</v>
      </c>
      <c r="AE32" s="91">
        <v>0</v>
      </c>
      <c r="AF32" s="92">
        <v>0</v>
      </c>
      <c r="AG32" s="90">
        <v>0</v>
      </c>
      <c r="AH32" s="91">
        <v>0</v>
      </c>
      <c r="AI32" s="91">
        <v>0</v>
      </c>
      <c r="AJ32" s="91">
        <v>0</v>
      </c>
      <c r="AK32" s="91">
        <v>0</v>
      </c>
      <c r="AL32" s="92">
        <v>0</v>
      </c>
      <c r="AM32" s="90">
        <v>0</v>
      </c>
      <c r="AN32" s="91">
        <v>1</v>
      </c>
      <c r="AO32" s="91">
        <v>3</v>
      </c>
      <c r="AP32" s="91">
        <v>130</v>
      </c>
      <c r="AQ32" s="91">
        <v>35</v>
      </c>
      <c r="AR32" s="92">
        <v>26</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6</v>
      </c>
      <c r="R33" s="27">
        <v>305</v>
      </c>
      <c r="S33" s="27">
        <v>93</v>
      </c>
      <c r="T33" s="28">
        <v>93</v>
      </c>
      <c r="U33" s="61">
        <v>0</v>
      </c>
      <c r="V33" s="27">
        <v>0</v>
      </c>
      <c r="W33" s="27">
        <v>2</v>
      </c>
      <c r="X33" s="27">
        <v>66</v>
      </c>
      <c r="Y33" s="27">
        <v>18</v>
      </c>
      <c r="Z33" s="27">
        <v>18</v>
      </c>
      <c r="AA33" s="26">
        <v>0</v>
      </c>
      <c r="AB33" s="27">
        <v>0</v>
      </c>
      <c r="AC33" s="27">
        <v>0</v>
      </c>
      <c r="AD33" s="27">
        <v>0</v>
      </c>
      <c r="AE33" s="27">
        <v>0</v>
      </c>
      <c r="AF33" s="28">
        <v>0</v>
      </c>
      <c r="AG33" s="26">
        <v>0</v>
      </c>
      <c r="AH33" s="27">
        <v>0</v>
      </c>
      <c r="AI33" s="27">
        <v>0</v>
      </c>
      <c r="AJ33" s="27">
        <v>0</v>
      </c>
      <c r="AK33" s="27">
        <v>0</v>
      </c>
      <c r="AL33" s="28">
        <v>0</v>
      </c>
      <c r="AM33" s="26">
        <v>0</v>
      </c>
      <c r="AN33" s="27">
        <v>0</v>
      </c>
      <c r="AO33" s="27">
        <v>8</v>
      </c>
      <c r="AP33" s="27">
        <v>371</v>
      </c>
      <c r="AQ33" s="27">
        <v>111</v>
      </c>
      <c r="AR33" s="28">
        <v>111</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2</v>
      </c>
      <c r="R34" s="30">
        <v>90</v>
      </c>
      <c r="S34" s="30">
        <v>24</v>
      </c>
      <c r="T34" s="31">
        <v>24</v>
      </c>
      <c r="U34" s="29">
        <v>0</v>
      </c>
      <c r="V34" s="30">
        <v>0</v>
      </c>
      <c r="W34" s="30">
        <v>1</v>
      </c>
      <c r="X34" s="30">
        <v>37</v>
      </c>
      <c r="Y34" s="30">
        <v>10</v>
      </c>
      <c r="Z34" s="31">
        <v>10</v>
      </c>
      <c r="AA34" s="29">
        <v>0</v>
      </c>
      <c r="AB34" s="30">
        <v>0</v>
      </c>
      <c r="AC34" s="30">
        <v>0</v>
      </c>
      <c r="AD34" s="30">
        <v>0</v>
      </c>
      <c r="AE34" s="30">
        <v>0</v>
      </c>
      <c r="AF34" s="31">
        <v>0</v>
      </c>
      <c r="AG34" s="29">
        <v>0</v>
      </c>
      <c r="AH34" s="30">
        <v>0</v>
      </c>
      <c r="AI34" s="30">
        <v>0</v>
      </c>
      <c r="AJ34" s="30">
        <v>0</v>
      </c>
      <c r="AK34" s="30">
        <v>0</v>
      </c>
      <c r="AL34" s="31">
        <v>0</v>
      </c>
      <c r="AM34" s="29">
        <v>0</v>
      </c>
      <c r="AN34" s="30">
        <v>0</v>
      </c>
      <c r="AO34" s="30">
        <v>3</v>
      </c>
      <c r="AP34" s="30">
        <v>127</v>
      </c>
      <c r="AQ34" s="30">
        <v>34</v>
      </c>
      <c r="AR34" s="31">
        <v>34</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4</v>
      </c>
      <c r="R35" s="95">
        <v>215</v>
      </c>
      <c r="S35" s="95">
        <v>69</v>
      </c>
      <c r="T35" s="96">
        <v>69</v>
      </c>
      <c r="U35" s="94">
        <v>0</v>
      </c>
      <c r="V35" s="95">
        <v>0</v>
      </c>
      <c r="W35" s="95">
        <v>1</v>
      </c>
      <c r="X35" s="95">
        <v>29</v>
      </c>
      <c r="Y35" s="95">
        <v>8</v>
      </c>
      <c r="Z35" s="96">
        <v>8</v>
      </c>
      <c r="AA35" s="94">
        <v>0</v>
      </c>
      <c r="AB35" s="95">
        <v>0</v>
      </c>
      <c r="AC35" s="95">
        <v>0</v>
      </c>
      <c r="AD35" s="95">
        <v>0</v>
      </c>
      <c r="AE35" s="95">
        <v>0</v>
      </c>
      <c r="AF35" s="96">
        <v>0</v>
      </c>
      <c r="AG35" s="94">
        <v>0</v>
      </c>
      <c r="AH35" s="95">
        <v>0</v>
      </c>
      <c r="AI35" s="95">
        <v>0</v>
      </c>
      <c r="AJ35" s="95">
        <v>0</v>
      </c>
      <c r="AK35" s="95">
        <v>0</v>
      </c>
      <c r="AL35" s="96">
        <v>0</v>
      </c>
      <c r="AM35" s="94">
        <v>0</v>
      </c>
      <c r="AN35" s="95">
        <v>0</v>
      </c>
      <c r="AO35" s="95">
        <v>5</v>
      </c>
      <c r="AP35" s="95">
        <v>244</v>
      </c>
      <c r="AQ35" s="95">
        <v>77</v>
      </c>
      <c r="AR35" s="96">
        <v>77</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0</v>
      </c>
      <c r="AO36" s="36">
        <v>0</v>
      </c>
      <c r="AP36" s="36">
        <v>0</v>
      </c>
      <c r="AQ36" s="36">
        <v>0</v>
      </c>
      <c r="AR36" s="37">
        <v>0</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4</v>
      </c>
      <c r="Q37" s="39">
        <v>0</v>
      </c>
      <c r="R37" s="39">
        <v>225</v>
      </c>
      <c r="S37" s="39">
        <v>60</v>
      </c>
      <c r="T37" s="40">
        <v>49</v>
      </c>
      <c r="U37" s="38">
        <v>0</v>
      </c>
      <c r="V37" s="39">
        <v>0</v>
      </c>
      <c r="W37" s="39">
        <v>1</v>
      </c>
      <c r="X37" s="39">
        <v>26</v>
      </c>
      <c r="Y37" s="39">
        <v>8</v>
      </c>
      <c r="Z37" s="40">
        <v>5</v>
      </c>
      <c r="AA37" s="38">
        <v>0</v>
      </c>
      <c r="AB37" s="39">
        <v>1</v>
      </c>
      <c r="AC37" s="39">
        <v>0</v>
      </c>
      <c r="AD37" s="39">
        <v>45</v>
      </c>
      <c r="AE37" s="39">
        <v>9</v>
      </c>
      <c r="AF37" s="40">
        <v>9</v>
      </c>
      <c r="AG37" s="38">
        <v>0</v>
      </c>
      <c r="AH37" s="39">
        <v>0</v>
      </c>
      <c r="AI37" s="39">
        <v>0</v>
      </c>
      <c r="AJ37" s="39">
        <v>0</v>
      </c>
      <c r="AK37" s="39">
        <v>0</v>
      </c>
      <c r="AL37" s="40">
        <v>0</v>
      </c>
      <c r="AM37" s="38">
        <v>0</v>
      </c>
      <c r="AN37" s="39">
        <v>5</v>
      </c>
      <c r="AO37" s="39">
        <v>1</v>
      </c>
      <c r="AP37" s="39">
        <v>296</v>
      </c>
      <c r="AQ37" s="39">
        <v>77</v>
      </c>
      <c r="AR37" s="40">
        <v>63</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1</v>
      </c>
      <c r="Q38" s="42">
        <v>0</v>
      </c>
      <c r="R38" s="42">
        <v>37</v>
      </c>
      <c r="S38" s="42">
        <v>9</v>
      </c>
      <c r="T38" s="43">
        <v>4</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1</v>
      </c>
      <c r="AO38" s="42">
        <v>0</v>
      </c>
      <c r="AP38" s="42">
        <v>37</v>
      </c>
      <c r="AQ38" s="42">
        <v>9</v>
      </c>
      <c r="AR38" s="43">
        <v>4</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3</v>
      </c>
      <c r="Q39" s="95">
        <v>0</v>
      </c>
      <c r="R39" s="95">
        <v>188</v>
      </c>
      <c r="S39" s="95">
        <v>51</v>
      </c>
      <c r="T39" s="96">
        <v>45</v>
      </c>
      <c r="U39" s="94">
        <v>0</v>
      </c>
      <c r="V39" s="95">
        <v>0</v>
      </c>
      <c r="W39" s="95">
        <v>1</v>
      </c>
      <c r="X39" s="95">
        <v>26</v>
      </c>
      <c r="Y39" s="95">
        <v>8</v>
      </c>
      <c r="Z39" s="96">
        <v>5</v>
      </c>
      <c r="AA39" s="94">
        <v>0</v>
      </c>
      <c r="AB39" s="95">
        <v>1</v>
      </c>
      <c r="AC39" s="95">
        <v>0</v>
      </c>
      <c r="AD39" s="95">
        <v>45</v>
      </c>
      <c r="AE39" s="95">
        <v>9</v>
      </c>
      <c r="AF39" s="96">
        <v>9</v>
      </c>
      <c r="AG39" s="94">
        <v>0</v>
      </c>
      <c r="AH39" s="95">
        <v>0</v>
      </c>
      <c r="AI39" s="95">
        <v>0</v>
      </c>
      <c r="AJ39" s="95">
        <v>0</v>
      </c>
      <c r="AK39" s="95">
        <v>0</v>
      </c>
      <c r="AL39" s="96">
        <v>0</v>
      </c>
      <c r="AM39" s="94">
        <v>0</v>
      </c>
      <c r="AN39" s="95">
        <v>4</v>
      </c>
      <c r="AO39" s="95">
        <v>1</v>
      </c>
      <c r="AP39" s="95">
        <v>259</v>
      </c>
      <c r="AQ39" s="95">
        <v>68</v>
      </c>
      <c r="AR39" s="96">
        <v>59</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2</v>
      </c>
      <c r="Q40" s="27">
        <v>5</v>
      </c>
      <c r="R40" s="27">
        <v>502</v>
      </c>
      <c r="S40" s="27">
        <v>124</v>
      </c>
      <c r="T40" s="28">
        <v>101</v>
      </c>
      <c r="U40" s="26">
        <v>0</v>
      </c>
      <c r="V40" s="27">
        <v>0</v>
      </c>
      <c r="W40" s="27">
        <v>2</v>
      </c>
      <c r="X40" s="27">
        <v>66</v>
      </c>
      <c r="Y40" s="27">
        <v>8</v>
      </c>
      <c r="Z40" s="28">
        <v>8</v>
      </c>
      <c r="AA40" s="26">
        <v>0</v>
      </c>
      <c r="AB40" s="27">
        <v>0</v>
      </c>
      <c r="AC40" s="27">
        <v>0</v>
      </c>
      <c r="AD40" s="27">
        <v>0</v>
      </c>
      <c r="AE40" s="27">
        <v>0</v>
      </c>
      <c r="AF40" s="28">
        <v>0</v>
      </c>
      <c r="AG40" s="26">
        <v>0</v>
      </c>
      <c r="AH40" s="27">
        <v>0</v>
      </c>
      <c r="AI40" s="27">
        <v>0</v>
      </c>
      <c r="AJ40" s="27">
        <v>0</v>
      </c>
      <c r="AK40" s="27">
        <v>0</v>
      </c>
      <c r="AL40" s="28">
        <v>0</v>
      </c>
      <c r="AM40" s="26">
        <v>0</v>
      </c>
      <c r="AN40" s="27">
        <v>2</v>
      </c>
      <c r="AO40" s="27">
        <v>7</v>
      </c>
      <c r="AP40" s="27">
        <v>568</v>
      </c>
      <c r="AQ40" s="27">
        <v>132</v>
      </c>
      <c r="AR40" s="28">
        <v>109</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0</v>
      </c>
      <c r="R41" s="91">
        <v>0</v>
      </c>
      <c r="S41" s="91">
        <v>0</v>
      </c>
      <c r="T41" s="92">
        <v>0</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0</v>
      </c>
      <c r="AO41" s="91">
        <v>0</v>
      </c>
      <c r="AP41" s="91">
        <v>0</v>
      </c>
      <c r="AQ41" s="91">
        <v>0</v>
      </c>
      <c r="AR41" s="92">
        <v>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2</v>
      </c>
      <c r="Q42" s="30">
        <v>3</v>
      </c>
      <c r="R42" s="30">
        <v>400</v>
      </c>
      <c r="S42" s="30">
        <v>101</v>
      </c>
      <c r="T42" s="31">
        <v>80</v>
      </c>
      <c r="U42" s="29">
        <v>0</v>
      </c>
      <c r="V42" s="30">
        <v>0</v>
      </c>
      <c r="W42" s="30">
        <v>1</v>
      </c>
      <c r="X42" s="30">
        <v>35</v>
      </c>
      <c r="Y42" s="30">
        <v>2</v>
      </c>
      <c r="Z42" s="31">
        <v>2</v>
      </c>
      <c r="AA42" s="29">
        <v>0</v>
      </c>
      <c r="AB42" s="30">
        <v>0</v>
      </c>
      <c r="AC42" s="30">
        <v>0</v>
      </c>
      <c r="AD42" s="30">
        <v>0</v>
      </c>
      <c r="AE42" s="30">
        <v>0</v>
      </c>
      <c r="AF42" s="31">
        <v>0</v>
      </c>
      <c r="AG42" s="29">
        <v>0</v>
      </c>
      <c r="AH42" s="30">
        <v>0</v>
      </c>
      <c r="AI42" s="30">
        <v>0</v>
      </c>
      <c r="AJ42" s="30">
        <v>0</v>
      </c>
      <c r="AK42" s="30">
        <v>0</v>
      </c>
      <c r="AL42" s="31">
        <v>0</v>
      </c>
      <c r="AM42" s="29">
        <v>0</v>
      </c>
      <c r="AN42" s="30">
        <v>2</v>
      </c>
      <c r="AO42" s="30">
        <v>4</v>
      </c>
      <c r="AP42" s="30">
        <v>435</v>
      </c>
      <c r="AQ42" s="30">
        <v>103</v>
      </c>
      <c r="AR42" s="31">
        <v>82</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0</v>
      </c>
      <c r="Q43" s="95">
        <v>0</v>
      </c>
      <c r="R43" s="95">
        <v>0</v>
      </c>
      <c r="S43" s="95">
        <v>0</v>
      </c>
      <c r="T43" s="96">
        <v>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0</v>
      </c>
      <c r="AO43" s="95">
        <v>0</v>
      </c>
      <c r="AP43" s="95">
        <v>0</v>
      </c>
      <c r="AQ43" s="95">
        <v>0</v>
      </c>
      <c r="AR43" s="96">
        <v>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1</v>
      </c>
      <c r="R44" s="30">
        <v>64</v>
      </c>
      <c r="S44" s="30">
        <v>15</v>
      </c>
      <c r="T44" s="31">
        <v>15</v>
      </c>
      <c r="U44" s="29">
        <v>0</v>
      </c>
      <c r="V44" s="30">
        <v>0</v>
      </c>
      <c r="W44" s="30">
        <v>1</v>
      </c>
      <c r="X44" s="30">
        <v>31</v>
      </c>
      <c r="Y44" s="30">
        <v>6</v>
      </c>
      <c r="Z44" s="31">
        <v>6</v>
      </c>
      <c r="AA44" s="29">
        <v>0</v>
      </c>
      <c r="AB44" s="30">
        <v>0</v>
      </c>
      <c r="AC44" s="30">
        <v>0</v>
      </c>
      <c r="AD44" s="30">
        <v>0</v>
      </c>
      <c r="AE44" s="30">
        <v>0</v>
      </c>
      <c r="AF44" s="31">
        <v>0</v>
      </c>
      <c r="AG44" s="29">
        <v>0</v>
      </c>
      <c r="AH44" s="30">
        <v>0</v>
      </c>
      <c r="AI44" s="30">
        <v>0</v>
      </c>
      <c r="AJ44" s="30">
        <v>0</v>
      </c>
      <c r="AK44" s="30">
        <v>0</v>
      </c>
      <c r="AL44" s="31">
        <v>0</v>
      </c>
      <c r="AM44" s="29">
        <v>0</v>
      </c>
      <c r="AN44" s="30">
        <v>0</v>
      </c>
      <c r="AO44" s="30">
        <v>2</v>
      </c>
      <c r="AP44" s="30">
        <v>95</v>
      </c>
      <c r="AQ44" s="30">
        <v>21</v>
      </c>
      <c r="AR44" s="31">
        <v>21</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1</v>
      </c>
      <c r="R45" s="95">
        <v>38</v>
      </c>
      <c r="S45" s="95">
        <v>8</v>
      </c>
      <c r="T45" s="96">
        <v>6</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1</v>
      </c>
      <c r="AP45" s="95">
        <v>38</v>
      </c>
      <c r="AQ45" s="95">
        <v>8</v>
      </c>
      <c r="AR45" s="96">
        <v>6</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1</v>
      </c>
      <c r="R46" s="27">
        <v>79</v>
      </c>
      <c r="S46" s="27">
        <v>20</v>
      </c>
      <c r="T46" s="28">
        <v>17</v>
      </c>
      <c r="U46" s="26">
        <v>0</v>
      </c>
      <c r="V46" s="27">
        <v>0</v>
      </c>
      <c r="W46" s="27">
        <v>1</v>
      </c>
      <c r="X46" s="27">
        <v>33</v>
      </c>
      <c r="Y46" s="27">
        <v>8</v>
      </c>
      <c r="Z46" s="28">
        <v>6</v>
      </c>
      <c r="AA46" s="26">
        <v>0</v>
      </c>
      <c r="AB46" s="27">
        <v>0</v>
      </c>
      <c r="AC46" s="27">
        <v>0</v>
      </c>
      <c r="AD46" s="27">
        <v>0</v>
      </c>
      <c r="AE46" s="27">
        <v>0</v>
      </c>
      <c r="AF46" s="28">
        <v>0</v>
      </c>
      <c r="AG46" s="26">
        <v>0</v>
      </c>
      <c r="AH46" s="27">
        <v>0</v>
      </c>
      <c r="AI46" s="27">
        <v>0</v>
      </c>
      <c r="AJ46" s="27">
        <v>0</v>
      </c>
      <c r="AK46" s="27">
        <v>0</v>
      </c>
      <c r="AL46" s="28">
        <v>0</v>
      </c>
      <c r="AM46" s="26">
        <v>0</v>
      </c>
      <c r="AN46" s="27">
        <v>2</v>
      </c>
      <c r="AO46" s="27">
        <v>2</v>
      </c>
      <c r="AP46" s="27">
        <v>112</v>
      </c>
      <c r="AQ46" s="27">
        <v>28</v>
      </c>
      <c r="AR46" s="28">
        <v>23</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1</v>
      </c>
      <c r="R47" s="91">
        <v>51</v>
      </c>
      <c r="S47" s="91">
        <v>14</v>
      </c>
      <c r="T47" s="92">
        <v>11</v>
      </c>
      <c r="U47" s="90">
        <v>0</v>
      </c>
      <c r="V47" s="91">
        <v>0</v>
      </c>
      <c r="W47" s="91">
        <v>1</v>
      </c>
      <c r="X47" s="91">
        <v>33</v>
      </c>
      <c r="Y47" s="91">
        <v>8</v>
      </c>
      <c r="Z47" s="92">
        <v>6</v>
      </c>
      <c r="AA47" s="90">
        <v>0</v>
      </c>
      <c r="AB47" s="91">
        <v>0</v>
      </c>
      <c r="AC47" s="91">
        <v>0</v>
      </c>
      <c r="AD47" s="91">
        <v>0</v>
      </c>
      <c r="AE47" s="91">
        <v>0</v>
      </c>
      <c r="AF47" s="92">
        <v>0</v>
      </c>
      <c r="AG47" s="90">
        <v>0</v>
      </c>
      <c r="AH47" s="91">
        <v>0</v>
      </c>
      <c r="AI47" s="91">
        <v>0</v>
      </c>
      <c r="AJ47" s="91">
        <v>0</v>
      </c>
      <c r="AK47" s="91">
        <v>0</v>
      </c>
      <c r="AL47" s="92">
        <v>0</v>
      </c>
      <c r="AM47" s="90">
        <v>0</v>
      </c>
      <c r="AN47" s="91">
        <v>1</v>
      </c>
      <c r="AO47" s="91">
        <v>2</v>
      </c>
      <c r="AP47" s="91">
        <v>84</v>
      </c>
      <c r="AQ47" s="91">
        <v>22</v>
      </c>
      <c r="AR47" s="92">
        <v>17</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0</v>
      </c>
      <c r="R49" s="95">
        <v>28</v>
      </c>
      <c r="S49" s="95">
        <v>6</v>
      </c>
      <c r="T49" s="96">
        <v>6</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0</v>
      </c>
      <c r="AP49" s="95">
        <v>28</v>
      </c>
      <c r="AQ49" s="95">
        <v>6</v>
      </c>
      <c r="AR49" s="96">
        <v>6</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2</v>
      </c>
      <c r="F51" s="45">
        <v>49</v>
      </c>
      <c r="G51" s="45">
        <v>19</v>
      </c>
      <c r="H51" s="46">
        <v>17</v>
      </c>
      <c r="I51" s="44">
        <v>1</v>
      </c>
      <c r="J51" s="45">
        <v>0</v>
      </c>
      <c r="K51" s="45">
        <v>1</v>
      </c>
      <c r="L51" s="45">
        <v>83</v>
      </c>
      <c r="M51" s="45">
        <v>27</v>
      </c>
      <c r="N51" s="46">
        <v>23</v>
      </c>
      <c r="O51" s="44">
        <v>0</v>
      </c>
      <c r="P51" s="45">
        <v>16</v>
      </c>
      <c r="Q51" s="45">
        <v>59</v>
      </c>
      <c r="R51" s="45">
        <v>3977</v>
      </c>
      <c r="S51" s="45">
        <v>1017</v>
      </c>
      <c r="T51" s="46">
        <v>912</v>
      </c>
      <c r="U51" s="44">
        <v>1</v>
      </c>
      <c r="V51" s="45">
        <v>2</v>
      </c>
      <c r="W51" s="45">
        <v>28</v>
      </c>
      <c r="X51" s="45">
        <v>1915</v>
      </c>
      <c r="Y51" s="45">
        <v>500</v>
      </c>
      <c r="Z51" s="46">
        <v>419</v>
      </c>
      <c r="AA51" s="44">
        <v>0</v>
      </c>
      <c r="AB51" s="45">
        <v>1</v>
      </c>
      <c r="AC51" s="45">
        <v>3</v>
      </c>
      <c r="AD51" s="45">
        <v>155</v>
      </c>
      <c r="AE51" s="45">
        <v>43</v>
      </c>
      <c r="AF51" s="46">
        <v>43</v>
      </c>
      <c r="AG51" s="44">
        <v>0</v>
      </c>
      <c r="AH51" s="45">
        <v>0</v>
      </c>
      <c r="AI51" s="45">
        <v>2</v>
      </c>
      <c r="AJ51" s="45">
        <v>12</v>
      </c>
      <c r="AK51" s="45">
        <v>4</v>
      </c>
      <c r="AL51" s="46">
        <v>4</v>
      </c>
      <c r="AM51" s="44">
        <v>2</v>
      </c>
      <c r="AN51" s="45">
        <v>20</v>
      </c>
      <c r="AO51" s="45">
        <v>95</v>
      </c>
      <c r="AP51" s="45">
        <v>6191</v>
      </c>
      <c r="AQ51" s="45">
        <v>1610</v>
      </c>
      <c r="AR51" s="46">
        <v>1418</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2</v>
      </c>
      <c r="F54" s="48">
        <f t="shared" si="0"/>
        <v>49</v>
      </c>
      <c r="G54" s="48">
        <f t="shared" si="0"/>
        <v>19</v>
      </c>
      <c r="H54" s="49">
        <f t="shared" si="0"/>
        <v>17</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0</v>
      </c>
      <c r="E55" s="51">
        <f t="shared" si="1"/>
        <v>1</v>
      </c>
      <c r="F55" s="51">
        <f t="shared" si="1"/>
        <v>83</v>
      </c>
      <c r="G55" s="51">
        <f t="shared" si="1"/>
        <v>27</v>
      </c>
      <c r="H55" s="52">
        <f t="shared" si="1"/>
        <v>23</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16</v>
      </c>
      <c r="E56" s="51">
        <f t="shared" si="2"/>
        <v>59</v>
      </c>
      <c r="F56" s="51">
        <f t="shared" si="2"/>
        <v>3977</v>
      </c>
      <c r="G56" s="51">
        <f t="shared" si="2"/>
        <v>1017</v>
      </c>
      <c r="H56" s="52">
        <f t="shared" si="2"/>
        <v>912</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1</v>
      </c>
      <c r="D57" s="51">
        <f t="shared" si="3"/>
        <v>2</v>
      </c>
      <c r="E57" s="51">
        <f t="shared" si="3"/>
        <v>28</v>
      </c>
      <c r="F57" s="51">
        <f t="shared" si="3"/>
        <v>1915</v>
      </c>
      <c r="G57" s="51">
        <f t="shared" si="3"/>
        <v>500</v>
      </c>
      <c r="H57" s="52">
        <f t="shared" si="3"/>
        <v>419</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1</v>
      </c>
      <c r="E58" s="51">
        <f t="shared" si="4"/>
        <v>3</v>
      </c>
      <c r="F58" s="51">
        <f t="shared" si="4"/>
        <v>155</v>
      </c>
      <c r="G58" s="51">
        <f t="shared" si="4"/>
        <v>43</v>
      </c>
      <c r="H58" s="52">
        <f t="shared" si="4"/>
        <v>43</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2</v>
      </c>
      <c r="F59" s="54">
        <f t="shared" si="5"/>
        <v>12</v>
      </c>
      <c r="G59" s="54">
        <f t="shared" si="5"/>
        <v>4</v>
      </c>
      <c r="H59" s="55">
        <f t="shared" si="5"/>
        <v>4</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2</v>
      </c>
      <c r="D60" s="57">
        <f t="shared" si="6"/>
        <v>20</v>
      </c>
      <c r="E60" s="57">
        <f t="shared" si="6"/>
        <v>95</v>
      </c>
      <c r="F60" s="57">
        <f t="shared" si="6"/>
        <v>6191</v>
      </c>
      <c r="G60" s="57">
        <f t="shared" si="6"/>
        <v>1610</v>
      </c>
      <c r="H60" s="58">
        <f t="shared" si="6"/>
        <v>1418</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8:B28"/>
    <mergeCell ref="AM4:AR4"/>
    <mergeCell ref="A6:B6"/>
    <mergeCell ref="A8:B8"/>
    <mergeCell ref="A10:B10"/>
    <mergeCell ref="A11:A14"/>
    <mergeCell ref="A15:B15"/>
    <mergeCell ref="C4:H4"/>
    <mergeCell ref="I4:N4"/>
    <mergeCell ref="O4:T4"/>
    <mergeCell ref="U4:Z4"/>
    <mergeCell ref="AA4:AF4"/>
    <mergeCell ref="AG4:AL4"/>
    <mergeCell ref="A16:A18"/>
    <mergeCell ref="A19:B19"/>
    <mergeCell ref="A20:A23"/>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73D3-9801-4AC9-9396-D1EC7DCAB4D1}">
  <sheetPr>
    <pageSetUpPr fitToPage="1"/>
  </sheetPr>
  <dimension ref="A1:AR60"/>
  <sheetViews>
    <sheetView zoomScale="50" zoomScaleNormal="50" workbookViewId="0">
      <pane xSplit="2" ySplit="5" topLeftCell="C6" activePane="bottomRight" state="frozen"/>
      <selection activeCell="D60" sqref="D60"/>
      <selection pane="topRight" activeCell="D60" sqref="D60"/>
      <selection pane="bottomLeft" activeCell="D60" sqref="D60"/>
      <selection pane="bottomRight" activeCell="AS8" sqref="AS8"/>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123</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3</v>
      </c>
      <c r="Q6" s="60">
        <v>16</v>
      </c>
      <c r="R6" s="60">
        <v>784</v>
      </c>
      <c r="S6" s="60">
        <v>164</v>
      </c>
      <c r="T6" s="68">
        <v>141</v>
      </c>
      <c r="U6" s="102">
        <v>0</v>
      </c>
      <c r="V6" s="60">
        <v>0</v>
      </c>
      <c r="W6" s="60">
        <v>4</v>
      </c>
      <c r="X6" s="60">
        <v>253</v>
      </c>
      <c r="Y6" s="60">
        <v>63</v>
      </c>
      <c r="Z6" s="68">
        <v>55</v>
      </c>
      <c r="AA6" s="102">
        <v>0</v>
      </c>
      <c r="AB6" s="60">
        <v>0</v>
      </c>
      <c r="AC6" s="60">
        <v>2</v>
      </c>
      <c r="AD6" s="60">
        <v>103</v>
      </c>
      <c r="AE6" s="60">
        <v>20</v>
      </c>
      <c r="AF6" s="68">
        <v>18</v>
      </c>
      <c r="AG6" s="102">
        <v>0</v>
      </c>
      <c r="AH6" s="60">
        <v>0</v>
      </c>
      <c r="AI6" s="60">
        <v>0</v>
      </c>
      <c r="AJ6" s="60">
        <v>0</v>
      </c>
      <c r="AK6" s="60">
        <v>0</v>
      </c>
      <c r="AL6" s="68">
        <v>0</v>
      </c>
      <c r="AM6" s="102">
        <v>0</v>
      </c>
      <c r="AN6" s="60">
        <v>3</v>
      </c>
      <c r="AO6" s="60">
        <v>22</v>
      </c>
      <c r="AP6" s="60">
        <v>1140</v>
      </c>
      <c r="AQ6" s="60">
        <v>247</v>
      </c>
      <c r="AR6" s="68">
        <v>214</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3</v>
      </c>
      <c r="Q7" s="83">
        <v>16</v>
      </c>
      <c r="R7" s="83">
        <v>784</v>
      </c>
      <c r="S7" s="83">
        <v>164</v>
      </c>
      <c r="T7" s="86">
        <v>141</v>
      </c>
      <c r="U7" s="85">
        <v>0</v>
      </c>
      <c r="V7" s="83">
        <v>0</v>
      </c>
      <c r="W7" s="83">
        <v>4</v>
      </c>
      <c r="X7" s="83">
        <v>253</v>
      </c>
      <c r="Y7" s="83">
        <v>63</v>
      </c>
      <c r="Z7" s="86">
        <v>55</v>
      </c>
      <c r="AA7" s="85">
        <v>0</v>
      </c>
      <c r="AB7" s="83">
        <v>0</v>
      </c>
      <c r="AC7" s="83">
        <v>2</v>
      </c>
      <c r="AD7" s="83">
        <v>103</v>
      </c>
      <c r="AE7" s="83">
        <v>20</v>
      </c>
      <c r="AF7" s="86">
        <v>18</v>
      </c>
      <c r="AG7" s="85">
        <v>0</v>
      </c>
      <c r="AH7" s="83">
        <v>0</v>
      </c>
      <c r="AI7" s="83">
        <v>0</v>
      </c>
      <c r="AJ7" s="83">
        <v>0</v>
      </c>
      <c r="AK7" s="83">
        <v>0</v>
      </c>
      <c r="AL7" s="86">
        <v>0</v>
      </c>
      <c r="AM7" s="85">
        <v>0</v>
      </c>
      <c r="AN7" s="83">
        <v>3</v>
      </c>
      <c r="AO7" s="83">
        <v>22</v>
      </c>
      <c r="AP7" s="83">
        <v>1140</v>
      </c>
      <c r="AQ7" s="83">
        <v>247</v>
      </c>
      <c r="AR7" s="86">
        <v>214</v>
      </c>
    </row>
    <row r="8" spans="1:44" ht="30" customHeight="1" x14ac:dyDescent="0.2">
      <c r="A8" s="157" t="s">
        <v>65</v>
      </c>
      <c r="B8" s="172"/>
      <c r="C8" s="102">
        <v>0</v>
      </c>
      <c r="D8" s="60">
        <v>0</v>
      </c>
      <c r="E8" s="60">
        <v>0</v>
      </c>
      <c r="F8" s="60">
        <v>0</v>
      </c>
      <c r="G8" s="60">
        <v>0</v>
      </c>
      <c r="H8" s="68">
        <v>0</v>
      </c>
      <c r="I8" s="102">
        <v>0</v>
      </c>
      <c r="J8" s="60">
        <v>0</v>
      </c>
      <c r="K8" s="60">
        <v>1</v>
      </c>
      <c r="L8" s="60">
        <v>52</v>
      </c>
      <c r="M8" s="60">
        <v>16</v>
      </c>
      <c r="N8" s="68">
        <v>16</v>
      </c>
      <c r="O8" s="102">
        <v>0</v>
      </c>
      <c r="P8" s="60">
        <v>1</v>
      </c>
      <c r="Q8" s="60">
        <v>8</v>
      </c>
      <c r="R8" s="60">
        <v>499</v>
      </c>
      <c r="S8" s="60">
        <v>138</v>
      </c>
      <c r="T8" s="68">
        <v>110</v>
      </c>
      <c r="U8" s="102">
        <v>0</v>
      </c>
      <c r="V8" s="60">
        <v>0</v>
      </c>
      <c r="W8" s="60">
        <v>9</v>
      </c>
      <c r="X8" s="60">
        <v>327</v>
      </c>
      <c r="Y8" s="60">
        <v>89</v>
      </c>
      <c r="Z8" s="68">
        <v>74</v>
      </c>
      <c r="AA8" s="102">
        <v>0</v>
      </c>
      <c r="AB8" s="60">
        <v>0</v>
      </c>
      <c r="AC8" s="60">
        <v>0</v>
      </c>
      <c r="AD8" s="60">
        <v>0</v>
      </c>
      <c r="AE8" s="60">
        <v>0</v>
      </c>
      <c r="AF8" s="68">
        <v>0</v>
      </c>
      <c r="AG8" s="102">
        <v>0</v>
      </c>
      <c r="AH8" s="60">
        <v>0</v>
      </c>
      <c r="AI8" s="60">
        <v>1</v>
      </c>
      <c r="AJ8" s="60">
        <v>28</v>
      </c>
      <c r="AK8" s="60">
        <v>12</v>
      </c>
      <c r="AL8" s="68">
        <v>12</v>
      </c>
      <c r="AM8" s="102">
        <v>0</v>
      </c>
      <c r="AN8" s="60">
        <v>1</v>
      </c>
      <c r="AO8" s="60">
        <v>19</v>
      </c>
      <c r="AP8" s="60">
        <v>906</v>
      </c>
      <c r="AQ8" s="60">
        <v>255</v>
      </c>
      <c r="AR8" s="68">
        <v>212</v>
      </c>
    </row>
    <row r="9" spans="1:44" ht="22.5" customHeight="1" outlineLevel="1" x14ac:dyDescent="0.2">
      <c r="A9" s="25"/>
      <c r="B9" s="84" t="s">
        <v>66</v>
      </c>
      <c r="C9" s="85">
        <v>0</v>
      </c>
      <c r="D9" s="83">
        <v>0</v>
      </c>
      <c r="E9" s="83">
        <v>0</v>
      </c>
      <c r="F9" s="83">
        <v>0</v>
      </c>
      <c r="G9" s="83">
        <v>0</v>
      </c>
      <c r="H9" s="86">
        <v>0</v>
      </c>
      <c r="I9" s="85">
        <v>0</v>
      </c>
      <c r="J9" s="83">
        <v>0</v>
      </c>
      <c r="K9" s="83">
        <v>1</v>
      </c>
      <c r="L9" s="83">
        <v>52</v>
      </c>
      <c r="M9" s="83">
        <v>16</v>
      </c>
      <c r="N9" s="86">
        <v>16</v>
      </c>
      <c r="O9" s="85">
        <v>0</v>
      </c>
      <c r="P9" s="83">
        <v>1</v>
      </c>
      <c r="Q9" s="83">
        <v>8</v>
      </c>
      <c r="R9" s="83">
        <v>499</v>
      </c>
      <c r="S9" s="83">
        <v>138</v>
      </c>
      <c r="T9" s="86">
        <v>110</v>
      </c>
      <c r="U9" s="85">
        <v>0</v>
      </c>
      <c r="V9" s="83">
        <v>0</v>
      </c>
      <c r="W9" s="83">
        <v>9</v>
      </c>
      <c r="X9" s="83">
        <v>327</v>
      </c>
      <c r="Y9" s="83">
        <v>89</v>
      </c>
      <c r="Z9" s="86">
        <v>74</v>
      </c>
      <c r="AA9" s="85">
        <v>0</v>
      </c>
      <c r="AB9" s="83">
        <v>0</v>
      </c>
      <c r="AC9" s="83">
        <v>0</v>
      </c>
      <c r="AD9" s="83">
        <v>0</v>
      </c>
      <c r="AE9" s="83">
        <v>0</v>
      </c>
      <c r="AF9" s="86">
        <v>0</v>
      </c>
      <c r="AG9" s="85">
        <v>0</v>
      </c>
      <c r="AH9" s="83">
        <v>0</v>
      </c>
      <c r="AI9" s="83">
        <v>1</v>
      </c>
      <c r="AJ9" s="83">
        <v>28</v>
      </c>
      <c r="AK9" s="83">
        <v>12</v>
      </c>
      <c r="AL9" s="86">
        <v>12</v>
      </c>
      <c r="AM9" s="87">
        <v>0</v>
      </c>
      <c r="AN9" s="88">
        <v>1</v>
      </c>
      <c r="AO9" s="88">
        <v>19</v>
      </c>
      <c r="AP9" s="88">
        <v>906</v>
      </c>
      <c r="AQ9" s="88">
        <v>255</v>
      </c>
      <c r="AR9" s="86">
        <v>212</v>
      </c>
    </row>
    <row r="10" spans="1:44" ht="30" customHeight="1" x14ac:dyDescent="0.2">
      <c r="A10" s="145" t="s">
        <v>35</v>
      </c>
      <c r="B10" s="166"/>
      <c r="C10" s="26">
        <v>0</v>
      </c>
      <c r="D10" s="27">
        <v>0</v>
      </c>
      <c r="E10" s="27">
        <v>0</v>
      </c>
      <c r="F10" s="27">
        <v>0</v>
      </c>
      <c r="G10" s="27">
        <v>0</v>
      </c>
      <c r="H10" s="28">
        <v>0</v>
      </c>
      <c r="I10" s="26">
        <v>0</v>
      </c>
      <c r="J10" s="27">
        <v>0</v>
      </c>
      <c r="K10" s="27">
        <v>1</v>
      </c>
      <c r="L10" s="27">
        <v>51</v>
      </c>
      <c r="M10" s="27">
        <v>9</v>
      </c>
      <c r="N10" s="28">
        <v>6</v>
      </c>
      <c r="O10" s="26">
        <v>0</v>
      </c>
      <c r="P10" s="27">
        <v>4</v>
      </c>
      <c r="Q10" s="27">
        <v>5</v>
      </c>
      <c r="R10" s="27">
        <v>763</v>
      </c>
      <c r="S10" s="27">
        <v>192</v>
      </c>
      <c r="T10" s="27">
        <v>188</v>
      </c>
      <c r="U10" s="26">
        <v>0</v>
      </c>
      <c r="V10" s="27">
        <v>2</v>
      </c>
      <c r="W10" s="27">
        <v>1</v>
      </c>
      <c r="X10" s="27">
        <v>258</v>
      </c>
      <c r="Y10" s="27">
        <v>58</v>
      </c>
      <c r="Z10" s="28">
        <v>48</v>
      </c>
      <c r="AA10" s="26">
        <v>0</v>
      </c>
      <c r="AB10" s="27">
        <v>0</v>
      </c>
      <c r="AC10" s="27">
        <v>0</v>
      </c>
      <c r="AD10" s="27">
        <v>0</v>
      </c>
      <c r="AE10" s="27">
        <v>0</v>
      </c>
      <c r="AF10" s="28">
        <v>0</v>
      </c>
      <c r="AG10" s="26">
        <v>0</v>
      </c>
      <c r="AH10" s="27">
        <v>0</v>
      </c>
      <c r="AI10" s="27">
        <v>1</v>
      </c>
      <c r="AJ10" s="27">
        <v>6</v>
      </c>
      <c r="AK10" s="27">
        <v>2</v>
      </c>
      <c r="AL10" s="28">
        <v>2</v>
      </c>
      <c r="AM10" s="26">
        <v>0</v>
      </c>
      <c r="AN10" s="27">
        <v>6</v>
      </c>
      <c r="AO10" s="27">
        <v>8</v>
      </c>
      <c r="AP10" s="27">
        <v>1078</v>
      </c>
      <c r="AQ10" s="27">
        <v>261</v>
      </c>
      <c r="AR10" s="28">
        <v>244</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92</v>
      </c>
      <c r="S11" s="91">
        <v>17</v>
      </c>
      <c r="T11" s="91">
        <v>17</v>
      </c>
      <c r="U11" s="90">
        <v>0</v>
      </c>
      <c r="V11" s="91">
        <v>0</v>
      </c>
      <c r="W11" s="91">
        <v>0</v>
      </c>
      <c r="X11" s="91">
        <v>0</v>
      </c>
      <c r="Y11" s="91">
        <v>0</v>
      </c>
      <c r="Z11" s="92">
        <v>0</v>
      </c>
      <c r="AA11" s="90">
        <v>0</v>
      </c>
      <c r="AB11" s="91">
        <v>0</v>
      </c>
      <c r="AC11" s="91">
        <v>0</v>
      </c>
      <c r="AD11" s="91">
        <v>0</v>
      </c>
      <c r="AE11" s="91">
        <v>0</v>
      </c>
      <c r="AF11" s="92">
        <v>0</v>
      </c>
      <c r="AG11" s="90">
        <v>0</v>
      </c>
      <c r="AH11" s="91">
        <v>0</v>
      </c>
      <c r="AI11" s="91">
        <v>1</v>
      </c>
      <c r="AJ11" s="91">
        <v>6</v>
      </c>
      <c r="AK11" s="91">
        <v>2</v>
      </c>
      <c r="AL11" s="92">
        <v>2</v>
      </c>
      <c r="AM11" s="90">
        <v>0</v>
      </c>
      <c r="AN11" s="91">
        <v>0</v>
      </c>
      <c r="AO11" s="91">
        <v>2</v>
      </c>
      <c r="AP11" s="91">
        <v>98</v>
      </c>
      <c r="AQ11" s="91">
        <v>19</v>
      </c>
      <c r="AR11" s="92">
        <v>19</v>
      </c>
    </row>
    <row r="12" spans="1:44" ht="21.75" customHeight="1" outlineLevel="1" x14ac:dyDescent="0.2">
      <c r="A12" s="169"/>
      <c r="B12" s="4" t="s">
        <v>12</v>
      </c>
      <c r="C12" s="29">
        <v>0</v>
      </c>
      <c r="D12" s="30">
        <v>0</v>
      </c>
      <c r="E12" s="30">
        <v>0</v>
      </c>
      <c r="F12" s="30">
        <v>0</v>
      </c>
      <c r="G12" s="30">
        <v>0</v>
      </c>
      <c r="H12" s="31">
        <v>0</v>
      </c>
      <c r="I12" s="29">
        <v>0</v>
      </c>
      <c r="J12" s="30">
        <v>0</v>
      </c>
      <c r="K12" s="30">
        <v>1</v>
      </c>
      <c r="L12" s="30">
        <v>51</v>
      </c>
      <c r="M12" s="30">
        <v>9</v>
      </c>
      <c r="N12" s="31">
        <v>6</v>
      </c>
      <c r="O12" s="29">
        <v>0</v>
      </c>
      <c r="P12" s="30">
        <v>3</v>
      </c>
      <c r="Q12" s="30">
        <v>4</v>
      </c>
      <c r="R12" s="30">
        <v>649</v>
      </c>
      <c r="S12" s="30">
        <v>171</v>
      </c>
      <c r="T12" s="31">
        <v>167</v>
      </c>
      <c r="U12" s="29">
        <v>0</v>
      </c>
      <c r="V12" s="30">
        <v>1</v>
      </c>
      <c r="W12" s="30">
        <v>1</v>
      </c>
      <c r="X12" s="30">
        <v>206</v>
      </c>
      <c r="Y12" s="30">
        <v>46</v>
      </c>
      <c r="Z12" s="31">
        <v>36</v>
      </c>
      <c r="AA12" s="29">
        <v>0</v>
      </c>
      <c r="AB12" s="30">
        <v>0</v>
      </c>
      <c r="AC12" s="30">
        <v>0</v>
      </c>
      <c r="AD12" s="30">
        <v>0</v>
      </c>
      <c r="AE12" s="30">
        <v>0</v>
      </c>
      <c r="AF12" s="31">
        <v>0</v>
      </c>
      <c r="AG12" s="29">
        <v>0</v>
      </c>
      <c r="AH12" s="30">
        <v>0</v>
      </c>
      <c r="AI12" s="30">
        <v>0</v>
      </c>
      <c r="AJ12" s="30">
        <v>0</v>
      </c>
      <c r="AK12" s="30">
        <v>0</v>
      </c>
      <c r="AL12" s="31">
        <v>0</v>
      </c>
      <c r="AM12" s="29">
        <v>0</v>
      </c>
      <c r="AN12" s="30">
        <v>4</v>
      </c>
      <c r="AO12" s="30">
        <v>6</v>
      </c>
      <c r="AP12" s="30">
        <v>906</v>
      </c>
      <c r="AQ12" s="30">
        <v>226</v>
      </c>
      <c r="AR12" s="31">
        <v>209</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0</v>
      </c>
      <c r="R13" s="95">
        <v>22</v>
      </c>
      <c r="S13" s="95">
        <v>4</v>
      </c>
      <c r="T13" s="96">
        <v>4</v>
      </c>
      <c r="U13" s="94">
        <v>0</v>
      </c>
      <c r="V13" s="95">
        <v>1</v>
      </c>
      <c r="W13" s="95">
        <v>0</v>
      </c>
      <c r="X13" s="98">
        <v>52</v>
      </c>
      <c r="Y13" s="95">
        <v>12</v>
      </c>
      <c r="Z13" s="96">
        <v>12</v>
      </c>
      <c r="AA13" s="94">
        <v>0</v>
      </c>
      <c r="AB13" s="95">
        <v>0</v>
      </c>
      <c r="AC13" s="95">
        <v>0</v>
      </c>
      <c r="AD13" s="95">
        <v>0</v>
      </c>
      <c r="AE13" s="95">
        <v>0</v>
      </c>
      <c r="AF13" s="96">
        <v>0</v>
      </c>
      <c r="AG13" s="94">
        <v>0</v>
      </c>
      <c r="AH13" s="95">
        <v>0</v>
      </c>
      <c r="AI13" s="95">
        <v>0</v>
      </c>
      <c r="AJ13" s="95">
        <v>0</v>
      </c>
      <c r="AK13" s="95">
        <v>0</v>
      </c>
      <c r="AL13" s="96">
        <v>0</v>
      </c>
      <c r="AM13" s="94">
        <v>0</v>
      </c>
      <c r="AN13" s="95">
        <v>2</v>
      </c>
      <c r="AO13" s="95">
        <v>0</v>
      </c>
      <c r="AP13" s="95">
        <v>74</v>
      </c>
      <c r="AQ13" s="95">
        <v>16</v>
      </c>
      <c r="AR13" s="101">
        <v>16</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3</v>
      </c>
      <c r="Q15" s="33">
        <v>6</v>
      </c>
      <c r="R15" s="33">
        <v>362</v>
      </c>
      <c r="S15" s="33">
        <v>100</v>
      </c>
      <c r="T15" s="34">
        <v>99</v>
      </c>
      <c r="U15" s="32">
        <v>0</v>
      </c>
      <c r="V15" s="33">
        <v>0</v>
      </c>
      <c r="W15" s="33">
        <v>2</v>
      </c>
      <c r="X15" s="33">
        <v>62</v>
      </c>
      <c r="Y15" s="33">
        <v>12</v>
      </c>
      <c r="Z15" s="34">
        <v>8</v>
      </c>
      <c r="AA15" s="32">
        <v>0</v>
      </c>
      <c r="AB15" s="33">
        <v>0</v>
      </c>
      <c r="AC15" s="33">
        <v>0</v>
      </c>
      <c r="AD15" s="33">
        <v>0</v>
      </c>
      <c r="AE15" s="33">
        <v>0</v>
      </c>
      <c r="AF15" s="34">
        <v>0</v>
      </c>
      <c r="AG15" s="32">
        <v>0</v>
      </c>
      <c r="AH15" s="33">
        <v>0</v>
      </c>
      <c r="AI15" s="33">
        <v>0</v>
      </c>
      <c r="AJ15" s="33">
        <v>0</v>
      </c>
      <c r="AK15" s="33">
        <v>0</v>
      </c>
      <c r="AL15" s="34">
        <v>0</v>
      </c>
      <c r="AM15" s="32">
        <v>0</v>
      </c>
      <c r="AN15" s="33">
        <v>3</v>
      </c>
      <c r="AO15" s="33">
        <v>8</v>
      </c>
      <c r="AP15" s="33">
        <v>424</v>
      </c>
      <c r="AQ15" s="33">
        <v>112</v>
      </c>
      <c r="AR15" s="34">
        <v>107</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2</v>
      </c>
      <c r="Q16" s="91">
        <v>5</v>
      </c>
      <c r="R16" s="91">
        <v>263</v>
      </c>
      <c r="S16" s="91">
        <v>70</v>
      </c>
      <c r="T16" s="92">
        <v>69</v>
      </c>
      <c r="U16" s="90">
        <v>0</v>
      </c>
      <c r="V16" s="91">
        <v>0</v>
      </c>
      <c r="W16" s="91">
        <v>2</v>
      </c>
      <c r="X16" s="91">
        <v>62</v>
      </c>
      <c r="Y16" s="91">
        <v>12</v>
      </c>
      <c r="Z16" s="92">
        <v>8</v>
      </c>
      <c r="AA16" s="90">
        <v>0</v>
      </c>
      <c r="AB16" s="91">
        <v>0</v>
      </c>
      <c r="AC16" s="91">
        <v>0</v>
      </c>
      <c r="AD16" s="91">
        <v>0</v>
      </c>
      <c r="AE16" s="91">
        <v>0</v>
      </c>
      <c r="AF16" s="92">
        <v>0</v>
      </c>
      <c r="AG16" s="90">
        <v>0</v>
      </c>
      <c r="AH16" s="91">
        <v>0</v>
      </c>
      <c r="AI16" s="91">
        <v>0</v>
      </c>
      <c r="AJ16" s="91">
        <v>0</v>
      </c>
      <c r="AK16" s="91">
        <v>0</v>
      </c>
      <c r="AL16" s="92">
        <v>0</v>
      </c>
      <c r="AM16" s="90">
        <v>0</v>
      </c>
      <c r="AN16" s="91">
        <v>2</v>
      </c>
      <c r="AO16" s="91">
        <v>7</v>
      </c>
      <c r="AP16" s="91">
        <v>325</v>
      </c>
      <c r="AQ16" s="91">
        <v>82</v>
      </c>
      <c r="AR16" s="92">
        <v>77</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1</v>
      </c>
      <c r="R17" s="30">
        <v>51</v>
      </c>
      <c r="S17" s="30">
        <v>12</v>
      </c>
      <c r="T17" s="31">
        <v>12</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1</v>
      </c>
      <c r="AP17" s="30">
        <v>51</v>
      </c>
      <c r="AQ17" s="30">
        <v>12</v>
      </c>
      <c r="AR17" s="31">
        <v>12</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1</v>
      </c>
      <c r="Q18" s="95">
        <v>0</v>
      </c>
      <c r="R18" s="95">
        <v>48</v>
      </c>
      <c r="S18" s="95">
        <v>18</v>
      </c>
      <c r="T18" s="96">
        <v>18</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1</v>
      </c>
      <c r="AO18" s="95">
        <v>0</v>
      </c>
      <c r="AP18" s="95">
        <v>48</v>
      </c>
      <c r="AQ18" s="95">
        <v>18</v>
      </c>
      <c r="AR18" s="96">
        <v>18</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1</v>
      </c>
      <c r="Q19" s="27">
        <v>5</v>
      </c>
      <c r="R19" s="27">
        <v>269</v>
      </c>
      <c r="S19" s="27">
        <v>54</v>
      </c>
      <c r="T19" s="28">
        <v>47</v>
      </c>
      <c r="U19" s="26">
        <v>0</v>
      </c>
      <c r="V19" s="27">
        <v>0</v>
      </c>
      <c r="W19" s="27">
        <v>3</v>
      </c>
      <c r="X19" s="27">
        <v>94</v>
      </c>
      <c r="Y19" s="27">
        <v>25</v>
      </c>
      <c r="Z19" s="28">
        <v>12</v>
      </c>
      <c r="AA19" s="26">
        <v>0</v>
      </c>
      <c r="AB19" s="27">
        <v>0</v>
      </c>
      <c r="AC19" s="27">
        <v>0</v>
      </c>
      <c r="AD19" s="27">
        <v>0</v>
      </c>
      <c r="AE19" s="27">
        <v>0</v>
      </c>
      <c r="AF19" s="28">
        <v>0</v>
      </c>
      <c r="AG19" s="26">
        <v>0</v>
      </c>
      <c r="AH19" s="27">
        <v>0</v>
      </c>
      <c r="AI19" s="27">
        <v>0</v>
      </c>
      <c r="AJ19" s="27">
        <v>0</v>
      </c>
      <c r="AK19" s="27">
        <v>0</v>
      </c>
      <c r="AL19" s="28">
        <v>0</v>
      </c>
      <c r="AM19" s="26">
        <v>0</v>
      </c>
      <c r="AN19" s="27">
        <v>1</v>
      </c>
      <c r="AO19" s="27">
        <v>8</v>
      </c>
      <c r="AP19" s="27">
        <v>363</v>
      </c>
      <c r="AQ19" s="27">
        <v>79</v>
      </c>
      <c r="AR19" s="28">
        <v>59</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1</v>
      </c>
      <c r="Q20" s="91">
        <v>0</v>
      </c>
      <c r="R20" s="91">
        <v>30</v>
      </c>
      <c r="S20" s="91">
        <v>10</v>
      </c>
      <c r="T20" s="92">
        <v>7</v>
      </c>
      <c r="U20" s="90">
        <v>0</v>
      </c>
      <c r="V20" s="91">
        <v>0</v>
      </c>
      <c r="W20" s="91">
        <v>1</v>
      </c>
      <c r="X20" s="91">
        <v>32</v>
      </c>
      <c r="Y20" s="91">
        <v>9</v>
      </c>
      <c r="Z20" s="91">
        <v>3</v>
      </c>
      <c r="AA20" s="90">
        <v>0</v>
      </c>
      <c r="AB20" s="91">
        <v>0</v>
      </c>
      <c r="AC20" s="91">
        <v>0</v>
      </c>
      <c r="AD20" s="91">
        <v>0</v>
      </c>
      <c r="AE20" s="91">
        <v>0</v>
      </c>
      <c r="AF20" s="92">
        <v>0</v>
      </c>
      <c r="AG20" s="90">
        <v>0</v>
      </c>
      <c r="AH20" s="91">
        <v>0</v>
      </c>
      <c r="AI20" s="91">
        <v>0</v>
      </c>
      <c r="AJ20" s="91">
        <v>0</v>
      </c>
      <c r="AK20" s="91">
        <v>0</v>
      </c>
      <c r="AL20" s="92">
        <v>0</v>
      </c>
      <c r="AM20" s="90">
        <v>0</v>
      </c>
      <c r="AN20" s="91">
        <v>1</v>
      </c>
      <c r="AO20" s="91">
        <v>1</v>
      </c>
      <c r="AP20" s="91">
        <v>62</v>
      </c>
      <c r="AQ20" s="91">
        <v>19</v>
      </c>
      <c r="AR20" s="92">
        <v>10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2</v>
      </c>
      <c r="R21" s="30">
        <v>157</v>
      </c>
      <c r="S21" s="30">
        <v>27</v>
      </c>
      <c r="T21" s="31">
        <v>27</v>
      </c>
      <c r="U21" s="29">
        <v>0</v>
      </c>
      <c r="V21" s="30">
        <v>0</v>
      </c>
      <c r="W21" s="30">
        <v>1</v>
      </c>
      <c r="X21" s="30">
        <v>34</v>
      </c>
      <c r="Y21" s="30">
        <v>10</v>
      </c>
      <c r="Z21" s="31">
        <v>3</v>
      </c>
      <c r="AA21" s="29">
        <v>0</v>
      </c>
      <c r="AB21" s="30">
        <v>0</v>
      </c>
      <c r="AC21" s="30">
        <v>0</v>
      </c>
      <c r="AD21" s="30">
        <v>0</v>
      </c>
      <c r="AE21" s="30">
        <v>0</v>
      </c>
      <c r="AF21" s="31">
        <v>0</v>
      </c>
      <c r="AG21" s="29">
        <v>0</v>
      </c>
      <c r="AH21" s="30">
        <v>0</v>
      </c>
      <c r="AI21" s="30">
        <v>0</v>
      </c>
      <c r="AJ21" s="30">
        <v>0</v>
      </c>
      <c r="AK21" s="30">
        <v>0</v>
      </c>
      <c r="AL21" s="31">
        <v>0</v>
      </c>
      <c r="AM21" s="29">
        <v>0</v>
      </c>
      <c r="AN21" s="30">
        <v>0</v>
      </c>
      <c r="AO21" s="30">
        <v>3</v>
      </c>
      <c r="AP21" s="30">
        <v>191</v>
      </c>
      <c r="AQ21" s="30">
        <v>37</v>
      </c>
      <c r="AR21" s="31">
        <v>30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1</v>
      </c>
      <c r="R22" s="95">
        <v>32</v>
      </c>
      <c r="S22" s="95">
        <v>3</v>
      </c>
      <c r="T22" s="96">
        <v>3</v>
      </c>
      <c r="U22" s="94">
        <v>0</v>
      </c>
      <c r="V22" s="95">
        <v>0</v>
      </c>
      <c r="W22" s="95">
        <v>1</v>
      </c>
      <c r="X22" s="95">
        <v>28</v>
      </c>
      <c r="Y22" s="95">
        <v>6</v>
      </c>
      <c r="Z22" s="95">
        <v>6</v>
      </c>
      <c r="AA22" s="94">
        <v>0</v>
      </c>
      <c r="AB22" s="95">
        <v>0</v>
      </c>
      <c r="AC22" s="95">
        <v>0</v>
      </c>
      <c r="AD22" s="95">
        <v>0</v>
      </c>
      <c r="AE22" s="95">
        <v>0</v>
      </c>
      <c r="AF22" s="96">
        <v>0</v>
      </c>
      <c r="AG22" s="94">
        <v>0</v>
      </c>
      <c r="AH22" s="95">
        <v>0</v>
      </c>
      <c r="AI22" s="95">
        <v>0</v>
      </c>
      <c r="AJ22" s="95">
        <v>0</v>
      </c>
      <c r="AK22" s="95">
        <v>0</v>
      </c>
      <c r="AL22" s="96">
        <v>0</v>
      </c>
      <c r="AM22" s="94">
        <v>0</v>
      </c>
      <c r="AN22" s="95">
        <v>0</v>
      </c>
      <c r="AO22" s="95">
        <v>2</v>
      </c>
      <c r="AP22" s="95">
        <v>60</v>
      </c>
      <c r="AQ22" s="95">
        <v>9</v>
      </c>
      <c r="AR22" s="96">
        <v>9</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2</v>
      </c>
      <c r="R23" s="36">
        <v>50</v>
      </c>
      <c r="S23" s="36">
        <v>14</v>
      </c>
      <c r="T23" s="37">
        <v>10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2</v>
      </c>
      <c r="AP23" s="36">
        <v>50</v>
      </c>
      <c r="AQ23" s="36">
        <v>14</v>
      </c>
      <c r="AR23" s="37">
        <v>10</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1</v>
      </c>
      <c r="Q24" s="39">
        <v>2</v>
      </c>
      <c r="R24" s="39">
        <v>308</v>
      </c>
      <c r="S24" s="39">
        <v>64</v>
      </c>
      <c r="T24" s="40">
        <v>60</v>
      </c>
      <c r="U24" s="38">
        <v>0</v>
      </c>
      <c r="V24" s="39">
        <v>1</v>
      </c>
      <c r="W24" s="39">
        <v>2</v>
      </c>
      <c r="X24" s="39">
        <v>118</v>
      </c>
      <c r="Y24" s="39">
        <v>42</v>
      </c>
      <c r="Z24" s="40">
        <v>37</v>
      </c>
      <c r="AA24" s="38">
        <v>0</v>
      </c>
      <c r="AB24" s="39">
        <v>0</v>
      </c>
      <c r="AC24" s="39">
        <v>0</v>
      </c>
      <c r="AD24" s="39">
        <v>0</v>
      </c>
      <c r="AE24" s="39">
        <v>0</v>
      </c>
      <c r="AF24" s="40">
        <v>0</v>
      </c>
      <c r="AG24" s="38">
        <v>0</v>
      </c>
      <c r="AH24" s="39">
        <v>0</v>
      </c>
      <c r="AI24" s="39">
        <v>0</v>
      </c>
      <c r="AJ24" s="39">
        <v>0</v>
      </c>
      <c r="AK24" s="39">
        <v>0</v>
      </c>
      <c r="AL24" s="40">
        <v>0</v>
      </c>
      <c r="AM24" s="38">
        <v>0</v>
      </c>
      <c r="AN24" s="39">
        <v>2</v>
      </c>
      <c r="AO24" s="39">
        <v>4</v>
      </c>
      <c r="AP24" s="39">
        <v>426</v>
      </c>
      <c r="AQ24" s="39">
        <v>106</v>
      </c>
      <c r="AR24" s="40">
        <v>97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1</v>
      </c>
      <c r="R25" s="91">
        <v>128</v>
      </c>
      <c r="S25" s="91">
        <v>36</v>
      </c>
      <c r="T25" s="92">
        <v>32</v>
      </c>
      <c r="U25" s="90">
        <v>0</v>
      </c>
      <c r="V25" s="91">
        <v>1</v>
      </c>
      <c r="W25" s="91">
        <v>0</v>
      </c>
      <c r="X25" s="91">
        <v>53</v>
      </c>
      <c r="Y25" s="91">
        <v>21</v>
      </c>
      <c r="Z25" s="91">
        <v>16</v>
      </c>
      <c r="AA25" s="90">
        <v>0</v>
      </c>
      <c r="AB25" s="91">
        <v>0</v>
      </c>
      <c r="AC25" s="91">
        <v>0</v>
      </c>
      <c r="AD25" s="91">
        <v>0</v>
      </c>
      <c r="AE25" s="91">
        <v>0</v>
      </c>
      <c r="AF25" s="92">
        <v>0</v>
      </c>
      <c r="AG25" s="90">
        <v>0</v>
      </c>
      <c r="AH25" s="91">
        <v>0</v>
      </c>
      <c r="AI25" s="91">
        <v>0</v>
      </c>
      <c r="AJ25" s="91">
        <v>0</v>
      </c>
      <c r="AK25" s="91">
        <v>0</v>
      </c>
      <c r="AL25" s="92">
        <v>0</v>
      </c>
      <c r="AM25" s="90">
        <v>0</v>
      </c>
      <c r="AN25" s="91">
        <v>2</v>
      </c>
      <c r="AO25" s="91">
        <v>1</v>
      </c>
      <c r="AP25" s="91">
        <v>181</v>
      </c>
      <c r="AQ25" s="91">
        <v>57</v>
      </c>
      <c r="AR25" s="92">
        <v>48</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0</v>
      </c>
      <c r="Q26" s="30">
        <v>1</v>
      </c>
      <c r="R26" s="30">
        <v>180</v>
      </c>
      <c r="S26" s="30">
        <v>28</v>
      </c>
      <c r="T26" s="31">
        <v>28</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1</v>
      </c>
      <c r="AP26" s="30">
        <v>180</v>
      </c>
      <c r="AQ26" s="30">
        <v>28</v>
      </c>
      <c r="AR26" s="31">
        <v>28</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2</v>
      </c>
      <c r="X27" s="95">
        <v>65</v>
      </c>
      <c r="Y27" s="95">
        <v>21</v>
      </c>
      <c r="Z27" s="96">
        <v>21</v>
      </c>
      <c r="AA27" s="94">
        <v>0</v>
      </c>
      <c r="AB27" s="95">
        <v>0</v>
      </c>
      <c r="AC27" s="95">
        <v>0</v>
      </c>
      <c r="AD27" s="95">
        <v>0</v>
      </c>
      <c r="AE27" s="95">
        <v>0</v>
      </c>
      <c r="AF27" s="96">
        <v>0</v>
      </c>
      <c r="AG27" s="94">
        <v>0</v>
      </c>
      <c r="AH27" s="95">
        <v>0</v>
      </c>
      <c r="AI27" s="95">
        <v>0</v>
      </c>
      <c r="AJ27" s="95">
        <v>0</v>
      </c>
      <c r="AK27" s="95">
        <v>0</v>
      </c>
      <c r="AL27" s="96">
        <v>0</v>
      </c>
      <c r="AM27" s="94">
        <v>0</v>
      </c>
      <c r="AN27" s="95">
        <v>0</v>
      </c>
      <c r="AO27" s="95">
        <v>2</v>
      </c>
      <c r="AP27" s="95">
        <v>65</v>
      </c>
      <c r="AQ27" s="95">
        <v>21</v>
      </c>
      <c r="AR27" s="96">
        <v>21</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2</v>
      </c>
      <c r="Q28" s="27">
        <v>3</v>
      </c>
      <c r="R28" s="27">
        <v>261</v>
      </c>
      <c r="S28" s="27">
        <v>59</v>
      </c>
      <c r="T28" s="28">
        <v>55</v>
      </c>
      <c r="U28" s="26">
        <v>0</v>
      </c>
      <c r="V28" s="27">
        <v>0</v>
      </c>
      <c r="W28" s="27">
        <v>4</v>
      </c>
      <c r="X28" s="27">
        <v>167</v>
      </c>
      <c r="Y28" s="27">
        <v>44</v>
      </c>
      <c r="Z28" s="28">
        <v>44</v>
      </c>
      <c r="AA28" s="26">
        <v>0</v>
      </c>
      <c r="AB28" s="27">
        <v>1</v>
      </c>
      <c r="AC28" s="27">
        <v>0</v>
      </c>
      <c r="AD28" s="27">
        <v>243</v>
      </c>
      <c r="AE28" s="27">
        <v>38</v>
      </c>
      <c r="AF28" s="28">
        <v>25</v>
      </c>
      <c r="AG28" s="26">
        <v>0</v>
      </c>
      <c r="AH28" s="27">
        <v>0</v>
      </c>
      <c r="AI28" s="27">
        <v>0</v>
      </c>
      <c r="AJ28" s="27">
        <v>0</v>
      </c>
      <c r="AK28" s="27">
        <v>0</v>
      </c>
      <c r="AL28" s="28">
        <v>0</v>
      </c>
      <c r="AM28" s="26">
        <v>0</v>
      </c>
      <c r="AN28" s="27">
        <v>3</v>
      </c>
      <c r="AO28" s="27">
        <v>7</v>
      </c>
      <c r="AP28" s="27">
        <v>671</v>
      </c>
      <c r="AQ28" s="27">
        <v>141</v>
      </c>
      <c r="AR28" s="28">
        <v>124</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1</v>
      </c>
      <c r="R29" s="91">
        <v>177</v>
      </c>
      <c r="S29" s="91">
        <v>39</v>
      </c>
      <c r="T29" s="92">
        <v>39</v>
      </c>
      <c r="U29" s="90">
        <v>0</v>
      </c>
      <c r="V29" s="91">
        <v>0</v>
      </c>
      <c r="W29" s="91">
        <v>0</v>
      </c>
      <c r="X29" s="91">
        <v>0</v>
      </c>
      <c r="Y29" s="91">
        <v>0</v>
      </c>
      <c r="Z29" s="91">
        <v>0</v>
      </c>
      <c r="AA29" s="90">
        <v>0</v>
      </c>
      <c r="AB29" s="91">
        <v>1</v>
      </c>
      <c r="AC29" s="91">
        <v>0</v>
      </c>
      <c r="AD29" s="91">
        <v>243</v>
      </c>
      <c r="AE29" s="91">
        <v>38</v>
      </c>
      <c r="AF29" s="92">
        <v>25</v>
      </c>
      <c r="AG29" s="90">
        <v>0</v>
      </c>
      <c r="AH29" s="91">
        <v>0</v>
      </c>
      <c r="AI29" s="91">
        <v>0</v>
      </c>
      <c r="AJ29" s="91">
        <v>0</v>
      </c>
      <c r="AK29" s="91">
        <v>0</v>
      </c>
      <c r="AL29" s="92">
        <v>0</v>
      </c>
      <c r="AM29" s="90">
        <v>0</v>
      </c>
      <c r="AN29" s="91">
        <v>2</v>
      </c>
      <c r="AO29" s="91">
        <v>1</v>
      </c>
      <c r="AP29" s="91">
        <v>420</v>
      </c>
      <c r="AQ29" s="91">
        <v>77</v>
      </c>
      <c r="AR29" s="92">
        <v>64</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1</v>
      </c>
      <c r="Q30" s="71">
        <v>2</v>
      </c>
      <c r="R30" s="71">
        <v>84</v>
      </c>
      <c r="S30" s="71">
        <v>20</v>
      </c>
      <c r="T30" s="72">
        <v>16</v>
      </c>
      <c r="U30" s="35">
        <v>0</v>
      </c>
      <c r="V30" s="36">
        <v>0</v>
      </c>
      <c r="W30" s="36">
        <v>4</v>
      </c>
      <c r="X30" s="36">
        <v>167</v>
      </c>
      <c r="Y30" s="36">
        <v>44</v>
      </c>
      <c r="Z30" s="37">
        <v>44</v>
      </c>
      <c r="AA30" s="35">
        <v>0</v>
      </c>
      <c r="AB30" s="36">
        <v>0</v>
      </c>
      <c r="AC30" s="36">
        <v>0</v>
      </c>
      <c r="AD30" s="36">
        <v>0</v>
      </c>
      <c r="AE30" s="36">
        <v>0</v>
      </c>
      <c r="AF30" s="37">
        <v>0</v>
      </c>
      <c r="AG30" s="35">
        <v>0</v>
      </c>
      <c r="AH30" s="36">
        <v>0</v>
      </c>
      <c r="AI30" s="36">
        <v>0</v>
      </c>
      <c r="AJ30" s="36">
        <v>0</v>
      </c>
      <c r="AK30" s="36">
        <v>0</v>
      </c>
      <c r="AL30" s="37">
        <v>0</v>
      </c>
      <c r="AM30" s="35">
        <v>0</v>
      </c>
      <c r="AN30" s="36">
        <v>1</v>
      </c>
      <c r="AO30" s="36">
        <v>6</v>
      </c>
      <c r="AP30" s="36">
        <v>251</v>
      </c>
      <c r="AQ30" s="36">
        <v>64</v>
      </c>
      <c r="AR30" s="37">
        <v>60</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2</v>
      </c>
      <c r="Q31" s="27">
        <v>1</v>
      </c>
      <c r="R31" s="39">
        <v>120</v>
      </c>
      <c r="S31" s="39">
        <v>38</v>
      </c>
      <c r="T31" s="40">
        <v>32</v>
      </c>
      <c r="U31" s="38">
        <v>0</v>
      </c>
      <c r="V31" s="39">
        <v>0</v>
      </c>
      <c r="W31" s="39">
        <v>1</v>
      </c>
      <c r="X31" s="39">
        <v>36</v>
      </c>
      <c r="Y31" s="39">
        <v>4</v>
      </c>
      <c r="Z31" s="40">
        <v>4</v>
      </c>
      <c r="AA31" s="38">
        <v>0</v>
      </c>
      <c r="AB31" s="39">
        <v>0</v>
      </c>
      <c r="AC31" s="39">
        <v>0</v>
      </c>
      <c r="AD31" s="39">
        <v>0</v>
      </c>
      <c r="AE31" s="39">
        <v>0</v>
      </c>
      <c r="AF31" s="40">
        <v>0</v>
      </c>
      <c r="AG31" s="38">
        <v>0</v>
      </c>
      <c r="AH31" s="39">
        <v>0</v>
      </c>
      <c r="AI31" s="39">
        <v>0</v>
      </c>
      <c r="AJ31" s="39">
        <v>0</v>
      </c>
      <c r="AK31" s="39">
        <v>0</v>
      </c>
      <c r="AL31" s="40">
        <v>0</v>
      </c>
      <c r="AM31" s="38">
        <v>0</v>
      </c>
      <c r="AN31" s="39">
        <v>2</v>
      </c>
      <c r="AO31" s="39">
        <v>2</v>
      </c>
      <c r="AP31" s="39">
        <v>156</v>
      </c>
      <c r="AQ31" s="39">
        <v>42</v>
      </c>
      <c r="AR31" s="40">
        <v>36</v>
      </c>
    </row>
    <row r="32" spans="1:44" ht="21.75" customHeight="1" outlineLevel="1" x14ac:dyDescent="0.2">
      <c r="A32" s="135"/>
      <c r="B32" s="89" t="s">
        <v>54</v>
      </c>
      <c r="C32" s="90">
        <v>0</v>
      </c>
      <c r="D32" s="91">
        <v>0</v>
      </c>
      <c r="E32" s="91">
        <v>0</v>
      </c>
      <c r="F32" s="91">
        <v>0</v>
      </c>
      <c r="G32" s="91">
        <v>0</v>
      </c>
      <c r="H32" s="92">
        <v>0</v>
      </c>
      <c r="I32" s="90">
        <v>0</v>
      </c>
      <c r="J32" s="91">
        <v>0</v>
      </c>
      <c r="K32" s="91">
        <v>0</v>
      </c>
      <c r="L32" s="91">
        <v>0</v>
      </c>
      <c r="M32" s="91">
        <v>0</v>
      </c>
      <c r="N32" s="92">
        <v>0</v>
      </c>
      <c r="O32" s="90">
        <v>0</v>
      </c>
      <c r="P32" s="91">
        <v>2</v>
      </c>
      <c r="Q32" s="91">
        <v>1</v>
      </c>
      <c r="R32" s="91">
        <v>120</v>
      </c>
      <c r="S32" s="91">
        <v>38</v>
      </c>
      <c r="T32" s="92">
        <v>32</v>
      </c>
      <c r="U32" s="90">
        <v>0</v>
      </c>
      <c r="V32" s="91">
        <v>0</v>
      </c>
      <c r="W32" s="91">
        <v>1</v>
      </c>
      <c r="X32" s="91">
        <v>36</v>
      </c>
      <c r="Y32" s="91">
        <v>4</v>
      </c>
      <c r="Z32" s="92">
        <v>4</v>
      </c>
      <c r="AA32" s="90">
        <v>0</v>
      </c>
      <c r="AB32" s="91">
        <v>0</v>
      </c>
      <c r="AC32" s="91">
        <v>0</v>
      </c>
      <c r="AD32" s="91">
        <v>0</v>
      </c>
      <c r="AE32" s="91">
        <v>0</v>
      </c>
      <c r="AF32" s="92">
        <v>0</v>
      </c>
      <c r="AG32" s="90">
        <v>0</v>
      </c>
      <c r="AH32" s="91">
        <v>0</v>
      </c>
      <c r="AI32" s="91">
        <v>0</v>
      </c>
      <c r="AJ32" s="91">
        <v>0</v>
      </c>
      <c r="AK32" s="91">
        <v>0</v>
      </c>
      <c r="AL32" s="92">
        <v>0</v>
      </c>
      <c r="AM32" s="90">
        <v>0</v>
      </c>
      <c r="AN32" s="91">
        <v>2</v>
      </c>
      <c r="AO32" s="91">
        <v>2</v>
      </c>
      <c r="AP32" s="91">
        <v>156</v>
      </c>
      <c r="AQ32" s="91">
        <v>42</v>
      </c>
      <c r="AR32" s="92">
        <v>36</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0</v>
      </c>
      <c r="Q33" s="27">
        <v>6</v>
      </c>
      <c r="R33" s="27">
        <v>511</v>
      </c>
      <c r="S33" s="27">
        <v>138</v>
      </c>
      <c r="T33" s="28">
        <v>134</v>
      </c>
      <c r="U33" s="61">
        <v>0</v>
      </c>
      <c r="V33" s="27">
        <v>1</v>
      </c>
      <c r="W33" s="27">
        <v>5</v>
      </c>
      <c r="X33" s="27">
        <v>257</v>
      </c>
      <c r="Y33" s="27">
        <v>73</v>
      </c>
      <c r="Z33" s="27">
        <v>65</v>
      </c>
      <c r="AA33" s="26">
        <v>0</v>
      </c>
      <c r="AB33" s="27">
        <v>0</v>
      </c>
      <c r="AC33" s="27">
        <v>0</v>
      </c>
      <c r="AD33" s="27">
        <v>0</v>
      </c>
      <c r="AE33" s="27">
        <v>0</v>
      </c>
      <c r="AF33" s="28">
        <v>0</v>
      </c>
      <c r="AG33" s="26">
        <v>0</v>
      </c>
      <c r="AH33" s="27">
        <v>0</v>
      </c>
      <c r="AI33" s="27">
        <v>0</v>
      </c>
      <c r="AJ33" s="27">
        <v>0</v>
      </c>
      <c r="AK33" s="27">
        <v>0</v>
      </c>
      <c r="AL33" s="28">
        <v>0</v>
      </c>
      <c r="AM33" s="26">
        <v>0</v>
      </c>
      <c r="AN33" s="27">
        <v>1</v>
      </c>
      <c r="AO33" s="27">
        <v>11</v>
      </c>
      <c r="AP33" s="27">
        <v>768</v>
      </c>
      <c r="AQ33" s="27">
        <v>211</v>
      </c>
      <c r="AR33" s="28">
        <v>199</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2</v>
      </c>
      <c r="R34" s="30">
        <v>95</v>
      </c>
      <c r="S34" s="30">
        <v>19</v>
      </c>
      <c r="T34" s="31">
        <v>19</v>
      </c>
      <c r="U34" s="29">
        <v>0</v>
      </c>
      <c r="V34" s="30">
        <v>1</v>
      </c>
      <c r="W34" s="30">
        <v>1</v>
      </c>
      <c r="X34" s="30">
        <v>40</v>
      </c>
      <c r="Y34" s="30">
        <v>14</v>
      </c>
      <c r="Z34" s="31">
        <v>8</v>
      </c>
      <c r="AA34" s="29">
        <v>0</v>
      </c>
      <c r="AB34" s="30">
        <v>0</v>
      </c>
      <c r="AC34" s="30">
        <v>0</v>
      </c>
      <c r="AD34" s="30">
        <v>0</v>
      </c>
      <c r="AE34" s="30">
        <v>0</v>
      </c>
      <c r="AF34" s="31">
        <v>0</v>
      </c>
      <c r="AG34" s="29">
        <v>0</v>
      </c>
      <c r="AH34" s="30">
        <v>0</v>
      </c>
      <c r="AI34" s="30">
        <v>0</v>
      </c>
      <c r="AJ34" s="30">
        <v>0</v>
      </c>
      <c r="AK34" s="30">
        <v>0</v>
      </c>
      <c r="AL34" s="31">
        <v>0</v>
      </c>
      <c r="AM34" s="29">
        <v>0</v>
      </c>
      <c r="AN34" s="30">
        <v>1</v>
      </c>
      <c r="AO34" s="30">
        <v>3</v>
      </c>
      <c r="AP34" s="30">
        <v>135</v>
      </c>
      <c r="AQ34" s="30">
        <v>33</v>
      </c>
      <c r="AR34" s="31">
        <v>27</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4</v>
      </c>
      <c r="R35" s="95">
        <v>416</v>
      </c>
      <c r="S35" s="95">
        <v>119</v>
      </c>
      <c r="T35" s="96">
        <v>115</v>
      </c>
      <c r="U35" s="94">
        <v>0</v>
      </c>
      <c r="V35" s="95">
        <v>0</v>
      </c>
      <c r="W35" s="95">
        <v>3</v>
      </c>
      <c r="X35" s="95">
        <v>182</v>
      </c>
      <c r="Y35" s="95">
        <v>51</v>
      </c>
      <c r="Z35" s="96">
        <v>51</v>
      </c>
      <c r="AA35" s="94">
        <v>0</v>
      </c>
      <c r="AB35" s="95">
        <v>0</v>
      </c>
      <c r="AC35" s="95">
        <v>0</v>
      </c>
      <c r="AD35" s="95">
        <v>0</v>
      </c>
      <c r="AE35" s="95">
        <v>0</v>
      </c>
      <c r="AF35" s="96">
        <v>0</v>
      </c>
      <c r="AG35" s="94">
        <v>0</v>
      </c>
      <c r="AH35" s="95">
        <v>0</v>
      </c>
      <c r="AI35" s="95">
        <v>0</v>
      </c>
      <c r="AJ35" s="95">
        <v>0</v>
      </c>
      <c r="AK35" s="95">
        <v>0</v>
      </c>
      <c r="AL35" s="96">
        <v>0</v>
      </c>
      <c r="AM35" s="94">
        <v>0</v>
      </c>
      <c r="AN35" s="95">
        <v>0</v>
      </c>
      <c r="AO35" s="95">
        <v>7</v>
      </c>
      <c r="AP35" s="95">
        <v>598</v>
      </c>
      <c r="AQ35" s="95">
        <v>170</v>
      </c>
      <c r="AR35" s="96">
        <v>166</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0</v>
      </c>
      <c r="W36" s="36">
        <v>1</v>
      </c>
      <c r="X36" s="36">
        <v>35</v>
      </c>
      <c r="Y36" s="36">
        <v>8</v>
      </c>
      <c r="Z36" s="37">
        <v>6</v>
      </c>
      <c r="AA36" s="35">
        <v>0</v>
      </c>
      <c r="AB36" s="36">
        <v>0</v>
      </c>
      <c r="AC36" s="36">
        <v>0</v>
      </c>
      <c r="AD36" s="36">
        <v>0</v>
      </c>
      <c r="AE36" s="36">
        <v>0</v>
      </c>
      <c r="AF36" s="37">
        <v>0</v>
      </c>
      <c r="AG36" s="35">
        <v>0</v>
      </c>
      <c r="AH36" s="36">
        <v>0</v>
      </c>
      <c r="AI36" s="36">
        <v>0</v>
      </c>
      <c r="AJ36" s="36">
        <v>0</v>
      </c>
      <c r="AK36" s="36">
        <v>0</v>
      </c>
      <c r="AL36" s="37">
        <v>0</v>
      </c>
      <c r="AM36" s="35">
        <v>0</v>
      </c>
      <c r="AN36" s="36">
        <v>0</v>
      </c>
      <c r="AO36" s="36">
        <v>1</v>
      </c>
      <c r="AP36" s="36">
        <v>35</v>
      </c>
      <c r="AQ36" s="36">
        <v>8</v>
      </c>
      <c r="AR36" s="37">
        <v>6</v>
      </c>
    </row>
    <row r="37" spans="1:44" ht="30" customHeight="1" x14ac:dyDescent="0.2">
      <c r="A37" s="145" t="s">
        <v>42</v>
      </c>
      <c r="B37" s="166"/>
      <c r="C37" s="38">
        <v>0</v>
      </c>
      <c r="D37" s="39">
        <v>0</v>
      </c>
      <c r="E37" s="39">
        <v>0</v>
      </c>
      <c r="F37" s="39">
        <v>0</v>
      </c>
      <c r="G37" s="39">
        <v>0</v>
      </c>
      <c r="H37" s="40">
        <v>0</v>
      </c>
      <c r="I37" s="38">
        <v>1</v>
      </c>
      <c r="J37" s="39">
        <v>0</v>
      </c>
      <c r="K37" s="39">
        <v>0</v>
      </c>
      <c r="L37" s="39">
        <v>56</v>
      </c>
      <c r="M37" s="39">
        <v>18</v>
      </c>
      <c r="N37" s="40">
        <v>18</v>
      </c>
      <c r="O37" s="38">
        <v>0</v>
      </c>
      <c r="P37" s="39">
        <v>2</v>
      </c>
      <c r="Q37" s="39">
        <v>1</v>
      </c>
      <c r="R37" s="39">
        <v>140</v>
      </c>
      <c r="S37" s="39">
        <v>31</v>
      </c>
      <c r="T37" s="40">
        <v>28</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1</v>
      </c>
      <c r="AN37" s="39">
        <v>2</v>
      </c>
      <c r="AO37" s="39">
        <v>1</v>
      </c>
      <c r="AP37" s="39">
        <v>196</v>
      </c>
      <c r="AQ37" s="39">
        <v>49</v>
      </c>
      <c r="AR37" s="40">
        <v>46</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1</v>
      </c>
      <c r="Q38" s="42">
        <v>0</v>
      </c>
      <c r="R38" s="42">
        <v>30</v>
      </c>
      <c r="S38" s="42">
        <v>6</v>
      </c>
      <c r="T38" s="43">
        <v>6</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1</v>
      </c>
      <c r="AO38" s="42">
        <v>0</v>
      </c>
      <c r="AP38" s="42">
        <v>30</v>
      </c>
      <c r="AQ38" s="42">
        <v>6</v>
      </c>
      <c r="AR38" s="43">
        <v>6</v>
      </c>
    </row>
    <row r="39" spans="1:44" ht="21.75" customHeight="1" outlineLevel="1" x14ac:dyDescent="0.2">
      <c r="A39" s="168"/>
      <c r="B39" s="93" t="s">
        <v>56</v>
      </c>
      <c r="C39" s="94">
        <v>0</v>
      </c>
      <c r="D39" s="95">
        <v>0</v>
      </c>
      <c r="E39" s="95">
        <v>0</v>
      </c>
      <c r="F39" s="95">
        <v>0</v>
      </c>
      <c r="G39" s="95">
        <v>0</v>
      </c>
      <c r="H39" s="96">
        <v>0</v>
      </c>
      <c r="I39" s="94">
        <v>1</v>
      </c>
      <c r="J39" s="95">
        <v>0</v>
      </c>
      <c r="K39" s="95">
        <v>0</v>
      </c>
      <c r="L39" s="95">
        <v>56</v>
      </c>
      <c r="M39" s="95">
        <v>18</v>
      </c>
      <c r="N39" s="96">
        <v>18</v>
      </c>
      <c r="O39" s="94">
        <v>0</v>
      </c>
      <c r="P39" s="95">
        <v>1</v>
      </c>
      <c r="Q39" s="95">
        <v>1</v>
      </c>
      <c r="R39" s="95">
        <v>110</v>
      </c>
      <c r="S39" s="95">
        <v>25</v>
      </c>
      <c r="T39" s="96">
        <v>22</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1</v>
      </c>
      <c r="AN39" s="95">
        <v>1</v>
      </c>
      <c r="AO39" s="95">
        <v>1</v>
      </c>
      <c r="AP39" s="95">
        <v>166</v>
      </c>
      <c r="AQ39" s="95">
        <v>43</v>
      </c>
      <c r="AR39" s="96">
        <v>40</v>
      </c>
    </row>
    <row r="40" spans="1:44" ht="30" customHeight="1" x14ac:dyDescent="0.2">
      <c r="A40" s="145" t="s">
        <v>43</v>
      </c>
      <c r="B40" s="166"/>
      <c r="C40" s="26">
        <v>0</v>
      </c>
      <c r="D40" s="27">
        <v>1</v>
      </c>
      <c r="E40" s="27">
        <v>1</v>
      </c>
      <c r="F40" s="27">
        <v>34</v>
      </c>
      <c r="G40" s="27">
        <v>8</v>
      </c>
      <c r="H40" s="28">
        <v>8</v>
      </c>
      <c r="I40" s="26">
        <v>0</v>
      </c>
      <c r="J40" s="27">
        <v>0</v>
      </c>
      <c r="K40" s="27">
        <v>1</v>
      </c>
      <c r="L40" s="27">
        <v>21</v>
      </c>
      <c r="M40" s="27">
        <v>4</v>
      </c>
      <c r="N40" s="28">
        <v>4</v>
      </c>
      <c r="O40" s="26">
        <v>0</v>
      </c>
      <c r="P40" s="27">
        <v>6</v>
      </c>
      <c r="Q40" s="27">
        <v>7</v>
      </c>
      <c r="R40" s="27">
        <v>837</v>
      </c>
      <c r="S40" s="27">
        <v>380</v>
      </c>
      <c r="T40" s="28">
        <v>163</v>
      </c>
      <c r="U40" s="26">
        <v>0</v>
      </c>
      <c r="V40" s="27">
        <v>1</v>
      </c>
      <c r="W40" s="27">
        <v>4</v>
      </c>
      <c r="X40" s="27">
        <v>215</v>
      </c>
      <c r="Y40" s="27">
        <v>51</v>
      </c>
      <c r="Z40" s="28">
        <v>50</v>
      </c>
      <c r="AA40" s="26">
        <v>0</v>
      </c>
      <c r="AB40" s="27">
        <v>0</v>
      </c>
      <c r="AC40" s="27">
        <v>1</v>
      </c>
      <c r="AD40" s="27">
        <v>39</v>
      </c>
      <c r="AE40" s="27">
        <v>9</v>
      </c>
      <c r="AF40" s="28">
        <v>9</v>
      </c>
      <c r="AG40" s="26">
        <v>0</v>
      </c>
      <c r="AH40" s="27">
        <v>0</v>
      </c>
      <c r="AI40" s="27">
        <v>0</v>
      </c>
      <c r="AJ40" s="27">
        <v>0</v>
      </c>
      <c r="AK40" s="27">
        <v>0</v>
      </c>
      <c r="AL40" s="28">
        <v>0</v>
      </c>
      <c r="AM40" s="26">
        <v>0</v>
      </c>
      <c r="AN40" s="27">
        <v>8</v>
      </c>
      <c r="AO40" s="27">
        <v>14</v>
      </c>
      <c r="AP40" s="27">
        <v>1146</v>
      </c>
      <c r="AQ40" s="27">
        <v>452</v>
      </c>
      <c r="AR40" s="28">
        <v>234</v>
      </c>
    </row>
    <row r="41" spans="1:44" ht="21.75" customHeight="1" outlineLevel="1" x14ac:dyDescent="0.2">
      <c r="A41" s="167"/>
      <c r="B41" s="89" t="s">
        <v>3</v>
      </c>
      <c r="C41" s="90">
        <v>0</v>
      </c>
      <c r="D41" s="91">
        <v>1</v>
      </c>
      <c r="E41" s="91">
        <v>0</v>
      </c>
      <c r="F41" s="91">
        <v>15</v>
      </c>
      <c r="G41" s="91">
        <v>4</v>
      </c>
      <c r="H41" s="92">
        <v>4</v>
      </c>
      <c r="I41" s="90">
        <v>0</v>
      </c>
      <c r="J41" s="91">
        <v>0</v>
      </c>
      <c r="K41" s="91">
        <v>1</v>
      </c>
      <c r="L41" s="91">
        <v>21</v>
      </c>
      <c r="M41" s="91">
        <v>4</v>
      </c>
      <c r="N41" s="92">
        <v>4</v>
      </c>
      <c r="O41" s="90">
        <v>0</v>
      </c>
      <c r="P41" s="91">
        <v>3</v>
      </c>
      <c r="Q41" s="91">
        <v>2</v>
      </c>
      <c r="R41" s="91">
        <v>192</v>
      </c>
      <c r="S41" s="91">
        <v>95</v>
      </c>
      <c r="T41" s="92">
        <v>92</v>
      </c>
      <c r="U41" s="90">
        <v>0</v>
      </c>
      <c r="V41" s="91">
        <v>0</v>
      </c>
      <c r="W41" s="91">
        <v>1</v>
      </c>
      <c r="X41" s="91">
        <v>32</v>
      </c>
      <c r="Y41" s="91">
        <v>9</v>
      </c>
      <c r="Z41" s="92">
        <v>9</v>
      </c>
      <c r="AA41" s="90">
        <v>0</v>
      </c>
      <c r="AB41" s="91">
        <v>0</v>
      </c>
      <c r="AC41" s="91">
        <v>1</v>
      </c>
      <c r="AD41" s="91">
        <v>39</v>
      </c>
      <c r="AE41" s="91">
        <v>9</v>
      </c>
      <c r="AF41" s="92">
        <v>9</v>
      </c>
      <c r="AG41" s="90">
        <v>0</v>
      </c>
      <c r="AH41" s="91">
        <v>0</v>
      </c>
      <c r="AI41" s="91">
        <v>0</v>
      </c>
      <c r="AJ41" s="91">
        <v>0</v>
      </c>
      <c r="AK41" s="91">
        <v>0</v>
      </c>
      <c r="AL41" s="92">
        <v>0</v>
      </c>
      <c r="AM41" s="90">
        <v>0</v>
      </c>
      <c r="AN41" s="91">
        <v>4</v>
      </c>
      <c r="AO41" s="91">
        <v>5</v>
      </c>
      <c r="AP41" s="91">
        <v>299</v>
      </c>
      <c r="AQ41" s="91">
        <v>121</v>
      </c>
      <c r="AR41" s="92">
        <v>118</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2</v>
      </c>
      <c r="Q42" s="30">
        <v>3</v>
      </c>
      <c r="R42" s="30">
        <v>579</v>
      </c>
      <c r="S42" s="30">
        <v>266</v>
      </c>
      <c r="T42" s="31">
        <v>58</v>
      </c>
      <c r="U42" s="29">
        <v>0</v>
      </c>
      <c r="V42" s="30">
        <v>0</v>
      </c>
      <c r="W42" s="30">
        <v>3</v>
      </c>
      <c r="X42" s="30">
        <v>172</v>
      </c>
      <c r="Y42" s="30">
        <v>39</v>
      </c>
      <c r="Z42" s="31">
        <v>38</v>
      </c>
      <c r="AA42" s="29">
        <v>0</v>
      </c>
      <c r="AB42" s="30">
        <v>0</v>
      </c>
      <c r="AC42" s="30">
        <v>0</v>
      </c>
      <c r="AD42" s="30">
        <v>0</v>
      </c>
      <c r="AE42" s="30">
        <v>0</v>
      </c>
      <c r="AF42" s="31">
        <v>0</v>
      </c>
      <c r="AG42" s="29">
        <v>0</v>
      </c>
      <c r="AH42" s="30">
        <v>0</v>
      </c>
      <c r="AI42" s="30">
        <v>0</v>
      </c>
      <c r="AJ42" s="30">
        <v>0</v>
      </c>
      <c r="AK42" s="30">
        <v>0</v>
      </c>
      <c r="AL42" s="31">
        <v>0</v>
      </c>
      <c r="AM42" s="29">
        <v>0</v>
      </c>
      <c r="AN42" s="30">
        <v>2</v>
      </c>
      <c r="AO42" s="30">
        <v>6</v>
      </c>
      <c r="AP42" s="30">
        <v>751</v>
      </c>
      <c r="AQ42" s="30">
        <v>305</v>
      </c>
      <c r="AR42" s="31">
        <v>96</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1</v>
      </c>
      <c r="Q43" s="95">
        <v>0</v>
      </c>
      <c r="R43" s="95">
        <v>22</v>
      </c>
      <c r="S43" s="95">
        <v>7</v>
      </c>
      <c r="T43" s="96">
        <v>5</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1</v>
      </c>
      <c r="AO43" s="95">
        <v>0</v>
      </c>
      <c r="AP43" s="95">
        <v>22</v>
      </c>
      <c r="AQ43" s="95">
        <v>7</v>
      </c>
      <c r="AR43" s="96">
        <v>5</v>
      </c>
    </row>
    <row r="44" spans="1:44" ht="21.75" customHeight="1" outlineLevel="1" x14ac:dyDescent="0.2">
      <c r="A44" s="167"/>
      <c r="B44" s="4" t="s">
        <v>58</v>
      </c>
      <c r="C44" s="29">
        <v>0</v>
      </c>
      <c r="D44" s="30">
        <v>0</v>
      </c>
      <c r="E44" s="30">
        <v>1</v>
      </c>
      <c r="F44" s="30">
        <v>19</v>
      </c>
      <c r="G44" s="30">
        <v>4</v>
      </c>
      <c r="H44" s="31">
        <v>4</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1</v>
      </c>
      <c r="AP44" s="30">
        <v>19</v>
      </c>
      <c r="AQ44" s="30">
        <v>4</v>
      </c>
      <c r="AR44" s="31">
        <v>4</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2</v>
      </c>
      <c r="R45" s="95">
        <v>44</v>
      </c>
      <c r="S45" s="95">
        <v>12</v>
      </c>
      <c r="T45" s="96">
        <v>8</v>
      </c>
      <c r="U45" s="94">
        <v>0</v>
      </c>
      <c r="V45" s="95">
        <v>1</v>
      </c>
      <c r="W45" s="95">
        <v>0</v>
      </c>
      <c r="X45" s="95">
        <v>11</v>
      </c>
      <c r="Y45" s="95">
        <v>3</v>
      </c>
      <c r="Z45" s="96">
        <v>3</v>
      </c>
      <c r="AA45" s="94">
        <v>0</v>
      </c>
      <c r="AB45" s="95">
        <v>0</v>
      </c>
      <c r="AC45" s="95">
        <v>0</v>
      </c>
      <c r="AD45" s="95">
        <v>0</v>
      </c>
      <c r="AE45" s="95">
        <v>0</v>
      </c>
      <c r="AF45" s="96">
        <v>0</v>
      </c>
      <c r="AG45" s="94">
        <v>0</v>
      </c>
      <c r="AH45" s="95">
        <v>0</v>
      </c>
      <c r="AI45" s="95">
        <v>0</v>
      </c>
      <c r="AJ45" s="95">
        <v>0</v>
      </c>
      <c r="AK45" s="95">
        <v>0</v>
      </c>
      <c r="AL45" s="96">
        <v>0</v>
      </c>
      <c r="AM45" s="94">
        <v>0</v>
      </c>
      <c r="AN45" s="95">
        <v>1</v>
      </c>
      <c r="AO45" s="95">
        <v>2</v>
      </c>
      <c r="AP45" s="95">
        <v>55</v>
      </c>
      <c r="AQ45" s="95">
        <v>15</v>
      </c>
      <c r="AR45" s="96">
        <v>11</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5</v>
      </c>
      <c r="Q46" s="27">
        <v>5</v>
      </c>
      <c r="R46" s="27">
        <v>568</v>
      </c>
      <c r="S46" s="27">
        <v>135</v>
      </c>
      <c r="T46" s="28">
        <v>120</v>
      </c>
      <c r="U46" s="26">
        <v>0</v>
      </c>
      <c r="V46" s="27">
        <v>2</v>
      </c>
      <c r="W46" s="27">
        <v>0</v>
      </c>
      <c r="X46" s="27">
        <v>158</v>
      </c>
      <c r="Y46" s="27">
        <v>39</v>
      </c>
      <c r="Z46" s="28">
        <v>36</v>
      </c>
      <c r="AA46" s="26">
        <v>0</v>
      </c>
      <c r="AB46" s="27">
        <v>0</v>
      </c>
      <c r="AC46" s="27">
        <v>0</v>
      </c>
      <c r="AD46" s="27">
        <v>0</v>
      </c>
      <c r="AE46" s="27">
        <v>0</v>
      </c>
      <c r="AF46" s="28">
        <v>0</v>
      </c>
      <c r="AG46" s="26">
        <v>0</v>
      </c>
      <c r="AH46" s="27">
        <v>0</v>
      </c>
      <c r="AI46" s="27">
        <v>1</v>
      </c>
      <c r="AJ46" s="27">
        <v>4</v>
      </c>
      <c r="AK46" s="27">
        <v>3</v>
      </c>
      <c r="AL46" s="28">
        <v>3</v>
      </c>
      <c r="AM46" s="26">
        <v>0</v>
      </c>
      <c r="AN46" s="27">
        <v>7</v>
      </c>
      <c r="AO46" s="27">
        <v>6</v>
      </c>
      <c r="AP46" s="27">
        <v>730</v>
      </c>
      <c r="AQ46" s="27">
        <v>177</v>
      </c>
      <c r="AR46" s="28">
        <v>159</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2</v>
      </c>
      <c r="Q47" s="91">
        <v>3</v>
      </c>
      <c r="R47" s="91">
        <v>346</v>
      </c>
      <c r="S47" s="91">
        <v>70</v>
      </c>
      <c r="T47" s="92">
        <v>63</v>
      </c>
      <c r="U47" s="90">
        <v>0</v>
      </c>
      <c r="V47" s="91">
        <v>2</v>
      </c>
      <c r="W47" s="91">
        <v>0</v>
      </c>
      <c r="X47" s="91">
        <v>158</v>
      </c>
      <c r="Y47" s="91">
        <v>39</v>
      </c>
      <c r="Z47" s="92">
        <v>36</v>
      </c>
      <c r="AA47" s="90">
        <v>0</v>
      </c>
      <c r="AB47" s="91">
        <v>0</v>
      </c>
      <c r="AC47" s="91">
        <v>0</v>
      </c>
      <c r="AD47" s="91">
        <v>0</v>
      </c>
      <c r="AE47" s="91">
        <v>0</v>
      </c>
      <c r="AF47" s="92">
        <v>0</v>
      </c>
      <c r="AG47" s="90">
        <v>0</v>
      </c>
      <c r="AH47" s="91">
        <v>0</v>
      </c>
      <c r="AI47" s="91">
        <v>0</v>
      </c>
      <c r="AJ47" s="91">
        <v>0</v>
      </c>
      <c r="AK47" s="91">
        <v>0</v>
      </c>
      <c r="AL47" s="92">
        <v>0</v>
      </c>
      <c r="AM47" s="90">
        <v>0</v>
      </c>
      <c r="AN47" s="91">
        <v>4</v>
      </c>
      <c r="AO47" s="91">
        <v>3</v>
      </c>
      <c r="AP47" s="91">
        <v>504</v>
      </c>
      <c r="AQ47" s="91">
        <v>109</v>
      </c>
      <c r="AR47" s="92">
        <v>99</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2</v>
      </c>
      <c r="Q48" s="30">
        <v>0</v>
      </c>
      <c r="R48" s="30">
        <v>129</v>
      </c>
      <c r="S48" s="30">
        <v>39</v>
      </c>
      <c r="T48" s="31">
        <v>38</v>
      </c>
      <c r="U48" s="29">
        <v>0</v>
      </c>
      <c r="V48" s="30">
        <v>0</v>
      </c>
      <c r="W48" s="30">
        <v>0</v>
      </c>
      <c r="X48" s="30">
        <v>0</v>
      </c>
      <c r="Y48" s="30">
        <v>0</v>
      </c>
      <c r="Z48" s="31">
        <v>0</v>
      </c>
      <c r="AA48" s="29">
        <v>0</v>
      </c>
      <c r="AB48" s="30">
        <v>0</v>
      </c>
      <c r="AC48" s="30">
        <v>0</v>
      </c>
      <c r="AD48" s="30">
        <v>0</v>
      </c>
      <c r="AE48" s="30">
        <v>0</v>
      </c>
      <c r="AF48" s="31">
        <v>0</v>
      </c>
      <c r="AG48" s="29">
        <v>0</v>
      </c>
      <c r="AH48" s="30">
        <v>0</v>
      </c>
      <c r="AI48" s="30">
        <v>1</v>
      </c>
      <c r="AJ48" s="30">
        <v>4</v>
      </c>
      <c r="AK48" s="30">
        <v>3</v>
      </c>
      <c r="AL48" s="31">
        <v>3</v>
      </c>
      <c r="AM48" s="29">
        <v>0</v>
      </c>
      <c r="AN48" s="30">
        <v>2</v>
      </c>
      <c r="AO48" s="30">
        <v>1</v>
      </c>
      <c r="AP48" s="30">
        <v>133</v>
      </c>
      <c r="AQ48" s="30">
        <v>42</v>
      </c>
      <c r="AR48" s="31">
        <v>41</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2</v>
      </c>
      <c r="R49" s="95">
        <v>93</v>
      </c>
      <c r="S49" s="95">
        <v>26</v>
      </c>
      <c r="T49" s="96">
        <v>19</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2</v>
      </c>
      <c r="AP49" s="95">
        <v>93</v>
      </c>
      <c r="AQ49" s="95">
        <v>26</v>
      </c>
      <c r="AR49" s="96">
        <v>19</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1</v>
      </c>
      <c r="F51" s="45">
        <v>34</v>
      </c>
      <c r="G51" s="45">
        <v>8</v>
      </c>
      <c r="H51" s="46">
        <v>8</v>
      </c>
      <c r="I51" s="44">
        <v>1</v>
      </c>
      <c r="J51" s="45">
        <v>0</v>
      </c>
      <c r="K51" s="45">
        <v>3</v>
      </c>
      <c r="L51" s="45">
        <v>180</v>
      </c>
      <c r="M51" s="45">
        <v>47</v>
      </c>
      <c r="N51" s="46">
        <v>44</v>
      </c>
      <c r="O51" s="44">
        <v>0</v>
      </c>
      <c r="P51" s="45">
        <v>30</v>
      </c>
      <c r="Q51" s="45">
        <v>65</v>
      </c>
      <c r="R51" s="45">
        <v>5422</v>
      </c>
      <c r="S51" s="45">
        <v>1493</v>
      </c>
      <c r="T51" s="46">
        <v>1177</v>
      </c>
      <c r="U51" s="44">
        <v>0</v>
      </c>
      <c r="V51" s="45">
        <v>7</v>
      </c>
      <c r="W51" s="45">
        <v>35</v>
      </c>
      <c r="X51" s="45">
        <v>1945</v>
      </c>
      <c r="Y51" s="45">
        <v>500</v>
      </c>
      <c r="Z51" s="46">
        <v>433</v>
      </c>
      <c r="AA51" s="44">
        <v>0</v>
      </c>
      <c r="AB51" s="45">
        <v>1</v>
      </c>
      <c r="AC51" s="45">
        <v>3</v>
      </c>
      <c r="AD51" s="45">
        <v>385</v>
      </c>
      <c r="AE51" s="45">
        <v>67</v>
      </c>
      <c r="AF51" s="46">
        <v>52</v>
      </c>
      <c r="AG51" s="44">
        <v>0</v>
      </c>
      <c r="AH51" s="45">
        <v>0</v>
      </c>
      <c r="AI51" s="45">
        <v>3</v>
      </c>
      <c r="AJ51" s="45">
        <v>38</v>
      </c>
      <c r="AK51" s="45">
        <v>17</v>
      </c>
      <c r="AL51" s="46">
        <v>17</v>
      </c>
      <c r="AM51" s="44">
        <v>1</v>
      </c>
      <c r="AN51" s="45">
        <v>39</v>
      </c>
      <c r="AO51" s="45">
        <v>110</v>
      </c>
      <c r="AP51" s="45">
        <v>8004</v>
      </c>
      <c r="AQ51" s="45">
        <v>2132</v>
      </c>
      <c r="AR51" s="46">
        <v>1731</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1</v>
      </c>
      <c r="F54" s="48">
        <f t="shared" si="0"/>
        <v>34</v>
      </c>
      <c r="G54" s="48">
        <f t="shared" si="0"/>
        <v>8</v>
      </c>
      <c r="H54" s="49">
        <f t="shared" si="0"/>
        <v>8</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1</v>
      </c>
      <c r="D55" s="51">
        <f t="shared" si="1"/>
        <v>0</v>
      </c>
      <c r="E55" s="51">
        <f t="shared" si="1"/>
        <v>3</v>
      </c>
      <c r="F55" s="51">
        <f t="shared" si="1"/>
        <v>180</v>
      </c>
      <c r="G55" s="51">
        <f t="shared" si="1"/>
        <v>47</v>
      </c>
      <c r="H55" s="52">
        <f t="shared" si="1"/>
        <v>44</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30</v>
      </c>
      <c r="E56" s="51">
        <f t="shared" si="2"/>
        <v>65</v>
      </c>
      <c r="F56" s="51">
        <f t="shared" si="2"/>
        <v>5422</v>
      </c>
      <c r="G56" s="51">
        <f t="shared" si="2"/>
        <v>1493</v>
      </c>
      <c r="H56" s="52">
        <f t="shared" si="2"/>
        <v>1177</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7</v>
      </c>
      <c r="E57" s="51">
        <f t="shared" si="3"/>
        <v>35</v>
      </c>
      <c r="F57" s="51">
        <f t="shared" si="3"/>
        <v>1945</v>
      </c>
      <c r="G57" s="51">
        <f t="shared" si="3"/>
        <v>500</v>
      </c>
      <c r="H57" s="52">
        <f t="shared" si="3"/>
        <v>433</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1</v>
      </c>
      <c r="E58" s="51">
        <f t="shared" si="4"/>
        <v>3</v>
      </c>
      <c r="F58" s="51">
        <f t="shared" si="4"/>
        <v>385</v>
      </c>
      <c r="G58" s="51">
        <f t="shared" si="4"/>
        <v>67</v>
      </c>
      <c r="H58" s="52">
        <f t="shared" si="4"/>
        <v>52</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3</v>
      </c>
      <c r="F59" s="54">
        <f t="shared" si="5"/>
        <v>38</v>
      </c>
      <c r="G59" s="54">
        <f t="shared" si="5"/>
        <v>17</v>
      </c>
      <c r="H59" s="55">
        <f t="shared" si="5"/>
        <v>17</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v>
      </c>
      <c r="D60" s="57">
        <f t="shared" si="6"/>
        <v>39</v>
      </c>
      <c r="E60" s="57">
        <f t="shared" si="6"/>
        <v>110</v>
      </c>
      <c r="F60" s="57">
        <f t="shared" si="6"/>
        <v>8004</v>
      </c>
      <c r="G60" s="57">
        <f t="shared" si="6"/>
        <v>2132</v>
      </c>
      <c r="H60" s="58">
        <f t="shared" si="6"/>
        <v>1731</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I4:N4"/>
    <mergeCell ref="O4:T4"/>
    <mergeCell ref="U4:Z4"/>
    <mergeCell ref="AM4:AR4"/>
    <mergeCell ref="A6:B6"/>
    <mergeCell ref="A8:B8"/>
    <mergeCell ref="A10:B10"/>
    <mergeCell ref="A11:A14"/>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1013-9EE7-4788-8836-EEE61E9E3969}">
  <sheetPr>
    <pageSetUpPr fitToPage="1"/>
  </sheetPr>
  <dimension ref="A1:AR60"/>
  <sheetViews>
    <sheetView zoomScale="50" zoomScaleNormal="50" workbookViewId="0">
      <pane xSplit="2" ySplit="5" topLeftCell="C6" activePane="bottomRight" state="frozen"/>
      <selection activeCell="F18" sqref="F18"/>
      <selection pane="topRight" activeCell="F18" sqref="F18"/>
      <selection pane="bottomLeft" activeCell="F18" sqref="F18"/>
      <selection pane="bottomRight" activeCell="Q11" sqref="Q11"/>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122</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4</v>
      </c>
      <c r="Q6" s="60">
        <v>13</v>
      </c>
      <c r="R6" s="60">
        <v>1207</v>
      </c>
      <c r="S6" s="60">
        <v>249</v>
      </c>
      <c r="T6" s="68">
        <v>205</v>
      </c>
      <c r="U6" s="102">
        <v>0</v>
      </c>
      <c r="V6" s="60">
        <v>1</v>
      </c>
      <c r="W6" s="60">
        <v>7</v>
      </c>
      <c r="X6" s="60">
        <v>561</v>
      </c>
      <c r="Y6" s="60">
        <v>102</v>
      </c>
      <c r="Z6" s="68">
        <v>57</v>
      </c>
      <c r="AA6" s="102">
        <v>0</v>
      </c>
      <c r="AB6" s="60">
        <v>0</v>
      </c>
      <c r="AC6" s="60">
        <v>2</v>
      </c>
      <c r="AD6" s="60">
        <v>207</v>
      </c>
      <c r="AE6" s="60">
        <v>64</v>
      </c>
      <c r="AF6" s="68">
        <v>61</v>
      </c>
      <c r="AG6" s="102">
        <v>0</v>
      </c>
      <c r="AH6" s="60">
        <v>0</v>
      </c>
      <c r="AI6" s="60">
        <v>0</v>
      </c>
      <c r="AJ6" s="60">
        <v>0</v>
      </c>
      <c r="AK6" s="60">
        <v>0</v>
      </c>
      <c r="AL6" s="68">
        <v>0</v>
      </c>
      <c r="AM6" s="102">
        <v>0</v>
      </c>
      <c r="AN6" s="60">
        <v>5</v>
      </c>
      <c r="AO6" s="60">
        <v>22</v>
      </c>
      <c r="AP6" s="60">
        <v>1975</v>
      </c>
      <c r="AQ6" s="60">
        <v>415</v>
      </c>
      <c r="AR6" s="68">
        <v>323</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4</v>
      </c>
      <c r="Q7" s="83">
        <v>13</v>
      </c>
      <c r="R7" s="83">
        <v>1207</v>
      </c>
      <c r="S7" s="83">
        <v>249</v>
      </c>
      <c r="T7" s="86">
        <v>205</v>
      </c>
      <c r="U7" s="85">
        <v>0</v>
      </c>
      <c r="V7" s="83">
        <v>1</v>
      </c>
      <c r="W7" s="83">
        <v>7</v>
      </c>
      <c r="X7" s="83">
        <v>561</v>
      </c>
      <c r="Y7" s="83">
        <v>102</v>
      </c>
      <c r="Z7" s="86">
        <v>57</v>
      </c>
      <c r="AA7" s="85">
        <v>0</v>
      </c>
      <c r="AB7" s="83">
        <v>0</v>
      </c>
      <c r="AC7" s="83">
        <v>2</v>
      </c>
      <c r="AD7" s="83">
        <v>207</v>
      </c>
      <c r="AE7" s="83">
        <v>64</v>
      </c>
      <c r="AF7" s="86">
        <v>61</v>
      </c>
      <c r="AG7" s="85">
        <v>0</v>
      </c>
      <c r="AH7" s="83">
        <v>0</v>
      </c>
      <c r="AI7" s="83">
        <v>0</v>
      </c>
      <c r="AJ7" s="83">
        <v>0</v>
      </c>
      <c r="AK7" s="83">
        <v>0</v>
      </c>
      <c r="AL7" s="86">
        <v>0</v>
      </c>
      <c r="AM7" s="85">
        <v>0</v>
      </c>
      <c r="AN7" s="83">
        <v>5</v>
      </c>
      <c r="AO7" s="83">
        <v>22</v>
      </c>
      <c r="AP7" s="83">
        <v>1975</v>
      </c>
      <c r="AQ7" s="83">
        <v>415</v>
      </c>
      <c r="AR7" s="86">
        <v>323</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9</v>
      </c>
      <c r="R8" s="60">
        <v>330</v>
      </c>
      <c r="S8" s="60">
        <v>81</v>
      </c>
      <c r="T8" s="68">
        <v>75</v>
      </c>
      <c r="U8" s="102">
        <v>0</v>
      </c>
      <c r="V8" s="60">
        <v>1</v>
      </c>
      <c r="W8" s="60">
        <v>5</v>
      </c>
      <c r="X8" s="60">
        <v>429</v>
      </c>
      <c r="Y8" s="60">
        <v>87</v>
      </c>
      <c r="Z8" s="68">
        <v>73</v>
      </c>
      <c r="AA8" s="102">
        <v>0</v>
      </c>
      <c r="AB8" s="60">
        <v>0</v>
      </c>
      <c r="AC8" s="60">
        <v>2</v>
      </c>
      <c r="AD8" s="60">
        <v>130</v>
      </c>
      <c r="AE8" s="60">
        <v>10</v>
      </c>
      <c r="AF8" s="68">
        <v>10</v>
      </c>
      <c r="AG8" s="102">
        <v>0</v>
      </c>
      <c r="AH8" s="60">
        <v>0</v>
      </c>
      <c r="AI8" s="60">
        <v>1</v>
      </c>
      <c r="AJ8" s="60">
        <v>7</v>
      </c>
      <c r="AK8" s="60">
        <v>2</v>
      </c>
      <c r="AL8" s="68">
        <v>2</v>
      </c>
      <c r="AM8" s="102">
        <v>0</v>
      </c>
      <c r="AN8" s="60">
        <v>1</v>
      </c>
      <c r="AO8" s="60">
        <v>17</v>
      </c>
      <c r="AP8" s="60">
        <v>896</v>
      </c>
      <c r="AQ8" s="60">
        <v>180</v>
      </c>
      <c r="AR8" s="68">
        <v>160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9</v>
      </c>
      <c r="R9" s="83">
        <v>330</v>
      </c>
      <c r="S9" s="83">
        <v>81</v>
      </c>
      <c r="T9" s="86">
        <v>75</v>
      </c>
      <c r="U9" s="85">
        <v>0</v>
      </c>
      <c r="V9" s="83">
        <v>1</v>
      </c>
      <c r="W9" s="83">
        <v>5</v>
      </c>
      <c r="X9" s="83">
        <v>429</v>
      </c>
      <c r="Y9" s="83">
        <v>87</v>
      </c>
      <c r="Z9" s="86">
        <v>73</v>
      </c>
      <c r="AA9" s="85">
        <v>0</v>
      </c>
      <c r="AB9" s="83">
        <v>0</v>
      </c>
      <c r="AC9" s="83">
        <v>2</v>
      </c>
      <c r="AD9" s="83">
        <v>130</v>
      </c>
      <c r="AE9" s="83">
        <v>10</v>
      </c>
      <c r="AF9" s="86">
        <v>10</v>
      </c>
      <c r="AG9" s="85">
        <v>0</v>
      </c>
      <c r="AH9" s="83">
        <v>0</v>
      </c>
      <c r="AI9" s="83">
        <v>1</v>
      </c>
      <c r="AJ9" s="83">
        <v>7</v>
      </c>
      <c r="AK9" s="83">
        <v>2</v>
      </c>
      <c r="AL9" s="86">
        <v>2</v>
      </c>
      <c r="AM9" s="87">
        <v>0</v>
      </c>
      <c r="AN9" s="88">
        <v>1</v>
      </c>
      <c r="AO9" s="88">
        <v>17</v>
      </c>
      <c r="AP9" s="88">
        <v>896</v>
      </c>
      <c r="AQ9" s="88">
        <v>180</v>
      </c>
      <c r="AR9" s="86">
        <v>160</v>
      </c>
    </row>
    <row r="10" spans="1:44" ht="30" customHeight="1" x14ac:dyDescent="0.2">
      <c r="A10" s="145" t="s">
        <v>35</v>
      </c>
      <c r="B10" s="166"/>
      <c r="C10" s="26">
        <v>0</v>
      </c>
      <c r="D10" s="27">
        <v>0</v>
      </c>
      <c r="E10" s="27">
        <v>0</v>
      </c>
      <c r="F10" s="27">
        <v>0</v>
      </c>
      <c r="G10" s="27">
        <v>0</v>
      </c>
      <c r="H10" s="28">
        <v>0</v>
      </c>
      <c r="I10" s="26">
        <v>0</v>
      </c>
      <c r="J10" s="27">
        <v>0</v>
      </c>
      <c r="K10" s="27">
        <v>1</v>
      </c>
      <c r="L10" s="27">
        <v>25</v>
      </c>
      <c r="M10" s="27">
        <v>12</v>
      </c>
      <c r="N10" s="28">
        <v>5</v>
      </c>
      <c r="O10" s="26">
        <v>0</v>
      </c>
      <c r="P10" s="27">
        <v>4</v>
      </c>
      <c r="Q10" s="27">
        <v>4</v>
      </c>
      <c r="R10" s="27">
        <v>894</v>
      </c>
      <c r="S10" s="27">
        <v>245</v>
      </c>
      <c r="T10" s="27">
        <v>192</v>
      </c>
      <c r="U10" s="26">
        <v>0</v>
      </c>
      <c r="V10" s="27">
        <v>3</v>
      </c>
      <c r="W10" s="27">
        <v>3</v>
      </c>
      <c r="X10" s="27">
        <v>451</v>
      </c>
      <c r="Y10" s="27">
        <v>76</v>
      </c>
      <c r="Z10" s="28">
        <v>70</v>
      </c>
      <c r="AA10" s="26">
        <v>0</v>
      </c>
      <c r="AB10" s="27">
        <v>0</v>
      </c>
      <c r="AC10" s="27">
        <v>0</v>
      </c>
      <c r="AD10" s="27">
        <v>0</v>
      </c>
      <c r="AE10" s="27">
        <v>0</v>
      </c>
      <c r="AF10" s="28">
        <v>0</v>
      </c>
      <c r="AG10" s="26">
        <v>0</v>
      </c>
      <c r="AH10" s="27">
        <v>0</v>
      </c>
      <c r="AI10" s="27">
        <v>0</v>
      </c>
      <c r="AJ10" s="27">
        <v>0</v>
      </c>
      <c r="AK10" s="27">
        <v>0</v>
      </c>
      <c r="AL10" s="28">
        <v>0</v>
      </c>
      <c r="AM10" s="26">
        <v>0</v>
      </c>
      <c r="AN10" s="27">
        <v>7</v>
      </c>
      <c r="AO10" s="27">
        <v>8</v>
      </c>
      <c r="AP10" s="27">
        <v>1370</v>
      </c>
      <c r="AQ10" s="27">
        <v>333</v>
      </c>
      <c r="AR10" s="28">
        <v>267</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0</v>
      </c>
      <c r="AP11" s="91">
        <v>0</v>
      </c>
      <c r="AQ11" s="91">
        <v>0</v>
      </c>
      <c r="AR11" s="92">
        <v>0</v>
      </c>
    </row>
    <row r="12" spans="1:44" ht="21.75" customHeight="1" outlineLevel="1" x14ac:dyDescent="0.2">
      <c r="A12" s="169"/>
      <c r="B12" s="4" t="s">
        <v>12</v>
      </c>
      <c r="C12" s="29">
        <v>0</v>
      </c>
      <c r="D12" s="30">
        <v>0</v>
      </c>
      <c r="E12" s="30">
        <v>0</v>
      </c>
      <c r="F12" s="30">
        <v>0</v>
      </c>
      <c r="G12" s="30">
        <v>0</v>
      </c>
      <c r="H12" s="31">
        <v>0</v>
      </c>
      <c r="I12" s="29">
        <v>0</v>
      </c>
      <c r="J12" s="30">
        <v>0</v>
      </c>
      <c r="K12" s="30">
        <v>1</v>
      </c>
      <c r="L12" s="30">
        <v>25</v>
      </c>
      <c r="M12" s="30">
        <v>12</v>
      </c>
      <c r="N12" s="31">
        <v>5</v>
      </c>
      <c r="O12" s="29">
        <v>0</v>
      </c>
      <c r="P12" s="30">
        <v>3</v>
      </c>
      <c r="Q12" s="30">
        <v>3</v>
      </c>
      <c r="R12" s="30">
        <v>688</v>
      </c>
      <c r="S12" s="30">
        <v>182</v>
      </c>
      <c r="T12" s="31">
        <v>129</v>
      </c>
      <c r="U12" s="29">
        <v>0</v>
      </c>
      <c r="V12" s="30">
        <v>2</v>
      </c>
      <c r="W12" s="30">
        <v>2</v>
      </c>
      <c r="X12" s="30">
        <v>367</v>
      </c>
      <c r="Y12" s="30">
        <v>58</v>
      </c>
      <c r="Z12" s="31">
        <v>55</v>
      </c>
      <c r="AA12" s="29">
        <v>0</v>
      </c>
      <c r="AB12" s="30">
        <v>0</v>
      </c>
      <c r="AC12" s="30">
        <v>0</v>
      </c>
      <c r="AD12" s="30">
        <v>0</v>
      </c>
      <c r="AE12" s="30">
        <v>0</v>
      </c>
      <c r="AF12" s="31">
        <v>0</v>
      </c>
      <c r="AG12" s="29">
        <v>0</v>
      </c>
      <c r="AH12" s="30">
        <v>0</v>
      </c>
      <c r="AI12" s="30">
        <v>0</v>
      </c>
      <c r="AJ12" s="30">
        <v>0</v>
      </c>
      <c r="AK12" s="30">
        <v>0</v>
      </c>
      <c r="AL12" s="31">
        <v>0</v>
      </c>
      <c r="AM12" s="29">
        <v>0</v>
      </c>
      <c r="AN12" s="30">
        <v>5</v>
      </c>
      <c r="AO12" s="30">
        <v>6</v>
      </c>
      <c r="AP12" s="30">
        <v>1080</v>
      </c>
      <c r="AQ12" s="30">
        <v>252</v>
      </c>
      <c r="AR12" s="31">
        <v>189</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1</v>
      </c>
      <c r="R13" s="95">
        <v>206</v>
      </c>
      <c r="S13" s="95">
        <v>63</v>
      </c>
      <c r="T13" s="96">
        <v>63</v>
      </c>
      <c r="U13" s="94">
        <v>0</v>
      </c>
      <c r="V13" s="95">
        <v>1</v>
      </c>
      <c r="W13" s="95">
        <v>1</v>
      </c>
      <c r="X13" s="98">
        <v>84</v>
      </c>
      <c r="Y13" s="95">
        <v>18</v>
      </c>
      <c r="Z13" s="96">
        <v>15</v>
      </c>
      <c r="AA13" s="94">
        <v>0</v>
      </c>
      <c r="AB13" s="95">
        <v>0</v>
      </c>
      <c r="AC13" s="95">
        <v>0</v>
      </c>
      <c r="AD13" s="95">
        <v>0</v>
      </c>
      <c r="AE13" s="95">
        <v>0</v>
      </c>
      <c r="AF13" s="96">
        <v>0</v>
      </c>
      <c r="AG13" s="94">
        <v>0</v>
      </c>
      <c r="AH13" s="95">
        <v>0</v>
      </c>
      <c r="AI13" s="95">
        <v>0</v>
      </c>
      <c r="AJ13" s="95">
        <v>0</v>
      </c>
      <c r="AK13" s="95">
        <v>0</v>
      </c>
      <c r="AL13" s="96">
        <v>0</v>
      </c>
      <c r="AM13" s="94">
        <v>0</v>
      </c>
      <c r="AN13" s="95">
        <v>2</v>
      </c>
      <c r="AO13" s="95">
        <v>2</v>
      </c>
      <c r="AP13" s="95">
        <v>290</v>
      </c>
      <c r="AQ13" s="95">
        <v>81</v>
      </c>
      <c r="AR13" s="101">
        <v>78</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5</v>
      </c>
      <c r="Q15" s="33">
        <v>10</v>
      </c>
      <c r="R15" s="33">
        <v>898</v>
      </c>
      <c r="S15" s="33">
        <v>326</v>
      </c>
      <c r="T15" s="34">
        <v>253</v>
      </c>
      <c r="U15" s="32">
        <v>0</v>
      </c>
      <c r="V15" s="33">
        <v>0</v>
      </c>
      <c r="W15" s="33">
        <v>4</v>
      </c>
      <c r="X15" s="33">
        <v>152</v>
      </c>
      <c r="Y15" s="33">
        <v>36</v>
      </c>
      <c r="Z15" s="34">
        <v>35</v>
      </c>
      <c r="AA15" s="32">
        <v>0</v>
      </c>
      <c r="AB15" s="33">
        <v>3</v>
      </c>
      <c r="AC15" s="33">
        <v>1</v>
      </c>
      <c r="AD15" s="33">
        <v>877</v>
      </c>
      <c r="AE15" s="33">
        <v>100</v>
      </c>
      <c r="AF15" s="34">
        <v>63</v>
      </c>
      <c r="AG15" s="32">
        <v>0</v>
      </c>
      <c r="AH15" s="33">
        <v>0</v>
      </c>
      <c r="AI15" s="33">
        <v>1</v>
      </c>
      <c r="AJ15" s="33">
        <v>44</v>
      </c>
      <c r="AK15" s="33">
        <v>21</v>
      </c>
      <c r="AL15" s="34">
        <v>17</v>
      </c>
      <c r="AM15" s="32">
        <v>0</v>
      </c>
      <c r="AN15" s="33">
        <v>8</v>
      </c>
      <c r="AO15" s="33">
        <v>16</v>
      </c>
      <c r="AP15" s="33">
        <v>1971</v>
      </c>
      <c r="AQ15" s="33">
        <v>483</v>
      </c>
      <c r="AR15" s="34">
        <v>368</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3</v>
      </c>
      <c r="Q16" s="91">
        <v>8</v>
      </c>
      <c r="R16" s="91">
        <v>728</v>
      </c>
      <c r="S16" s="91">
        <v>271</v>
      </c>
      <c r="T16" s="92">
        <v>207</v>
      </c>
      <c r="U16" s="90">
        <v>0</v>
      </c>
      <c r="V16" s="91">
        <v>0</v>
      </c>
      <c r="W16" s="91">
        <v>4</v>
      </c>
      <c r="X16" s="91">
        <v>152</v>
      </c>
      <c r="Y16" s="91">
        <v>36</v>
      </c>
      <c r="Z16" s="92">
        <v>35</v>
      </c>
      <c r="AA16" s="90">
        <v>0</v>
      </c>
      <c r="AB16" s="91">
        <v>2</v>
      </c>
      <c r="AC16" s="91">
        <v>1</v>
      </c>
      <c r="AD16" s="91">
        <v>726</v>
      </c>
      <c r="AE16" s="91">
        <v>75</v>
      </c>
      <c r="AF16" s="92">
        <v>38</v>
      </c>
      <c r="AG16" s="90">
        <v>0</v>
      </c>
      <c r="AH16" s="91">
        <v>0</v>
      </c>
      <c r="AI16" s="91">
        <v>1</v>
      </c>
      <c r="AJ16" s="91">
        <v>44</v>
      </c>
      <c r="AK16" s="91">
        <v>21</v>
      </c>
      <c r="AL16" s="92">
        <v>17</v>
      </c>
      <c r="AM16" s="90">
        <v>0</v>
      </c>
      <c r="AN16" s="91">
        <v>5</v>
      </c>
      <c r="AO16" s="91">
        <v>14</v>
      </c>
      <c r="AP16" s="91">
        <v>1650</v>
      </c>
      <c r="AQ16" s="91">
        <v>403</v>
      </c>
      <c r="AR16" s="92">
        <v>297</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1</v>
      </c>
      <c r="Q17" s="30">
        <v>2</v>
      </c>
      <c r="R17" s="30">
        <v>146</v>
      </c>
      <c r="S17" s="30">
        <v>52</v>
      </c>
      <c r="T17" s="31">
        <v>43</v>
      </c>
      <c r="U17" s="29">
        <v>0</v>
      </c>
      <c r="V17" s="30">
        <v>0</v>
      </c>
      <c r="W17" s="30">
        <v>0</v>
      </c>
      <c r="X17" s="30">
        <v>0</v>
      </c>
      <c r="Y17" s="30">
        <v>0</v>
      </c>
      <c r="Z17" s="31">
        <v>0</v>
      </c>
      <c r="AA17" s="29">
        <v>0</v>
      </c>
      <c r="AB17" s="30">
        <v>1</v>
      </c>
      <c r="AC17" s="30">
        <v>0</v>
      </c>
      <c r="AD17" s="30">
        <v>151</v>
      </c>
      <c r="AE17" s="30">
        <v>25</v>
      </c>
      <c r="AF17" s="31">
        <v>25</v>
      </c>
      <c r="AG17" s="29">
        <v>0</v>
      </c>
      <c r="AH17" s="30">
        <v>0</v>
      </c>
      <c r="AI17" s="30">
        <v>0</v>
      </c>
      <c r="AJ17" s="30">
        <v>0</v>
      </c>
      <c r="AK17" s="30">
        <v>0</v>
      </c>
      <c r="AL17" s="31">
        <v>0</v>
      </c>
      <c r="AM17" s="29">
        <v>0</v>
      </c>
      <c r="AN17" s="30">
        <v>2</v>
      </c>
      <c r="AO17" s="30">
        <v>2</v>
      </c>
      <c r="AP17" s="30">
        <v>297</v>
      </c>
      <c r="AQ17" s="30">
        <v>77</v>
      </c>
      <c r="AR17" s="31">
        <v>68</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1</v>
      </c>
      <c r="Q18" s="95">
        <v>0</v>
      </c>
      <c r="R18" s="95">
        <v>24</v>
      </c>
      <c r="S18" s="95">
        <v>3</v>
      </c>
      <c r="T18" s="96">
        <v>3</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1</v>
      </c>
      <c r="AO18" s="95">
        <v>0</v>
      </c>
      <c r="AP18" s="95">
        <v>24</v>
      </c>
      <c r="AQ18" s="95">
        <v>3</v>
      </c>
      <c r="AR18" s="96">
        <v>3</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5</v>
      </c>
      <c r="R19" s="27">
        <v>135</v>
      </c>
      <c r="S19" s="27">
        <v>29</v>
      </c>
      <c r="T19" s="28">
        <v>26</v>
      </c>
      <c r="U19" s="26">
        <v>0</v>
      </c>
      <c r="V19" s="27">
        <v>0</v>
      </c>
      <c r="W19" s="27">
        <v>2</v>
      </c>
      <c r="X19" s="27">
        <v>120</v>
      </c>
      <c r="Y19" s="27">
        <v>26</v>
      </c>
      <c r="Z19" s="28">
        <v>21</v>
      </c>
      <c r="AA19" s="26">
        <v>0</v>
      </c>
      <c r="AB19" s="27">
        <v>0</v>
      </c>
      <c r="AC19" s="27">
        <v>1</v>
      </c>
      <c r="AD19" s="27">
        <v>120</v>
      </c>
      <c r="AE19" s="27">
        <v>31</v>
      </c>
      <c r="AF19" s="28">
        <v>22</v>
      </c>
      <c r="AG19" s="26">
        <v>0</v>
      </c>
      <c r="AH19" s="27">
        <v>1</v>
      </c>
      <c r="AI19" s="27">
        <v>0</v>
      </c>
      <c r="AJ19" s="27">
        <v>9</v>
      </c>
      <c r="AK19" s="27">
        <v>5</v>
      </c>
      <c r="AL19" s="28">
        <v>4</v>
      </c>
      <c r="AM19" s="26">
        <v>0</v>
      </c>
      <c r="AN19" s="27">
        <v>1</v>
      </c>
      <c r="AO19" s="27">
        <v>8</v>
      </c>
      <c r="AP19" s="27">
        <v>384</v>
      </c>
      <c r="AQ19" s="27">
        <v>91</v>
      </c>
      <c r="AR19" s="28">
        <v>73</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0</v>
      </c>
      <c r="R20" s="91">
        <v>0</v>
      </c>
      <c r="S20" s="91">
        <v>0</v>
      </c>
      <c r="T20" s="92">
        <v>0</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0</v>
      </c>
      <c r="AP20" s="91">
        <v>0</v>
      </c>
      <c r="AQ20" s="91">
        <v>0</v>
      </c>
      <c r="AR20" s="92">
        <v>0</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3</v>
      </c>
      <c r="R21" s="30">
        <v>86</v>
      </c>
      <c r="S21" s="30">
        <v>19</v>
      </c>
      <c r="T21" s="31">
        <v>19</v>
      </c>
      <c r="U21" s="29">
        <v>0</v>
      </c>
      <c r="V21" s="30">
        <v>0</v>
      </c>
      <c r="W21" s="30">
        <v>2</v>
      </c>
      <c r="X21" s="30">
        <v>120</v>
      </c>
      <c r="Y21" s="30">
        <v>26</v>
      </c>
      <c r="Z21" s="31">
        <v>21</v>
      </c>
      <c r="AA21" s="29">
        <v>0</v>
      </c>
      <c r="AB21" s="30">
        <v>0</v>
      </c>
      <c r="AC21" s="30">
        <v>1</v>
      </c>
      <c r="AD21" s="30">
        <v>120</v>
      </c>
      <c r="AE21" s="30">
        <v>31</v>
      </c>
      <c r="AF21" s="31">
        <v>22</v>
      </c>
      <c r="AG21" s="29">
        <v>0</v>
      </c>
      <c r="AH21" s="30">
        <v>0</v>
      </c>
      <c r="AI21" s="30">
        <v>0</v>
      </c>
      <c r="AJ21" s="30">
        <v>0</v>
      </c>
      <c r="AK21" s="30">
        <v>0</v>
      </c>
      <c r="AL21" s="31">
        <v>0</v>
      </c>
      <c r="AM21" s="29">
        <v>0</v>
      </c>
      <c r="AN21" s="30">
        <v>0</v>
      </c>
      <c r="AO21" s="30">
        <v>6</v>
      </c>
      <c r="AP21" s="30">
        <v>326</v>
      </c>
      <c r="AQ21" s="30">
        <v>76</v>
      </c>
      <c r="AR21" s="31">
        <v>62</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1</v>
      </c>
      <c r="R22" s="95">
        <v>27</v>
      </c>
      <c r="S22" s="95">
        <v>6</v>
      </c>
      <c r="T22" s="96">
        <v>6</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1</v>
      </c>
      <c r="AP22" s="95">
        <v>27</v>
      </c>
      <c r="AQ22" s="95">
        <v>6</v>
      </c>
      <c r="AR22" s="96">
        <v>6</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22</v>
      </c>
      <c r="S23" s="36">
        <v>4</v>
      </c>
      <c r="T23" s="37">
        <v>1</v>
      </c>
      <c r="U23" s="35">
        <v>0</v>
      </c>
      <c r="V23" s="36">
        <v>0</v>
      </c>
      <c r="W23" s="36">
        <v>0</v>
      </c>
      <c r="X23" s="36">
        <v>0</v>
      </c>
      <c r="Y23" s="36">
        <v>0</v>
      </c>
      <c r="Z23" s="37">
        <v>0</v>
      </c>
      <c r="AA23" s="35">
        <v>0</v>
      </c>
      <c r="AB23" s="36">
        <v>0</v>
      </c>
      <c r="AC23" s="36">
        <v>0</v>
      </c>
      <c r="AD23" s="36">
        <v>0</v>
      </c>
      <c r="AE23" s="36">
        <v>0</v>
      </c>
      <c r="AF23" s="37">
        <v>0</v>
      </c>
      <c r="AG23" s="35">
        <v>0</v>
      </c>
      <c r="AH23" s="36">
        <v>1</v>
      </c>
      <c r="AI23" s="36">
        <v>0</v>
      </c>
      <c r="AJ23" s="36">
        <v>9</v>
      </c>
      <c r="AK23" s="36">
        <v>5</v>
      </c>
      <c r="AL23" s="37">
        <v>4</v>
      </c>
      <c r="AM23" s="35">
        <v>0</v>
      </c>
      <c r="AN23" s="36">
        <v>1</v>
      </c>
      <c r="AO23" s="36">
        <v>1</v>
      </c>
      <c r="AP23" s="36">
        <v>31</v>
      </c>
      <c r="AQ23" s="36">
        <v>9</v>
      </c>
      <c r="AR23" s="37">
        <v>5</v>
      </c>
    </row>
    <row r="24" spans="1:44" ht="30" customHeight="1" x14ac:dyDescent="0.2">
      <c r="A24" s="145" t="s">
        <v>39</v>
      </c>
      <c r="B24" s="166"/>
      <c r="C24" s="38">
        <v>0</v>
      </c>
      <c r="D24" s="39">
        <v>0</v>
      </c>
      <c r="E24" s="39">
        <v>0</v>
      </c>
      <c r="F24" s="39">
        <v>0</v>
      </c>
      <c r="G24" s="39">
        <v>0</v>
      </c>
      <c r="H24" s="40">
        <v>0</v>
      </c>
      <c r="I24" s="38">
        <v>0</v>
      </c>
      <c r="J24" s="39">
        <v>0</v>
      </c>
      <c r="K24" s="39">
        <v>0</v>
      </c>
      <c r="L24" s="39">
        <v>0</v>
      </c>
      <c r="M24" s="39">
        <v>0</v>
      </c>
      <c r="N24" s="40">
        <v>0</v>
      </c>
      <c r="O24" s="38">
        <v>0</v>
      </c>
      <c r="P24" s="39">
        <v>2</v>
      </c>
      <c r="Q24" s="39">
        <v>2</v>
      </c>
      <c r="R24" s="39">
        <v>329</v>
      </c>
      <c r="S24" s="39">
        <v>64</v>
      </c>
      <c r="T24" s="40">
        <v>64</v>
      </c>
      <c r="U24" s="38">
        <v>0</v>
      </c>
      <c r="V24" s="39">
        <v>1</v>
      </c>
      <c r="W24" s="39">
        <v>4</v>
      </c>
      <c r="X24" s="39">
        <v>209</v>
      </c>
      <c r="Y24" s="39">
        <v>58</v>
      </c>
      <c r="Z24" s="40">
        <v>40</v>
      </c>
      <c r="AA24" s="38">
        <v>0</v>
      </c>
      <c r="AB24" s="39">
        <v>0</v>
      </c>
      <c r="AC24" s="39">
        <v>1</v>
      </c>
      <c r="AD24" s="39">
        <v>13</v>
      </c>
      <c r="AE24" s="39">
        <v>3</v>
      </c>
      <c r="AF24" s="40">
        <v>3</v>
      </c>
      <c r="AG24" s="38">
        <v>0</v>
      </c>
      <c r="AH24" s="39">
        <v>0</v>
      </c>
      <c r="AI24" s="39">
        <v>0</v>
      </c>
      <c r="AJ24" s="39">
        <v>0</v>
      </c>
      <c r="AK24" s="39">
        <v>0</v>
      </c>
      <c r="AL24" s="40">
        <v>0</v>
      </c>
      <c r="AM24" s="38">
        <v>0</v>
      </c>
      <c r="AN24" s="39">
        <v>3</v>
      </c>
      <c r="AO24" s="39">
        <v>7</v>
      </c>
      <c r="AP24" s="39">
        <v>551</v>
      </c>
      <c r="AQ24" s="39">
        <v>125</v>
      </c>
      <c r="AR24" s="40">
        <v>107</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1</v>
      </c>
      <c r="R25" s="91">
        <v>85</v>
      </c>
      <c r="S25" s="91">
        <v>22</v>
      </c>
      <c r="T25" s="92">
        <v>22</v>
      </c>
      <c r="U25" s="90">
        <v>0</v>
      </c>
      <c r="V25" s="91">
        <v>1</v>
      </c>
      <c r="W25" s="91">
        <v>1</v>
      </c>
      <c r="X25" s="91">
        <v>85</v>
      </c>
      <c r="Y25" s="91">
        <v>26</v>
      </c>
      <c r="Z25" s="91">
        <v>14</v>
      </c>
      <c r="AA25" s="90">
        <v>0</v>
      </c>
      <c r="AB25" s="91">
        <v>0</v>
      </c>
      <c r="AC25" s="91">
        <v>0</v>
      </c>
      <c r="AD25" s="91">
        <v>0</v>
      </c>
      <c r="AE25" s="91">
        <v>0</v>
      </c>
      <c r="AF25" s="92">
        <v>0</v>
      </c>
      <c r="AG25" s="90">
        <v>0</v>
      </c>
      <c r="AH25" s="91">
        <v>0</v>
      </c>
      <c r="AI25" s="91">
        <v>0</v>
      </c>
      <c r="AJ25" s="91">
        <v>0</v>
      </c>
      <c r="AK25" s="91">
        <v>0</v>
      </c>
      <c r="AL25" s="92">
        <v>0</v>
      </c>
      <c r="AM25" s="90">
        <v>0</v>
      </c>
      <c r="AN25" s="91">
        <v>1</v>
      </c>
      <c r="AO25" s="91">
        <v>2</v>
      </c>
      <c r="AP25" s="91">
        <v>170</v>
      </c>
      <c r="AQ25" s="91">
        <v>48</v>
      </c>
      <c r="AR25" s="92">
        <v>36</v>
      </c>
    </row>
    <row r="26" spans="1:44" ht="21.75" customHeight="1" outlineLevel="1" x14ac:dyDescent="0.2">
      <c r="A26" s="167"/>
      <c r="B26" s="4" t="s">
        <v>6</v>
      </c>
      <c r="C26" s="29">
        <v>0</v>
      </c>
      <c r="D26" s="30">
        <v>0</v>
      </c>
      <c r="E26" s="30">
        <v>0</v>
      </c>
      <c r="F26" s="30">
        <v>0</v>
      </c>
      <c r="G26" s="30">
        <v>0</v>
      </c>
      <c r="H26" s="31">
        <v>0</v>
      </c>
      <c r="I26" s="29">
        <v>0</v>
      </c>
      <c r="J26" s="30">
        <v>0</v>
      </c>
      <c r="K26" s="30">
        <v>0</v>
      </c>
      <c r="L26" s="30">
        <v>0</v>
      </c>
      <c r="M26" s="30">
        <v>0</v>
      </c>
      <c r="N26" s="31">
        <v>0</v>
      </c>
      <c r="O26" s="29">
        <v>0</v>
      </c>
      <c r="P26" s="30">
        <v>1</v>
      </c>
      <c r="Q26" s="30">
        <v>1</v>
      </c>
      <c r="R26" s="30">
        <v>215</v>
      </c>
      <c r="S26" s="30">
        <v>36</v>
      </c>
      <c r="T26" s="31">
        <v>36</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1</v>
      </c>
      <c r="AO26" s="30">
        <v>1</v>
      </c>
      <c r="AP26" s="30">
        <v>215</v>
      </c>
      <c r="AQ26" s="30">
        <v>36</v>
      </c>
      <c r="AR26" s="31">
        <v>36</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1</v>
      </c>
      <c r="Q27" s="95">
        <v>0</v>
      </c>
      <c r="R27" s="95">
        <v>29</v>
      </c>
      <c r="S27" s="95">
        <v>6</v>
      </c>
      <c r="T27" s="96">
        <v>6</v>
      </c>
      <c r="U27" s="94">
        <v>0</v>
      </c>
      <c r="V27" s="95">
        <v>0</v>
      </c>
      <c r="W27" s="95">
        <v>3</v>
      </c>
      <c r="X27" s="95">
        <v>124</v>
      </c>
      <c r="Y27" s="95">
        <v>32</v>
      </c>
      <c r="Z27" s="96">
        <v>26</v>
      </c>
      <c r="AA27" s="94">
        <v>0</v>
      </c>
      <c r="AB27" s="95">
        <v>0</v>
      </c>
      <c r="AC27" s="95">
        <v>1</v>
      </c>
      <c r="AD27" s="95">
        <v>13</v>
      </c>
      <c r="AE27" s="95">
        <v>3</v>
      </c>
      <c r="AF27" s="96">
        <v>3</v>
      </c>
      <c r="AG27" s="94">
        <v>0</v>
      </c>
      <c r="AH27" s="95">
        <v>0</v>
      </c>
      <c r="AI27" s="95">
        <v>0</v>
      </c>
      <c r="AJ27" s="95">
        <v>0</v>
      </c>
      <c r="AK27" s="95">
        <v>0</v>
      </c>
      <c r="AL27" s="96">
        <v>0</v>
      </c>
      <c r="AM27" s="94">
        <v>0</v>
      </c>
      <c r="AN27" s="95">
        <v>1</v>
      </c>
      <c r="AO27" s="95">
        <v>4</v>
      </c>
      <c r="AP27" s="95">
        <v>166</v>
      </c>
      <c r="AQ27" s="95">
        <v>41</v>
      </c>
      <c r="AR27" s="96">
        <v>35</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3</v>
      </c>
      <c r="Q28" s="27">
        <v>4</v>
      </c>
      <c r="R28" s="27">
        <v>288</v>
      </c>
      <c r="S28" s="27">
        <v>64</v>
      </c>
      <c r="T28" s="28">
        <v>59</v>
      </c>
      <c r="U28" s="26">
        <v>0</v>
      </c>
      <c r="V28" s="27">
        <v>0</v>
      </c>
      <c r="W28" s="27">
        <v>3</v>
      </c>
      <c r="X28" s="27">
        <v>198</v>
      </c>
      <c r="Y28" s="27">
        <v>54</v>
      </c>
      <c r="Z28" s="28">
        <v>45</v>
      </c>
      <c r="AA28" s="26">
        <v>0</v>
      </c>
      <c r="AB28" s="27">
        <v>0</v>
      </c>
      <c r="AC28" s="27">
        <v>0</v>
      </c>
      <c r="AD28" s="27">
        <v>0</v>
      </c>
      <c r="AE28" s="27">
        <v>0</v>
      </c>
      <c r="AF28" s="28">
        <v>0</v>
      </c>
      <c r="AG28" s="26">
        <v>0</v>
      </c>
      <c r="AH28" s="27">
        <v>0</v>
      </c>
      <c r="AI28" s="27">
        <v>0</v>
      </c>
      <c r="AJ28" s="27">
        <v>0</v>
      </c>
      <c r="AK28" s="27">
        <v>0</v>
      </c>
      <c r="AL28" s="28">
        <v>0</v>
      </c>
      <c r="AM28" s="26">
        <v>0</v>
      </c>
      <c r="AN28" s="27">
        <v>3</v>
      </c>
      <c r="AO28" s="27">
        <v>7</v>
      </c>
      <c r="AP28" s="27">
        <v>486</v>
      </c>
      <c r="AQ28" s="27">
        <v>118</v>
      </c>
      <c r="AR28" s="28">
        <v>104</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3</v>
      </c>
      <c r="R29" s="91">
        <v>183</v>
      </c>
      <c r="S29" s="91">
        <v>33</v>
      </c>
      <c r="T29" s="92">
        <v>33</v>
      </c>
      <c r="U29" s="90">
        <v>0</v>
      </c>
      <c r="V29" s="91">
        <v>0</v>
      </c>
      <c r="W29" s="91">
        <v>0</v>
      </c>
      <c r="X29" s="91">
        <v>0</v>
      </c>
      <c r="Y29" s="91">
        <v>0</v>
      </c>
      <c r="Z29" s="91">
        <v>0</v>
      </c>
      <c r="AA29" s="90">
        <v>0</v>
      </c>
      <c r="AB29" s="91">
        <v>0</v>
      </c>
      <c r="AC29" s="91">
        <v>0</v>
      </c>
      <c r="AD29" s="91">
        <v>0</v>
      </c>
      <c r="AE29" s="91">
        <v>0</v>
      </c>
      <c r="AF29" s="92">
        <v>0</v>
      </c>
      <c r="AG29" s="90">
        <v>0</v>
      </c>
      <c r="AH29" s="91">
        <v>0</v>
      </c>
      <c r="AI29" s="91">
        <v>0</v>
      </c>
      <c r="AJ29" s="91">
        <v>0</v>
      </c>
      <c r="AK29" s="91">
        <v>0</v>
      </c>
      <c r="AL29" s="92">
        <v>0</v>
      </c>
      <c r="AM29" s="90">
        <v>0</v>
      </c>
      <c r="AN29" s="91">
        <v>1</v>
      </c>
      <c r="AO29" s="91">
        <v>3</v>
      </c>
      <c r="AP29" s="91">
        <v>183</v>
      </c>
      <c r="AQ29" s="91">
        <v>33</v>
      </c>
      <c r="AR29" s="92">
        <v>33</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2</v>
      </c>
      <c r="Q30" s="71">
        <v>1</v>
      </c>
      <c r="R30" s="71">
        <v>105</v>
      </c>
      <c r="S30" s="71">
        <v>31</v>
      </c>
      <c r="T30" s="72">
        <v>26</v>
      </c>
      <c r="U30" s="35">
        <v>0</v>
      </c>
      <c r="V30" s="36">
        <v>0</v>
      </c>
      <c r="W30" s="36">
        <v>3</v>
      </c>
      <c r="X30" s="36">
        <v>198</v>
      </c>
      <c r="Y30" s="36">
        <v>54</v>
      </c>
      <c r="Z30" s="37">
        <v>45</v>
      </c>
      <c r="AA30" s="35">
        <v>0</v>
      </c>
      <c r="AB30" s="36">
        <v>0</v>
      </c>
      <c r="AC30" s="36">
        <v>0</v>
      </c>
      <c r="AD30" s="36">
        <v>0</v>
      </c>
      <c r="AE30" s="36">
        <v>0</v>
      </c>
      <c r="AF30" s="37">
        <v>0</v>
      </c>
      <c r="AG30" s="35">
        <v>0</v>
      </c>
      <c r="AH30" s="36">
        <v>0</v>
      </c>
      <c r="AI30" s="36">
        <v>0</v>
      </c>
      <c r="AJ30" s="36">
        <v>0</v>
      </c>
      <c r="AK30" s="36">
        <v>0</v>
      </c>
      <c r="AL30" s="37">
        <v>0</v>
      </c>
      <c r="AM30" s="35">
        <v>0</v>
      </c>
      <c r="AN30" s="36">
        <v>2</v>
      </c>
      <c r="AO30" s="36">
        <v>4</v>
      </c>
      <c r="AP30" s="36">
        <v>303</v>
      </c>
      <c r="AQ30" s="36">
        <v>85</v>
      </c>
      <c r="AR30" s="37">
        <v>71</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1</v>
      </c>
      <c r="R31" s="39">
        <v>37</v>
      </c>
      <c r="S31" s="39">
        <v>5</v>
      </c>
      <c r="T31" s="40">
        <v>5</v>
      </c>
      <c r="U31" s="38">
        <v>0</v>
      </c>
      <c r="V31" s="39">
        <v>1</v>
      </c>
      <c r="W31" s="39">
        <v>0</v>
      </c>
      <c r="X31" s="39">
        <v>86</v>
      </c>
      <c r="Y31" s="39">
        <v>18</v>
      </c>
      <c r="Z31" s="40">
        <v>18</v>
      </c>
      <c r="AA31" s="38">
        <v>0</v>
      </c>
      <c r="AB31" s="39">
        <v>0</v>
      </c>
      <c r="AC31" s="39">
        <v>0</v>
      </c>
      <c r="AD31" s="39">
        <v>0</v>
      </c>
      <c r="AE31" s="39">
        <v>0</v>
      </c>
      <c r="AF31" s="40">
        <v>0</v>
      </c>
      <c r="AG31" s="38">
        <v>0</v>
      </c>
      <c r="AH31" s="39">
        <v>0</v>
      </c>
      <c r="AI31" s="39">
        <v>0</v>
      </c>
      <c r="AJ31" s="39">
        <v>0</v>
      </c>
      <c r="AK31" s="39">
        <v>0</v>
      </c>
      <c r="AL31" s="40">
        <v>0</v>
      </c>
      <c r="AM31" s="38">
        <v>0</v>
      </c>
      <c r="AN31" s="39">
        <v>1</v>
      </c>
      <c r="AO31" s="39">
        <v>1</v>
      </c>
      <c r="AP31" s="39">
        <v>123</v>
      </c>
      <c r="AQ31" s="39">
        <v>23</v>
      </c>
      <c r="AR31" s="40">
        <v>23</v>
      </c>
    </row>
    <row r="32" spans="1:44" ht="21.75" customHeight="1" outlineLevel="1" x14ac:dyDescent="0.2">
      <c r="A32" s="134"/>
      <c r="B32" s="89" t="s">
        <v>54</v>
      </c>
      <c r="C32" s="90">
        <v>0</v>
      </c>
      <c r="D32" s="91">
        <v>0</v>
      </c>
      <c r="E32" s="91">
        <v>0</v>
      </c>
      <c r="F32" s="91">
        <v>0</v>
      </c>
      <c r="G32" s="91">
        <v>0</v>
      </c>
      <c r="H32" s="92">
        <v>0</v>
      </c>
      <c r="I32" s="90">
        <v>0</v>
      </c>
      <c r="J32" s="91">
        <v>0</v>
      </c>
      <c r="K32" s="91">
        <v>0</v>
      </c>
      <c r="L32" s="91">
        <v>0</v>
      </c>
      <c r="M32" s="91">
        <v>0</v>
      </c>
      <c r="N32" s="92">
        <v>0</v>
      </c>
      <c r="O32" s="90">
        <v>0</v>
      </c>
      <c r="P32" s="91">
        <v>0</v>
      </c>
      <c r="Q32" s="91">
        <v>1</v>
      </c>
      <c r="R32" s="91">
        <v>37</v>
      </c>
      <c r="S32" s="91">
        <v>5</v>
      </c>
      <c r="T32" s="92">
        <v>5</v>
      </c>
      <c r="U32" s="90">
        <v>0</v>
      </c>
      <c r="V32" s="91">
        <v>1</v>
      </c>
      <c r="W32" s="91">
        <v>0</v>
      </c>
      <c r="X32" s="91">
        <v>86</v>
      </c>
      <c r="Y32" s="91">
        <v>18</v>
      </c>
      <c r="Z32" s="92">
        <v>18</v>
      </c>
      <c r="AA32" s="90">
        <v>0</v>
      </c>
      <c r="AB32" s="91">
        <v>0</v>
      </c>
      <c r="AC32" s="91">
        <v>0</v>
      </c>
      <c r="AD32" s="91">
        <v>0</v>
      </c>
      <c r="AE32" s="91">
        <v>0</v>
      </c>
      <c r="AF32" s="92">
        <v>0</v>
      </c>
      <c r="AG32" s="90">
        <v>0</v>
      </c>
      <c r="AH32" s="91">
        <v>0</v>
      </c>
      <c r="AI32" s="91">
        <v>0</v>
      </c>
      <c r="AJ32" s="91">
        <v>0</v>
      </c>
      <c r="AK32" s="91">
        <v>0</v>
      </c>
      <c r="AL32" s="92">
        <v>0</v>
      </c>
      <c r="AM32" s="90">
        <v>0</v>
      </c>
      <c r="AN32" s="91">
        <v>1</v>
      </c>
      <c r="AO32" s="91">
        <v>1</v>
      </c>
      <c r="AP32" s="91">
        <v>123</v>
      </c>
      <c r="AQ32" s="91">
        <v>23</v>
      </c>
      <c r="AR32" s="92">
        <v>23</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2</v>
      </c>
      <c r="Q33" s="27">
        <v>2</v>
      </c>
      <c r="R33" s="27">
        <v>243</v>
      </c>
      <c r="S33" s="27">
        <v>71</v>
      </c>
      <c r="T33" s="28">
        <v>66</v>
      </c>
      <c r="U33" s="61">
        <v>0</v>
      </c>
      <c r="V33" s="27">
        <v>0</v>
      </c>
      <c r="W33" s="27">
        <v>2</v>
      </c>
      <c r="X33" s="27">
        <v>169</v>
      </c>
      <c r="Y33" s="27">
        <v>43</v>
      </c>
      <c r="Z33" s="27">
        <v>43</v>
      </c>
      <c r="AA33" s="26">
        <v>0</v>
      </c>
      <c r="AB33" s="27">
        <v>0</v>
      </c>
      <c r="AC33" s="27">
        <v>0</v>
      </c>
      <c r="AD33" s="27">
        <v>0</v>
      </c>
      <c r="AE33" s="27">
        <v>0</v>
      </c>
      <c r="AF33" s="28">
        <v>0</v>
      </c>
      <c r="AG33" s="26">
        <v>0</v>
      </c>
      <c r="AH33" s="27">
        <v>0</v>
      </c>
      <c r="AI33" s="27">
        <v>0</v>
      </c>
      <c r="AJ33" s="27">
        <v>0</v>
      </c>
      <c r="AK33" s="27">
        <v>0</v>
      </c>
      <c r="AL33" s="28">
        <v>0</v>
      </c>
      <c r="AM33" s="26">
        <v>0</v>
      </c>
      <c r="AN33" s="27">
        <v>2</v>
      </c>
      <c r="AO33" s="27">
        <v>4</v>
      </c>
      <c r="AP33" s="27">
        <v>412</v>
      </c>
      <c r="AQ33" s="27">
        <v>114</v>
      </c>
      <c r="AR33" s="28">
        <v>109</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1</v>
      </c>
      <c r="R34" s="30">
        <v>50</v>
      </c>
      <c r="S34" s="30">
        <v>12</v>
      </c>
      <c r="T34" s="31">
        <v>12</v>
      </c>
      <c r="U34" s="29">
        <v>0</v>
      </c>
      <c r="V34" s="30">
        <v>0</v>
      </c>
      <c r="W34" s="30">
        <v>0</v>
      </c>
      <c r="X34" s="30">
        <v>0</v>
      </c>
      <c r="Y34" s="30">
        <v>0</v>
      </c>
      <c r="Z34" s="31">
        <v>0</v>
      </c>
      <c r="AA34" s="29">
        <v>0</v>
      </c>
      <c r="AB34" s="30">
        <v>0</v>
      </c>
      <c r="AC34" s="30">
        <v>0</v>
      </c>
      <c r="AD34" s="30">
        <v>0</v>
      </c>
      <c r="AE34" s="30">
        <v>0</v>
      </c>
      <c r="AF34" s="31">
        <v>0</v>
      </c>
      <c r="AG34" s="29">
        <v>0</v>
      </c>
      <c r="AH34" s="30">
        <v>0</v>
      </c>
      <c r="AI34" s="30">
        <v>0</v>
      </c>
      <c r="AJ34" s="30">
        <v>0</v>
      </c>
      <c r="AK34" s="30">
        <v>0</v>
      </c>
      <c r="AL34" s="31">
        <v>0</v>
      </c>
      <c r="AM34" s="29">
        <v>0</v>
      </c>
      <c r="AN34" s="30">
        <v>0</v>
      </c>
      <c r="AO34" s="30">
        <v>1</v>
      </c>
      <c r="AP34" s="30">
        <v>50</v>
      </c>
      <c r="AQ34" s="30">
        <v>12</v>
      </c>
      <c r="AR34" s="31">
        <v>12</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1</v>
      </c>
      <c r="Q35" s="95">
        <v>1</v>
      </c>
      <c r="R35" s="95">
        <v>84</v>
      </c>
      <c r="S35" s="95">
        <v>20</v>
      </c>
      <c r="T35" s="96">
        <v>20</v>
      </c>
      <c r="U35" s="94">
        <v>0</v>
      </c>
      <c r="V35" s="95">
        <v>0</v>
      </c>
      <c r="W35" s="95">
        <v>2</v>
      </c>
      <c r="X35" s="95">
        <v>169</v>
      </c>
      <c r="Y35" s="95">
        <v>43</v>
      </c>
      <c r="Z35" s="96">
        <v>43</v>
      </c>
      <c r="AA35" s="94">
        <v>0</v>
      </c>
      <c r="AB35" s="95">
        <v>0</v>
      </c>
      <c r="AC35" s="95">
        <v>0</v>
      </c>
      <c r="AD35" s="95">
        <v>0</v>
      </c>
      <c r="AE35" s="95">
        <v>0</v>
      </c>
      <c r="AF35" s="96">
        <v>0</v>
      </c>
      <c r="AG35" s="94">
        <v>0</v>
      </c>
      <c r="AH35" s="95">
        <v>0</v>
      </c>
      <c r="AI35" s="95">
        <v>0</v>
      </c>
      <c r="AJ35" s="95">
        <v>0</v>
      </c>
      <c r="AK35" s="95">
        <v>0</v>
      </c>
      <c r="AL35" s="96">
        <v>0</v>
      </c>
      <c r="AM35" s="94">
        <v>0</v>
      </c>
      <c r="AN35" s="95">
        <v>1</v>
      </c>
      <c r="AO35" s="95">
        <v>3</v>
      </c>
      <c r="AP35" s="95">
        <v>253</v>
      </c>
      <c r="AQ35" s="95">
        <v>63</v>
      </c>
      <c r="AR35" s="96">
        <v>63</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1</v>
      </c>
      <c r="Q36" s="36">
        <v>0</v>
      </c>
      <c r="R36" s="36">
        <v>109</v>
      </c>
      <c r="S36" s="36">
        <v>39</v>
      </c>
      <c r="T36" s="37">
        <v>34</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1</v>
      </c>
      <c r="AO36" s="36">
        <v>0</v>
      </c>
      <c r="AP36" s="36">
        <v>109</v>
      </c>
      <c r="AQ36" s="36">
        <v>39</v>
      </c>
      <c r="AR36" s="37">
        <v>34</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1</v>
      </c>
      <c r="R37" s="39">
        <v>20</v>
      </c>
      <c r="S37" s="39">
        <v>5</v>
      </c>
      <c r="T37" s="40">
        <v>4</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1</v>
      </c>
      <c r="AP37" s="39">
        <v>20</v>
      </c>
      <c r="AQ37" s="39">
        <v>5</v>
      </c>
      <c r="AR37" s="40">
        <v>4</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1</v>
      </c>
      <c r="R38" s="42">
        <v>20</v>
      </c>
      <c r="S38" s="42">
        <v>5</v>
      </c>
      <c r="T38" s="43">
        <v>4</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1</v>
      </c>
      <c r="AP38" s="42">
        <v>20</v>
      </c>
      <c r="AQ38" s="42">
        <v>5</v>
      </c>
      <c r="AR38" s="43">
        <v>4</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1</v>
      </c>
      <c r="E40" s="27">
        <v>1</v>
      </c>
      <c r="F40" s="27">
        <v>33</v>
      </c>
      <c r="G40" s="27">
        <v>7</v>
      </c>
      <c r="H40" s="28">
        <v>7</v>
      </c>
      <c r="I40" s="26">
        <v>0</v>
      </c>
      <c r="J40" s="27">
        <v>0</v>
      </c>
      <c r="K40" s="27">
        <v>1</v>
      </c>
      <c r="L40" s="27">
        <v>20</v>
      </c>
      <c r="M40" s="27">
        <v>2</v>
      </c>
      <c r="N40" s="28">
        <v>2</v>
      </c>
      <c r="O40" s="26">
        <v>0</v>
      </c>
      <c r="P40" s="27">
        <v>3</v>
      </c>
      <c r="Q40" s="27">
        <v>12</v>
      </c>
      <c r="R40" s="27">
        <v>1094</v>
      </c>
      <c r="S40" s="27">
        <v>280</v>
      </c>
      <c r="T40" s="28">
        <v>231</v>
      </c>
      <c r="U40" s="26">
        <v>0</v>
      </c>
      <c r="V40" s="27">
        <v>1</v>
      </c>
      <c r="W40" s="27">
        <v>7</v>
      </c>
      <c r="X40" s="27">
        <v>512</v>
      </c>
      <c r="Y40" s="27">
        <v>124</v>
      </c>
      <c r="Z40" s="28">
        <v>113</v>
      </c>
      <c r="AA40" s="26">
        <v>0</v>
      </c>
      <c r="AB40" s="27">
        <v>0</v>
      </c>
      <c r="AC40" s="27">
        <v>0</v>
      </c>
      <c r="AD40" s="27">
        <v>0</v>
      </c>
      <c r="AE40" s="27">
        <v>0</v>
      </c>
      <c r="AF40" s="28">
        <v>0</v>
      </c>
      <c r="AG40" s="26">
        <v>0</v>
      </c>
      <c r="AH40" s="27">
        <v>0</v>
      </c>
      <c r="AI40" s="27">
        <v>0</v>
      </c>
      <c r="AJ40" s="27">
        <v>0</v>
      </c>
      <c r="AK40" s="27">
        <v>0</v>
      </c>
      <c r="AL40" s="28">
        <v>0</v>
      </c>
      <c r="AM40" s="26">
        <v>0</v>
      </c>
      <c r="AN40" s="27">
        <v>5</v>
      </c>
      <c r="AO40" s="27">
        <v>21</v>
      </c>
      <c r="AP40" s="27">
        <v>1659</v>
      </c>
      <c r="AQ40" s="27">
        <v>413</v>
      </c>
      <c r="AR40" s="28">
        <v>353</v>
      </c>
    </row>
    <row r="41" spans="1:44" ht="21.75" customHeight="1" outlineLevel="1" x14ac:dyDescent="0.2">
      <c r="A41" s="167"/>
      <c r="B41" s="89" t="s">
        <v>3</v>
      </c>
      <c r="C41" s="90">
        <v>0</v>
      </c>
      <c r="D41" s="91">
        <v>1</v>
      </c>
      <c r="E41" s="91">
        <v>1</v>
      </c>
      <c r="F41" s="91">
        <v>33</v>
      </c>
      <c r="G41" s="91">
        <v>7</v>
      </c>
      <c r="H41" s="92">
        <v>7</v>
      </c>
      <c r="I41" s="90">
        <v>0</v>
      </c>
      <c r="J41" s="91">
        <v>0</v>
      </c>
      <c r="K41" s="91">
        <v>1</v>
      </c>
      <c r="L41" s="91">
        <v>20</v>
      </c>
      <c r="M41" s="91">
        <v>2</v>
      </c>
      <c r="N41" s="92">
        <v>2</v>
      </c>
      <c r="O41" s="90">
        <v>0</v>
      </c>
      <c r="P41" s="91">
        <v>2</v>
      </c>
      <c r="Q41" s="91">
        <v>5</v>
      </c>
      <c r="R41" s="91">
        <v>518</v>
      </c>
      <c r="S41" s="91">
        <v>143</v>
      </c>
      <c r="T41" s="92">
        <v>141</v>
      </c>
      <c r="U41" s="90">
        <v>0</v>
      </c>
      <c r="V41" s="91">
        <v>0</v>
      </c>
      <c r="W41" s="91">
        <v>3</v>
      </c>
      <c r="X41" s="91">
        <v>240</v>
      </c>
      <c r="Y41" s="91">
        <v>70</v>
      </c>
      <c r="Z41" s="92">
        <v>70</v>
      </c>
      <c r="AA41" s="90">
        <v>0</v>
      </c>
      <c r="AB41" s="91">
        <v>0</v>
      </c>
      <c r="AC41" s="91">
        <v>0</v>
      </c>
      <c r="AD41" s="91">
        <v>0</v>
      </c>
      <c r="AE41" s="91">
        <v>0</v>
      </c>
      <c r="AF41" s="92">
        <v>0</v>
      </c>
      <c r="AG41" s="90">
        <v>0</v>
      </c>
      <c r="AH41" s="91">
        <v>0</v>
      </c>
      <c r="AI41" s="91">
        <v>0</v>
      </c>
      <c r="AJ41" s="91">
        <v>0</v>
      </c>
      <c r="AK41" s="91">
        <v>0</v>
      </c>
      <c r="AL41" s="92">
        <v>0</v>
      </c>
      <c r="AM41" s="90">
        <v>0</v>
      </c>
      <c r="AN41" s="91">
        <v>3</v>
      </c>
      <c r="AO41" s="91">
        <v>10</v>
      </c>
      <c r="AP41" s="91">
        <v>811</v>
      </c>
      <c r="AQ41" s="91">
        <v>222</v>
      </c>
      <c r="AR41" s="92">
        <v>220</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5</v>
      </c>
      <c r="R42" s="30">
        <v>419</v>
      </c>
      <c r="S42" s="30">
        <v>98</v>
      </c>
      <c r="T42" s="31">
        <v>59</v>
      </c>
      <c r="U42" s="29">
        <v>0</v>
      </c>
      <c r="V42" s="30">
        <v>0</v>
      </c>
      <c r="W42" s="30">
        <v>3</v>
      </c>
      <c r="X42" s="30">
        <v>231</v>
      </c>
      <c r="Y42" s="30">
        <v>41</v>
      </c>
      <c r="Z42" s="31">
        <v>32</v>
      </c>
      <c r="AA42" s="29">
        <v>0</v>
      </c>
      <c r="AB42" s="30">
        <v>0</v>
      </c>
      <c r="AC42" s="30">
        <v>0</v>
      </c>
      <c r="AD42" s="30">
        <v>0</v>
      </c>
      <c r="AE42" s="30">
        <v>0</v>
      </c>
      <c r="AF42" s="31">
        <v>0</v>
      </c>
      <c r="AG42" s="29">
        <v>0</v>
      </c>
      <c r="AH42" s="30">
        <v>0</v>
      </c>
      <c r="AI42" s="30">
        <v>0</v>
      </c>
      <c r="AJ42" s="30">
        <v>0</v>
      </c>
      <c r="AK42" s="30">
        <v>0</v>
      </c>
      <c r="AL42" s="31">
        <v>0</v>
      </c>
      <c r="AM42" s="29">
        <v>0</v>
      </c>
      <c r="AN42" s="30">
        <v>0</v>
      </c>
      <c r="AO42" s="30">
        <v>8</v>
      </c>
      <c r="AP42" s="30">
        <v>650</v>
      </c>
      <c r="AQ42" s="30">
        <v>139</v>
      </c>
      <c r="AR42" s="31">
        <v>91</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1</v>
      </c>
      <c r="Q43" s="95">
        <v>0</v>
      </c>
      <c r="R43" s="95">
        <v>30</v>
      </c>
      <c r="S43" s="95">
        <v>7</v>
      </c>
      <c r="T43" s="96">
        <v>7</v>
      </c>
      <c r="U43" s="94">
        <v>0</v>
      </c>
      <c r="V43" s="95">
        <v>0</v>
      </c>
      <c r="W43" s="95">
        <v>1</v>
      </c>
      <c r="X43" s="95">
        <v>30</v>
      </c>
      <c r="Y43" s="95">
        <v>6</v>
      </c>
      <c r="Z43" s="96">
        <v>6</v>
      </c>
      <c r="AA43" s="94">
        <v>0</v>
      </c>
      <c r="AB43" s="95">
        <v>0</v>
      </c>
      <c r="AC43" s="95">
        <v>0</v>
      </c>
      <c r="AD43" s="95">
        <v>0</v>
      </c>
      <c r="AE43" s="95">
        <v>0</v>
      </c>
      <c r="AF43" s="96">
        <v>0</v>
      </c>
      <c r="AG43" s="94">
        <v>0</v>
      </c>
      <c r="AH43" s="95">
        <v>0</v>
      </c>
      <c r="AI43" s="95">
        <v>0</v>
      </c>
      <c r="AJ43" s="95">
        <v>0</v>
      </c>
      <c r="AK43" s="95">
        <v>0</v>
      </c>
      <c r="AL43" s="96">
        <v>0</v>
      </c>
      <c r="AM43" s="94">
        <v>0</v>
      </c>
      <c r="AN43" s="95">
        <v>1</v>
      </c>
      <c r="AO43" s="95">
        <v>1</v>
      </c>
      <c r="AP43" s="95">
        <v>60</v>
      </c>
      <c r="AQ43" s="95">
        <v>13</v>
      </c>
      <c r="AR43" s="96">
        <v>13</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1</v>
      </c>
      <c r="R44" s="30">
        <v>59</v>
      </c>
      <c r="S44" s="30">
        <v>16</v>
      </c>
      <c r="T44" s="31">
        <v>16</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1</v>
      </c>
      <c r="AP44" s="30">
        <v>59</v>
      </c>
      <c r="AQ44" s="30">
        <v>16</v>
      </c>
      <c r="AR44" s="31">
        <v>16</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1</v>
      </c>
      <c r="R45" s="95">
        <v>68</v>
      </c>
      <c r="S45" s="95">
        <v>16</v>
      </c>
      <c r="T45" s="96">
        <v>8</v>
      </c>
      <c r="U45" s="94">
        <v>0</v>
      </c>
      <c r="V45" s="95">
        <v>1</v>
      </c>
      <c r="W45" s="95">
        <v>0</v>
      </c>
      <c r="X45" s="95">
        <v>11</v>
      </c>
      <c r="Y45" s="95">
        <v>7</v>
      </c>
      <c r="Z45" s="96">
        <v>5</v>
      </c>
      <c r="AA45" s="94">
        <v>0</v>
      </c>
      <c r="AB45" s="95">
        <v>0</v>
      </c>
      <c r="AC45" s="95">
        <v>0</v>
      </c>
      <c r="AD45" s="95">
        <v>0</v>
      </c>
      <c r="AE45" s="95">
        <v>0</v>
      </c>
      <c r="AF45" s="96">
        <v>0</v>
      </c>
      <c r="AG45" s="94">
        <v>0</v>
      </c>
      <c r="AH45" s="95">
        <v>0</v>
      </c>
      <c r="AI45" s="95">
        <v>0</v>
      </c>
      <c r="AJ45" s="95">
        <v>0</v>
      </c>
      <c r="AK45" s="95">
        <v>0</v>
      </c>
      <c r="AL45" s="96">
        <v>0</v>
      </c>
      <c r="AM45" s="94">
        <v>0</v>
      </c>
      <c r="AN45" s="95">
        <v>1</v>
      </c>
      <c r="AO45" s="95">
        <v>1</v>
      </c>
      <c r="AP45" s="95">
        <v>79</v>
      </c>
      <c r="AQ45" s="95">
        <v>23</v>
      </c>
      <c r="AR45" s="96">
        <v>13</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3</v>
      </c>
      <c r="Q46" s="27">
        <v>2</v>
      </c>
      <c r="R46" s="27">
        <v>172</v>
      </c>
      <c r="S46" s="27">
        <v>38</v>
      </c>
      <c r="T46" s="28">
        <v>33</v>
      </c>
      <c r="U46" s="26">
        <v>0</v>
      </c>
      <c r="V46" s="27">
        <v>0</v>
      </c>
      <c r="W46" s="27">
        <v>0</v>
      </c>
      <c r="X46" s="27">
        <v>0</v>
      </c>
      <c r="Y46" s="27">
        <v>0</v>
      </c>
      <c r="Z46" s="28">
        <v>0</v>
      </c>
      <c r="AA46" s="26">
        <v>0</v>
      </c>
      <c r="AB46" s="27">
        <v>0</v>
      </c>
      <c r="AC46" s="27">
        <v>0</v>
      </c>
      <c r="AD46" s="27">
        <v>0</v>
      </c>
      <c r="AE46" s="27">
        <v>0</v>
      </c>
      <c r="AF46" s="28">
        <v>0</v>
      </c>
      <c r="AG46" s="26">
        <v>0</v>
      </c>
      <c r="AH46" s="27">
        <v>0</v>
      </c>
      <c r="AI46" s="27">
        <v>1</v>
      </c>
      <c r="AJ46" s="27">
        <v>13</v>
      </c>
      <c r="AK46" s="27">
        <v>6</v>
      </c>
      <c r="AL46" s="28">
        <v>6</v>
      </c>
      <c r="AM46" s="26">
        <v>0</v>
      </c>
      <c r="AN46" s="27">
        <v>3</v>
      </c>
      <c r="AO46" s="27">
        <v>3</v>
      </c>
      <c r="AP46" s="27">
        <v>185</v>
      </c>
      <c r="AQ46" s="27">
        <v>44</v>
      </c>
      <c r="AR46" s="28">
        <v>39</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2</v>
      </c>
      <c r="R47" s="91">
        <v>154</v>
      </c>
      <c r="S47" s="91">
        <v>34</v>
      </c>
      <c r="T47" s="92">
        <v>29</v>
      </c>
      <c r="U47" s="90">
        <v>0</v>
      </c>
      <c r="V47" s="91">
        <v>0</v>
      </c>
      <c r="W47" s="91">
        <v>0</v>
      </c>
      <c r="X47" s="91">
        <v>0</v>
      </c>
      <c r="Y47" s="91">
        <v>0</v>
      </c>
      <c r="Z47" s="92">
        <v>0</v>
      </c>
      <c r="AA47" s="90">
        <v>0</v>
      </c>
      <c r="AB47" s="91">
        <v>0</v>
      </c>
      <c r="AC47" s="91">
        <v>0</v>
      </c>
      <c r="AD47" s="91">
        <v>0</v>
      </c>
      <c r="AE47" s="91">
        <v>0</v>
      </c>
      <c r="AF47" s="92">
        <v>0</v>
      </c>
      <c r="AG47" s="90">
        <v>0</v>
      </c>
      <c r="AH47" s="91">
        <v>0</v>
      </c>
      <c r="AI47" s="91">
        <v>0</v>
      </c>
      <c r="AJ47" s="91">
        <v>0</v>
      </c>
      <c r="AK47" s="91">
        <v>0</v>
      </c>
      <c r="AL47" s="92">
        <v>0</v>
      </c>
      <c r="AM47" s="90">
        <v>0</v>
      </c>
      <c r="AN47" s="91">
        <v>1</v>
      </c>
      <c r="AO47" s="91">
        <v>2</v>
      </c>
      <c r="AP47" s="91">
        <v>154</v>
      </c>
      <c r="AQ47" s="91">
        <v>34</v>
      </c>
      <c r="AR47" s="92">
        <v>29</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1</v>
      </c>
      <c r="Q48" s="30">
        <v>0</v>
      </c>
      <c r="R48" s="30">
        <v>11</v>
      </c>
      <c r="S48" s="30">
        <v>2</v>
      </c>
      <c r="T48" s="31">
        <v>2</v>
      </c>
      <c r="U48" s="29">
        <v>0</v>
      </c>
      <c r="V48" s="30">
        <v>0</v>
      </c>
      <c r="W48" s="30">
        <v>0</v>
      </c>
      <c r="X48" s="30">
        <v>0</v>
      </c>
      <c r="Y48" s="30">
        <v>0</v>
      </c>
      <c r="Z48" s="31">
        <v>0</v>
      </c>
      <c r="AA48" s="29">
        <v>0</v>
      </c>
      <c r="AB48" s="30">
        <v>0</v>
      </c>
      <c r="AC48" s="30">
        <v>0</v>
      </c>
      <c r="AD48" s="30">
        <v>0</v>
      </c>
      <c r="AE48" s="30">
        <v>0</v>
      </c>
      <c r="AF48" s="31">
        <v>0</v>
      </c>
      <c r="AG48" s="29">
        <v>0</v>
      </c>
      <c r="AH48" s="30">
        <v>0</v>
      </c>
      <c r="AI48" s="30">
        <v>1</v>
      </c>
      <c r="AJ48" s="30">
        <v>13</v>
      </c>
      <c r="AK48" s="30">
        <v>6</v>
      </c>
      <c r="AL48" s="31">
        <v>6</v>
      </c>
      <c r="AM48" s="29">
        <v>0</v>
      </c>
      <c r="AN48" s="30">
        <v>1</v>
      </c>
      <c r="AO48" s="30">
        <v>1</v>
      </c>
      <c r="AP48" s="30">
        <v>24</v>
      </c>
      <c r="AQ48" s="30">
        <v>8</v>
      </c>
      <c r="AR48" s="31">
        <v>8</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0</v>
      </c>
      <c r="R49" s="95">
        <v>7</v>
      </c>
      <c r="S49" s="95">
        <v>2</v>
      </c>
      <c r="T49" s="96">
        <v>2</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0</v>
      </c>
      <c r="AP49" s="95">
        <v>7</v>
      </c>
      <c r="AQ49" s="95">
        <v>2</v>
      </c>
      <c r="AR49" s="96">
        <v>2</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1</v>
      </c>
      <c r="F51" s="45">
        <v>33</v>
      </c>
      <c r="G51" s="45">
        <v>7</v>
      </c>
      <c r="H51" s="46">
        <v>7</v>
      </c>
      <c r="I51" s="44">
        <v>0</v>
      </c>
      <c r="J51" s="45">
        <v>0</v>
      </c>
      <c r="K51" s="45">
        <v>2</v>
      </c>
      <c r="L51" s="45">
        <v>45</v>
      </c>
      <c r="M51" s="45">
        <v>14</v>
      </c>
      <c r="N51" s="46">
        <v>7</v>
      </c>
      <c r="O51" s="44">
        <v>0</v>
      </c>
      <c r="P51" s="45">
        <v>26</v>
      </c>
      <c r="Q51" s="45">
        <v>65</v>
      </c>
      <c r="R51" s="45">
        <v>5647</v>
      </c>
      <c r="S51" s="45">
        <v>1457</v>
      </c>
      <c r="T51" s="46">
        <v>1213</v>
      </c>
      <c r="U51" s="44">
        <v>0</v>
      </c>
      <c r="V51" s="45">
        <v>8</v>
      </c>
      <c r="W51" s="45">
        <v>37</v>
      </c>
      <c r="X51" s="45">
        <v>2887</v>
      </c>
      <c r="Y51" s="45">
        <v>624</v>
      </c>
      <c r="Z51" s="46">
        <v>515</v>
      </c>
      <c r="AA51" s="44">
        <v>0</v>
      </c>
      <c r="AB51" s="45">
        <v>3</v>
      </c>
      <c r="AC51" s="45">
        <v>7</v>
      </c>
      <c r="AD51" s="45">
        <v>1347</v>
      </c>
      <c r="AE51" s="45">
        <v>208</v>
      </c>
      <c r="AF51" s="46">
        <v>159</v>
      </c>
      <c r="AG51" s="44">
        <v>0</v>
      </c>
      <c r="AH51" s="45">
        <v>1</v>
      </c>
      <c r="AI51" s="45">
        <v>3</v>
      </c>
      <c r="AJ51" s="45">
        <v>73</v>
      </c>
      <c r="AK51" s="45">
        <v>34</v>
      </c>
      <c r="AL51" s="46">
        <v>29</v>
      </c>
      <c r="AM51" s="44">
        <v>0</v>
      </c>
      <c r="AN51" s="45">
        <v>39</v>
      </c>
      <c r="AO51" s="45">
        <v>115</v>
      </c>
      <c r="AP51" s="45">
        <v>10032</v>
      </c>
      <c r="AQ51" s="45">
        <v>2344</v>
      </c>
      <c r="AR51" s="46">
        <v>1930</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1</v>
      </c>
      <c r="F54" s="48">
        <f t="shared" si="0"/>
        <v>33</v>
      </c>
      <c r="G54" s="48">
        <f t="shared" si="0"/>
        <v>7</v>
      </c>
      <c r="H54" s="49">
        <f t="shared" si="0"/>
        <v>7</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2</v>
      </c>
      <c r="F55" s="51">
        <f t="shared" si="1"/>
        <v>45</v>
      </c>
      <c r="G55" s="51">
        <f t="shared" si="1"/>
        <v>14</v>
      </c>
      <c r="H55" s="52">
        <f t="shared" si="1"/>
        <v>7</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26</v>
      </c>
      <c r="E56" s="51">
        <f t="shared" si="2"/>
        <v>65</v>
      </c>
      <c r="F56" s="51">
        <f t="shared" si="2"/>
        <v>5647</v>
      </c>
      <c r="G56" s="51">
        <f t="shared" si="2"/>
        <v>1457</v>
      </c>
      <c r="H56" s="52">
        <f t="shared" si="2"/>
        <v>1213</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8</v>
      </c>
      <c r="E57" s="51">
        <f t="shared" si="3"/>
        <v>37</v>
      </c>
      <c r="F57" s="51">
        <f t="shared" si="3"/>
        <v>2887</v>
      </c>
      <c r="G57" s="51">
        <f t="shared" si="3"/>
        <v>624</v>
      </c>
      <c r="H57" s="52">
        <f t="shared" si="3"/>
        <v>515</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3</v>
      </c>
      <c r="E58" s="51">
        <f t="shared" si="4"/>
        <v>7</v>
      </c>
      <c r="F58" s="51">
        <f t="shared" si="4"/>
        <v>1347</v>
      </c>
      <c r="G58" s="51">
        <f t="shared" si="4"/>
        <v>208</v>
      </c>
      <c r="H58" s="52">
        <f t="shared" si="4"/>
        <v>159</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1</v>
      </c>
      <c r="E59" s="54">
        <f t="shared" si="5"/>
        <v>3</v>
      </c>
      <c r="F59" s="54">
        <f t="shared" si="5"/>
        <v>73</v>
      </c>
      <c r="G59" s="54">
        <f t="shared" si="5"/>
        <v>34</v>
      </c>
      <c r="H59" s="55">
        <f t="shared" si="5"/>
        <v>29</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39</v>
      </c>
      <c r="E60" s="57">
        <f t="shared" si="6"/>
        <v>115</v>
      </c>
      <c r="F60" s="57">
        <f t="shared" si="6"/>
        <v>10032</v>
      </c>
      <c r="G60" s="57">
        <f t="shared" si="6"/>
        <v>2344</v>
      </c>
      <c r="H60" s="58">
        <f t="shared" si="6"/>
        <v>1930</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E86EF-C208-4A75-9B4B-6778FBFC0B34}">
  <sheetPr>
    <pageSetUpPr fitToPage="1"/>
  </sheetPr>
  <dimension ref="A1:AR60"/>
  <sheetViews>
    <sheetView zoomScale="50" zoomScaleNormal="50" workbookViewId="0">
      <pane xSplit="2" ySplit="5" topLeftCell="C6" activePane="bottomRight" state="frozen"/>
      <selection activeCell="F18" sqref="F18"/>
      <selection pane="topRight" activeCell="F18" sqref="F18"/>
      <selection pane="bottomLeft" activeCell="F18" sqref="F18"/>
      <selection pane="bottomRight" activeCell="F37" sqref="F37"/>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121</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2</v>
      </c>
      <c r="Q6" s="60">
        <v>15</v>
      </c>
      <c r="R6" s="60">
        <v>1133</v>
      </c>
      <c r="S6" s="60">
        <v>249</v>
      </c>
      <c r="T6" s="68">
        <v>192</v>
      </c>
      <c r="U6" s="102">
        <v>0</v>
      </c>
      <c r="V6" s="60">
        <v>1</v>
      </c>
      <c r="W6" s="60">
        <v>13</v>
      </c>
      <c r="X6" s="60">
        <v>1347</v>
      </c>
      <c r="Y6" s="60">
        <v>282</v>
      </c>
      <c r="Z6" s="68">
        <v>258</v>
      </c>
      <c r="AA6" s="102">
        <v>0</v>
      </c>
      <c r="AB6" s="60">
        <v>1</v>
      </c>
      <c r="AC6" s="60">
        <v>3</v>
      </c>
      <c r="AD6" s="60">
        <v>352</v>
      </c>
      <c r="AE6" s="60">
        <v>87</v>
      </c>
      <c r="AF6" s="68">
        <v>73</v>
      </c>
      <c r="AG6" s="102">
        <v>0</v>
      </c>
      <c r="AH6" s="60">
        <v>0</v>
      </c>
      <c r="AI6" s="60">
        <v>0</v>
      </c>
      <c r="AJ6" s="60">
        <v>0</v>
      </c>
      <c r="AK6" s="60">
        <v>0</v>
      </c>
      <c r="AL6" s="68">
        <v>0</v>
      </c>
      <c r="AM6" s="102">
        <v>0</v>
      </c>
      <c r="AN6" s="60">
        <v>4</v>
      </c>
      <c r="AO6" s="60">
        <v>31</v>
      </c>
      <c r="AP6" s="60">
        <v>2832</v>
      </c>
      <c r="AQ6" s="60">
        <v>618</v>
      </c>
      <c r="AR6" s="68">
        <v>523</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2</v>
      </c>
      <c r="Q7" s="83">
        <v>15</v>
      </c>
      <c r="R7" s="83">
        <v>1133</v>
      </c>
      <c r="S7" s="83">
        <v>249</v>
      </c>
      <c r="T7" s="86">
        <v>192</v>
      </c>
      <c r="U7" s="85">
        <v>0</v>
      </c>
      <c r="V7" s="83">
        <v>1</v>
      </c>
      <c r="W7" s="83">
        <v>13</v>
      </c>
      <c r="X7" s="83">
        <v>1347</v>
      </c>
      <c r="Y7" s="83">
        <v>282</v>
      </c>
      <c r="Z7" s="86">
        <v>258</v>
      </c>
      <c r="AA7" s="85">
        <v>0</v>
      </c>
      <c r="AB7" s="83">
        <v>1</v>
      </c>
      <c r="AC7" s="83">
        <v>3</v>
      </c>
      <c r="AD7" s="83">
        <v>352</v>
      </c>
      <c r="AE7" s="83">
        <v>87</v>
      </c>
      <c r="AF7" s="86">
        <v>73</v>
      </c>
      <c r="AG7" s="85">
        <v>0</v>
      </c>
      <c r="AH7" s="83">
        <v>0</v>
      </c>
      <c r="AI7" s="83">
        <v>0</v>
      </c>
      <c r="AJ7" s="83">
        <v>0</v>
      </c>
      <c r="AK7" s="83">
        <v>0</v>
      </c>
      <c r="AL7" s="86">
        <v>0</v>
      </c>
      <c r="AM7" s="85">
        <v>0</v>
      </c>
      <c r="AN7" s="83">
        <v>4</v>
      </c>
      <c r="AO7" s="83">
        <v>31</v>
      </c>
      <c r="AP7" s="83">
        <v>2832</v>
      </c>
      <c r="AQ7" s="83">
        <v>618</v>
      </c>
      <c r="AR7" s="86">
        <v>523</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1</v>
      </c>
      <c r="Q8" s="60">
        <v>3</v>
      </c>
      <c r="R8" s="60">
        <v>200</v>
      </c>
      <c r="S8" s="60">
        <v>64</v>
      </c>
      <c r="T8" s="68">
        <v>61</v>
      </c>
      <c r="U8" s="102">
        <v>0</v>
      </c>
      <c r="V8" s="60">
        <v>1</v>
      </c>
      <c r="W8" s="60">
        <v>2</v>
      </c>
      <c r="X8" s="60">
        <v>148</v>
      </c>
      <c r="Y8" s="60">
        <v>20</v>
      </c>
      <c r="Z8" s="68">
        <v>19</v>
      </c>
      <c r="AA8" s="102">
        <v>0</v>
      </c>
      <c r="AB8" s="60">
        <v>0</v>
      </c>
      <c r="AC8" s="60">
        <v>1</v>
      </c>
      <c r="AD8" s="60">
        <v>34</v>
      </c>
      <c r="AE8" s="60">
        <v>3</v>
      </c>
      <c r="AF8" s="68">
        <v>0</v>
      </c>
      <c r="AG8" s="102">
        <v>0</v>
      </c>
      <c r="AH8" s="60">
        <v>0</v>
      </c>
      <c r="AI8" s="60">
        <v>2</v>
      </c>
      <c r="AJ8" s="60">
        <v>29</v>
      </c>
      <c r="AK8" s="60">
        <v>9</v>
      </c>
      <c r="AL8" s="68">
        <v>8</v>
      </c>
      <c r="AM8" s="102">
        <v>0</v>
      </c>
      <c r="AN8" s="60">
        <v>2</v>
      </c>
      <c r="AO8" s="60">
        <v>8</v>
      </c>
      <c r="AP8" s="60">
        <v>411</v>
      </c>
      <c r="AQ8" s="60">
        <v>96</v>
      </c>
      <c r="AR8" s="68">
        <v>88</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1</v>
      </c>
      <c r="Q9" s="83">
        <v>3</v>
      </c>
      <c r="R9" s="83">
        <v>200</v>
      </c>
      <c r="S9" s="83">
        <v>64</v>
      </c>
      <c r="T9" s="86">
        <v>61</v>
      </c>
      <c r="U9" s="85">
        <v>0</v>
      </c>
      <c r="V9" s="83">
        <v>1</v>
      </c>
      <c r="W9" s="83">
        <v>2</v>
      </c>
      <c r="X9" s="83">
        <v>148</v>
      </c>
      <c r="Y9" s="83">
        <v>20</v>
      </c>
      <c r="Z9" s="86">
        <v>19</v>
      </c>
      <c r="AA9" s="85">
        <v>0</v>
      </c>
      <c r="AB9" s="83">
        <v>0</v>
      </c>
      <c r="AC9" s="83">
        <v>1</v>
      </c>
      <c r="AD9" s="83">
        <v>34</v>
      </c>
      <c r="AE9" s="83">
        <v>3</v>
      </c>
      <c r="AF9" s="86">
        <v>0</v>
      </c>
      <c r="AG9" s="85">
        <v>0</v>
      </c>
      <c r="AH9" s="83">
        <v>0</v>
      </c>
      <c r="AI9" s="83">
        <v>2</v>
      </c>
      <c r="AJ9" s="83">
        <v>29</v>
      </c>
      <c r="AK9" s="83">
        <v>9</v>
      </c>
      <c r="AL9" s="86">
        <v>8</v>
      </c>
      <c r="AM9" s="87">
        <v>0</v>
      </c>
      <c r="AN9" s="88">
        <v>2</v>
      </c>
      <c r="AO9" s="88">
        <v>8</v>
      </c>
      <c r="AP9" s="88">
        <v>411</v>
      </c>
      <c r="AQ9" s="88">
        <v>96</v>
      </c>
      <c r="AR9" s="86">
        <v>88</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0</v>
      </c>
      <c r="Q10" s="27">
        <v>5</v>
      </c>
      <c r="R10" s="27">
        <v>305</v>
      </c>
      <c r="S10" s="27">
        <v>154</v>
      </c>
      <c r="T10" s="27">
        <v>53</v>
      </c>
      <c r="U10" s="26">
        <v>1</v>
      </c>
      <c r="V10" s="27">
        <v>0</v>
      </c>
      <c r="W10" s="27">
        <v>2</v>
      </c>
      <c r="X10" s="27">
        <v>233</v>
      </c>
      <c r="Y10" s="27">
        <v>58</v>
      </c>
      <c r="Z10" s="28">
        <v>41</v>
      </c>
      <c r="AA10" s="26">
        <v>0</v>
      </c>
      <c r="AB10" s="27">
        <v>0</v>
      </c>
      <c r="AC10" s="27">
        <v>1</v>
      </c>
      <c r="AD10" s="27">
        <v>96</v>
      </c>
      <c r="AE10" s="27">
        <v>18</v>
      </c>
      <c r="AF10" s="28">
        <v>17</v>
      </c>
      <c r="AG10" s="26">
        <v>0</v>
      </c>
      <c r="AH10" s="27">
        <v>0</v>
      </c>
      <c r="AI10" s="27">
        <v>0</v>
      </c>
      <c r="AJ10" s="27">
        <v>0</v>
      </c>
      <c r="AK10" s="27">
        <v>0</v>
      </c>
      <c r="AL10" s="28">
        <v>0</v>
      </c>
      <c r="AM10" s="26">
        <v>1</v>
      </c>
      <c r="AN10" s="27">
        <v>0</v>
      </c>
      <c r="AO10" s="27">
        <v>8</v>
      </c>
      <c r="AP10" s="27">
        <v>634</v>
      </c>
      <c r="AQ10" s="27">
        <v>230</v>
      </c>
      <c r="AR10" s="28">
        <v>111</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22</v>
      </c>
      <c r="S11" s="91">
        <v>7</v>
      </c>
      <c r="T11" s="91">
        <v>7</v>
      </c>
      <c r="U11" s="90">
        <v>0</v>
      </c>
      <c r="V11" s="91">
        <v>0</v>
      </c>
      <c r="W11" s="91">
        <v>0</v>
      </c>
      <c r="X11" s="91">
        <v>0</v>
      </c>
      <c r="Y11" s="91">
        <v>0</v>
      </c>
      <c r="Z11" s="92">
        <v>0</v>
      </c>
      <c r="AA11" s="90">
        <v>0</v>
      </c>
      <c r="AB11" s="91">
        <v>0</v>
      </c>
      <c r="AC11" s="91">
        <v>0</v>
      </c>
      <c r="AD11" s="91">
        <v>0</v>
      </c>
      <c r="AE11" s="91">
        <v>0</v>
      </c>
      <c r="AF11" s="92">
        <v>0</v>
      </c>
      <c r="AG11" s="90">
        <v>0</v>
      </c>
      <c r="AH11" s="91">
        <v>0</v>
      </c>
      <c r="AI11" s="91">
        <v>0</v>
      </c>
      <c r="AJ11" s="91">
        <v>0</v>
      </c>
      <c r="AK11" s="91">
        <v>0</v>
      </c>
      <c r="AL11" s="92">
        <v>0</v>
      </c>
      <c r="AM11" s="90">
        <v>0</v>
      </c>
      <c r="AN11" s="91">
        <v>0</v>
      </c>
      <c r="AO11" s="91">
        <v>1</v>
      </c>
      <c r="AP11" s="91">
        <v>22</v>
      </c>
      <c r="AQ11" s="91">
        <v>7</v>
      </c>
      <c r="AR11" s="92">
        <v>7</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4</v>
      </c>
      <c r="R12" s="30">
        <v>283</v>
      </c>
      <c r="S12" s="30">
        <v>147</v>
      </c>
      <c r="T12" s="31">
        <v>46</v>
      </c>
      <c r="U12" s="29">
        <v>0</v>
      </c>
      <c r="V12" s="30">
        <v>0</v>
      </c>
      <c r="W12" s="30">
        <v>2</v>
      </c>
      <c r="X12" s="30">
        <v>170</v>
      </c>
      <c r="Y12" s="30">
        <v>44</v>
      </c>
      <c r="Z12" s="31">
        <v>38</v>
      </c>
      <c r="AA12" s="29">
        <v>0</v>
      </c>
      <c r="AB12" s="30">
        <v>0</v>
      </c>
      <c r="AC12" s="30">
        <v>0</v>
      </c>
      <c r="AD12" s="30">
        <v>0</v>
      </c>
      <c r="AE12" s="30">
        <v>0</v>
      </c>
      <c r="AF12" s="31">
        <v>0</v>
      </c>
      <c r="AG12" s="29">
        <v>0</v>
      </c>
      <c r="AH12" s="30">
        <v>0</v>
      </c>
      <c r="AI12" s="30">
        <v>0</v>
      </c>
      <c r="AJ12" s="30">
        <v>0</v>
      </c>
      <c r="AK12" s="30">
        <v>0</v>
      </c>
      <c r="AL12" s="31">
        <v>0</v>
      </c>
      <c r="AM12" s="29">
        <v>0</v>
      </c>
      <c r="AN12" s="30">
        <v>0</v>
      </c>
      <c r="AO12" s="30">
        <v>6</v>
      </c>
      <c r="AP12" s="30">
        <v>453</v>
      </c>
      <c r="AQ12" s="30">
        <v>191</v>
      </c>
      <c r="AR12" s="31">
        <v>84</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1</v>
      </c>
      <c r="V13" s="95">
        <v>0</v>
      </c>
      <c r="W13" s="95">
        <v>0</v>
      </c>
      <c r="X13" s="98">
        <v>63</v>
      </c>
      <c r="Y13" s="95">
        <v>14</v>
      </c>
      <c r="Z13" s="96">
        <v>3</v>
      </c>
      <c r="AA13" s="94">
        <v>0</v>
      </c>
      <c r="AB13" s="95">
        <v>0</v>
      </c>
      <c r="AC13" s="95">
        <v>0</v>
      </c>
      <c r="AD13" s="95">
        <v>0</v>
      </c>
      <c r="AE13" s="95">
        <v>0</v>
      </c>
      <c r="AF13" s="96">
        <v>0</v>
      </c>
      <c r="AG13" s="94">
        <v>0</v>
      </c>
      <c r="AH13" s="95">
        <v>0</v>
      </c>
      <c r="AI13" s="95">
        <v>0</v>
      </c>
      <c r="AJ13" s="95">
        <v>0</v>
      </c>
      <c r="AK13" s="95">
        <v>0</v>
      </c>
      <c r="AL13" s="96">
        <v>0</v>
      </c>
      <c r="AM13" s="94">
        <v>1</v>
      </c>
      <c r="AN13" s="95">
        <v>0</v>
      </c>
      <c r="AO13" s="95">
        <v>0</v>
      </c>
      <c r="AP13" s="95">
        <v>63</v>
      </c>
      <c r="AQ13" s="95">
        <v>14</v>
      </c>
      <c r="AR13" s="101">
        <v>3</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1</v>
      </c>
      <c r="AD14" s="30">
        <v>96</v>
      </c>
      <c r="AE14" s="30">
        <v>18</v>
      </c>
      <c r="AF14" s="31">
        <v>17</v>
      </c>
      <c r="AG14" s="29">
        <v>0</v>
      </c>
      <c r="AH14" s="30">
        <v>0</v>
      </c>
      <c r="AI14" s="30">
        <v>0</v>
      </c>
      <c r="AJ14" s="30">
        <v>0</v>
      </c>
      <c r="AK14" s="30">
        <v>0</v>
      </c>
      <c r="AL14" s="31">
        <v>0</v>
      </c>
      <c r="AM14" s="29">
        <v>0</v>
      </c>
      <c r="AN14" s="30">
        <v>0</v>
      </c>
      <c r="AO14" s="75">
        <v>1</v>
      </c>
      <c r="AP14" s="77">
        <v>96</v>
      </c>
      <c r="AQ14" s="36">
        <v>18</v>
      </c>
      <c r="AR14" s="78">
        <v>17</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1</v>
      </c>
      <c r="Q15" s="33">
        <v>7</v>
      </c>
      <c r="R15" s="33">
        <v>490</v>
      </c>
      <c r="S15" s="33">
        <v>126</v>
      </c>
      <c r="T15" s="34">
        <v>123</v>
      </c>
      <c r="U15" s="32">
        <v>0</v>
      </c>
      <c r="V15" s="33">
        <v>1</v>
      </c>
      <c r="W15" s="33">
        <v>3</v>
      </c>
      <c r="X15" s="33">
        <v>325</v>
      </c>
      <c r="Y15" s="33">
        <v>70</v>
      </c>
      <c r="Z15" s="34">
        <v>53</v>
      </c>
      <c r="AA15" s="32">
        <v>0</v>
      </c>
      <c r="AB15" s="33">
        <v>1</v>
      </c>
      <c r="AC15" s="33">
        <v>2</v>
      </c>
      <c r="AD15" s="33">
        <v>182</v>
      </c>
      <c r="AE15" s="33">
        <v>36</v>
      </c>
      <c r="AF15" s="34">
        <v>36</v>
      </c>
      <c r="AG15" s="32">
        <v>0</v>
      </c>
      <c r="AH15" s="33">
        <v>0</v>
      </c>
      <c r="AI15" s="33">
        <v>1</v>
      </c>
      <c r="AJ15" s="33">
        <v>112</v>
      </c>
      <c r="AK15" s="33">
        <v>62</v>
      </c>
      <c r="AL15" s="34">
        <v>54</v>
      </c>
      <c r="AM15" s="32">
        <v>0</v>
      </c>
      <c r="AN15" s="33">
        <v>3</v>
      </c>
      <c r="AO15" s="33">
        <v>13</v>
      </c>
      <c r="AP15" s="33">
        <v>1109</v>
      </c>
      <c r="AQ15" s="33">
        <v>294</v>
      </c>
      <c r="AR15" s="34">
        <v>266</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4</v>
      </c>
      <c r="R16" s="91">
        <v>271</v>
      </c>
      <c r="S16" s="91">
        <v>70</v>
      </c>
      <c r="T16" s="92">
        <v>67</v>
      </c>
      <c r="U16" s="90">
        <v>0</v>
      </c>
      <c r="V16" s="91">
        <v>1</v>
      </c>
      <c r="W16" s="91">
        <v>3</v>
      </c>
      <c r="X16" s="91">
        <v>325</v>
      </c>
      <c r="Y16" s="91">
        <v>70</v>
      </c>
      <c r="Z16" s="92">
        <v>53</v>
      </c>
      <c r="AA16" s="90">
        <v>0</v>
      </c>
      <c r="AB16" s="91">
        <v>0</v>
      </c>
      <c r="AC16" s="91">
        <v>2</v>
      </c>
      <c r="AD16" s="91">
        <v>76</v>
      </c>
      <c r="AE16" s="91">
        <v>14</v>
      </c>
      <c r="AF16" s="92">
        <v>14</v>
      </c>
      <c r="AG16" s="90">
        <v>0</v>
      </c>
      <c r="AH16" s="91">
        <v>0</v>
      </c>
      <c r="AI16" s="91">
        <v>1</v>
      </c>
      <c r="AJ16" s="91">
        <v>112</v>
      </c>
      <c r="AK16" s="91">
        <v>62</v>
      </c>
      <c r="AL16" s="92">
        <v>54</v>
      </c>
      <c r="AM16" s="90">
        <v>0</v>
      </c>
      <c r="AN16" s="91">
        <v>1</v>
      </c>
      <c r="AO16" s="91">
        <v>10</v>
      </c>
      <c r="AP16" s="91">
        <v>784</v>
      </c>
      <c r="AQ16" s="91">
        <v>216</v>
      </c>
      <c r="AR16" s="92">
        <v>188</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1</v>
      </c>
      <c r="Q17" s="30">
        <v>2</v>
      </c>
      <c r="R17" s="30">
        <v>134</v>
      </c>
      <c r="S17" s="30">
        <v>41</v>
      </c>
      <c r="T17" s="31">
        <v>41</v>
      </c>
      <c r="U17" s="29">
        <v>0</v>
      </c>
      <c r="V17" s="30">
        <v>0</v>
      </c>
      <c r="W17" s="30">
        <v>0</v>
      </c>
      <c r="X17" s="30">
        <v>0</v>
      </c>
      <c r="Y17" s="30">
        <v>0</v>
      </c>
      <c r="Z17" s="31">
        <v>0</v>
      </c>
      <c r="AA17" s="29">
        <v>0</v>
      </c>
      <c r="AB17" s="30">
        <v>1</v>
      </c>
      <c r="AC17" s="30">
        <v>0</v>
      </c>
      <c r="AD17" s="30">
        <v>106</v>
      </c>
      <c r="AE17" s="30">
        <v>22</v>
      </c>
      <c r="AF17" s="31">
        <v>22</v>
      </c>
      <c r="AG17" s="29">
        <v>0</v>
      </c>
      <c r="AH17" s="30">
        <v>0</v>
      </c>
      <c r="AI17" s="30">
        <v>0</v>
      </c>
      <c r="AJ17" s="30">
        <v>0</v>
      </c>
      <c r="AK17" s="30">
        <v>0</v>
      </c>
      <c r="AL17" s="31">
        <v>0</v>
      </c>
      <c r="AM17" s="29">
        <v>0</v>
      </c>
      <c r="AN17" s="30">
        <v>2</v>
      </c>
      <c r="AO17" s="30">
        <v>2</v>
      </c>
      <c r="AP17" s="30">
        <v>240</v>
      </c>
      <c r="AQ17" s="30">
        <v>63</v>
      </c>
      <c r="AR17" s="31">
        <v>63</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1</v>
      </c>
      <c r="R18" s="95">
        <v>85</v>
      </c>
      <c r="S18" s="95">
        <v>15</v>
      </c>
      <c r="T18" s="96">
        <v>15</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1</v>
      </c>
      <c r="AP18" s="95">
        <v>85</v>
      </c>
      <c r="AQ18" s="95">
        <v>15</v>
      </c>
      <c r="AR18" s="96">
        <v>15</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4</v>
      </c>
      <c r="R19" s="27">
        <v>301</v>
      </c>
      <c r="S19" s="27">
        <v>70</v>
      </c>
      <c r="T19" s="28">
        <v>36</v>
      </c>
      <c r="U19" s="26">
        <v>0</v>
      </c>
      <c r="V19" s="27">
        <v>0</v>
      </c>
      <c r="W19" s="27">
        <v>1</v>
      </c>
      <c r="X19" s="27">
        <v>38</v>
      </c>
      <c r="Y19" s="27">
        <v>8</v>
      </c>
      <c r="Z19" s="28">
        <v>8</v>
      </c>
      <c r="AA19" s="26">
        <v>0</v>
      </c>
      <c r="AB19" s="27">
        <v>0</v>
      </c>
      <c r="AC19" s="27">
        <v>0</v>
      </c>
      <c r="AD19" s="27">
        <v>0</v>
      </c>
      <c r="AE19" s="27">
        <v>0</v>
      </c>
      <c r="AF19" s="28">
        <v>0</v>
      </c>
      <c r="AG19" s="26">
        <v>0</v>
      </c>
      <c r="AH19" s="27">
        <v>0</v>
      </c>
      <c r="AI19" s="27">
        <v>1</v>
      </c>
      <c r="AJ19" s="27">
        <v>9</v>
      </c>
      <c r="AK19" s="27">
        <v>4</v>
      </c>
      <c r="AL19" s="28">
        <v>4</v>
      </c>
      <c r="AM19" s="26">
        <v>0</v>
      </c>
      <c r="AN19" s="27">
        <v>0</v>
      </c>
      <c r="AO19" s="27">
        <v>6</v>
      </c>
      <c r="AP19" s="27">
        <v>348</v>
      </c>
      <c r="AQ19" s="27">
        <v>82</v>
      </c>
      <c r="AR19" s="28">
        <v>48</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2</v>
      </c>
      <c r="R20" s="91">
        <v>53</v>
      </c>
      <c r="S20" s="91">
        <v>17</v>
      </c>
      <c r="T20" s="92">
        <v>5</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2</v>
      </c>
      <c r="AP20" s="91">
        <v>53</v>
      </c>
      <c r="AQ20" s="91">
        <v>17</v>
      </c>
      <c r="AR20" s="92">
        <v>5</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1</v>
      </c>
      <c r="R21" s="30">
        <v>64</v>
      </c>
      <c r="S21" s="30">
        <v>13</v>
      </c>
      <c r="T21" s="31">
        <v>13</v>
      </c>
      <c r="U21" s="29">
        <v>0</v>
      </c>
      <c r="V21" s="30">
        <v>0</v>
      </c>
      <c r="W21" s="30">
        <v>1</v>
      </c>
      <c r="X21" s="30">
        <v>38</v>
      </c>
      <c r="Y21" s="30">
        <v>8</v>
      </c>
      <c r="Z21" s="31">
        <v>8</v>
      </c>
      <c r="AA21" s="29">
        <v>0</v>
      </c>
      <c r="AB21" s="30">
        <v>0</v>
      </c>
      <c r="AC21" s="30">
        <v>0</v>
      </c>
      <c r="AD21" s="30">
        <v>0</v>
      </c>
      <c r="AE21" s="30">
        <v>0</v>
      </c>
      <c r="AF21" s="31">
        <v>0</v>
      </c>
      <c r="AG21" s="29">
        <v>0</v>
      </c>
      <c r="AH21" s="30">
        <v>0</v>
      </c>
      <c r="AI21" s="30">
        <v>0</v>
      </c>
      <c r="AJ21" s="30">
        <v>0</v>
      </c>
      <c r="AK21" s="30">
        <v>0</v>
      </c>
      <c r="AL21" s="31">
        <v>0</v>
      </c>
      <c r="AM21" s="29">
        <v>0</v>
      </c>
      <c r="AN21" s="30">
        <v>0</v>
      </c>
      <c r="AO21" s="30">
        <v>2</v>
      </c>
      <c r="AP21" s="30">
        <v>102</v>
      </c>
      <c r="AQ21" s="30">
        <v>21</v>
      </c>
      <c r="AR21" s="31">
        <v>21</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184</v>
      </c>
      <c r="S23" s="36">
        <v>40</v>
      </c>
      <c r="T23" s="37">
        <v>18</v>
      </c>
      <c r="U23" s="35">
        <v>0</v>
      </c>
      <c r="V23" s="36">
        <v>0</v>
      </c>
      <c r="W23" s="36">
        <v>0</v>
      </c>
      <c r="X23" s="36">
        <v>0</v>
      </c>
      <c r="Y23" s="36">
        <v>0</v>
      </c>
      <c r="Z23" s="37">
        <v>0</v>
      </c>
      <c r="AA23" s="35">
        <v>0</v>
      </c>
      <c r="AB23" s="36">
        <v>0</v>
      </c>
      <c r="AC23" s="36">
        <v>0</v>
      </c>
      <c r="AD23" s="36">
        <v>0</v>
      </c>
      <c r="AE23" s="36">
        <v>0</v>
      </c>
      <c r="AF23" s="37">
        <v>0</v>
      </c>
      <c r="AG23" s="35">
        <v>0</v>
      </c>
      <c r="AH23" s="36">
        <v>0</v>
      </c>
      <c r="AI23" s="36">
        <v>1</v>
      </c>
      <c r="AJ23" s="36">
        <v>9</v>
      </c>
      <c r="AK23" s="36">
        <v>4</v>
      </c>
      <c r="AL23" s="37">
        <v>4</v>
      </c>
      <c r="AM23" s="35">
        <v>0</v>
      </c>
      <c r="AN23" s="36">
        <v>0</v>
      </c>
      <c r="AO23" s="36">
        <v>2</v>
      </c>
      <c r="AP23" s="36">
        <v>193</v>
      </c>
      <c r="AQ23" s="36">
        <v>44</v>
      </c>
      <c r="AR23" s="37">
        <v>22</v>
      </c>
    </row>
    <row r="24" spans="1:44" ht="30" customHeight="1" x14ac:dyDescent="0.2">
      <c r="A24" s="145" t="s">
        <v>39</v>
      </c>
      <c r="B24" s="166"/>
      <c r="C24" s="38">
        <v>0</v>
      </c>
      <c r="D24" s="39">
        <v>0</v>
      </c>
      <c r="E24" s="39">
        <v>1</v>
      </c>
      <c r="F24" s="39">
        <v>11</v>
      </c>
      <c r="G24" s="39">
        <v>3</v>
      </c>
      <c r="H24" s="40">
        <v>3</v>
      </c>
      <c r="I24" s="38">
        <v>0</v>
      </c>
      <c r="J24" s="39">
        <v>0</v>
      </c>
      <c r="K24" s="39">
        <v>0</v>
      </c>
      <c r="L24" s="39">
        <v>0</v>
      </c>
      <c r="M24" s="39">
        <v>0</v>
      </c>
      <c r="N24" s="40">
        <v>0</v>
      </c>
      <c r="O24" s="38">
        <v>0</v>
      </c>
      <c r="P24" s="39">
        <v>2</v>
      </c>
      <c r="Q24" s="39">
        <v>3</v>
      </c>
      <c r="R24" s="39">
        <v>208</v>
      </c>
      <c r="S24" s="39">
        <v>46</v>
      </c>
      <c r="T24" s="40">
        <v>35</v>
      </c>
      <c r="U24" s="38">
        <v>0</v>
      </c>
      <c r="V24" s="39">
        <v>0</v>
      </c>
      <c r="W24" s="39">
        <v>3</v>
      </c>
      <c r="X24" s="39">
        <v>86</v>
      </c>
      <c r="Y24" s="39">
        <v>32</v>
      </c>
      <c r="Z24" s="40">
        <v>27</v>
      </c>
      <c r="AA24" s="38">
        <v>0</v>
      </c>
      <c r="AB24" s="39">
        <v>1</v>
      </c>
      <c r="AC24" s="39">
        <v>1</v>
      </c>
      <c r="AD24" s="39">
        <v>243</v>
      </c>
      <c r="AE24" s="39">
        <v>35</v>
      </c>
      <c r="AF24" s="40">
        <v>20</v>
      </c>
      <c r="AG24" s="38">
        <v>0</v>
      </c>
      <c r="AH24" s="39">
        <v>0</v>
      </c>
      <c r="AI24" s="39">
        <v>0</v>
      </c>
      <c r="AJ24" s="39">
        <v>0</v>
      </c>
      <c r="AK24" s="39">
        <v>0</v>
      </c>
      <c r="AL24" s="40">
        <v>0</v>
      </c>
      <c r="AM24" s="38">
        <v>0</v>
      </c>
      <c r="AN24" s="39">
        <v>3</v>
      </c>
      <c r="AO24" s="39">
        <v>8</v>
      </c>
      <c r="AP24" s="39">
        <v>548</v>
      </c>
      <c r="AQ24" s="39">
        <v>116</v>
      </c>
      <c r="AR24" s="40">
        <v>85</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2</v>
      </c>
      <c r="Q25" s="91">
        <v>2</v>
      </c>
      <c r="R25" s="91">
        <v>173</v>
      </c>
      <c r="S25" s="91">
        <v>37</v>
      </c>
      <c r="T25" s="92">
        <v>26</v>
      </c>
      <c r="U25" s="90">
        <v>0</v>
      </c>
      <c r="V25" s="91">
        <v>0</v>
      </c>
      <c r="W25" s="91">
        <v>2</v>
      </c>
      <c r="X25" s="91">
        <v>55</v>
      </c>
      <c r="Y25" s="91">
        <v>20</v>
      </c>
      <c r="Z25" s="91">
        <v>19</v>
      </c>
      <c r="AA25" s="90">
        <v>0</v>
      </c>
      <c r="AB25" s="91">
        <v>1</v>
      </c>
      <c r="AC25" s="91">
        <v>0</v>
      </c>
      <c r="AD25" s="91">
        <v>224</v>
      </c>
      <c r="AE25" s="91">
        <v>30</v>
      </c>
      <c r="AF25" s="92">
        <v>15</v>
      </c>
      <c r="AG25" s="90">
        <v>0</v>
      </c>
      <c r="AH25" s="91">
        <v>0</v>
      </c>
      <c r="AI25" s="91">
        <v>0</v>
      </c>
      <c r="AJ25" s="91">
        <v>0</v>
      </c>
      <c r="AK25" s="91">
        <v>0</v>
      </c>
      <c r="AL25" s="92">
        <v>0</v>
      </c>
      <c r="AM25" s="90">
        <v>0</v>
      </c>
      <c r="AN25" s="91">
        <v>3</v>
      </c>
      <c r="AO25" s="91">
        <v>4</v>
      </c>
      <c r="AP25" s="91">
        <v>452</v>
      </c>
      <c r="AQ25" s="91">
        <v>87</v>
      </c>
      <c r="AR25" s="92">
        <v>60</v>
      </c>
    </row>
    <row r="26" spans="1:44" ht="21.75" customHeight="1" outlineLevel="1" x14ac:dyDescent="0.2">
      <c r="A26" s="167"/>
      <c r="B26" s="4" t="s">
        <v>6</v>
      </c>
      <c r="C26" s="29">
        <v>0</v>
      </c>
      <c r="D26" s="30">
        <v>0</v>
      </c>
      <c r="E26" s="30">
        <v>1</v>
      </c>
      <c r="F26" s="30">
        <v>11</v>
      </c>
      <c r="G26" s="30">
        <v>3</v>
      </c>
      <c r="H26" s="31">
        <v>3</v>
      </c>
      <c r="I26" s="29">
        <v>0</v>
      </c>
      <c r="J26" s="30">
        <v>0</v>
      </c>
      <c r="K26" s="30">
        <v>0</v>
      </c>
      <c r="L26" s="30">
        <v>0</v>
      </c>
      <c r="M26" s="30">
        <v>0</v>
      </c>
      <c r="N26" s="31">
        <v>0</v>
      </c>
      <c r="O26" s="29">
        <v>0</v>
      </c>
      <c r="P26" s="30">
        <v>0</v>
      </c>
      <c r="Q26" s="30">
        <v>1</v>
      </c>
      <c r="R26" s="30">
        <v>35</v>
      </c>
      <c r="S26" s="30">
        <v>9</v>
      </c>
      <c r="T26" s="31">
        <v>9</v>
      </c>
      <c r="U26" s="29">
        <v>0</v>
      </c>
      <c r="V26" s="30">
        <v>0</v>
      </c>
      <c r="W26" s="30">
        <v>0</v>
      </c>
      <c r="X26" s="30">
        <v>0</v>
      </c>
      <c r="Y26" s="30">
        <v>0</v>
      </c>
      <c r="Z26" s="31">
        <v>0</v>
      </c>
      <c r="AA26" s="29">
        <v>0</v>
      </c>
      <c r="AB26" s="30">
        <v>0</v>
      </c>
      <c r="AC26" s="30">
        <v>0</v>
      </c>
      <c r="AD26" s="30">
        <v>0</v>
      </c>
      <c r="AE26" s="30">
        <v>0</v>
      </c>
      <c r="AF26" s="31">
        <v>0</v>
      </c>
      <c r="AG26" s="29">
        <v>0</v>
      </c>
      <c r="AH26" s="30">
        <v>0</v>
      </c>
      <c r="AI26" s="30">
        <v>0</v>
      </c>
      <c r="AJ26" s="30">
        <v>0</v>
      </c>
      <c r="AK26" s="30">
        <v>0</v>
      </c>
      <c r="AL26" s="31">
        <v>0</v>
      </c>
      <c r="AM26" s="29">
        <v>0</v>
      </c>
      <c r="AN26" s="30">
        <v>0</v>
      </c>
      <c r="AO26" s="30">
        <v>2</v>
      </c>
      <c r="AP26" s="30">
        <v>46</v>
      </c>
      <c r="AQ26" s="30">
        <v>12</v>
      </c>
      <c r="AR26" s="31">
        <v>12</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0</v>
      </c>
      <c r="R27" s="95">
        <v>0</v>
      </c>
      <c r="S27" s="95">
        <v>0</v>
      </c>
      <c r="T27" s="96">
        <v>0</v>
      </c>
      <c r="U27" s="94">
        <v>0</v>
      </c>
      <c r="V27" s="95">
        <v>0</v>
      </c>
      <c r="W27" s="95">
        <v>1</v>
      </c>
      <c r="X27" s="95">
        <v>31</v>
      </c>
      <c r="Y27" s="95">
        <v>12</v>
      </c>
      <c r="Z27" s="96">
        <v>8</v>
      </c>
      <c r="AA27" s="94">
        <v>0</v>
      </c>
      <c r="AB27" s="95">
        <v>0</v>
      </c>
      <c r="AC27" s="95">
        <v>1</v>
      </c>
      <c r="AD27" s="95">
        <v>19</v>
      </c>
      <c r="AE27" s="95">
        <v>5</v>
      </c>
      <c r="AF27" s="96">
        <v>5</v>
      </c>
      <c r="AG27" s="94">
        <v>0</v>
      </c>
      <c r="AH27" s="95">
        <v>0</v>
      </c>
      <c r="AI27" s="95">
        <v>0</v>
      </c>
      <c r="AJ27" s="95">
        <v>0</v>
      </c>
      <c r="AK27" s="95">
        <v>0</v>
      </c>
      <c r="AL27" s="96">
        <v>0</v>
      </c>
      <c r="AM27" s="94">
        <v>0</v>
      </c>
      <c r="AN27" s="95">
        <v>0</v>
      </c>
      <c r="AO27" s="95">
        <v>2</v>
      </c>
      <c r="AP27" s="95">
        <v>50</v>
      </c>
      <c r="AQ27" s="95">
        <v>17</v>
      </c>
      <c r="AR27" s="96">
        <v>13</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3</v>
      </c>
      <c r="Q28" s="27">
        <v>2</v>
      </c>
      <c r="R28" s="27">
        <v>165</v>
      </c>
      <c r="S28" s="27">
        <v>46</v>
      </c>
      <c r="T28" s="28">
        <v>46</v>
      </c>
      <c r="U28" s="26">
        <v>0</v>
      </c>
      <c r="V28" s="27">
        <v>0</v>
      </c>
      <c r="W28" s="27">
        <v>4</v>
      </c>
      <c r="X28" s="27">
        <v>266</v>
      </c>
      <c r="Y28" s="27">
        <v>73</v>
      </c>
      <c r="Z28" s="28">
        <v>66</v>
      </c>
      <c r="AA28" s="26">
        <v>0</v>
      </c>
      <c r="AB28" s="27">
        <v>0</v>
      </c>
      <c r="AC28" s="27">
        <v>1</v>
      </c>
      <c r="AD28" s="27">
        <v>77</v>
      </c>
      <c r="AE28" s="27">
        <v>31</v>
      </c>
      <c r="AF28" s="28">
        <v>26</v>
      </c>
      <c r="AG28" s="26">
        <v>0</v>
      </c>
      <c r="AH28" s="27">
        <v>0</v>
      </c>
      <c r="AI28" s="27">
        <v>0</v>
      </c>
      <c r="AJ28" s="27">
        <v>0</v>
      </c>
      <c r="AK28" s="27">
        <v>0</v>
      </c>
      <c r="AL28" s="28">
        <v>0</v>
      </c>
      <c r="AM28" s="26">
        <v>0</v>
      </c>
      <c r="AN28" s="27">
        <v>3</v>
      </c>
      <c r="AO28" s="27">
        <v>7</v>
      </c>
      <c r="AP28" s="27">
        <v>508</v>
      </c>
      <c r="AQ28" s="27">
        <v>150</v>
      </c>
      <c r="AR28" s="28">
        <v>138</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1</v>
      </c>
      <c r="Q29" s="91">
        <v>2</v>
      </c>
      <c r="R29" s="91">
        <v>133</v>
      </c>
      <c r="S29" s="91">
        <v>28</v>
      </c>
      <c r="T29" s="92">
        <v>28</v>
      </c>
      <c r="U29" s="90">
        <v>0</v>
      </c>
      <c r="V29" s="91">
        <v>0</v>
      </c>
      <c r="W29" s="91">
        <v>2</v>
      </c>
      <c r="X29" s="91">
        <v>176</v>
      </c>
      <c r="Y29" s="91">
        <v>44</v>
      </c>
      <c r="Z29" s="91">
        <v>43</v>
      </c>
      <c r="AA29" s="90">
        <v>0</v>
      </c>
      <c r="AB29" s="91">
        <v>0</v>
      </c>
      <c r="AC29" s="91">
        <v>0</v>
      </c>
      <c r="AD29" s="91">
        <v>0</v>
      </c>
      <c r="AE29" s="91">
        <v>0</v>
      </c>
      <c r="AF29" s="92">
        <v>0</v>
      </c>
      <c r="AG29" s="90">
        <v>0</v>
      </c>
      <c r="AH29" s="91">
        <v>0</v>
      </c>
      <c r="AI29" s="91">
        <v>0</v>
      </c>
      <c r="AJ29" s="91">
        <v>0</v>
      </c>
      <c r="AK29" s="91">
        <v>0</v>
      </c>
      <c r="AL29" s="92">
        <v>0</v>
      </c>
      <c r="AM29" s="90">
        <v>0</v>
      </c>
      <c r="AN29" s="91">
        <v>1</v>
      </c>
      <c r="AO29" s="91">
        <v>4</v>
      </c>
      <c r="AP29" s="91">
        <v>309</v>
      </c>
      <c r="AQ29" s="91">
        <v>72</v>
      </c>
      <c r="AR29" s="92">
        <v>71</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2</v>
      </c>
      <c r="Q30" s="71">
        <v>0</v>
      </c>
      <c r="R30" s="71">
        <v>32</v>
      </c>
      <c r="S30" s="71">
        <v>18</v>
      </c>
      <c r="T30" s="72">
        <v>18</v>
      </c>
      <c r="U30" s="35">
        <v>0</v>
      </c>
      <c r="V30" s="36">
        <v>0</v>
      </c>
      <c r="W30" s="36">
        <v>2</v>
      </c>
      <c r="X30" s="36">
        <v>90</v>
      </c>
      <c r="Y30" s="36">
        <v>29</v>
      </c>
      <c r="Z30" s="37">
        <v>23</v>
      </c>
      <c r="AA30" s="35">
        <v>0</v>
      </c>
      <c r="AB30" s="36">
        <v>0</v>
      </c>
      <c r="AC30" s="36">
        <v>1</v>
      </c>
      <c r="AD30" s="36">
        <v>77</v>
      </c>
      <c r="AE30" s="36">
        <v>31</v>
      </c>
      <c r="AF30" s="37">
        <v>26</v>
      </c>
      <c r="AG30" s="35">
        <v>0</v>
      </c>
      <c r="AH30" s="36">
        <v>0</v>
      </c>
      <c r="AI30" s="36">
        <v>0</v>
      </c>
      <c r="AJ30" s="36">
        <v>0</v>
      </c>
      <c r="AK30" s="36">
        <v>0</v>
      </c>
      <c r="AL30" s="37">
        <v>0</v>
      </c>
      <c r="AM30" s="35">
        <v>0</v>
      </c>
      <c r="AN30" s="36">
        <v>2</v>
      </c>
      <c r="AO30" s="36">
        <v>3</v>
      </c>
      <c r="AP30" s="36">
        <v>199</v>
      </c>
      <c r="AQ30" s="36">
        <v>78</v>
      </c>
      <c r="AR30" s="37">
        <v>67</v>
      </c>
    </row>
    <row r="31" spans="1:44" ht="30" customHeight="1" x14ac:dyDescent="0.2">
      <c r="A31" s="145" t="s">
        <v>41</v>
      </c>
      <c r="B31" s="166"/>
      <c r="C31" s="38">
        <v>0</v>
      </c>
      <c r="D31" s="39">
        <v>0</v>
      </c>
      <c r="E31" s="39">
        <v>1</v>
      </c>
      <c r="F31" s="39">
        <v>26</v>
      </c>
      <c r="G31" s="39">
        <v>9</v>
      </c>
      <c r="H31" s="40">
        <v>0</v>
      </c>
      <c r="I31" s="38">
        <v>0</v>
      </c>
      <c r="J31" s="39">
        <v>0</v>
      </c>
      <c r="K31" s="39">
        <v>0</v>
      </c>
      <c r="L31" s="39">
        <v>0</v>
      </c>
      <c r="M31" s="39">
        <v>0</v>
      </c>
      <c r="N31" s="40">
        <v>0</v>
      </c>
      <c r="O31" s="26">
        <v>0</v>
      </c>
      <c r="P31" s="65">
        <v>1</v>
      </c>
      <c r="Q31" s="27">
        <v>0</v>
      </c>
      <c r="R31" s="39">
        <v>16</v>
      </c>
      <c r="S31" s="39">
        <v>4</v>
      </c>
      <c r="T31" s="40">
        <v>4</v>
      </c>
      <c r="U31" s="38">
        <v>0</v>
      </c>
      <c r="V31" s="39">
        <v>0</v>
      </c>
      <c r="W31" s="39">
        <v>0</v>
      </c>
      <c r="X31" s="39">
        <v>0</v>
      </c>
      <c r="Y31" s="39">
        <v>0</v>
      </c>
      <c r="Z31" s="40">
        <v>0</v>
      </c>
      <c r="AA31" s="38">
        <v>0</v>
      </c>
      <c r="AB31" s="39">
        <v>1</v>
      </c>
      <c r="AC31" s="39">
        <v>0</v>
      </c>
      <c r="AD31" s="39">
        <v>133</v>
      </c>
      <c r="AE31" s="39">
        <v>26</v>
      </c>
      <c r="AF31" s="40">
        <v>26</v>
      </c>
      <c r="AG31" s="38">
        <v>0</v>
      </c>
      <c r="AH31" s="39">
        <v>0</v>
      </c>
      <c r="AI31" s="39">
        <v>0</v>
      </c>
      <c r="AJ31" s="39">
        <v>0</v>
      </c>
      <c r="AK31" s="39">
        <v>0</v>
      </c>
      <c r="AL31" s="40">
        <v>0</v>
      </c>
      <c r="AM31" s="38">
        <v>0</v>
      </c>
      <c r="AN31" s="39">
        <v>2</v>
      </c>
      <c r="AO31" s="39">
        <v>1</v>
      </c>
      <c r="AP31" s="39">
        <v>175</v>
      </c>
      <c r="AQ31" s="39">
        <v>39</v>
      </c>
      <c r="AR31" s="40">
        <v>30</v>
      </c>
    </row>
    <row r="32" spans="1:44" ht="21.75" customHeight="1" outlineLevel="1" x14ac:dyDescent="0.2">
      <c r="A32" s="133"/>
      <c r="B32" s="89" t="s">
        <v>54</v>
      </c>
      <c r="C32" s="90">
        <v>0</v>
      </c>
      <c r="D32" s="91">
        <v>0</v>
      </c>
      <c r="E32" s="91">
        <v>1</v>
      </c>
      <c r="F32" s="91">
        <v>26</v>
      </c>
      <c r="G32" s="91">
        <v>9</v>
      </c>
      <c r="H32" s="92">
        <v>0</v>
      </c>
      <c r="I32" s="90">
        <v>0</v>
      </c>
      <c r="J32" s="91">
        <v>0</v>
      </c>
      <c r="K32" s="91">
        <v>0</v>
      </c>
      <c r="L32" s="91">
        <v>0</v>
      </c>
      <c r="M32" s="91">
        <v>0</v>
      </c>
      <c r="N32" s="92">
        <v>0</v>
      </c>
      <c r="O32" s="90">
        <v>0</v>
      </c>
      <c r="P32" s="91">
        <v>1</v>
      </c>
      <c r="Q32" s="91">
        <v>0</v>
      </c>
      <c r="R32" s="91">
        <v>16</v>
      </c>
      <c r="S32" s="91">
        <v>4</v>
      </c>
      <c r="T32" s="92">
        <v>4</v>
      </c>
      <c r="U32" s="90">
        <v>0</v>
      </c>
      <c r="V32" s="91">
        <v>0</v>
      </c>
      <c r="W32" s="91">
        <v>0</v>
      </c>
      <c r="X32" s="91">
        <v>0</v>
      </c>
      <c r="Y32" s="91">
        <v>0</v>
      </c>
      <c r="Z32" s="92">
        <v>0</v>
      </c>
      <c r="AA32" s="90">
        <v>0</v>
      </c>
      <c r="AB32" s="91">
        <v>1</v>
      </c>
      <c r="AC32" s="91">
        <v>0</v>
      </c>
      <c r="AD32" s="91">
        <v>133</v>
      </c>
      <c r="AE32" s="91">
        <v>26</v>
      </c>
      <c r="AF32" s="92">
        <v>26</v>
      </c>
      <c r="AG32" s="90">
        <v>0</v>
      </c>
      <c r="AH32" s="91">
        <v>0</v>
      </c>
      <c r="AI32" s="91">
        <v>0</v>
      </c>
      <c r="AJ32" s="91">
        <v>0</v>
      </c>
      <c r="AK32" s="91">
        <v>0</v>
      </c>
      <c r="AL32" s="92">
        <v>0</v>
      </c>
      <c r="AM32" s="90">
        <v>0</v>
      </c>
      <c r="AN32" s="91">
        <v>2</v>
      </c>
      <c r="AO32" s="91">
        <v>1</v>
      </c>
      <c r="AP32" s="91">
        <v>175</v>
      </c>
      <c r="AQ32" s="91">
        <v>39</v>
      </c>
      <c r="AR32" s="92">
        <v>30</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2</v>
      </c>
      <c r="Q33" s="27">
        <v>3</v>
      </c>
      <c r="R33" s="27">
        <v>334</v>
      </c>
      <c r="S33" s="27">
        <v>91</v>
      </c>
      <c r="T33" s="28">
        <v>85</v>
      </c>
      <c r="U33" s="61">
        <v>0</v>
      </c>
      <c r="V33" s="27">
        <v>0</v>
      </c>
      <c r="W33" s="27">
        <v>3</v>
      </c>
      <c r="X33" s="27">
        <v>111</v>
      </c>
      <c r="Y33" s="27">
        <v>25</v>
      </c>
      <c r="Z33" s="27">
        <v>25</v>
      </c>
      <c r="AA33" s="26">
        <v>0</v>
      </c>
      <c r="AB33" s="27">
        <v>0</v>
      </c>
      <c r="AC33" s="27">
        <v>0</v>
      </c>
      <c r="AD33" s="27">
        <v>0</v>
      </c>
      <c r="AE33" s="27">
        <v>0</v>
      </c>
      <c r="AF33" s="28">
        <v>0</v>
      </c>
      <c r="AG33" s="26">
        <v>0</v>
      </c>
      <c r="AH33" s="27">
        <v>0</v>
      </c>
      <c r="AI33" s="27">
        <v>0</v>
      </c>
      <c r="AJ33" s="27">
        <v>0</v>
      </c>
      <c r="AK33" s="27">
        <v>0</v>
      </c>
      <c r="AL33" s="28">
        <v>0</v>
      </c>
      <c r="AM33" s="26">
        <v>0</v>
      </c>
      <c r="AN33" s="27">
        <v>2</v>
      </c>
      <c r="AO33" s="27">
        <v>6</v>
      </c>
      <c r="AP33" s="27">
        <v>445</v>
      </c>
      <c r="AQ33" s="27">
        <v>116</v>
      </c>
      <c r="AR33" s="28">
        <v>110</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1</v>
      </c>
      <c r="Q34" s="30">
        <v>1</v>
      </c>
      <c r="R34" s="30">
        <v>161</v>
      </c>
      <c r="S34" s="30">
        <v>44</v>
      </c>
      <c r="T34" s="31">
        <v>39</v>
      </c>
      <c r="U34" s="29">
        <v>0</v>
      </c>
      <c r="V34" s="30">
        <v>0</v>
      </c>
      <c r="W34" s="30">
        <v>1</v>
      </c>
      <c r="X34" s="30">
        <v>38</v>
      </c>
      <c r="Y34" s="30">
        <v>6</v>
      </c>
      <c r="Z34" s="31">
        <v>6</v>
      </c>
      <c r="AA34" s="29">
        <v>0</v>
      </c>
      <c r="AB34" s="30">
        <v>0</v>
      </c>
      <c r="AC34" s="30">
        <v>0</v>
      </c>
      <c r="AD34" s="30">
        <v>0</v>
      </c>
      <c r="AE34" s="30">
        <v>0</v>
      </c>
      <c r="AF34" s="31">
        <v>0</v>
      </c>
      <c r="AG34" s="29">
        <v>0</v>
      </c>
      <c r="AH34" s="30">
        <v>0</v>
      </c>
      <c r="AI34" s="30">
        <v>0</v>
      </c>
      <c r="AJ34" s="30">
        <v>0</v>
      </c>
      <c r="AK34" s="30">
        <v>0</v>
      </c>
      <c r="AL34" s="31">
        <v>0</v>
      </c>
      <c r="AM34" s="29">
        <v>0</v>
      </c>
      <c r="AN34" s="30">
        <v>1</v>
      </c>
      <c r="AO34" s="30">
        <v>2</v>
      </c>
      <c r="AP34" s="30">
        <v>199</v>
      </c>
      <c r="AQ34" s="30">
        <v>50</v>
      </c>
      <c r="AR34" s="31">
        <v>45</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2</v>
      </c>
      <c r="R35" s="95">
        <v>138</v>
      </c>
      <c r="S35" s="95">
        <v>36</v>
      </c>
      <c r="T35" s="96">
        <v>36</v>
      </c>
      <c r="U35" s="94">
        <v>0</v>
      </c>
      <c r="V35" s="95">
        <v>0</v>
      </c>
      <c r="W35" s="95">
        <v>1</v>
      </c>
      <c r="X35" s="95">
        <v>38</v>
      </c>
      <c r="Y35" s="95">
        <v>8</v>
      </c>
      <c r="Z35" s="96">
        <v>8</v>
      </c>
      <c r="AA35" s="94">
        <v>0</v>
      </c>
      <c r="AB35" s="95">
        <v>0</v>
      </c>
      <c r="AC35" s="95">
        <v>0</v>
      </c>
      <c r="AD35" s="95">
        <v>0</v>
      </c>
      <c r="AE35" s="95">
        <v>0</v>
      </c>
      <c r="AF35" s="96">
        <v>0</v>
      </c>
      <c r="AG35" s="94">
        <v>0</v>
      </c>
      <c r="AH35" s="95">
        <v>0</v>
      </c>
      <c r="AI35" s="95">
        <v>0</v>
      </c>
      <c r="AJ35" s="95">
        <v>0</v>
      </c>
      <c r="AK35" s="95">
        <v>0</v>
      </c>
      <c r="AL35" s="96">
        <v>0</v>
      </c>
      <c r="AM35" s="94">
        <v>0</v>
      </c>
      <c r="AN35" s="95">
        <v>0</v>
      </c>
      <c r="AO35" s="95">
        <v>3</v>
      </c>
      <c r="AP35" s="95">
        <v>176</v>
      </c>
      <c r="AQ35" s="95">
        <v>44</v>
      </c>
      <c r="AR35" s="96">
        <v>44</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1</v>
      </c>
      <c r="Q36" s="36">
        <v>0</v>
      </c>
      <c r="R36" s="36">
        <v>35</v>
      </c>
      <c r="S36" s="36">
        <v>11</v>
      </c>
      <c r="T36" s="37">
        <v>10</v>
      </c>
      <c r="U36" s="35">
        <v>0</v>
      </c>
      <c r="V36" s="36">
        <v>0</v>
      </c>
      <c r="W36" s="36">
        <v>1</v>
      </c>
      <c r="X36" s="36">
        <v>35</v>
      </c>
      <c r="Y36" s="36">
        <v>11</v>
      </c>
      <c r="Z36" s="37">
        <v>11</v>
      </c>
      <c r="AA36" s="35">
        <v>0</v>
      </c>
      <c r="AB36" s="36">
        <v>0</v>
      </c>
      <c r="AC36" s="36">
        <v>0</v>
      </c>
      <c r="AD36" s="36">
        <v>0</v>
      </c>
      <c r="AE36" s="36">
        <v>0</v>
      </c>
      <c r="AF36" s="37">
        <v>0</v>
      </c>
      <c r="AG36" s="35">
        <v>0</v>
      </c>
      <c r="AH36" s="36">
        <v>0</v>
      </c>
      <c r="AI36" s="36">
        <v>0</v>
      </c>
      <c r="AJ36" s="36">
        <v>0</v>
      </c>
      <c r="AK36" s="36">
        <v>0</v>
      </c>
      <c r="AL36" s="37">
        <v>0</v>
      </c>
      <c r="AM36" s="35">
        <v>0</v>
      </c>
      <c r="AN36" s="36">
        <v>1</v>
      </c>
      <c r="AO36" s="36">
        <v>1</v>
      </c>
      <c r="AP36" s="36">
        <v>70</v>
      </c>
      <c r="AQ36" s="36">
        <v>22</v>
      </c>
      <c r="AR36" s="37">
        <v>21</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1</v>
      </c>
      <c r="Q37" s="39">
        <v>0</v>
      </c>
      <c r="R37" s="39">
        <v>32</v>
      </c>
      <c r="S37" s="39">
        <v>13</v>
      </c>
      <c r="T37" s="40">
        <v>12</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1</v>
      </c>
      <c r="AO37" s="39">
        <v>0</v>
      </c>
      <c r="AP37" s="39">
        <v>32</v>
      </c>
      <c r="AQ37" s="39">
        <v>13</v>
      </c>
      <c r="AR37" s="40">
        <v>12</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1</v>
      </c>
      <c r="Q39" s="95">
        <v>0</v>
      </c>
      <c r="R39" s="95">
        <v>32</v>
      </c>
      <c r="S39" s="95">
        <v>13</v>
      </c>
      <c r="T39" s="96">
        <v>12</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1</v>
      </c>
      <c r="AO39" s="95">
        <v>0</v>
      </c>
      <c r="AP39" s="95">
        <v>32</v>
      </c>
      <c r="AQ39" s="95">
        <v>13</v>
      </c>
      <c r="AR39" s="96">
        <v>12</v>
      </c>
    </row>
    <row r="40" spans="1:44" ht="30" customHeight="1" x14ac:dyDescent="0.2">
      <c r="A40" s="145" t="s">
        <v>43</v>
      </c>
      <c r="B40" s="166"/>
      <c r="C40" s="26">
        <v>0</v>
      </c>
      <c r="D40" s="27">
        <v>0</v>
      </c>
      <c r="E40" s="27">
        <v>0</v>
      </c>
      <c r="F40" s="27">
        <v>0</v>
      </c>
      <c r="G40" s="27">
        <v>0</v>
      </c>
      <c r="H40" s="28">
        <v>0</v>
      </c>
      <c r="I40" s="26">
        <v>0</v>
      </c>
      <c r="J40" s="27">
        <v>0</v>
      </c>
      <c r="K40" s="27">
        <v>1</v>
      </c>
      <c r="L40" s="27">
        <v>5</v>
      </c>
      <c r="M40" s="27">
        <v>2</v>
      </c>
      <c r="N40" s="28">
        <v>2</v>
      </c>
      <c r="O40" s="26">
        <v>0</v>
      </c>
      <c r="P40" s="27">
        <v>3</v>
      </c>
      <c r="Q40" s="27">
        <v>8</v>
      </c>
      <c r="R40" s="27">
        <v>1079</v>
      </c>
      <c r="S40" s="27">
        <v>255</v>
      </c>
      <c r="T40" s="28">
        <v>237</v>
      </c>
      <c r="U40" s="26">
        <v>0</v>
      </c>
      <c r="V40" s="27">
        <v>0</v>
      </c>
      <c r="W40" s="27">
        <v>5</v>
      </c>
      <c r="X40" s="27">
        <v>286</v>
      </c>
      <c r="Y40" s="27">
        <v>48</v>
      </c>
      <c r="Z40" s="28">
        <v>48</v>
      </c>
      <c r="AA40" s="26">
        <v>0</v>
      </c>
      <c r="AB40" s="27">
        <v>2</v>
      </c>
      <c r="AC40" s="27">
        <v>0</v>
      </c>
      <c r="AD40" s="27">
        <v>323</v>
      </c>
      <c r="AE40" s="27">
        <v>43</v>
      </c>
      <c r="AF40" s="28">
        <v>41</v>
      </c>
      <c r="AG40" s="26">
        <v>0</v>
      </c>
      <c r="AH40" s="27">
        <v>0</v>
      </c>
      <c r="AI40" s="27">
        <v>0</v>
      </c>
      <c r="AJ40" s="27">
        <v>0</v>
      </c>
      <c r="AK40" s="27">
        <v>0</v>
      </c>
      <c r="AL40" s="28">
        <v>0</v>
      </c>
      <c r="AM40" s="26">
        <v>0</v>
      </c>
      <c r="AN40" s="27">
        <v>5</v>
      </c>
      <c r="AO40" s="27">
        <v>14</v>
      </c>
      <c r="AP40" s="27">
        <v>1693</v>
      </c>
      <c r="AQ40" s="27">
        <v>348</v>
      </c>
      <c r="AR40" s="28">
        <v>328</v>
      </c>
    </row>
    <row r="41" spans="1:44" ht="21.75" customHeight="1" outlineLevel="1" x14ac:dyDescent="0.2">
      <c r="A41" s="167"/>
      <c r="B41" s="89" t="s">
        <v>3</v>
      </c>
      <c r="C41" s="90">
        <v>0</v>
      </c>
      <c r="D41" s="91">
        <v>0</v>
      </c>
      <c r="E41" s="91">
        <v>0</v>
      </c>
      <c r="F41" s="91">
        <v>0</v>
      </c>
      <c r="G41" s="91">
        <v>0</v>
      </c>
      <c r="H41" s="92">
        <v>0</v>
      </c>
      <c r="I41" s="90">
        <v>0</v>
      </c>
      <c r="J41" s="91">
        <v>0</v>
      </c>
      <c r="K41" s="91">
        <v>1</v>
      </c>
      <c r="L41" s="91">
        <v>5</v>
      </c>
      <c r="M41" s="91">
        <v>2</v>
      </c>
      <c r="N41" s="92">
        <v>2</v>
      </c>
      <c r="O41" s="90">
        <v>0</v>
      </c>
      <c r="P41" s="91">
        <v>1</v>
      </c>
      <c r="Q41" s="91">
        <v>5</v>
      </c>
      <c r="R41" s="91">
        <v>496</v>
      </c>
      <c r="S41" s="91">
        <v>133</v>
      </c>
      <c r="T41" s="92">
        <v>123</v>
      </c>
      <c r="U41" s="90">
        <v>0</v>
      </c>
      <c r="V41" s="91">
        <v>0</v>
      </c>
      <c r="W41" s="91">
        <v>1</v>
      </c>
      <c r="X41" s="91">
        <v>128</v>
      </c>
      <c r="Y41" s="91">
        <v>27</v>
      </c>
      <c r="Z41" s="92">
        <v>27</v>
      </c>
      <c r="AA41" s="90">
        <v>0</v>
      </c>
      <c r="AB41" s="91">
        <v>1</v>
      </c>
      <c r="AC41" s="91">
        <v>0</v>
      </c>
      <c r="AD41" s="91">
        <v>273</v>
      </c>
      <c r="AE41" s="91">
        <v>30</v>
      </c>
      <c r="AF41" s="92">
        <v>30</v>
      </c>
      <c r="AG41" s="90">
        <v>0</v>
      </c>
      <c r="AH41" s="91">
        <v>0</v>
      </c>
      <c r="AI41" s="91">
        <v>0</v>
      </c>
      <c r="AJ41" s="91">
        <v>0</v>
      </c>
      <c r="AK41" s="91">
        <v>0</v>
      </c>
      <c r="AL41" s="92">
        <v>0</v>
      </c>
      <c r="AM41" s="90">
        <v>0</v>
      </c>
      <c r="AN41" s="91">
        <v>2</v>
      </c>
      <c r="AO41" s="91">
        <v>7</v>
      </c>
      <c r="AP41" s="91">
        <v>902</v>
      </c>
      <c r="AQ41" s="91">
        <v>192</v>
      </c>
      <c r="AR41" s="92">
        <v>182</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2</v>
      </c>
      <c r="R42" s="30">
        <v>417</v>
      </c>
      <c r="S42" s="30">
        <v>79</v>
      </c>
      <c r="T42" s="31">
        <v>79</v>
      </c>
      <c r="U42" s="29">
        <v>0</v>
      </c>
      <c r="V42" s="30">
        <v>0</v>
      </c>
      <c r="W42" s="30">
        <v>4</v>
      </c>
      <c r="X42" s="30">
        <v>158</v>
      </c>
      <c r="Y42" s="30">
        <v>21</v>
      </c>
      <c r="Z42" s="31">
        <v>21</v>
      </c>
      <c r="AA42" s="29">
        <v>0</v>
      </c>
      <c r="AB42" s="30">
        <v>0</v>
      </c>
      <c r="AC42" s="30">
        <v>0</v>
      </c>
      <c r="AD42" s="30">
        <v>0</v>
      </c>
      <c r="AE42" s="30">
        <v>0</v>
      </c>
      <c r="AF42" s="31">
        <v>0</v>
      </c>
      <c r="AG42" s="29">
        <v>0</v>
      </c>
      <c r="AH42" s="30">
        <v>0</v>
      </c>
      <c r="AI42" s="30">
        <v>0</v>
      </c>
      <c r="AJ42" s="30">
        <v>0</v>
      </c>
      <c r="AK42" s="30">
        <v>0</v>
      </c>
      <c r="AL42" s="31">
        <v>0</v>
      </c>
      <c r="AM42" s="29">
        <v>0</v>
      </c>
      <c r="AN42" s="30">
        <v>0</v>
      </c>
      <c r="AO42" s="30">
        <v>6</v>
      </c>
      <c r="AP42" s="30">
        <v>575</v>
      </c>
      <c r="AQ42" s="30">
        <v>100</v>
      </c>
      <c r="AR42" s="31">
        <v>100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2</v>
      </c>
      <c r="Q43" s="95">
        <v>1</v>
      </c>
      <c r="R43" s="95">
        <v>166</v>
      </c>
      <c r="S43" s="95">
        <v>43</v>
      </c>
      <c r="T43" s="96">
        <v>35</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2</v>
      </c>
      <c r="AO43" s="95">
        <v>1</v>
      </c>
      <c r="AP43" s="95">
        <v>166</v>
      </c>
      <c r="AQ43" s="95">
        <v>43</v>
      </c>
      <c r="AR43" s="96">
        <v>35</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1</v>
      </c>
      <c r="AC45" s="95">
        <v>0</v>
      </c>
      <c r="AD45" s="95">
        <v>50</v>
      </c>
      <c r="AE45" s="95">
        <v>13</v>
      </c>
      <c r="AF45" s="96">
        <v>11</v>
      </c>
      <c r="AG45" s="94">
        <v>0</v>
      </c>
      <c r="AH45" s="95">
        <v>0</v>
      </c>
      <c r="AI45" s="95">
        <v>0</v>
      </c>
      <c r="AJ45" s="95">
        <v>0</v>
      </c>
      <c r="AK45" s="95">
        <v>0</v>
      </c>
      <c r="AL45" s="96">
        <v>0</v>
      </c>
      <c r="AM45" s="94">
        <v>0</v>
      </c>
      <c r="AN45" s="95">
        <v>1</v>
      </c>
      <c r="AO45" s="95">
        <v>0</v>
      </c>
      <c r="AP45" s="95">
        <v>50</v>
      </c>
      <c r="AQ45" s="95">
        <v>13</v>
      </c>
      <c r="AR45" s="96">
        <v>11</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3</v>
      </c>
      <c r="R46" s="27">
        <v>385</v>
      </c>
      <c r="S46" s="27">
        <v>69</v>
      </c>
      <c r="T46" s="28">
        <v>63</v>
      </c>
      <c r="U46" s="26">
        <v>0</v>
      </c>
      <c r="V46" s="27">
        <v>1</v>
      </c>
      <c r="W46" s="27">
        <v>1</v>
      </c>
      <c r="X46" s="27">
        <v>180</v>
      </c>
      <c r="Y46" s="27">
        <v>54</v>
      </c>
      <c r="Z46" s="28">
        <v>50</v>
      </c>
      <c r="AA46" s="26">
        <v>0</v>
      </c>
      <c r="AB46" s="27">
        <v>1</v>
      </c>
      <c r="AC46" s="27">
        <v>0</v>
      </c>
      <c r="AD46" s="27">
        <v>410</v>
      </c>
      <c r="AE46" s="27">
        <v>104</v>
      </c>
      <c r="AF46" s="28">
        <v>83</v>
      </c>
      <c r="AG46" s="26">
        <v>0</v>
      </c>
      <c r="AH46" s="27">
        <v>0</v>
      </c>
      <c r="AI46" s="27">
        <v>0</v>
      </c>
      <c r="AJ46" s="27">
        <v>0</v>
      </c>
      <c r="AK46" s="27">
        <v>0</v>
      </c>
      <c r="AL46" s="28">
        <v>0</v>
      </c>
      <c r="AM46" s="26">
        <v>0</v>
      </c>
      <c r="AN46" s="27">
        <v>4</v>
      </c>
      <c r="AO46" s="27">
        <v>4</v>
      </c>
      <c r="AP46" s="27">
        <v>975</v>
      </c>
      <c r="AQ46" s="27">
        <v>227</v>
      </c>
      <c r="AR46" s="28">
        <v>196</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2</v>
      </c>
      <c r="Q47" s="91">
        <v>2</v>
      </c>
      <c r="R47" s="91">
        <v>352</v>
      </c>
      <c r="S47" s="91">
        <v>60</v>
      </c>
      <c r="T47" s="92">
        <v>57</v>
      </c>
      <c r="U47" s="90">
        <v>0</v>
      </c>
      <c r="V47" s="91">
        <v>0</v>
      </c>
      <c r="W47" s="91">
        <v>1</v>
      </c>
      <c r="X47" s="91">
        <v>93</v>
      </c>
      <c r="Y47" s="91">
        <v>21</v>
      </c>
      <c r="Z47" s="92">
        <v>21</v>
      </c>
      <c r="AA47" s="90">
        <v>0</v>
      </c>
      <c r="AB47" s="91">
        <v>1</v>
      </c>
      <c r="AC47" s="91">
        <v>0</v>
      </c>
      <c r="AD47" s="91">
        <v>410</v>
      </c>
      <c r="AE47" s="91">
        <v>104</v>
      </c>
      <c r="AF47" s="92">
        <v>83</v>
      </c>
      <c r="AG47" s="90">
        <v>0</v>
      </c>
      <c r="AH47" s="91">
        <v>0</v>
      </c>
      <c r="AI47" s="91">
        <v>0</v>
      </c>
      <c r="AJ47" s="91">
        <v>0</v>
      </c>
      <c r="AK47" s="91">
        <v>0</v>
      </c>
      <c r="AL47" s="92">
        <v>0</v>
      </c>
      <c r="AM47" s="90">
        <v>0</v>
      </c>
      <c r="AN47" s="91">
        <v>3</v>
      </c>
      <c r="AO47" s="91">
        <v>3</v>
      </c>
      <c r="AP47" s="91">
        <v>855</v>
      </c>
      <c r="AQ47" s="91">
        <v>185</v>
      </c>
      <c r="AR47" s="92">
        <v>161</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1</v>
      </c>
      <c r="W48" s="30">
        <v>0</v>
      </c>
      <c r="X48" s="30">
        <v>87</v>
      </c>
      <c r="Y48" s="30">
        <v>33</v>
      </c>
      <c r="Z48" s="31">
        <v>29</v>
      </c>
      <c r="AA48" s="29">
        <v>0</v>
      </c>
      <c r="AB48" s="30">
        <v>0</v>
      </c>
      <c r="AC48" s="30">
        <v>0</v>
      </c>
      <c r="AD48" s="30">
        <v>0</v>
      </c>
      <c r="AE48" s="30">
        <v>0</v>
      </c>
      <c r="AF48" s="31">
        <v>0</v>
      </c>
      <c r="AG48" s="29">
        <v>0</v>
      </c>
      <c r="AH48" s="30">
        <v>0</v>
      </c>
      <c r="AI48" s="30">
        <v>0</v>
      </c>
      <c r="AJ48" s="30">
        <v>0</v>
      </c>
      <c r="AK48" s="30">
        <v>0</v>
      </c>
      <c r="AL48" s="31">
        <v>0</v>
      </c>
      <c r="AM48" s="29">
        <v>0</v>
      </c>
      <c r="AN48" s="30">
        <v>1</v>
      </c>
      <c r="AO48" s="30">
        <v>0</v>
      </c>
      <c r="AP48" s="30">
        <v>87</v>
      </c>
      <c r="AQ48" s="30">
        <v>33</v>
      </c>
      <c r="AR48" s="31">
        <v>29</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1</v>
      </c>
      <c r="R49" s="95">
        <v>33</v>
      </c>
      <c r="S49" s="95">
        <v>9</v>
      </c>
      <c r="T49" s="96">
        <v>6</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1</v>
      </c>
      <c r="AP49" s="95">
        <v>33</v>
      </c>
      <c r="AQ49" s="95">
        <v>9</v>
      </c>
      <c r="AR49" s="96">
        <v>6</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2</v>
      </c>
      <c r="F51" s="45">
        <v>37</v>
      </c>
      <c r="G51" s="45">
        <v>12</v>
      </c>
      <c r="H51" s="46">
        <v>3</v>
      </c>
      <c r="I51" s="44">
        <v>0</v>
      </c>
      <c r="J51" s="45">
        <v>0</v>
      </c>
      <c r="K51" s="45">
        <v>1</v>
      </c>
      <c r="L51" s="45">
        <v>5</v>
      </c>
      <c r="M51" s="45">
        <v>2</v>
      </c>
      <c r="N51" s="46">
        <v>2</v>
      </c>
      <c r="O51" s="44">
        <v>0</v>
      </c>
      <c r="P51" s="45">
        <v>18</v>
      </c>
      <c r="Q51" s="45">
        <v>53</v>
      </c>
      <c r="R51" s="45">
        <v>4648</v>
      </c>
      <c r="S51" s="45">
        <v>1187</v>
      </c>
      <c r="T51" s="46">
        <v>947</v>
      </c>
      <c r="U51" s="44">
        <v>1</v>
      </c>
      <c r="V51" s="45">
        <v>4</v>
      </c>
      <c r="W51" s="45">
        <v>37</v>
      </c>
      <c r="X51" s="45">
        <v>3020</v>
      </c>
      <c r="Y51" s="45">
        <v>670</v>
      </c>
      <c r="Z51" s="46">
        <v>595</v>
      </c>
      <c r="AA51" s="44">
        <v>0</v>
      </c>
      <c r="AB51" s="45">
        <v>7</v>
      </c>
      <c r="AC51" s="45">
        <v>9</v>
      </c>
      <c r="AD51" s="45">
        <v>1850</v>
      </c>
      <c r="AE51" s="45">
        <v>383</v>
      </c>
      <c r="AF51" s="46">
        <v>322</v>
      </c>
      <c r="AG51" s="44">
        <v>0</v>
      </c>
      <c r="AH51" s="45">
        <v>0</v>
      </c>
      <c r="AI51" s="45">
        <v>4</v>
      </c>
      <c r="AJ51" s="45">
        <v>150</v>
      </c>
      <c r="AK51" s="45">
        <v>75</v>
      </c>
      <c r="AL51" s="46">
        <v>66</v>
      </c>
      <c r="AM51" s="44">
        <v>1</v>
      </c>
      <c r="AN51" s="45">
        <v>29</v>
      </c>
      <c r="AO51" s="45">
        <v>106</v>
      </c>
      <c r="AP51" s="45">
        <v>9710</v>
      </c>
      <c r="AQ51" s="45">
        <v>2329</v>
      </c>
      <c r="AR51" s="46">
        <v>1935</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2</v>
      </c>
      <c r="F54" s="48">
        <f t="shared" si="0"/>
        <v>37</v>
      </c>
      <c r="G54" s="48">
        <f t="shared" si="0"/>
        <v>12</v>
      </c>
      <c r="H54" s="49">
        <f t="shared" si="0"/>
        <v>3</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1</v>
      </c>
      <c r="F55" s="51">
        <f t="shared" si="1"/>
        <v>5</v>
      </c>
      <c r="G55" s="51">
        <f t="shared" si="1"/>
        <v>2</v>
      </c>
      <c r="H55" s="52">
        <f t="shared" si="1"/>
        <v>2</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18</v>
      </c>
      <c r="E56" s="51">
        <f t="shared" si="2"/>
        <v>53</v>
      </c>
      <c r="F56" s="51">
        <f t="shared" si="2"/>
        <v>4648</v>
      </c>
      <c r="G56" s="51">
        <f t="shared" si="2"/>
        <v>1187</v>
      </c>
      <c r="H56" s="52">
        <f t="shared" si="2"/>
        <v>947</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1</v>
      </c>
      <c r="D57" s="51">
        <f t="shared" si="3"/>
        <v>4</v>
      </c>
      <c r="E57" s="51">
        <f t="shared" si="3"/>
        <v>37</v>
      </c>
      <c r="F57" s="51">
        <f t="shared" si="3"/>
        <v>3020</v>
      </c>
      <c r="G57" s="51">
        <f t="shared" si="3"/>
        <v>670</v>
      </c>
      <c r="H57" s="52">
        <f t="shared" si="3"/>
        <v>595</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7</v>
      </c>
      <c r="E58" s="51">
        <f t="shared" si="4"/>
        <v>9</v>
      </c>
      <c r="F58" s="51">
        <f t="shared" si="4"/>
        <v>1850</v>
      </c>
      <c r="G58" s="51">
        <f t="shared" si="4"/>
        <v>383</v>
      </c>
      <c r="H58" s="52">
        <f t="shared" si="4"/>
        <v>322</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4</v>
      </c>
      <c r="F59" s="54">
        <f t="shared" si="5"/>
        <v>150</v>
      </c>
      <c r="G59" s="54">
        <f t="shared" si="5"/>
        <v>75</v>
      </c>
      <c r="H59" s="55">
        <f t="shared" si="5"/>
        <v>66</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1</v>
      </c>
      <c r="D60" s="57">
        <f t="shared" si="6"/>
        <v>29</v>
      </c>
      <c r="E60" s="57">
        <f t="shared" si="6"/>
        <v>106</v>
      </c>
      <c r="F60" s="57">
        <f t="shared" si="6"/>
        <v>9710</v>
      </c>
      <c r="G60" s="57">
        <f t="shared" si="6"/>
        <v>2329</v>
      </c>
      <c r="H60" s="58">
        <f t="shared" si="6"/>
        <v>1935</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8A7C-93F8-4A07-963B-D142CFE4BFEB}">
  <sheetPr>
    <pageSetUpPr fitToPage="1"/>
  </sheetPr>
  <dimension ref="A1:AR60"/>
  <sheetViews>
    <sheetView zoomScale="50" zoomScaleNormal="50" workbookViewId="0">
      <pane xSplit="2" ySplit="5" topLeftCell="C6" activePane="bottomRight" state="frozen"/>
      <selection activeCell="F18" sqref="F18"/>
      <selection pane="topRight" activeCell="F18" sqref="F18"/>
      <selection pane="bottomLeft" activeCell="F18" sqref="F18"/>
      <selection pane="bottomRight" activeCell="B2" sqref="B2"/>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120</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3</v>
      </c>
      <c r="Q6" s="60">
        <v>8</v>
      </c>
      <c r="R6" s="60">
        <v>337</v>
      </c>
      <c r="S6" s="60">
        <v>102</v>
      </c>
      <c r="T6" s="68">
        <v>54</v>
      </c>
      <c r="U6" s="102">
        <v>0</v>
      </c>
      <c r="V6" s="60">
        <v>0</v>
      </c>
      <c r="W6" s="60">
        <v>8</v>
      </c>
      <c r="X6" s="60">
        <v>454</v>
      </c>
      <c r="Y6" s="60">
        <v>129</v>
      </c>
      <c r="Z6" s="68">
        <v>97</v>
      </c>
      <c r="AA6" s="102">
        <v>0</v>
      </c>
      <c r="AB6" s="60">
        <v>0</v>
      </c>
      <c r="AC6" s="60">
        <v>2</v>
      </c>
      <c r="AD6" s="60">
        <v>103</v>
      </c>
      <c r="AE6" s="60">
        <v>30</v>
      </c>
      <c r="AF6" s="68">
        <v>28</v>
      </c>
      <c r="AG6" s="102">
        <v>0</v>
      </c>
      <c r="AH6" s="60">
        <v>0</v>
      </c>
      <c r="AI6" s="60">
        <v>0</v>
      </c>
      <c r="AJ6" s="60">
        <v>0</v>
      </c>
      <c r="AK6" s="60">
        <v>0</v>
      </c>
      <c r="AL6" s="68">
        <v>0</v>
      </c>
      <c r="AM6" s="102">
        <v>0</v>
      </c>
      <c r="AN6" s="60">
        <v>3</v>
      </c>
      <c r="AO6" s="60">
        <v>18</v>
      </c>
      <c r="AP6" s="60">
        <v>894</v>
      </c>
      <c r="AQ6" s="60">
        <v>261</v>
      </c>
      <c r="AR6" s="68">
        <v>179</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3</v>
      </c>
      <c r="Q7" s="83">
        <v>8</v>
      </c>
      <c r="R7" s="83">
        <v>337</v>
      </c>
      <c r="S7" s="83">
        <v>102</v>
      </c>
      <c r="T7" s="86">
        <v>54</v>
      </c>
      <c r="U7" s="85">
        <v>0</v>
      </c>
      <c r="V7" s="83">
        <v>0</v>
      </c>
      <c r="W7" s="83">
        <v>8</v>
      </c>
      <c r="X7" s="83">
        <v>454</v>
      </c>
      <c r="Y7" s="83">
        <v>129</v>
      </c>
      <c r="Z7" s="86">
        <v>97</v>
      </c>
      <c r="AA7" s="85">
        <v>0</v>
      </c>
      <c r="AB7" s="83">
        <v>0</v>
      </c>
      <c r="AC7" s="83">
        <v>2</v>
      </c>
      <c r="AD7" s="83">
        <v>103</v>
      </c>
      <c r="AE7" s="83">
        <v>30</v>
      </c>
      <c r="AF7" s="86">
        <v>28</v>
      </c>
      <c r="AG7" s="85">
        <v>0</v>
      </c>
      <c r="AH7" s="83">
        <v>0</v>
      </c>
      <c r="AI7" s="83">
        <v>0</v>
      </c>
      <c r="AJ7" s="83">
        <v>0</v>
      </c>
      <c r="AK7" s="83">
        <v>0</v>
      </c>
      <c r="AL7" s="86">
        <v>0</v>
      </c>
      <c r="AM7" s="85">
        <v>0</v>
      </c>
      <c r="AN7" s="83">
        <v>3</v>
      </c>
      <c r="AO7" s="83">
        <v>18</v>
      </c>
      <c r="AP7" s="83">
        <v>894</v>
      </c>
      <c r="AQ7" s="83">
        <v>261</v>
      </c>
      <c r="AR7" s="86">
        <v>179</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1</v>
      </c>
      <c r="Q8" s="60">
        <v>1</v>
      </c>
      <c r="R8" s="60">
        <v>165</v>
      </c>
      <c r="S8" s="60">
        <v>44</v>
      </c>
      <c r="T8" s="68">
        <v>44</v>
      </c>
      <c r="U8" s="102">
        <v>0</v>
      </c>
      <c r="V8" s="60">
        <v>0</v>
      </c>
      <c r="W8" s="60">
        <v>3</v>
      </c>
      <c r="X8" s="60">
        <v>135</v>
      </c>
      <c r="Y8" s="60">
        <v>25</v>
      </c>
      <c r="Z8" s="68">
        <v>19</v>
      </c>
      <c r="AA8" s="102">
        <v>0</v>
      </c>
      <c r="AB8" s="60">
        <v>0</v>
      </c>
      <c r="AC8" s="60">
        <v>0</v>
      </c>
      <c r="AD8" s="60">
        <v>0</v>
      </c>
      <c r="AE8" s="60">
        <v>0</v>
      </c>
      <c r="AF8" s="68">
        <v>0</v>
      </c>
      <c r="AG8" s="102">
        <v>0</v>
      </c>
      <c r="AH8" s="60">
        <v>0</v>
      </c>
      <c r="AI8" s="60">
        <v>0</v>
      </c>
      <c r="AJ8" s="60">
        <v>0</v>
      </c>
      <c r="AK8" s="60">
        <v>0</v>
      </c>
      <c r="AL8" s="68">
        <v>0</v>
      </c>
      <c r="AM8" s="102">
        <v>0</v>
      </c>
      <c r="AN8" s="60">
        <v>1</v>
      </c>
      <c r="AO8" s="60">
        <v>4</v>
      </c>
      <c r="AP8" s="60">
        <v>300</v>
      </c>
      <c r="AQ8" s="60">
        <v>69</v>
      </c>
      <c r="AR8" s="68">
        <v>63</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1</v>
      </c>
      <c r="Q9" s="83">
        <v>1</v>
      </c>
      <c r="R9" s="83">
        <v>165</v>
      </c>
      <c r="S9" s="83">
        <v>44</v>
      </c>
      <c r="T9" s="86">
        <v>44</v>
      </c>
      <c r="U9" s="85">
        <v>0</v>
      </c>
      <c r="V9" s="83">
        <v>0</v>
      </c>
      <c r="W9" s="83">
        <v>3</v>
      </c>
      <c r="X9" s="83">
        <v>135</v>
      </c>
      <c r="Y9" s="83">
        <v>25</v>
      </c>
      <c r="Z9" s="86">
        <v>19</v>
      </c>
      <c r="AA9" s="85">
        <v>0</v>
      </c>
      <c r="AB9" s="83">
        <v>0</v>
      </c>
      <c r="AC9" s="83">
        <v>0</v>
      </c>
      <c r="AD9" s="83">
        <v>0</v>
      </c>
      <c r="AE9" s="83">
        <v>0</v>
      </c>
      <c r="AF9" s="86">
        <v>0</v>
      </c>
      <c r="AG9" s="85">
        <v>0</v>
      </c>
      <c r="AH9" s="83">
        <v>0</v>
      </c>
      <c r="AI9" s="83">
        <v>0</v>
      </c>
      <c r="AJ9" s="83">
        <v>0</v>
      </c>
      <c r="AK9" s="83">
        <v>0</v>
      </c>
      <c r="AL9" s="86">
        <v>0</v>
      </c>
      <c r="AM9" s="87">
        <v>0</v>
      </c>
      <c r="AN9" s="88">
        <v>1</v>
      </c>
      <c r="AO9" s="88">
        <v>4</v>
      </c>
      <c r="AP9" s="88">
        <v>300</v>
      </c>
      <c r="AQ9" s="88">
        <v>69</v>
      </c>
      <c r="AR9" s="86">
        <v>63</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1</v>
      </c>
      <c r="Q10" s="27">
        <v>2</v>
      </c>
      <c r="R10" s="27">
        <v>96</v>
      </c>
      <c r="S10" s="27">
        <v>21</v>
      </c>
      <c r="T10" s="27">
        <v>21</v>
      </c>
      <c r="U10" s="26">
        <v>0</v>
      </c>
      <c r="V10" s="27">
        <v>2</v>
      </c>
      <c r="W10" s="27">
        <v>2</v>
      </c>
      <c r="X10" s="27">
        <v>347</v>
      </c>
      <c r="Y10" s="27">
        <v>57</v>
      </c>
      <c r="Z10" s="28">
        <v>57</v>
      </c>
      <c r="AA10" s="26">
        <v>0</v>
      </c>
      <c r="AB10" s="27">
        <v>0</v>
      </c>
      <c r="AC10" s="27">
        <v>1</v>
      </c>
      <c r="AD10" s="27">
        <v>26</v>
      </c>
      <c r="AE10" s="27">
        <v>9</v>
      </c>
      <c r="AF10" s="28">
        <v>2</v>
      </c>
      <c r="AG10" s="26">
        <v>0</v>
      </c>
      <c r="AH10" s="27">
        <v>0</v>
      </c>
      <c r="AI10" s="27">
        <v>0</v>
      </c>
      <c r="AJ10" s="27">
        <v>0</v>
      </c>
      <c r="AK10" s="27">
        <v>0</v>
      </c>
      <c r="AL10" s="28">
        <v>0</v>
      </c>
      <c r="AM10" s="26">
        <v>0</v>
      </c>
      <c r="AN10" s="27">
        <v>3</v>
      </c>
      <c r="AO10" s="27">
        <v>5</v>
      </c>
      <c r="AP10" s="27">
        <v>469</v>
      </c>
      <c r="AQ10" s="27">
        <v>87</v>
      </c>
      <c r="AR10" s="28">
        <v>80</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1</v>
      </c>
      <c r="R11" s="91">
        <v>32</v>
      </c>
      <c r="S11" s="91">
        <v>6</v>
      </c>
      <c r="T11" s="91">
        <v>6</v>
      </c>
      <c r="U11" s="90">
        <v>0</v>
      </c>
      <c r="V11" s="91">
        <v>1</v>
      </c>
      <c r="W11" s="91">
        <v>1</v>
      </c>
      <c r="X11" s="91">
        <v>235</v>
      </c>
      <c r="Y11" s="91">
        <v>31</v>
      </c>
      <c r="Z11" s="92">
        <v>31</v>
      </c>
      <c r="AA11" s="90">
        <v>0</v>
      </c>
      <c r="AB11" s="91">
        <v>0</v>
      </c>
      <c r="AC11" s="91">
        <v>0</v>
      </c>
      <c r="AD11" s="91">
        <v>0</v>
      </c>
      <c r="AE11" s="91">
        <v>0</v>
      </c>
      <c r="AF11" s="92">
        <v>0</v>
      </c>
      <c r="AG11" s="90">
        <v>0</v>
      </c>
      <c r="AH11" s="91">
        <v>0</v>
      </c>
      <c r="AI11" s="91">
        <v>0</v>
      </c>
      <c r="AJ11" s="91">
        <v>0</v>
      </c>
      <c r="AK11" s="91">
        <v>0</v>
      </c>
      <c r="AL11" s="92">
        <v>0</v>
      </c>
      <c r="AM11" s="90">
        <v>0</v>
      </c>
      <c r="AN11" s="91">
        <v>1</v>
      </c>
      <c r="AO11" s="91">
        <v>2</v>
      </c>
      <c r="AP11" s="91">
        <v>267</v>
      </c>
      <c r="AQ11" s="91">
        <v>37</v>
      </c>
      <c r="AR11" s="92">
        <v>37</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1</v>
      </c>
      <c r="Q12" s="30">
        <v>1</v>
      </c>
      <c r="R12" s="30">
        <v>64</v>
      </c>
      <c r="S12" s="30">
        <v>15</v>
      </c>
      <c r="T12" s="31">
        <v>15</v>
      </c>
      <c r="U12" s="29">
        <v>0</v>
      </c>
      <c r="V12" s="30">
        <v>0</v>
      </c>
      <c r="W12" s="30">
        <v>1</v>
      </c>
      <c r="X12" s="30">
        <v>34</v>
      </c>
      <c r="Y12" s="30">
        <v>4</v>
      </c>
      <c r="Z12" s="31">
        <v>4</v>
      </c>
      <c r="AA12" s="29">
        <v>0</v>
      </c>
      <c r="AB12" s="30">
        <v>0</v>
      </c>
      <c r="AC12" s="30">
        <v>0</v>
      </c>
      <c r="AD12" s="30">
        <v>0</v>
      </c>
      <c r="AE12" s="30">
        <v>0</v>
      </c>
      <c r="AF12" s="31">
        <v>0</v>
      </c>
      <c r="AG12" s="29">
        <v>0</v>
      </c>
      <c r="AH12" s="30">
        <v>0</v>
      </c>
      <c r="AI12" s="30">
        <v>0</v>
      </c>
      <c r="AJ12" s="30">
        <v>0</v>
      </c>
      <c r="AK12" s="30">
        <v>0</v>
      </c>
      <c r="AL12" s="31">
        <v>0</v>
      </c>
      <c r="AM12" s="29">
        <v>0</v>
      </c>
      <c r="AN12" s="30">
        <v>1</v>
      </c>
      <c r="AO12" s="30">
        <v>2</v>
      </c>
      <c r="AP12" s="30">
        <v>98</v>
      </c>
      <c r="AQ12" s="30">
        <v>19</v>
      </c>
      <c r="AR12" s="31">
        <v>19</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0</v>
      </c>
      <c r="Q13" s="95">
        <v>0</v>
      </c>
      <c r="R13" s="95">
        <v>0</v>
      </c>
      <c r="S13" s="95">
        <v>0</v>
      </c>
      <c r="T13" s="96">
        <v>0</v>
      </c>
      <c r="U13" s="94">
        <v>0</v>
      </c>
      <c r="V13" s="95">
        <v>1</v>
      </c>
      <c r="W13" s="95">
        <v>0</v>
      </c>
      <c r="X13" s="98">
        <v>78</v>
      </c>
      <c r="Y13" s="95">
        <v>22</v>
      </c>
      <c r="Z13" s="96">
        <v>22</v>
      </c>
      <c r="AA13" s="94">
        <v>0</v>
      </c>
      <c r="AB13" s="95">
        <v>0</v>
      </c>
      <c r="AC13" s="95">
        <v>1</v>
      </c>
      <c r="AD13" s="95">
        <v>26</v>
      </c>
      <c r="AE13" s="95">
        <v>9</v>
      </c>
      <c r="AF13" s="96">
        <v>2</v>
      </c>
      <c r="AG13" s="94">
        <v>0</v>
      </c>
      <c r="AH13" s="95">
        <v>0</v>
      </c>
      <c r="AI13" s="95">
        <v>0</v>
      </c>
      <c r="AJ13" s="95">
        <v>0</v>
      </c>
      <c r="AK13" s="95">
        <v>0</v>
      </c>
      <c r="AL13" s="96">
        <v>0</v>
      </c>
      <c r="AM13" s="94">
        <v>0</v>
      </c>
      <c r="AN13" s="95">
        <v>1</v>
      </c>
      <c r="AO13" s="95">
        <v>1</v>
      </c>
      <c r="AP13" s="95">
        <v>104</v>
      </c>
      <c r="AQ13" s="95">
        <v>31</v>
      </c>
      <c r="AR13" s="101">
        <v>24</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0</v>
      </c>
      <c r="R14" s="30">
        <v>0</v>
      </c>
      <c r="S14" s="30">
        <v>0</v>
      </c>
      <c r="T14" s="31">
        <v>0</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0</v>
      </c>
      <c r="AP14" s="77">
        <v>0</v>
      </c>
      <c r="AQ14" s="36">
        <v>0</v>
      </c>
      <c r="AR14" s="78">
        <v>0</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3</v>
      </c>
      <c r="Q15" s="33">
        <v>4</v>
      </c>
      <c r="R15" s="33">
        <v>404</v>
      </c>
      <c r="S15" s="33">
        <v>114</v>
      </c>
      <c r="T15" s="34">
        <v>110</v>
      </c>
      <c r="U15" s="32">
        <v>0</v>
      </c>
      <c r="V15" s="33">
        <v>1</v>
      </c>
      <c r="W15" s="33">
        <v>1</v>
      </c>
      <c r="X15" s="33">
        <v>358</v>
      </c>
      <c r="Y15" s="33">
        <v>79</v>
      </c>
      <c r="Z15" s="34">
        <v>79</v>
      </c>
      <c r="AA15" s="32">
        <v>0</v>
      </c>
      <c r="AB15" s="33">
        <v>0</v>
      </c>
      <c r="AC15" s="33">
        <v>1</v>
      </c>
      <c r="AD15" s="33">
        <v>40</v>
      </c>
      <c r="AE15" s="33">
        <v>8</v>
      </c>
      <c r="AF15" s="34">
        <v>8</v>
      </c>
      <c r="AG15" s="32">
        <v>0</v>
      </c>
      <c r="AH15" s="33">
        <v>0</v>
      </c>
      <c r="AI15" s="33">
        <v>0</v>
      </c>
      <c r="AJ15" s="33">
        <v>0</v>
      </c>
      <c r="AK15" s="33">
        <v>0</v>
      </c>
      <c r="AL15" s="34">
        <v>0</v>
      </c>
      <c r="AM15" s="32">
        <v>0</v>
      </c>
      <c r="AN15" s="33">
        <v>4</v>
      </c>
      <c r="AO15" s="33">
        <v>6</v>
      </c>
      <c r="AP15" s="33">
        <v>802</v>
      </c>
      <c r="AQ15" s="33">
        <v>201</v>
      </c>
      <c r="AR15" s="34">
        <v>197</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2</v>
      </c>
      <c r="Q16" s="91">
        <v>2</v>
      </c>
      <c r="R16" s="91">
        <v>320</v>
      </c>
      <c r="S16" s="91">
        <v>91</v>
      </c>
      <c r="T16" s="92">
        <v>87</v>
      </c>
      <c r="U16" s="90">
        <v>0</v>
      </c>
      <c r="V16" s="91">
        <v>1</v>
      </c>
      <c r="W16" s="91">
        <v>1</v>
      </c>
      <c r="X16" s="91">
        <v>358</v>
      </c>
      <c r="Y16" s="91">
        <v>79</v>
      </c>
      <c r="Z16" s="92">
        <v>79</v>
      </c>
      <c r="AA16" s="90">
        <v>0</v>
      </c>
      <c r="AB16" s="91">
        <v>0</v>
      </c>
      <c r="AC16" s="91">
        <v>1</v>
      </c>
      <c r="AD16" s="91">
        <v>40</v>
      </c>
      <c r="AE16" s="91">
        <v>8</v>
      </c>
      <c r="AF16" s="92">
        <v>8</v>
      </c>
      <c r="AG16" s="90">
        <v>0</v>
      </c>
      <c r="AH16" s="91">
        <v>0</v>
      </c>
      <c r="AI16" s="91">
        <v>0</v>
      </c>
      <c r="AJ16" s="91">
        <v>0</v>
      </c>
      <c r="AK16" s="91">
        <v>0</v>
      </c>
      <c r="AL16" s="92">
        <v>0</v>
      </c>
      <c r="AM16" s="90">
        <v>0</v>
      </c>
      <c r="AN16" s="91">
        <v>3</v>
      </c>
      <c r="AO16" s="91">
        <v>4</v>
      </c>
      <c r="AP16" s="91">
        <v>718</v>
      </c>
      <c r="AQ16" s="91">
        <v>178</v>
      </c>
      <c r="AR16" s="92">
        <v>174</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2</v>
      </c>
      <c r="R17" s="30">
        <v>53</v>
      </c>
      <c r="S17" s="30">
        <v>12</v>
      </c>
      <c r="T17" s="31">
        <v>12</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2</v>
      </c>
      <c r="AP17" s="30">
        <v>53</v>
      </c>
      <c r="AQ17" s="30">
        <v>12</v>
      </c>
      <c r="AR17" s="31">
        <v>12</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1</v>
      </c>
      <c r="Q18" s="95">
        <v>0</v>
      </c>
      <c r="R18" s="95">
        <v>31</v>
      </c>
      <c r="S18" s="95">
        <v>11</v>
      </c>
      <c r="T18" s="96">
        <v>11</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1</v>
      </c>
      <c r="AO18" s="95">
        <v>0</v>
      </c>
      <c r="AP18" s="95">
        <v>31</v>
      </c>
      <c r="AQ18" s="95">
        <v>11</v>
      </c>
      <c r="AR18" s="96">
        <v>11</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0</v>
      </c>
      <c r="Q19" s="27">
        <v>4</v>
      </c>
      <c r="R19" s="27">
        <v>129</v>
      </c>
      <c r="S19" s="27">
        <v>42</v>
      </c>
      <c r="T19" s="28">
        <v>23</v>
      </c>
      <c r="U19" s="26">
        <v>0</v>
      </c>
      <c r="V19" s="27">
        <v>0</v>
      </c>
      <c r="W19" s="27">
        <v>0</v>
      </c>
      <c r="X19" s="27">
        <v>0</v>
      </c>
      <c r="Y19" s="27">
        <v>0</v>
      </c>
      <c r="Z19" s="28">
        <v>0</v>
      </c>
      <c r="AA19" s="26">
        <v>0</v>
      </c>
      <c r="AB19" s="27">
        <v>0</v>
      </c>
      <c r="AC19" s="27">
        <v>0</v>
      </c>
      <c r="AD19" s="27">
        <v>0</v>
      </c>
      <c r="AE19" s="27">
        <v>0</v>
      </c>
      <c r="AF19" s="28">
        <v>0</v>
      </c>
      <c r="AG19" s="26">
        <v>0</v>
      </c>
      <c r="AH19" s="27">
        <v>0</v>
      </c>
      <c r="AI19" s="27">
        <v>0</v>
      </c>
      <c r="AJ19" s="27">
        <v>0</v>
      </c>
      <c r="AK19" s="27">
        <v>0</v>
      </c>
      <c r="AL19" s="28">
        <v>0</v>
      </c>
      <c r="AM19" s="26">
        <v>0</v>
      </c>
      <c r="AN19" s="27">
        <v>0</v>
      </c>
      <c r="AO19" s="27">
        <v>4</v>
      </c>
      <c r="AP19" s="27">
        <v>129</v>
      </c>
      <c r="AQ19" s="27">
        <v>42</v>
      </c>
      <c r="AR19" s="28">
        <v>23</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0</v>
      </c>
      <c r="Q20" s="91">
        <v>1</v>
      </c>
      <c r="R20" s="91">
        <v>25</v>
      </c>
      <c r="S20" s="91">
        <v>25</v>
      </c>
      <c r="T20" s="92">
        <v>9</v>
      </c>
      <c r="U20" s="90">
        <v>0</v>
      </c>
      <c r="V20" s="91">
        <v>0</v>
      </c>
      <c r="W20" s="91">
        <v>0</v>
      </c>
      <c r="X20" s="91">
        <v>0</v>
      </c>
      <c r="Y20" s="91">
        <v>0</v>
      </c>
      <c r="Z20" s="91">
        <v>0</v>
      </c>
      <c r="AA20" s="90">
        <v>0</v>
      </c>
      <c r="AB20" s="91">
        <v>0</v>
      </c>
      <c r="AC20" s="91">
        <v>0</v>
      </c>
      <c r="AD20" s="91">
        <v>0</v>
      </c>
      <c r="AE20" s="91">
        <v>0</v>
      </c>
      <c r="AF20" s="92">
        <v>0</v>
      </c>
      <c r="AG20" s="90">
        <v>0</v>
      </c>
      <c r="AH20" s="91">
        <v>0</v>
      </c>
      <c r="AI20" s="91">
        <v>0</v>
      </c>
      <c r="AJ20" s="91">
        <v>0</v>
      </c>
      <c r="AK20" s="91">
        <v>0</v>
      </c>
      <c r="AL20" s="92">
        <v>0</v>
      </c>
      <c r="AM20" s="90">
        <v>0</v>
      </c>
      <c r="AN20" s="91">
        <v>0</v>
      </c>
      <c r="AO20" s="91">
        <v>1</v>
      </c>
      <c r="AP20" s="91">
        <v>25</v>
      </c>
      <c r="AQ20" s="91">
        <v>25</v>
      </c>
      <c r="AR20" s="92">
        <v>9</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2</v>
      </c>
      <c r="R21" s="30">
        <v>69</v>
      </c>
      <c r="S21" s="30">
        <v>17</v>
      </c>
      <c r="T21" s="31">
        <v>14</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2</v>
      </c>
      <c r="AP21" s="30">
        <v>69</v>
      </c>
      <c r="AQ21" s="30">
        <v>17</v>
      </c>
      <c r="AR21" s="31">
        <v>14</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0</v>
      </c>
      <c r="Q23" s="36">
        <v>1</v>
      </c>
      <c r="R23" s="36">
        <v>35</v>
      </c>
      <c r="S23" s="36">
        <v>0</v>
      </c>
      <c r="T23" s="37">
        <v>0</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0</v>
      </c>
      <c r="AO23" s="36">
        <v>1</v>
      </c>
      <c r="AP23" s="36">
        <v>35</v>
      </c>
      <c r="AQ23" s="36">
        <v>0</v>
      </c>
      <c r="AR23" s="37">
        <v>0</v>
      </c>
    </row>
    <row r="24" spans="1:44" ht="30" customHeight="1" x14ac:dyDescent="0.2">
      <c r="A24" s="145" t="s">
        <v>39</v>
      </c>
      <c r="B24" s="166"/>
      <c r="C24" s="38">
        <v>0</v>
      </c>
      <c r="D24" s="39">
        <v>1</v>
      </c>
      <c r="E24" s="39">
        <v>0</v>
      </c>
      <c r="F24" s="39">
        <v>14</v>
      </c>
      <c r="G24" s="39">
        <v>3</v>
      </c>
      <c r="H24" s="40">
        <v>3</v>
      </c>
      <c r="I24" s="38">
        <v>0</v>
      </c>
      <c r="J24" s="39">
        <v>0</v>
      </c>
      <c r="K24" s="39">
        <v>0</v>
      </c>
      <c r="L24" s="39">
        <v>0</v>
      </c>
      <c r="M24" s="39">
        <v>0</v>
      </c>
      <c r="N24" s="40">
        <v>0</v>
      </c>
      <c r="O24" s="38">
        <v>0</v>
      </c>
      <c r="P24" s="39">
        <v>1</v>
      </c>
      <c r="Q24" s="39">
        <v>3</v>
      </c>
      <c r="R24" s="39">
        <v>181</v>
      </c>
      <c r="S24" s="39">
        <v>42</v>
      </c>
      <c r="T24" s="40">
        <v>42</v>
      </c>
      <c r="U24" s="38">
        <v>0</v>
      </c>
      <c r="V24" s="39">
        <v>0</v>
      </c>
      <c r="W24" s="39">
        <v>3</v>
      </c>
      <c r="X24" s="39">
        <v>276</v>
      </c>
      <c r="Y24" s="39">
        <v>73</v>
      </c>
      <c r="Z24" s="40">
        <v>73</v>
      </c>
      <c r="AA24" s="38">
        <v>0</v>
      </c>
      <c r="AB24" s="39">
        <v>0</v>
      </c>
      <c r="AC24" s="39">
        <v>3</v>
      </c>
      <c r="AD24" s="39">
        <v>97</v>
      </c>
      <c r="AE24" s="39">
        <v>10</v>
      </c>
      <c r="AF24" s="40">
        <v>10</v>
      </c>
      <c r="AG24" s="38">
        <v>0</v>
      </c>
      <c r="AH24" s="39">
        <v>0</v>
      </c>
      <c r="AI24" s="39">
        <v>0</v>
      </c>
      <c r="AJ24" s="39">
        <v>0</v>
      </c>
      <c r="AK24" s="39">
        <v>0</v>
      </c>
      <c r="AL24" s="40">
        <v>0</v>
      </c>
      <c r="AM24" s="38">
        <v>0</v>
      </c>
      <c r="AN24" s="39">
        <v>2</v>
      </c>
      <c r="AO24" s="39">
        <v>9</v>
      </c>
      <c r="AP24" s="39">
        <v>568</v>
      </c>
      <c r="AQ24" s="39">
        <v>128</v>
      </c>
      <c r="AR24" s="40">
        <v>128</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1</v>
      </c>
      <c r="Q25" s="91">
        <v>1</v>
      </c>
      <c r="R25" s="91">
        <v>120</v>
      </c>
      <c r="S25" s="91">
        <v>28</v>
      </c>
      <c r="T25" s="92">
        <v>28</v>
      </c>
      <c r="U25" s="90">
        <v>0</v>
      </c>
      <c r="V25" s="91">
        <v>0</v>
      </c>
      <c r="W25" s="91">
        <v>1</v>
      </c>
      <c r="X25" s="91">
        <v>74</v>
      </c>
      <c r="Y25" s="91">
        <v>16</v>
      </c>
      <c r="Z25" s="91">
        <v>16</v>
      </c>
      <c r="AA25" s="90">
        <v>0</v>
      </c>
      <c r="AB25" s="91">
        <v>0</v>
      </c>
      <c r="AC25" s="91">
        <v>0</v>
      </c>
      <c r="AD25" s="91">
        <v>0</v>
      </c>
      <c r="AE25" s="91">
        <v>0</v>
      </c>
      <c r="AF25" s="92">
        <v>0</v>
      </c>
      <c r="AG25" s="90">
        <v>0</v>
      </c>
      <c r="AH25" s="91">
        <v>0</v>
      </c>
      <c r="AI25" s="91">
        <v>0</v>
      </c>
      <c r="AJ25" s="91">
        <v>0</v>
      </c>
      <c r="AK25" s="91">
        <v>0</v>
      </c>
      <c r="AL25" s="92">
        <v>0</v>
      </c>
      <c r="AM25" s="90">
        <v>0</v>
      </c>
      <c r="AN25" s="91">
        <v>1</v>
      </c>
      <c r="AO25" s="91">
        <v>2</v>
      </c>
      <c r="AP25" s="91">
        <v>194</v>
      </c>
      <c r="AQ25" s="91">
        <v>44</v>
      </c>
      <c r="AR25" s="92">
        <v>44</v>
      </c>
    </row>
    <row r="26" spans="1:44" ht="21.75" customHeight="1" outlineLevel="1" x14ac:dyDescent="0.2">
      <c r="A26" s="167"/>
      <c r="B26" s="4" t="s">
        <v>6</v>
      </c>
      <c r="C26" s="29">
        <v>0</v>
      </c>
      <c r="D26" s="30">
        <v>1</v>
      </c>
      <c r="E26" s="30">
        <v>0</v>
      </c>
      <c r="F26" s="30">
        <v>14</v>
      </c>
      <c r="G26" s="30">
        <v>3</v>
      </c>
      <c r="H26" s="31">
        <v>3</v>
      </c>
      <c r="I26" s="29">
        <v>0</v>
      </c>
      <c r="J26" s="30">
        <v>0</v>
      </c>
      <c r="K26" s="30">
        <v>0</v>
      </c>
      <c r="L26" s="30">
        <v>0</v>
      </c>
      <c r="M26" s="30">
        <v>0</v>
      </c>
      <c r="N26" s="31">
        <v>0</v>
      </c>
      <c r="O26" s="29">
        <v>0</v>
      </c>
      <c r="P26" s="30">
        <v>0</v>
      </c>
      <c r="Q26" s="30">
        <v>1</v>
      </c>
      <c r="R26" s="30">
        <v>32</v>
      </c>
      <c r="S26" s="30">
        <v>13</v>
      </c>
      <c r="T26" s="31">
        <v>13</v>
      </c>
      <c r="U26" s="29">
        <v>0</v>
      </c>
      <c r="V26" s="30">
        <v>0</v>
      </c>
      <c r="W26" s="30">
        <v>1</v>
      </c>
      <c r="X26" s="30">
        <v>140</v>
      </c>
      <c r="Y26" s="30">
        <v>43</v>
      </c>
      <c r="Z26" s="31">
        <v>43</v>
      </c>
      <c r="AA26" s="29">
        <v>0</v>
      </c>
      <c r="AB26" s="30">
        <v>0</v>
      </c>
      <c r="AC26" s="30">
        <v>2</v>
      </c>
      <c r="AD26" s="30">
        <v>79</v>
      </c>
      <c r="AE26" s="30">
        <v>8</v>
      </c>
      <c r="AF26" s="31">
        <v>8</v>
      </c>
      <c r="AG26" s="29">
        <v>0</v>
      </c>
      <c r="AH26" s="30">
        <v>0</v>
      </c>
      <c r="AI26" s="30">
        <v>0</v>
      </c>
      <c r="AJ26" s="30">
        <v>0</v>
      </c>
      <c r="AK26" s="30">
        <v>0</v>
      </c>
      <c r="AL26" s="31">
        <v>0</v>
      </c>
      <c r="AM26" s="29">
        <v>0</v>
      </c>
      <c r="AN26" s="30">
        <v>1</v>
      </c>
      <c r="AO26" s="30">
        <v>4</v>
      </c>
      <c r="AP26" s="30">
        <v>265</v>
      </c>
      <c r="AQ26" s="30">
        <v>67</v>
      </c>
      <c r="AR26" s="31">
        <v>67</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1</v>
      </c>
      <c r="R27" s="95">
        <v>29</v>
      </c>
      <c r="S27" s="95">
        <v>1</v>
      </c>
      <c r="T27" s="96">
        <v>1</v>
      </c>
      <c r="U27" s="94">
        <v>0</v>
      </c>
      <c r="V27" s="95">
        <v>0</v>
      </c>
      <c r="W27" s="95">
        <v>1</v>
      </c>
      <c r="X27" s="95">
        <v>62</v>
      </c>
      <c r="Y27" s="95">
        <v>14</v>
      </c>
      <c r="Z27" s="96">
        <v>14</v>
      </c>
      <c r="AA27" s="94">
        <v>0</v>
      </c>
      <c r="AB27" s="95">
        <v>0</v>
      </c>
      <c r="AC27" s="95">
        <v>1</v>
      </c>
      <c r="AD27" s="95">
        <v>18</v>
      </c>
      <c r="AE27" s="95">
        <v>2</v>
      </c>
      <c r="AF27" s="96">
        <v>2</v>
      </c>
      <c r="AG27" s="94">
        <v>0</v>
      </c>
      <c r="AH27" s="95">
        <v>0</v>
      </c>
      <c r="AI27" s="95">
        <v>0</v>
      </c>
      <c r="AJ27" s="95">
        <v>0</v>
      </c>
      <c r="AK27" s="95">
        <v>0</v>
      </c>
      <c r="AL27" s="96">
        <v>0</v>
      </c>
      <c r="AM27" s="94">
        <v>0</v>
      </c>
      <c r="AN27" s="95">
        <v>0</v>
      </c>
      <c r="AO27" s="95">
        <v>3</v>
      </c>
      <c r="AP27" s="95">
        <v>109</v>
      </c>
      <c r="AQ27" s="95">
        <v>17</v>
      </c>
      <c r="AR27" s="96">
        <v>17</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0</v>
      </c>
      <c r="Q28" s="27">
        <v>1</v>
      </c>
      <c r="R28" s="27">
        <v>31</v>
      </c>
      <c r="S28" s="27">
        <v>6</v>
      </c>
      <c r="T28" s="28">
        <v>6</v>
      </c>
      <c r="U28" s="26">
        <v>0</v>
      </c>
      <c r="V28" s="27">
        <v>0</v>
      </c>
      <c r="W28" s="27">
        <v>1</v>
      </c>
      <c r="X28" s="27">
        <v>37</v>
      </c>
      <c r="Y28" s="27">
        <v>12</v>
      </c>
      <c r="Z28" s="28">
        <v>5</v>
      </c>
      <c r="AA28" s="26">
        <v>0</v>
      </c>
      <c r="AB28" s="27">
        <v>0</v>
      </c>
      <c r="AC28" s="27">
        <v>1</v>
      </c>
      <c r="AD28" s="27">
        <v>77</v>
      </c>
      <c r="AE28" s="27">
        <v>21</v>
      </c>
      <c r="AF28" s="28">
        <v>18</v>
      </c>
      <c r="AG28" s="26">
        <v>0</v>
      </c>
      <c r="AH28" s="27">
        <v>0</v>
      </c>
      <c r="AI28" s="27">
        <v>0</v>
      </c>
      <c r="AJ28" s="27">
        <v>0</v>
      </c>
      <c r="AK28" s="27">
        <v>0</v>
      </c>
      <c r="AL28" s="28">
        <v>0</v>
      </c>
      <c r="AM28" s="26">
        <v>0</v>
      </c>
      <c r="AN28" s="27">
        <v>0</v>
      </c>
      <c r="AO28" s="27">
        <v>3</v>
      </c>
      <c r="AP28" s="27">
        <v>145</v>
      </c>
      <c r="AQ28" s="27">
        <v>39</v>
      </c>
      <c r="AR28" s="28">
        <v>29</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1</v>
      </c>
      <c r="R29" s="91">
        <v>31</v>
      </c>
      <c r="S29" s="91">
        <v>6</v>
      </c>
      <c r="T29" s="92">
        <v>6</v>
      </c>
      <c r="U29" s="90">
        <v>0</v>
      </c>
      <c r="V29" s="91">
        <v>0</v>
      </c>
      <c r="W29" s="91">
        <v>1</v>
      </c>
      <c r="X29" s="91">
        <v>37</v>
      </c>
      <c r="Y29" s="91">
        <v>12</v>
      </c>
      <c r="Z29" s="91">
        <v>5</v>
      </c>
      <c r="AA29" s="90">
        <v>0</v>
      </c>
      <c r="AB29" s="91">
        <v>0</v>
      </c>
      <c r="AC29" s="91">
        <v>0</v>
      </c>
      <c r="AD29" s="91">
        <v>0</v>
      </c>
      <c r="AE29" s="91">
        <v>0</v>
      </c>
      <c r="AF29" s="92">
        <v>0</v>
      </c>
      <c r="AG29" s="90">
        <v>0</v>
      </c>
      <c r="AH29" s="91">
        <v>0</v>
      </c>
      <c r="AI29" s="91">
        <v>0</v>
      </c>
      <c r="AJ29" s="91">
        <v>0</v>
      </c>
      <c r="AK29" s="91">
        <v>0</v>
      </c>
      <c r="AL29" s="92">
        <v>0</v>
      </c>
      <c r="AM29" s="90">
        <v>0</v>
      </c>
      <c r="AN29" s="91">
        <v>0</v>
      </c>
      <c r="AO29" s="91">
        <v>2</v>
      </c>
      <c r="AP29" s="91">
        <v>68</v>
      </c>
      <c r="AQ29" s="91">
        <v>18</v>
      </c>
      <c r="AR29" s="92">
        <v>11</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0</v>
      </c>
      <c r="Q30" s="71">
        <v>0</v>
      </c>
      <c r="R30" s="71">
        <v>0</v>
      </c>
      <c r="S30" s="71">
        <v>0</v>
      </c>
      <c r="T30" s="72">
        <v>0</v>
      </c>
      <c r="U30" s="35">
        <v>0</v>
      </c>
      <c r="V30" s="36">
        <v>0</v>
      </c>
      <c r="W30" s="36">
        <v>0</v>
      </c>
      <c r="X30" s="36">
        <v>0</v>
      </c>
      <c r="Y30" s="36">
        <v>0</v>
      </c>
      <c r="Z30" s="37">
        <v>0</v>
      </c>
      <c r="AA30" s="35">
        <v>0</v>
      </c>
      <c r="AB30" s="36">
        <v>0</v>
      </c>
      <c r="AC30" s="36">
        <v>1</v>
      </c>
      <c r="AD30" s="36">
        <v>77</v>
      </c>
      <c r="AE30" s="36">
        <v>21</v>
      </c>
      <c r="AF30" s="37">
        <v>18</v>
      </c>
      <c r="AG30" s="35">
        <v>0</v>
      </c>
      <c r="AH30" s="36">
        <v>0</v>
      </c>
      <c r="AI30" s="36">
        <v>0</v>
      </c>
      <c r="AJ30" s="36">
        <v>0</v>
      </c>
      <c r="AK30" s="36">
        <v>0</v>
      </c>
      <c r="AL30" s="37">
        <v>0</v>
      </c>
      <c r="AM30" s="35">
        <v>0</v>
      </c>
      <c r="AN30" s="36">
        <v>0</v>
      </c>
      <c r="AO30" s="36">
        <v>1</v>
      </c>
      <c r="AP30" s="36">
        <v>77</v>
      </c>
      <c r="AQ30" s="36">
        <v>21</v>
      </c>
      <c r="AR30" s="37">
        <v>18</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1</v>
      </c>
      <c r="W31" s="39">
        <v>0</v>
      </c>
      <c r="X31" s="39">
        <v>21</v>
      </c>
      <c r="Y31" s="39">
        <v>5</v>
      </c>
      <c r="Z31" s="40">
        <v>5</v>
      </c>
      <c r="AA31" s="38">
        <v>0</v>
      </c>
      <c r="AB31" s="39">
        <v>0</v>
      </c>
      <c r="AC31" s="39">
        <v>1</v>
      </c>
      <c r="AD31" s="39">
        <v>19</v>
      </c>
      <c r="AE31" s="39">
        <v>7</v>
      </c>
      <c r="AF31" s="40">
        <v>7</v>
      </c>
      <c r="AG31" s="38">
        <v>0</v>
      </c>
      <c r="AH31" s="39">
        <v>0</v>
      </c>
      <c r="AI31" s="39">
        <v>0</v>
      </c>
      <c r="AJ31" s="39">
        <v>0</v>
      </c>
      <c r="AK31" s="39">
        <v>0</v>
      </c>
      <c r="AL31" s="40">
        <v>0</v>
      </c>
      <c r="AM31" s="38">
        <v>0</v>
      </c>
      <c r="AN31" s="39">
        <v>1</v>
      </c>
      <c r="AO31" s="39">
        <v>1</v>
      </c>
      <c r="AP31" s="39">
        <v>40</v>
      </c>
      <c r="AQ31" s="39">
        <v>12</v>
      </c>
      <c r="AR31" s="40">
        <v>12</v>
      </c>
    </row>
    <row r="32" spans="1:44" ht="21.75" customHeight="1" outlineLevel="1" x14ac:dyDescent="0.2">
      <c r="A32" s="132"/>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1</v>
      </c>
      <c r="W32" s="91">
        <v>0</v>
      </c>
      <c r="X32" s="91">
        <v>21</v>
      </c>
      <c r="Y32" s="91">
        <v>5</v>
      </c>
      <c r="Z32" s="92">
        <v>5</v>
      </c>
      <c r="AA32" s="90">
        <v>0</v>
      </c>
      <c r="AB32" s="91">
        <v>0</v>
      </c>
      <c r="AC32" s="91">
        <v>1</v>
      </c>
      <c r="AD32" s="91">
        <v>19</v>
      </c>
      <c r="AE32" s="91">
        <v>7</v>
      </c>
      <c r="AF32" s="92">
        <v>7</v>
      </c>
      <c r="AG32" s="90">
        <v>0</v>
      </c>
      <c r="AH32" s="91">
        <v>0</v>
      </c>
      <c r="AI32" s="91">
        <v>0</v>
      </c>
      <c r="AJ32" s="91">
        <v>0</v>
      </c>
      <c r="AK32" s="91">
        <v>0</v>
      </c>
      <c r="AL32" s="92">
        <v>0</v>
      </c>
      <c r="AM32" s="90">
        <v>0</v>
      </c>
      <c r="AN32" s="91">
        <v>1</v>
      </c>
      <c r="AO32" s="91">
        <v>1</v>
      </c>
      <c r="AP32" s="91">
        <v>40</v>
      </c>
      <c r="AQ32" s="91">
        <v>12</v>
      </c>
      <c r="AR32" s="92">
        <v>12</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1</v>
      </c>
      <c r="Q33" s="27">
        <v>1</v>
      </c>
      <c r="R33" s="27">
        <v>146</v>
      </c>
      <c r="S33" s="27">
        <v>63</v>
      </c>
      <c r="T33" s="28">
        <v>63</v>
      </c>
      <c r="U33" s="61">
        <v>0</v>
      </c>
      <c r="V33" s="27">
        <v>0</v>
      </c>
      <c r="W33" s="27">
        <v>2</v>
      </c>
      <c r="X33" s="27">
        <v>57</v>
      </c>
      <c r="Y33" s="27">
        <v>12</v>
      </c>
      <c r="Z33" s="27">
        <v>8</v>
      </c>
      <c r="AA33" s="26">
        <v>0</v>
      </c>
      <c r="AB33" s="27">
        <v>0</v>
      </c>
      <c r="AC33" s="27">
        <v>0</v>
      </c>
      <c r="AD33" s="27">
        <v>0</v>
      </c>
      <c r="AE33" s="27">
        <v>0</v>
      </c>
      <c r="AF33" s="28">
        <v>0</v>
      </c>
      <c r="AG33" s="26">
        <v>0</v>
      </c>
      <c r="AH33" s="27">
        <v>0</v>
      </c>
      <c r="AI33" s="27">
        <v>0</v>
      </c>
      <c r="AJ33" s="27">
        <v>0</v>
      </c>
      <c r="AK33" s="27">
        <v>0</v>
      </c>
      <c r="AL33" s="28">
        <v>0</v>
      </c>
      <c r="AM33" s="26">
        <v>0</v>
      </c>
      <c r="AN33" s="27">
        <v>1</v>
      </c>
      <c r="AO33" s="27">
        <v>3</v>
      </c>
      <c r="AP33" s="27">
        <v>203</v>
      </c>
      <c r="AQ33" s="27">
        <v>75</v>
      </c>
      <c r="AR33" s="28">
        <v>71</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1</v>
      </c>
      <c r="R34" s="30">
        <v>91</v>
      </c>
      <c r="S34" s="30">
        <v>37</v>
      </c>
      <c r="T34" s="31">
        <v>37</v>
      </c>
      <c r="U34" s="29">
        <v>0</v>
      </c>
      <c r="V34" s="30">
        <v>0</v>
      </c>
      <c r="W34" s="30">
        <v>1</v>
      </c>
      <c r="X34" s="30">
        <v>32</v>
      </c>
      <c r="Y34" s="30">
        <v>6</v>
      </c>
      <c r="Z34" s="31">
        <v>2</v>
      </c>
      <c r="AA34" s="29">
        <v>0</v>
      </c>
      <c r="AB34" s="30">
        <v>0</v>
      </c>
      <c r="AC34" s="30">
        <v>0</v>
      </c>
      <c r="AD34" s="30">
        <v>0</v>
      </c>
      <c r="AE34" s="30">
        <v>0</v>
      </c>
      <c r="AF34" s="31">
        <v>0</v>
      </c>
      <c r="AG34" s="29">
        <v>0</v>
      </c>
      <c r="AH34" s="30">
        <v>0</v>
      </c>
      <c r="AI34" s="30">
        <v>0</v>
      </c>
      <c r="AJ34" s="30">
        <v>0</v>
      </c>
      <c r="AK34" s="30">
        <v>0</v>
      </c>
      <c r="AL34" s="31">
        <v>0</v>
      </c>
      <c r="AM34" s="29">
        <v>0</v>
      </c>
      <c r="AN34" s="30">
        <v>0</v>
      </c>
      <c r="AO34" s="30">
        <v>2</v>
      </c>
      <c r="AP34" s="30">
        <v>123</v>
      </c>
      <c r="AQ34" s="30">
        <v>43</v>
      </c>
      <c r="AR34" s="31">
        <v>39</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0</v>
      </c>
      <c r="Q35" s="95">
        <v>0</v>
      </c>
      <c r="R35" s="95">
        <v>0</v>
      </c>
      <c r="S35" s="95">
        <v>0</v>
      </c>
      <c r="T35" s="96">
        <v>0</v>
      </c>
      <c r="U35" s="94">
        <v>0</v>
      </c>
      <c r="V35" s="95">
        <v>0</v>
      </c>
      <c r="W35" s="95">
        <v>1</v>
      </c>
      <c r="X35" s="95">
        <v>25</v>
      </c>
      <c r="Y35" s="95">
        <v>6</v>
      </c>
      <c r="Z35" s="96">
        <v>6</v>
      </c>
      <c r="AA35" s="94">
        <v>0</v>
      </c>
      <c r="AB35" s="95">
        <v>0</v>
      </c>
      <c r="AC35" s="95">
        <v>0</v>
      </c>
      <c r="AD35" s="95">
        <v>0</v>
      </c>
      <c r="AE35" s="95">
        <v>0</v>
      </c>
      <c r="AF35" s="96">
        <v>0</v>
      </c>
      <c r="AG35" s="94">
        <v>0</v>
      </c>
      <c r="AH35" s="95">
        <v>0</v>
      </c>
      <c r="AI35" s="95">
        <v>0</v>
      </c>
      <c r="AJ35" s="95">
        <v>0</v>
      </c>
      <c r="AK35" s="95">
        <v>0</v>
      </c>
      <c r="AL35" s="96">
        <v>0</v>
      </c>
      <c r="AM35" s="94">
        <v>0</v>
      </c>
      <c r="AN35" s="95">
        <v>0</v>
      </c>
      <c r="AO35" s="95">
        <v>1</v>
      </c>
      <c r="AP35" s="95">
        <v>25</v>
      </c>
      <c r="AQ35" s="95">
        <v>6</v>
      </c>
      <c r="AR35" s="96">
        <v>6</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1</v>
      </c>
      <c r="Q36" s="36">
        <v>0</v>
      </c>
      <c r="R36" s="36">
        <v>55</v>
      </c>
      <c r="S36" s="36">
        <v>26</v>
      </c>
      <c r="T36" s="37">
        <v>26</v>
      </c>
      <c r="U36" s="35">
        <v>0</v>
      </c>
      <c r="V36" s="36">
        <v>0</v>
      </c>
      <c r="W36" s="36">
        <v>0</v>
      </c>
      <c r="X36" s="36">
        <v>0</v>
      </c>
      <c r="Y36" s="36">
        <v>0</v>
      </c>
      <c r="Z36" s="37">
        <v>0</v>
      </c>
      <c r="AA36" s="35">
        <v>0</v>
      </c>
      <c r="AB36" s="36">
        <v>0</v>
      </c>
      <c r="AC36" s="36">
        <v>0</v>
      </c>
      <c r="AD36" s="36">
        <v>0</v>
      </c>
      <c r="AE36" s="36">
        <v>0</v>
      </c>
      <c r="AF36" s="37">
        <v>0</v>
      </c>
      <c r="AG36" s="35">
        <v>0</v>
      </c>
      <c r="AH36" s="36">
        <v>0</v>
      </c>
      <c r="AI36" s="36">
        <v>0</v>
      </c>
      <c r="AJ36" s="36">
        <v>0</v>
      </c>
      <c r="AK36" s="36">
        <v>0</v>
      </c>
      <c r="AL36" s="37">
        <v>0</v>
      </c>
      <c r="AM36" s="35">
        <v>0</v>
      </c>
      <c r="AN36" s="36">
        <v>1</v>
      </c>
      <c r="AO36" s="36">
        <v>0</v>
      </c>
      <c r="AP36" s="36">
        <v>55</v>
      </c>
      <c r="AQ36" s="36">
        <v>26</v>
      </c>
      <c r="AR36" s="37">
        <v>26</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1</v>
      </c>
      <c r="P37" s="39">
        <v>0</v>
      </c>
      <c r="Q37" s="39">
        <v>0</v>
      </c>
      <c r="R37" s="39">
        <v>97</v>
      </c>
      <c r="S37" s="39">
        <v>24</v>
      </c>
      <c r="T37" s="40">
        <v>19</v>
      </c>
      <c r="U37" s="38">
        <v>0</v>
      </c>
      <c r="V37" s="39">
        <v>0</v>
      </c>
      <c r="W37" s="39">
        <v>0</v>
      </c>
      <c r="X37" s="39">
        <v>97</v>
      </c>
      <c r="Y37" s="39">
        <v>24</v>
      </c>
      <c r="Z37" s="40">
        <v>19</v>
      </c>
      <c r="AA37" s="38">
        <v>0</v>
      </c>
      <c r="AB37" s="39">
        <v>0</v>
      </c>
      <c r="AC37" s="39">
        <v>0</v>
      </c>
      <c r="AD37" s="39">
        <v>0</v>
      </c>
      <c r="AE37" s="39">
        <v>0</v>
      </c>
      <c r="AF37" s="40">
        <v>0</v>
      </c>
      <c r="AG37" s="38">
        <v>0</v>
      </c>
      <c r="AH37" s="39">
        <v>0</v>
      </c>
      <c r="AI37" s="39">
        <v>0</v>
      </c>
      <c r="AJ37" s="39">
        <v>0</v>
      </c>
      <c r="AK37" s="39">
        <v>0</v>
      </c>
      <c r="AL37" s="40">
        <v>0</v>
      </c>
      <c r="AM37" s="38">
        <v>1</v>
      </c>
      <c r="AN37" s="39">
        <v>0</v>
      </c>
      <c r="AO37" s="39">
        <v>0</v>
      </c>
      <c r="AP37" s="39">
        <v>194</v>
      </c>
      <c r="AQ37" s="39">
        <v>48</v>
      </c>
      <c r="AR37" s="40">
        <v>38</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1</v>
      </c>
      <c r="P38" s="42">
        <v>0</v>
      </c>
      <c r="Q38" s="42">
        <v>0</v>
      </c>
      <c r="R38" s="42">
        <v>97</v>
      </c>
      <c r="S38" s="42">
        <v>24</v>
      </c>
      <c r="T38" s="43">
        <v>19</v>
      </c>
      <c r="U38" s="41">
        <v>0</v>
      </c>
      <c r="V38" s="42">
        <v>0</v>
      </c>
      <c r="W38" s="42">
        <v>0</v>
      </c>
      <c r="X38" s="42">
        <v>97</v>
      </c>
      <c r="Y38" s="42">
        <v>24</v>
      </c>
      <c r="Z38" s="43">
        <v>19</v>
      </c>
      <c r="AA38" s="41">
        <v>0</v>
      </c>
      <c r="AB38" s="42">
        <v>0</v>
      </c>
      <c r="AC38" s="42">
        <v>0</v>
      </c>
      <c r="AD38" s="42">
        <v>0</v>
      </c>
      <c r="AE38" s="42">
        <v>0</v>
      </c>
      <c r="AF38" s="43">
        <v>0</v>
      </c>
      <c r="AG38" s="41">
        <v>0</v>
      </c>
      <c r="AH38" s="42">
        <v>0</v>
      </c>
      <c r="AI38" s="42">
        <v>0</v>
      </c>
      <c r="AJ38" s="42">
        <v>0</v>
      </c>
      <c r="AK38" s="42">
        <v>0</v>
      </c>
      <c r="AL38" s="43">
        <v>0</v>
      </c>
      <c r="AM38" s="41">
        <v>1</v>
      </c>
      <c r="AN38" s="42">
        <v>0</v>
      </c>
      <c r="AO38" s="42">
        <v>0</v>
      </c>
      <c r="AP38" s="42">
        <v>194</v>
      </c>
      <c r="AQ38" s="42">
        <v>48</v>
      </c>
      <c r="AR38" s="43">
        <v>38</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0</v>
      </c>
      <c r="F40" s="27">
        <v>0</v>
      </c>
      <c r="G40" s="27">
        <v>0</v>
      </c>
      <c r="H40" s="28">
        <v>0</v>
      </c>
      <c r="I40" s="26">
        <v>0</v>
      </c>
      <c r="J40" s="27">
        <v>0</v>
      </c>
      <c r="K40" s="27">
        <v>0</v>
      </c>
      <c r="L40" s="27">
        <v>0</v>
      </c>
      <c r="M40" s="27">
        <v>0</v>
      </c>
      <c r="N40" s="28">
        <v>0</v>
      </c>
      <c r="O40" s="26">
        <v>0</v>
      </c>
      <c r="P40" s="27">
        <v>3</v>
      </c>
      <c r="Q40" s="27">
        <v>4</v>
      </c>
      <c r="R40" s="27">
        <v>256</v>
      </c>
      <c r="S40" s="27">
        <v>60</v>
      </c>
      <c r="T40" s="28">
        <v>58</v>
      </c>
      <c r="U40" s="26">
        <v>0</v>
      </c>
      <c r="V40" s="27">
        <v>0</v>
      </c>
      <c r="W40" s="27">
        <v>1</v>
      </c>
      <c r="X40" s="27">
        <v>32</v>
      </c>
      <c r="Y40" s="27">
        <v>9</v>
      </c>
      <c r="Z40" s="28">
        <v>9</v>
      </c>
      <c r="AA40" s="26">
        <v>0</v>
      </c>
      <c r="AB40" s="27">
        <v>0</v>
      </c>
      <c r="AC40" s="27">
        <v>0</v>
      </c>
      <c r="AD40" s="27">
        <v>0</v>
      </c>
      <c r="AE40" s="27">
        <v>0</v>
      </c>
      <c r="AF40" s="28">
        <v>0</v>
      </c>
      <c r="AG40" s="26">
        <v>0</v>
      </c>
      <c r="AH40" s="27">
        <v>0</v>
      </c>
      <c r="AI40" s="27">
        <v>1</v>
      </c>
      <c r="AJ40" s="27">
        <v>7</v>
      </c>
      <c r="AK40" s="27">
        <v>3</v>
      </c>
      <c r="AL40" s="28">
        <v>3</v>
      </c>
      <c r="AM40" s="26">
        <v>0</v>
      </c>
      <c r="AN40" s="27">
        <v>3</v>
      </c>
      <c r="AO40" s="27">
        <v>6</v>
      </c>
      <c r="AP40" s="27">
        <v>295</v>
      </c>
      <c r="AQ40" s="27">
        <v>72</v>
      </c>
      <c r="AR40" s="28">
        <v>70</v>
      </c>
    </row>
    <row r="41" spans="1:44" ht="21.75" customHeight="1" outlineLevel="1" x14ac:dyDescent="0.2">
      <c r="A41" s="167"/>
      <c r="B41" s="89" t="s">
        <v>3</v>
      </c>
      <c r="C41" s="90">
        <v>0</v>
      </c>
      <c r="D41" s="91">
        <v>0</v>
      </c>
      <c r="E41" s="91">
        <v>0</v>
      </c>
      <c r="F41" s="91">
        <v>0</v>
      </c>
      <c r="G41" s="91">
        <v>0</v>
      </c>
      <c r="H41" s="92">
        <v>0</v>
      </c>
      <c r="I41" s="90">
        <v>0</v>
      </c>
      <c r="J41" s="91">
        <v>0</v>
      </c>
      <c r="K41" s="91">
        <v>0</v>
      </c>
      <c r="L41" s="91">
        <v>0</v>
      </c>
      <c r="M41" s="91">
        <v>0</v>
      </c>
      <c r="N41" s="92">
        <v>0</v>
      </c>
      <c r="O41" s="90">
        <v>0</v>
      </c>
      <c r="P41" s="91">
        <v>0</v>
      </c>
      <c r="Q41" s="91">
        <v>3</v>
      </c>
      <c r="R41" s="91">
        <v>130</v>
      </c>
      <c r="S41" s="91">
        <v>25</v>
      </c>
      <c r="T41" s="92">
        <v>25</v>
      </c>
      <c r="U41" s="90">
        <v>0</v>
      </c>
      <c r="V41" s="91">
        <v>0</v>
      </c>
      <c r="W41" s="91">
        <v>1</v>
      </c>
      <c r="X41" s="91">
        <v>32</v>
      </c>
      <c r="Y41" s="91">
        <v>9</v>
      </c>
      <c r="Z41" s="92">
        <v>9</v>
      </c>
      <c r="AA41" s="90">
        <v>0</v>
      </c>
      <c r="AB41" s="91">
        <v>0</v>
      </c>
      <c r="AC41" s="91">
        <v>0</v>
      </c>
      <c r="AD41" s="91">
        <v>0</v>
      </c>
      <c r="AE41" s="91">
        <v>0</v>
      </c>
      <c r="AF41" s="92">
        <v>0</v>
      </c>
      <c r="AG41" s="90">
        <v>0</v>
      </c>
      <c r="AH41" s="91">
        <v>0</v>
      </c>
      <c r="AI41" s="91">
        <v>0</v>
      </c>
      <c r="AJ41" s="91">
        <v>0</v>
      </c>
      <c r="AK41" s="91">
        <v>0</v>
      </c>
      <c r="AL41" s="92">
        <v>0</v>
      </c>
      <c r="AM41" s="90">
        <v>0</v>
      </c>
      <c r="AN41" s="91">
        <v>0</v>
      </c>
      <c r="AO41" s="91">
        <v>4</v>
      </c>
      <c r="AP41" s="91">
        <v>162</v>
      </c>
      <c r="AQ41" s="91">
        <v>34</v>
      </c>
      <c r="AR41" s="92">
        <v>34</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1</v>
      </c>
      <c r="R42" s="30">
        <v>32</v>
      </c>
      <c r="S42" s="30">
        <v>8</v>
      </c>
      <c r="T42" s="31">
        <v>8</v>
      </c>
      <c r="U42" s="29">
        <v>0</v>
      </c>
      <c r="V42" s="30">
        <v>0</v>
      </c>
      <c r="W42" s="30">
        <v>0</v>
      </c>
      <c r="X42" s="30">
        <v>0</v>
      </c>
      <c r="Y42" s="30">
        <v>0</v>
      </c>
      <c r="Z42" s="31">
        <v>0</v>
      </c>
      <c r="AA42" s="29">
        <v>0</v>
      </c>
      <c r="AB42" s="30">
        <v>0</v>
      </c>
      <c r="AC42" s="30">
        <v>0</v>
      </c>
      <c r="AD42" s="30">
        <v>0</v>
      </c>
      <c r="AE42" s="30">
        <v>0</v>
      </c>
      <c r="AF42" s="31">
        <v>0</v>
      </c>
      <c r="AG42" s="29">
        <v>0</v>
      </c>
      <c r="AH42" s="30">
        <v>0</v>
      </c>
      <c r="AI42" s="30">
        <v>1</v>
      </c>
      <c r="AJ42" s="30">
        <v>7</v>
      </c>
      <c r="AK42" s="30">
        <v>3</v>
      </c>
      <c r="AL42" s="31">
        <v>3</v>
      </c>
      <c r="AM42" s="29">
        <v>0</v>
      </c>
      <c r="AN42" s="30">
        <v>0</v>
      </c>
      <c r="AO42" s="30">
        <v>2</v>
      </c>
      <c r="AP42" s="30">
        <v>39</v>
      </c>
      <c r="AQ42" s="30">
        <v>11</v>
      </c>
      <c r="AR42" s="31">
        <v>11</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3</v>
      </c>
      <c r="Q43" s="95">
        <v>0</v>
      </c>
      <c r="R43" s="95">
        <v>94</v>
      </c>
      <c r="S43" s="95">
        <v>27</v>
      </c>
      <c r="T43" s="96">
        <v>25</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3</v>
      </c>
      <c r="AO43" s="95">
        <v>0</v>
      </c>
      <c r="AP43" s="95">
        <v>94</v>
      </c>
      <c r="AQ43" s="95">
        <v>27</v>
      </c>
      <c r="AR43" s="96">
        <v>25</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1</v>
      </c>
      <c r="P46" s="27">
        <v>2</v>
      </c>
      <c r="Q46" s="27">
        <v>2</v>
      </c>
      <c r="R46" s="27">
        <v>245</v>
      </c>
      <c r="S46" s="27">
        <v>72</v>
      </c>
      <c r="T46" s="28">
        <v>61</v>
      </c>
      <c r="U46" s="26">
        <v>0</v>
      </c>
      <c r="V46" s="27">
        <v>0</v>
      </c>
      <c r="W46" s="27">
        <v>1</v>
      </c>
      <c r="X46" s="27">
        <v>24</v>
      </c>
      <c r="Y46" s="27">
        <v>9</v>
      </c>
      <c r="Z46" s="28">
        <v>8</v>
      </c>
      <c r="AA46" s="26">
        <v>0</v>
      </c>
      <c r="AB46" s="27">
        <v>0</v>
      </c>
      <c r="AC46" s="27">
        <v>1</v>
      </c>
      <c r="AD46" s="27">
        <v>99</v>
      </c>
      <c r="AE46" s="27">
        <v>28</v>
      </c>
      <c r="AF46" s="28">
        <v>28</v>
      </c>
      <c r="AG46" s="26">
        <v>0</v>
      </c>
      <c r="AH46" s="27">
        <v>0</v>
      </c>
      <c r="AI46" s="27">
        <v>0</v>
      </c>
      <c r="AJ46" s="27">
        <v>0</v>
      </c>
      <c r="AK46" s="27">
        <v>0</v>
      </c>
      <c r="AL46" s="28">
        <v>0</v>
      </c>
      <c r="AM46" s="26">
        <v>1</v>
      </c>
      <c r="AN46" s="27">
        <v>2</v>
      </c>
      <c r="AO46" s="27">
        <v>4</v>
      </c>
      <c r="AP46" s="27">
        <v>368</v>
      </c>
      <c r="AQ46" s="27">
        <v>109</v>
      </c>
      <c r="AR46" s="28">
        <v>97</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1</v>
      </c>
      <c r="P47" s="91">
        <v>1</v>
      </c>
      <c r="Q47" s="91">
        <v>1</v>
      </c>
      <c r="R47" s="91">
        <v>196</v>
      </c>
      <c r="S47" s="91">
        <v>56</v>
      </c>
      <c r="T47" s="92">
        <v>47</v>
      </c>
      <c r="U47" s="90">
        <v>0</v>
      </c>
      <c r="V47" s="91">
        <v>0</v>
      </c>
      <c r="W47" s="91">
        <v>0</v>
      </c>
      <c r="X47" s="91">
        <v>0</v>
      </c>
      <c r="Y47" s="91">
        <v>0</v>
      </c>
      <c r="Z47" s="92">
        <v>0</v>
      </c>
      <c r="AA47" s="90">
        <v>0</v>
      </c>
      <c r="AB47" s="91">
        <v>0</v>
      </c>
      <c r="AC47" s="91">
        <v>1</v>
      </c>
      <c r="AD47" s="91">
        <v>99</v>
      </c>
      <c r="AE47" s="91">
        <v>28</v>
      </c>
      <c r="AF47" s="92">
        <v>28</v>
      </c>
      <c r="AG47" s="90">
        <v>0</v>
      </c>
      <c r="AH47" s="91">
        <v>0</v>
      </c>
      <c r="AI47" s="91">
        <v>0</v>
      </c>
      <c r="AJ47" s="91">
        <v>0</v>
      </c>
      <c r="AK47" s="91">
        <v>0</v>
      </c>
      <c r="AL47" s="92">
        <v>0</v>
      </c>
      <c r="AM47" s="90">
        <v>1</v>
      </c>
      <c r="AN47" s="91">
        <v>1</v>
      </c>
      <c r="AO47" s="91">
        <v>2</v>
      </c>
      <c r="AP47" s="91">
        <v>295</v>
      </c>
      <c r="AQ47" s="91">
        <v>84</v>
      </c>
      <c r="AR47" s="92">
        <v>75</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1</v>
      </c>
      <c r="Q48" s="30">
        <v>0</v>
      </c>
      <c r="R48" s="30">
        <v>17</v>
      </c>
      <c r="S48" s="30">
        <v>7</v>
      </c>
      <c r="T48" s="31">
        <v>7</v>
      </c>
      <c r="U48" s="29">
        <v>0</v>
      </c>
      <c r="V48" s="30">
        <v>0</v>
      </c>
      <c r="W48" s="30">
        <v>1</v>
      </c>
      <c r="X48" s="30">
        <v>24</v>
      </c>
      <c r="Y48" s="30">
        <v>9</v>
      </c>
      <c r="Z48" s="31">
        <v>8</v>
      </c>
      <c r="AA48" s="29">
        <v>0</v>
      </c>
      <c r="AB48" s="30">
        <v>0</v>
      </c>
      <c r="AC48" s="30">
        <v>0</v>
      </c>
      <c r="AD48" s="30">
        <v>0</v>
      </c>
      <c r="AE48" s="30">
        <v>0</v>
      </c>
      <c r="AF48" s="31">
        <v>0</v>
      </c>
      <c r="AG48" s="29">
        <v>0</v>
      </c>
      <c r="AH48" s="30">
        <v>0</v>
      </c>
      <c r="AI48" s="30">
        <v>0</v>
      </c>
      <c r="AJ48" s="30">
        <v>0</v>
      </c>
      <c r="AK48" s="30">
        <v>0</v>
      </c>
      <c r="AL48" s="31">
        <v>0</v>
      </c>
      <c r="AM48" s="29">
        <v>0</v>
      </c>
      <c r="AN48" s="30">
        <v>1</v>
      </c>
      <c r="AO48" s="30">
        <v>1</v>
      </c>
      <c r="AP48" s="30">
        <v>41</v>
      </c>
      <c r="AQ48" s="30">
        <v>16</v>
      </c>
      <c r="AR48" s="31">
        <v>15</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0</v>
      </c>
      <c r="Q49" s="95">
        <v>1</v>
      </c>
      <c r="R49" s="95">
        <v>32</v>
      </c>
      <c r="S49" s="95">
        <v>9</v>
      </c>
      <c r="T49" s="96">
        <v>7</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0</v>
      </c>
      <c r="AO49" s="95">
        <v>1</v>
      </c>
      <c r="AP49" s="95">
        <v>32</v>
      </c>
      <c r="AQ49" s="95">
        <v>9</v>
      </c>
      <c r="AR49" s="96">
        <v>7</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1</v>
      </c>
      <c r="E51" s="45">
        <v>0</v>
      </c>
      <c r="F51" s="45">
        <v>14</v>
      </c>
      <c r="G51" s="45">
        <v>3</v>
      </c>
      <c r="H51" s="46">
        <v>3</v>
      </c>
      <c r="I51" s="44">
        <v>0</v>
      </c>
      <c r="J51" s="45">
        <v>0</v>
      </c>
      <c r="K51" s="45">
        <v>0</v>
      </c>
      <c r="L51" s="45">
        <v>0</v>
      </c>
      <c r="M51" s="45">
        <v>0</v>
      </c>
      <c r="N51" s="46">
        <v>0</v>
      </c>
      <c r="O51" s="44">
        <v>2</v>
      </c>
      <c r="P51" s="45">
        <v>15</v>
      </c>
      <c r="Q51" s="45">
        <v>30</v>
      </c>
      <c r="R51" s="45">
        <v>2087</v>
      </c>
      <c r="S51" s="45">
        <v>590</v>
      </c>
      <c r="T51" s="46">
        <v>501</v>
      </c>
      <c r="U51" s="44">
        <v>0</v>
      </c>
      <c r="V51" s="45">
        <v>4</v>
      </c>
      <c r="W51" s="45">
        <v>22</v>
      </c>
      <c r="X51" s="45">
        <v>1838</v>
      </c>
      <c r="Y51" s="45">
        <v>434</v>
      </c>
      <c r="Z51" s="46">
        <v>379</v>
      </c>
      <c r="AA51" s="44">
        <v>0</v>
      </c>
      <c r="AB51" s="45">
        <v>0</v>
      </c>
      <c r="AC51" s="45">
        <v>10</v>
      </c>
      <c r="AD51" s="45">
        <v>461</v>
      </c>
      <c r="AE51" s="45">
        <v>113</v>
      </c>
      <c r="AF51" s="46">
        <v>101</v>
      </c>
      <c r="AG51" s="44">
        <v>0</v>
      </c>
      <c r="AH51" s="45">
        <v>0</v>
      </c>
      <c r="AI51" s="45">
        <v>1</v>
      </c>
      <c r="AJ51" s="45">
        <v>7</v>
      </c>
      <c r="AK51" s="45">
        <v>3</v>
      </c>
      <c r="AL51" s="46">
        <v>3</v>
      </c>
      <c r="AM51" s="44">
        <v>2</v>
      </c>
      <c r="AN51" s="45">
        <v>20</v>
      </c>
      <c r="AO51" s="45">
        <v>63</v>
      </c>
      <c r="AP51" s="45">
        <v>4407</v>
      </c>
      <c r="AQ51" s="45">
        <v>1143</v>
      </c>
      <c r="AR51" s="46">
        <v>987</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1</v>
      </c>
      <c r="E54" s="48">
        <f t="shared" si="0"/>
        <v>0</v>
      </c>
      <c r="F54" s="48">
        <f t="shared" si="0"/>
        <v>14</v>
      </c>
      <c r="G54" s="48">
        <f t="shared" si="0"/>
        <v>3</v>
      </c>
      <c r="H54" s="49">
        <f t="shared" si="0"/>
        <v>3</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2</v>
      </c>
      <c r="D56" s="51">
        <f t="shared" si="2"/>
        <v>15</v>
      </c>
      <c r="E56" s="51">
        <f t="shared" si="2"/>
        <v>30</v>
      </c>
      <c r="F56" s="51">
        <f t="shared" si="2"/>
        <v>2087</v>
      </c>
      <c r="G56" s="51">
        <f t="shared" si="2"/>
        <v>590</v>
      </c>
      <c r="H56" s="52">
        <f t="shared" si="2"/>
        <v>501</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4</v>
      </c>
      <c r="E57" s="51">
        <f t="shared" si="3"/>
        <v>22</v>
      </c>
      <c r="F57" s="51">
        <f t="shared" si="3"/>
        <v>1838</v>
      </c>
      <c r="G57" s="51">
        <f t="shared" si="3"/>
        <v>434</v>
      </c>
      <c r="H57" s="52">
        <f t="shared" si="3"/>
        <v>379</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10</v>
      </c>
      <c r="F58" s="51">
        <f t="shared" si="4"/>
        <v>461</v>
      </c>
      <c r="G58" s="51">
        <f t="shared" si="4"/>
        <v>113</v>
      </c>
      <c r="H58" s="52">
        <f t="shared" si="4"/>
        <v>101</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1</v>
      </c>
      <c r="F59" s="54">
        <f t="shared" si="5"/>
        <v>7</v>
      </c>
      <c r="G59" s="54">
        <f t="shared" si="5"/>
        <v>3</v>
      </c>
      <c r="H59" s="55">
        <f t="shared" si="5"/>
        <v>3</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2</v>
      </c>
      <c r="D60" s="57">
        <f t="shared" si="6"/>
        <v>20</v>
      </c>
      <c r="E60" s="57">
        <f t="shared" si="6"/>
        <v>63</v>
      </c>
      <c r="F60" s="57">
        <f t="shared" si="6"/>
        <v>4407</v>
      </c>
      <c r="G60" s="57">
        <f t="shared" si="6"/>
        <v>1143</v>
      </c>
      <c r="H60" s="58">
        <f t="shared" si="6"/>
        <v>987</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16:A18"/>
    <mergeCell ref="A19:B19"/>
    <mergeCell ref="A20:A23"/>
    <mergeCell ref="A15:B15"/>
    <mergeCell ref="C4:H4"/>
    <mergeCell ref="A8:B8"/>
    <mergeCell ref="A10:B10"/>
    <mergeCell ref="A11:A14"/>
    <mergeCell ref="I4:N4"/>
    <mergeCell ref="O4:T4"/>
    <mergeCell ref="U4:Z4"/>
    <mergeCell ref="AM4:AR4"/>
    <mergeCell ref="A6:B6"/>
    <mergeCell ref="AA4:AF4"/>
    <mergeCell ref="AG4:AL4"/>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EF2A-976E-4964-8511-A3833191FBAA}">
  <sheetPr>
    <pageSetUpPr fitToPage="1"/>
  </sheetPr>
  <dimension ref="A1:AR60"/>
  <sheetViews>
    <sheetView zoomScale="50" zoomScaleNormal="50" workbookViewId="0">
      <pane xSplit="2" ySplit="5" topLeftCell="C6" activePane="bottomRight" state="frozen"/>
      <selection activeCell="F18" sqref="F18"/>
      <selection pane="topRight" activeCell="F18" sqref="F18"/>
      <selection pane="bottomLeft" activeCell="F18" sqref="F18"/>
      <selection pane="bottomRight" activeCell="AT14" sqref="AT14"/>
    </sheetView>
  </sheetViews>
  <sheetFormatPr defaultRowHeight="13" outlineLevelRow="1" x14ac:dyDescent="0.2"/>
  <cols>
    <col min="1" max="1" width="3.90625" customWidth="1"/>
    <col min="2" max="2" width="11" customWidth="1"/>
    <col min="3" max="44" width="7.08984375" customWidth="1"/>
  </cols>
  <sheetData>
    <row r="1" spans="1:44" ht="21" customHeight="1" x14ac:dyDescent="0.2">
      <c r="B1" s="21" t="s">
        <v>45</v>
      </c>
    </row>
    <row r="2" spans="1:44" ht="21" customHeight="1" x14ac:dyDescent="0.2">
      <c r="B2" s="22" t="s">
        <v>119</v>
      </c>
      <c r="C2" s="11"/>
      <c r="E2" s="12"/>
      <c r="F2" s="12"/>
    </row>
    <row r="3" spans="1:44" ht="9.75" customHeight="1" x14ac:dyDescent="0.2">
      <c r="A3" s="10"/>
      <c r="B3" s="10"/>
      <c r="C3" s="10"/>
    </row>
    <row r="4" spans="1:44" ht="24.75" customHeight="1" x14ac:dyDescent="0.2">
      <c r="A4" s="23"/>
      <c r="B4" s="8" t="s">
        <v>28</v>
      </c>
      <c r="C4" s="151" t="s">
        <v>19</v>
      </c>
      <c r="D4" s="152"/>
      <c r="E4" s="152"/>
      <c r="F4" s="152"/>
      <c r="G4" s="152"/>
      <c r="H4" s="153"/>
      <c r="I4" s="151" t="s">
        <v>23</v>
      </c>
      <c r="J4" s="152"/>
      <c r="K4" s="152"/>
      <c r="L4" s="152"/>
      <c r="M4" s="152"/>
      <c r="N4" s="153"/>
      <c r="O4" s="151" t="s">
        <v>16</v>
      </c>
      <c r="P4" s="152"/>
      <c r="Q4" s="152"/>
      <c r="R4" s="152"/>
      <c r="S4" s="152"/>
      <c r="T4" s="153"/>
      <c r="U4" s="151" t="s">
        <v>17</v>
      </c>
      <c r="V4" s="152"/>
      <c r="W4" s="152"/>
      <c r="X4" s="152"/>
      <c r="Y4" s="152"/>
      <c r="Z4" s="153"/>
      <c r="AA4" s="154" t="s">
        <v>18</v>
      </c>
      <c r="AB4" s="155"/>
      <c r="AC4" s="155"/>
      <c r="AD4" s="155"/>
      <c r="AE4" s="155"/>
      <c r="AF4" s="156"/>
      <c r="AG4" s="154" t="s">
        <v>20</v>
      </c>
      <c r="AH4" s="155"/>
      <c r="AI4" s="155"/>
      <c r="AJ4" s="155"/>
      <c r="AK4" s="155"/>
      <c r="AL4" s="156"/>
      <c r="AM4" s="154" t="s">
        <v>64</v>
      </c>
      <c r="AN4" s="155"/>
      <c r="AO4" s="155"/>
      <c r="AP4" s="155"/>
      <c r="AQ4" s="155"/>
      <c r="AR4" s="156"/>
    </row>
    <row r="5" spans="1:44" ht="62.25" customHeight="1" x14ac:dyDescent="0.2">
      <c r="A5" s="24"/>
      <c r="B5" s="9" t="s">
        <v>29</v>
      </c>
      <c r="C5" s="6" t="s">
        <v>24</v>
      </c>
      <c r="D5" s="2" t="s">
        <v>22</v>
      </c>
      <c r="E5" s="2" t="s">
        <v>21</v>
      </c>
      <c r="F5" s="2" t="s">
        <v>26</v>
      </c>
      <c r="G5" s="2" t="s">
        <v>27</v>
      </c>
      <c r="H5" s="7" t="s">
        <v>31</v>
      </c>
      <c r="I5" s="6" t="s">
        <v>24</v>
      </c>
      <c r="J5" s="2" t="s">
        <v>22</v>
      </c>
      <c r="K5" s="2" t="s">
        <v>21</v>
      </c>
      <c r="L5" s="2" t="s">
        <v>26</v>
      </c>
      <c r="M5" s="2" t="s">
        <v>27</v>
      </c>
      <c r="N5" s="7" t="s">
        <v>31</v>
      </c>
      <c r="O5" s="6" t="s">
        <v>32</v>
      </c>
      <c r="P5" s="2" t="s">
        <v>22</v>
      </c>
      <c r="Q5" s="2" t="s">
        <v>21</v>
      </c>
      <c r="R5" s="2" t="s">
        <v>26</v>
      </c>
      <c r="S5" s="2" t="s">
        <v>27</v>
      </c>
      <c r="T5" s="7" t="s">
        <v>31</v>
      </c>
      <c r="U5" s="6" t="s">
        <v>32</v>
      </c>
      <c r="V5" s="2" t="s">
        <v>22</v>
      </c>
      <c r="W5" s="2" t="s">
        <v>21</v>
      </c>
      <c r="X5" s="2" t="s">
        <v>26</v>
      </c>
      <c r="Y5" s="2" t="s">
        <v>27</v>
      </c>
      <c r="Z5" s="7" t="s">
        <v>31</v>
      </c>
      <c r="AA5" s="6" t="s">
        <v>32</v>
      </c>
      <c r="AB5" s="2" t="s">
        <v>22</v>
      </c>
      <c r="AC5" s="2" t="s">
        <v>21</v>
      </c>
      <c r="AD5" s="2" t="s">
        <v>26</v>
      </c>
      <c r="AE5" s="2" t="s">
        <v>27</v>
      </c>
      <c r="AF5" s="7" t="s">
        <v>31</v>
      </c>
      <c r="AG5" s="6" t="s">
        <v>32</v>
      </c>
      <c r="AH5" s="2" t="s">
        <v>22</v>
      </c>
      <c r="AI5" s="2" t="s">
        <v>21</v>
      </c>
      <c r="AJ5" s="2" t="s">
        <v>26</v>
      </c>
      <c r="AK5" s="2" t="s">
        <v>27</v>
      </c>
      <c r="AL5" s="7" t="s">
        <v>31</v>
      </c>
      <c r="AM5" s="6" t="s">
        <v>32</v>
      </c>
      <c r="AN5" s="2" t="s">
        <v>22</v>
      </c>
      <c r="AO5" s="2" t="s">
        <v>21</v>
      </c>
      <c r="AP5" s="2" t="s">
        <v>26</v>
      </c>
      <c r="AQ5" s="2" t="s">
        <v>27</v>
      </c>
      <c r="AR5" s="7" t="s">
        <v>31</v>
      </c>
    </row>
    <row r="6" spans="1:44" ht="30" customHeight="1" x14ac:dyDescent="0.2">
      <c r="A6" s="157" t="s">
        <v>36</v>
      </c>
      <c r="B6" s="172"/>
      <c r="C6" s="102">
        <v>0</v>
      </c>
      <c r="D6" s="60">
        <v>0</v>
      </c>
      <c r="E6" s="60">
        <v>0</v>
      </c>
      <c r="F6" s="60">
        <v>0</v>
      </c>
      <c r="G6" s="60">
        <v>0</v>
      </c>
      <c r="H6" s="68">
        <v>0</v>
      </c>
      <c r="I6" s="102">
        <v>0</v>
      </c>
      <c r="J6" s="60">
        <v>0</v>
      </c>
      <c r="K6" s="60">
        <v>0</v>
      </c>
      <c r="L6" s="60">
        <v>0</v>
      </c>
      <c r="M6" s="60">
        <v>0</v>
      </c>
      <c r="N6" s="68">
        <v>0</v>
      </c>
      <c r="O6" s="102">
        <v>0</v>
      </c>
      <c r="P6" s="60">
        <v>2</v>
      </c>
      <c r="Q6" s="60">
        <v>1</v>
      </c>
      <c r="R6" s="60">
        <v>62</v>
      </c>
      <c r="S6" s="60">
        <v>17</v>
      </c>
      <c r="T6" s="68">
        <v>15</v>
      </c>
      <c r="U6" s="102">
        <v>0</v>
      </c>
      <c r="V6" s="60">
        <v>0</v>
      </c>
      <c r="W6" s="60">
        <v>5</v>
      </c>
      <c r="X6" s="60">
        <v>267</v>
      </c>
      <c r="Y6" s="60">
        <v>60</v>
      </c>
      <c r="Z6" s="68">
        <v>60</v>
      </c>
      <c r="AA6" s="102">
        <v>0</v>
      </c>
      <c r="AB6" s="60">
        <v>0</v>
      </c>
      <c r="AC6" s="60">
        <v>3</v>
      </c>
      <c r="AD6" s="60">
        <v>249</v>
      </c>
      <c r="AE6" s="60">
        <v>67</v>
      </c>
      <c r="AF6" s="68">
        <v>61</v>
      </c>
      <c r="AG6" s="102">
        <v>0</v>
      </c>
      <c r="AH6" s="60">
        <v>0</v>
      </c>
      <c r="AI6" s="60">
        <v>0</v>
      </c>
      <c r="AJ6" s="60">
        <v>0</v>
      </c>
      <c r="AK6" s="60">
        <v>0</v>
      </c>
      <c r="AL6" s="68">
        <v>0</v>
      </c>
      <c r="AM6" s="102">
        <v>0</v>
      </c>
      <c r="AN6" s="60">
        <v>2</v>
      </c>
      <c r="AO6" s="60">
        <v>9</v>
      </c>
      <c r="AP6" s="60">
        <v>578</v>
      </c>
      <c r="AQ6" s="60">
        <v>144</v>
      </c>
      <c r="AR6" s="68">
        <v>136</v>
      </c>
    </row>
    <row r="7" spans="1:44" ht="22.5" customHeight="1" outlineLevel="1" x14ac:dyDescent="0.2">
      <c r="A7" s="25"/>
      <c r="B7" s="84" t="s">
        <v>25</v>
      </c>
      <c r="C7" s="85">
        <v>0</v>
      </c>
      <c r="D7" s="83">
        <v>0</v>
      </c>
      <c r="E7" s="83">
        <v>0</v>
      </c>
      <c r="F7" s="83">
        <v>0</v>
      </c>
      <c r="G7" s="83">
        <v>0</v>
      </c>
      <c r="H7" s="86">
        <v>0</v>
      </c>
      <c r="I7" s="85">
        <v>0</v>
      </c>
      <c r="J7" s="83">
        <v>0</v>
      </c>
      <c r="K7" s="83">
        <v>0</v>
      </c>
      <c r="L7" s="83">
        <v>0</v>
      </c>
      <c r="M7" s="83">
        <v>0</v>
      </c>
      <c r="N7" s="86">
        <v>0</v>
      </c>
      <c r="O7" s="85">
        <v>0</v>
      </c>
      <c r="P7" s="83">
        <v>2</v>
      </c>
      <c r="Q7" s="83">
        <v>1</v>
      </c>
      <c r="R7" s="83">
        <v>62</v>
      </c>
      <c r="S7" s="83">
        <v>17</v>
      </c>
      <c r="T7" s="86">
        <v>15</v>
      </c>
      <c r="U7" s="85">
        <v>0</v>
      </c>
      <c r="V7" s="83">
        <v>0</v>
      </c>
      <c r="W7" s="83">
        <v>5</v>
      </c>
      <c r="X7" s="83">
        <v>267</v>
      </c>
      <c r="Y7" s="83">
        <v>60</v>
      </c>
      <c r="Z7" s="86">
        <v>60</v>
      </c>
      <c r="AA7" s="85">
        <v>0</v>
      </c>
      <c r="AB7" s="83">
        <v>0</v>
      </c>
      <c r="AC7" s="83">
        <v>3</v>
      </c>
      <c r="AD7" s="83">
        <v>249</v>
      </c>
      <c r="AE7" s="83">
        <v>67</v>
      </c>
      <c r="AF7" s="86">
        <v>61</v>
      </c>
      <c r="AG7" s="85">
        <v>0</v>
      </c>
      <c r="AH7" s="83">
        <v>0</v>
      </c>
      <c r="AI7" s="83">
        <v>0</v>
      </c>
      <c r="AJ7" s="83">
        <v>0</v>
      </c>
      <c r="AK7" s="83">
        <v>0</v>
      </c>
      <c r="AL7" s="86">
        <v>0</v>
      </c>
      <c r="AM7" s="85">
        <v>0</v>
      </c>
      <c r="AN7" s="83">
        <v>2</v>
      </c>
      <c r="AO7" s="83">
        <v>9</v>
      </c>
      <c r="AP7" s="83">
        <v>578</v>
      </c>
      <c r="AQ7" s="83">
        <v>144</v>
      </c>
      <c r="AR7" s="86">
        <v>136</v>
      </c>
    </row>
    <row r="8" spans="1:44" ht="30" customHeight="1" x14ac:dyDescent="0.2">
      <c r="A8" s="157" t="s">
        <v>65</v>
      </c>
      <c r="B8" s="172"/>
      <c r="C8" s="102">
        <v>0</v>
      </c>
      <c r="D8" s="60">
        <v>0</v>
      </c>
      <c r="E8" s="60">
        <v>0</v>
      </c>
      <c r="F8" s="60">
        <v>0</v>
      </c>
      <c r="G8" s="60">
        <v>0</v>
      </c>
      <c r="H8" s="68">
        <v>0</v>
      </c>
      <c r="I8" s="102">
        <v>0</v>
      </c>
      <c r="J8" s="60">
        <v>0</v>
      </c>
      <c r="K8" s="60">
        <v>0</v>
      </c>
      <c r="L8" s="60">
        <v>0</v>
      </c>
      <c r="M8" s="60">
        <v>0</v>
      </c>
      <c r="N8" s="68">
        <v>0</v>
      </c>
      <c r="O8" s="102">
        <v>0</v>
      </c>
      <c r="P8" s="60">
        <v>0</v>
      </c>
      <c r="Q8" s="60">
        <v>0</v>
      </c>
      <c r="R8" s="60">
        <v>0</v>
      </c>
      <c r="S8" s="60">
        <v>0</v>
      </c>
      <c r="T8" s="68">
        <v>0</v>
      </c>
      <c r="U8" s="102">
        <v>0</v>
      </c>
      <c r="V8" s="60">
        <v>0</v>
      </c>
      <c r="W8" s="60">
        <v>0</v>
      </c>
      <c r="X8" s="60">
        <v>0</v>
      </c>
      <c r="Y8" s="60">
        <v>0</v>
      </c>
      <c r="Z8" s="68">
        <v>0</v>
      </c>
      <c r="AA8" s="102">
        <v>0</v>
      </c>
      <c r="AB8" s="60">
        <v>0</v>
      </c>
      <c r="AC8" s="60">
        <v>0</v>
      </c>
      <c r="AD8" s="60">
        <v>0</v>
      </c>
      <c r="AE8" s="60">
        <v>0</v>
      </c>
      <c r="AF8" s="68">
        <v>0</v>
      </c>
      <c r="AG8" s="102">
        <v>0</v>
      </c>
      <c r="AH8" s="60">
        <v>0</v>
      </c>
      <c r="AI8" s="60">
        <v>0</v>
      </c>
      <c r="AJ8" s="60">
        <v>0</v>
      </c>
      <c r="AK8" s="60">
        <v>0</v>
      </c>
      <c r="AL8" s="68">
        <v>0</v>
      </c>
      <c r="AM8" s="102">
        <v>0</v>
      </c>
      <c r="AN8" s="60">
        <v>0</v>
      </c>
      <c r="AO8" s="60">
        <v>0</v>
      </c>
      <c r="AP8" s="60">
        <v>0</v>
      </c>
      <c r="AQ8" s="60">
        <v>0</v>
      </c>
      <c r="AR8" s="68">
        <v>0</v>
      </c>
    </row>
    <row r="9" spans="1:44" ht="22.5" customHeight="1" outlineLevel="1" x14ac:dyDescent="0.2">
      <c r="A9" s="25"/>
      <c r="B9" s="84" t="s">
        <v>66</v>
      </c>
      <c r="C9" s="85">
        <v>0</v>
      </c>
      <c r="D9" s="83">
        <v>0</v>
      </c>
      <c r="E9" s="83">
        <v>0</v>
      </c>
      <c r="F9" s="83">
        <v>0</v>
      </c>
      <c r="G9" s="83">
        <v>0</v>
      </c>
      <c r="H9" s="86">
        <v>0</v>
      </c>
      <c r="I9" s="85">
        <v>0</v>
      </c>
      <c r="J9" s="83">
        <v>0</v>
      </c>
      <c r="K9" s="83">
        <v>0</v>
      </c>
      <c r="L9" s="83">
        <v>0</v>
      </c>
      <c r="M9" s="83">
        <v>0</v>
      </c>
      <c r="N9" s="86">
        <v>0</v>
      </c>
      <c r="O9" s="85">
        <v>0</v>
      </c>
      <c r="P9" s="83">
        <v>0</v>
      </c>
      <c r="Q9" s="83">
        <v>0</v>
      </c>
      <c r="R9" s="83">
        <v>0</v>
      </c>
      <c r="S9" s="83">
        <v>0</v>
      </c>
      <c r="T9" s="86">
        <v>0</v>
      </c>
      <c r="U9" s="85">
        <v>0</v>
      </c>
      <c r="V9" s="83">
        <v>0</v>
      </c>
      <c r="W9" s="83">
        <v>0</v>
      </c>
      <c r="X9" s="83">
        <v>0</v>
      </c>
      <c r="Y9" s="83">
        <v>0</v>
      </c>
      <c r="Z9" s="86">
        <v>0</v>
      </c>
      <c r="AA9" s="85">
        <v>0</v>
      </c>
      <c r="AB9" s="83">
        <v>0</v>
      </c>
      <c r="AC9" s="83">
        <v>0</v>
      </c>
      <c r="AD9" s="83">
        <v>0</v>
      </c>
      <c r="AE9" s="83">
        <v>0</v>
      </c>
      <c r="AF9" s="86">
        <v>0</v>
      </c>
      <c r="AG9" s="85">
        <v>0</v>
      </c>
      <c r="AH9" s="83">
        <v>0</v>
      </c>
      <c r="AI9" s="83">
        <v>0</v>
      </c>
      <c r="AJ9" s="83">
        <v>0</v>
      </c>
      <c r="AK9" s="83">
        <v>0</v>
      </c>
      <c r="AL9" s="86">
        <v>0</v>
      </c>
      <c r="AM9" s="87">
        <v>0</v>
      </c>
      <c r="AN9" s="88">
        <v>0</v>
      </c>
      <c r="AO9" s="88">
        <v>0</v>
      </c>
      <c r="AP9" s="88">
        <v>0</v>
      </c>
      <c r="AQ9" s="88">
        <v>0</v>
      </c>
      <c r="AR9" s="86">
        <v>0</v>
      </c>
    </row>
    <row r="10" spans="1:44" ht="30" customHeight="1" x14ac:dyDescent="0.2">
      <c r="A10" s="145" t="s">
        <v>35</v>
      </c>
      <c r="B10" s="166"/>
      <c r="C10" s="26">
        <v>0</v>
      </c>
      <c r="D10" s="27">
        <v>0</v>
      </c>
      <c r="E10" s="27">
        <v>0</v>
      </c>
      <c r="F10" s="27">
        <v>0</v>
      </c>
      <c r="G10" s="27">
        <v>0</v>
      </c>
      <c r="H10" s="28">
        <v>0</v>
      </c>
      <c r="I10" s="26">
        <v>0</v>
      </c>
      <c r="J10" s="27">
        <v>0</v>
      </c>
      <c r="K10" s="27">
        <v>0</v>
      </c>
      <c r="L10" s="27">
        <v>0</v>
      </c>
      <c r="M10" s="27">
        <v>0</v>
      </c>
      <c r="N10" s="28">
        <v>0</v>
      </c>
      <c r="O10" s="26">
        <v>0</v>
      </c>
      <c r="P10" s="27">
        <v>1</v>
      </c>
      <c r="Q10" s="27">
        <v>1</v>
      </c>
      <c r="R10" s="27">
        <v>52</v>
      </c>
      <c r="S10" s="27">
        <v>12</v>
      </c>
      <c r="T10" s="27">
        <v>10</v>
      </c>
      <c r="U10" s="26">
        <v>0</v>
      </c>
      <c r="V10" s="27">
        <v>0</v>
      </c>
      <c r="W10" s="27">
        <v>1</v>
      </c>
      <c r="X10" s="27">
        <v>66</v>
      </c>
      <c r="Y10" s="27">
        <v>22</v>
      </c>
      <c r="Z10" s="28">
        <v>19</v>
      </c>
      <c r="AA10" s="26">
        <v>0</v>
      </c>
      <c r="AB10" s="27">
        <v>0</v>
      </c>
      <c r="AC10" s="27">
        <v>0</v>
      </c>
      <c r="AD10" s="27">
        <v>0</v>
      </c>
      <c r="AE10" s="27">
        <v>0</v>
      </c>
      <c r="AF10" s="28">
        <v>0</v>
      </c>
      <c r="AG10" s="26">
        <v>0</v>
      </c>
      <c r="AH10" s="27">
        <v>0</v>
      </c>
      <c r="AI10" s="27">
        <v>0</v>
      </c>
      <c r="AJ10" s="27">
        <v>0</v>
      </c>
      <c r="AK10" s="27">
        <v>0</v>
      </c>
      <c r="AL10" s="28">
        <v>0</v>
      </c>
      <c r="AM10" s="26">
        <v>0</v>
      </c>
      <c r="AN10" s="27">
        <v>1</v>
      </c>
      <c r="AO10" s="27">
        <v>2</v>
      </c>
      <c r="AP10" s="27">
        <v>118</v>
      </c>
      <c r="AQ10" s="27">
        <v>34</v>
      </c>
      <c r="AR10" s="28">
        <v>29</v>
      </c>
    </row>
    <row r="11" spans="1:44" ht="21.75" customHeight="1" outlineLevel="1" x14ac:dyDescent="0.2">
      <c r="A11" s="169"/>
      <c r="B11" s="89" t="s">
        <v>4</v>
      </c>
      <c r="C11" s="90">
        <v>0</v>
      </c>
      <c r="D11" s="91">
        <v>0</v>
      </c>
      <c r="E11" s="91">
        <v>0</v>
      </c>
      <c r="F11" s="91">
        <v>0</v>
      </c>
      <c r="G11" s="91">
        <v>0</v>
      </c>
      <c r="H11" s="92">
        <v>0</v>
      </c>
      <c r="I11" s="90">
        <v>0</v>
      </c>
      <c r="J11" s="91">
        <v>0</v>
      </c>
      <c r="K11" s="91">
        <v>0</v>
      </c>
      <c r="L11" s="91">
        <v>0</v>
      </c>
      <c r="M11" s="91">
        <v>0</v>
      </c>
      <c r="N11" s="92">
        <v>0</v>
      </c>
      <c r="O11" s="90">
        <v>0</v>
      </c>
      <c r="P11" s="91">
        <v>0</v>
      </c>
      <c r="Q11" s="91">
        <v>0</v>
      </c>
      <c r="R11" s="91">
        <v>0</v>
      </c>
      <c r="S11" s="91">
        <v>0</v>
      </c>
      <c r="T11" s="91">
        <v>0</v>
      </c>
      <c r="U11" s="90">
        <v>0</v>
      </c>
      <c r="V11" s="91">
        <v>0</v>
      </c>
      <c r="W11" s="91">
        <v>1</v>
      </c>
      <c r="X11" s="91">
        <v>66</v>
      </c>
      <c r="Y11" s="91">
        <v>22</v>
      </c>
      <c r="Z11" s="92">
        <v>19</v>
      </c>
      <c r="AA11" s="90">
        <v>0</v>
      </c>
      <c r="AB11" s="91">
        <v>0</v>
      </c>
      <c r="AC11" s="91">
        <v>0</v>
      </c>
      <c r="AD11" s="91">
        <v>0</v>
      </c>
      <c r="AE11" s="91">
        <v>0</v>
      </c>
      <c r="AF11" s="92">
        <v>0</v>
      </c>
      <c r="AG11" s="90">
        <v>0</v>
      </c>
      <c r="AH11" s="91">
        <v>0</v>
      </c>
      <c r="AI11" s="91">
        <v>0</v>
      </c>
      <c r="AJ11" s="91">
        <v>0</v>
      </c>
      <c r="AK11" s="91">
        <v>0</v>
      </c>
      <c r="AL11" s="92">
        <v>0</v>
      </c>
      <c r="AM11" s="90">
        <v>0</v>
      </c>
      <c r="AN11" s="91">
        <v>0</v>
      </c>
      <c r="AO11" s="91">
        <v>1</v>
      </c>
      <c r="AP11" s="91">
        <v>66</v>
      </c>
      <c r="AQ11" s="91">
        <v>22</v>
      </c>
      <c r="AR11" s="92">
        <v>19</v>
      </c>
    </row>
    <row r="12" spans="1:44" ht="21.75" customHeight="1" outlineLevel="1" x14ac:dyDescent="0.2">
      <c r="A12" s="169"/>
      <c r="B12" s="4" t="s">
        <v>12</v>
      </c>
      <c r="C12" s="29">
        <v>0</v>
      </c>
      <c r="D12" s="30">
        <v>0</v>
      </c>
      <c r="E12" s="30">
        <v>0</v>
      </c>
      <c r="F12" s="30">
        <v>0</v>
      </c>
      <c r="G12" s="30">
        <v>0</v>
      </c>
      <c r="H12" s="31">
        <v>0</v>
      </c>
      <c r="I12" s="29">
        <v>0</v>
      </c>
      <c r="J12" s="30">
        <v>0</v>
      </c>
      <c r="K12" s="30">
        <v>0</v>
      </c>
      <c r="L12" s="30">
        <v>0</v>
      </c>
      <c r="M12" s="30">
        <v>0</v>
      </c>
      <c r="N12" s="31">
        <v>0</v>
      </c>
      <c r="O12" s="29">
        <v>0</v>
      </c>
      <c r="P12" s="30">
        <v>0</v>
      </c>
      <c r="Q12" s="30">
        <v>0</v>
      </c>
      <c r="R12" s="30">
        <v>0</v>
      </c>
      <c r="S12" s="30">
        <v>0</v>
      </c>
      <c r="T12" s="31">
        <v>0</v>
      </c>
      <c r="U12" s="29">
        <v>0</v>
      </c>
      <c r="V12" s="30">
        <v>0</v>
      </c>
      <c r="W12" s="30">
        <v>0</v>
      </c>
      <c r="X12" s="30">
        <v>0</v>
      </c>
      <c r="Y12" s="30">
        <v>0</v>
      </c>
      <c r="Z12" s="31">
        <v>0</v>
      </c>
      <c r="AA12" s="29">
        <v>0</v>
      </c>
      <c r="AB12" s="30">
        <v>0</v>
      </c>
      <c r="AC12" s="30">
        <v>0</v>
      </c>
      <c r="AD12" s="30">
        <v>0</v>
      </c>
      <c r="AE12" s="30">
        <v>0</v>
      </c>
      <c r="AF12" s="31">
        <v>0</v>
      </c>
      <c r="AG12" s="29">
        <v>0</v>
      </c>
      <c r="AH12" s="30">
        <v>0</v>
      </c>
      <c r="AI12" s="30">
        <v>0</v>
      </c>
      <c r="AJ12" s="30">
        <v>0</v>
      </c>
      <c r="AK12" s="30">
        <v>0</v>
      </c>
      <c r="AL12" s="31">
        <v>0</v>
      </c>
      <c r="AM12" s="29">
        <v>0</v>
      </c>
      <c r="AN12" s="30">
        <v>0</v>
      </c>
      <c r="AO12" s="30">
        <v>0</v>
      </c>
      <c r="AP12" s="30">
        <v>0</v>
      </c>
      <c r="AQ12" s="30">
        <v>0</v>
      </c>
      <c r="AR12" s="31">
        <v>0</v>
      </c>
    </row>
    <row r="13" spans="1:44" ht="21.75" customHeight="1" outlineLevel="1" x14ac:dyDescent="0.2">
      <c r="A13" s="169"/>
      <c r="B13" s="93" t="s">
        <v>48</v>
      </c>
      <c r="C13" s="94">
        <v>0</v>
      </c>
      <c r="D13" s="95">
        <v>0</v>
      </c>
      <c r="E13" s="95">
        <v>0</v>
      </c>
      <c r="F13" s="95">
        <v>0</v>
      </c>
      <c r="G13" s="95">
        <v>0</v>
      </c>
      <c r="H13" s="96">
        <v>0</v>
      </c>
      <c r="I13" s="94">
        <v>0</v>
      </c>
      <c r="J13" s="95">
        <v>0</v>
      </c>
      <c r="K13" s="95">
        <v>0</v>
      </c>
      <c r="L13" s="95">
        <v>0</v>
      </c>
      <c r="M13" s="95">
        <v>0</v>
      </c>
      <c r="N13" s="96">
        <v>0</v>
      </c>
      <c r="O13" s="94">
        <v>0</v>
      </c>
      <c r="P13" s="95">
        <v>1</v>
      </c>
      <c r="Q13" s="95">
        <v>0</v>
      </c>
      <c r="R13" s="95">
        <v>22</v>
      </c>
      <c r="S13" s="95">
        <v>5</v>
      </c>
      <c r="T13" s="96">
        <v>5</v>
      </c>
      <c r="U13" s="94">
        <v>0</v>
      </c>
      <c r="V13" s="95">
        <v>0</v>
      </c>
      <c r="W13" s="95">
        <v>0</v>
      </c>
      <c r="X13" s="98">
        <v>0</v>
      </c>
      <c r="Y13" s="95">
        <v>0</v>
      </c>
      <c r="Z13" s="96">
        <v>0</v>
      </c>
      <c r="AA13" s="94">
        <v>0</v>
      </c>
      <c r="AB13" s="95">
        <v>0</v>
      </c>
      <c r="AC13" s="95">
        <v>0</v>
      </c>
      <c r="AD13" s="95">
        <v>0</v>
      </c>
      <c r="AE13" s="95">
        <v>0</v>
      </c>
      <c r="AF13" s="96">
        <v>0</v>
      </c>
      <c r="AG13" s="94">
        <v>0</v>
      </c>
      <c r="AH13" s="95">
        <v>0</v>
      </c>
      <c r="AI13" s="95">
        <v>0</v>
      </c>
      <c r="AJ13" s="95">
        <v>0</v>
      </c>
      <c r="AK13" s="95">
        <v>0</v>
      </c>
      <c r="AL13" s="96">
        <v>0</v>
      </c>
      <c r="AM13" s="94">
        <v>0</v>
      </c>
      <c r="AN13" s="95">
        <v>1</v>
      </c>
      <c r="AO13" s="95">
        <v>0</v>
      </c>
      <c r="AP13" s="95">
        <v>22</v>
      </c>
      <c r="AQ13" s="95">
        <v>5</v>
      </c>
      <c r="AR13" s="101">
        <v>5</v>
      </c>
    </row>
    <row r="14" spans="1:44" ht="21.75" customHeight="1" outlineLevel="1" x14ac:dyDescent="0.2">
      <c r="A14" s="170"/>
      <c r="B14" s="4" t="s">
        <v>49</v>
      </c>
      <c r="C14" s="29">
        <v>0</v>
      </c>
      <c r="D14" s="30">
        <v>0</v>
      </c>
      <c r="E14" s="30">
        <v>0</v>
      </c>
      <c r="F14" s="30">
        <v>0</v>
      </c>
      <c r="G14" s="30">
        <v>0</v>
      </c>
      <c r="H14" s="31">
        <v>0</v>
      </c>
      <c r="I14" s="29">
        <v>0</v>
      </c>
      <c r="J14" s="30">
        <v>0</v>
      </c>
      <c r="K14" s="30">
        <v>0</v>
      </c>
      <c r="L14" s="30">
        <v>0</v>
      </c>
      <c r="M14" s="30">
        <v>0</v>
      </c>
      <c r="N14" s="31">
        <v>0</v>
      </c>
      <c r="O14" s="29">
        <v>0</v>
      </c>
      <c r="P14" s="30">
        <v>0</v>
      </c>
      <c r="Q14" s="30">
        <v>1</v>
      </c>
      <c r="R14" s="30">
        <v>30</v>
      </c>
      <c r="S14" s="30">
        <v>7</v>
      </c>
      <c r="T14" s="31">
        <v>5</v>
      </c>
      <c r="U14" s="29">
        <v>0</v>
      </c>
      <c r="V14" s="30">
        <v>0</v>
      </c>
      <c r="W14" s="30">
        <v>0</v>
      </c>
      <c r="X14" s="30">
        <v>0</v>
      </c>
      <c r="Y14" s="30">
        <v>0</v>
      </c>
      <c r="Z14" s="31">
        <v>0</v>
      </c>
      <c r="AA14" s="29">
        <v>0</v>
      </c>
      <c r="AB14" s="30">
        <v>0</v>
      </c>
      <c r="AC14" s="30">
        <v>0</v>
      </c>
      <c r="AD14" s="30">
        <v>0</v>
      </c>
      <c r="AE14" s="30">
        <v>0</v>
      </c>
      <c r="AF14" s="31">
        <v>0</v>
      </c>
      <c r="AG14" s="29">
        <v>0</v>
      </c>
      <c r="AH14" s="30">
        <v>0</v>
      </c>
      <c r="AI14" s="30">
        <v>0</v>
      </c>
      <c r="AJ14" s="30">
        <v>0</v>
      </c>
      <c r="AK14" s="30">
        <v>0</v>
      </c>
      <c r="AL14" s="31">
        <v>0</v>
      </c>
      <c r="AM14" s="29">
        <v>0</v>
      </c>
      <c r="AN14" s="30">
        <v>0</v>
      </c>
      <c r="AO14" s="75">
        <v>1</v>
      </c>
      <c r="AP14" s="77">
        <v>30</v>
      </c>
      <c r="AQ14" s="36">
        <v>7</v>
      </c>
      <c r="AR14" s="78">
        <v>5</v>
      </c>
    </row>
    <row r="15" spans="1:44" ht="30" customHeight="1" x14ac:dyDescent="0.2">
      <c r="A15" s="145" t="s">
        <v>37</v>
      </c>
      <c r="B15" s="166"/>
      <c r="C15" s="32">
        <v>0</v>
      </c>
      <c r="D15" s="33">
        <v>0</v>
      </c>
      <c r="E15" s="33">
        <v>0</v>
      </c>
      <c r="F15" s="33">
        <v>0</v>
      </c>
      <c r="G15" s="33">
        <v>0</v>
      </c>
      <c r="H15" s="34">
        <v>0</v>
      </c>
      <c r="I15" s="32">
        <v>0</v>
      </c>
      <c r="J15" s="33">
        <v>0</v>
      </c>
      <c r="K15" s="33">
        <v>0</v>
      </c>
      <c r="L15" s="33">
        <v>0</v>
      </c>
      <c r="M15" s="33">
        <v>0</v>
      </c>
      <c r="N15" s="34">
        <v>0</v>
      </c>
      <c r="O15" s="32">
        <v>0</v>
      </c>
      <c r="P15" s="33">
        <v>0</v>
      </c>
      <c r="Q15" s="33">
        <v>4</v>
      </c>
      <c r="R15" s="33">
        <v>256</v>
      </c>
      <c r="S15" s="33">
        <v>69</v>
      </c>
      <c r="T15" s="34">
        <v>48</v>
      </c>
      <c r="U15" s="32">
        <v>0</v>
      </c>
      <c r="V15" s="33">
        <v>0</v>
      </c>
      <c r="W15" s="33">
        <v>1</v>
      </c>
      <c r="X15" s="33">
        <v>88</v>
      </c>
      <c r="Y15" s="33">
        <v>16</v>
      </c>
      <c r="Z15" s="34">
        <v>16</v>
      </c>
      <c r="AA15" s="32">
        <v>0</v>
      </c>
      <c r="AB15" s="33">
        <v>0</v>
      </c>
      <c r="AC15" s="33">
        <v>1</v>
      </c>
      <c r="AD15" s="33">
        <v>40</v>
      </c>
      <c r="AE15" s="33">
        <v>10</v>
      </c>
      <c r="AF15" s="34">
        <v>10</v>
      </c>
      <c r="AG15" s="32">
        <v>0</v>
      </c>
      <c r="AH15" s="33">
        <v>0</v>
      </c>
      <c r="AI15" s="33">
        <v>0</v>
      </c>
      <c r="AJ15" s="33">
        <v>0</v>
      </c>
      <c r="AK15" s="33">
        <v>0</v>
      </c>
      <c r="AL15" s="34">
        <v>0</v>
      </c>
      <c r="AM15" s="32">
        <v>0</v>
      </c>
      <c r="AN15" s="33">
        <v>0</v>
      </c>
      <c r="AO15" s="33">
        <v>6</v>
      </c>
      <c r="AP15" s="33">
        <v>384</v>
      </c>
      <c r="AQ15" s="33">
        <v>95</v>
      </c>
      <c r="AR15" s="34">
        <v>74</v>
      </c>
    </row>
    <row r="16" spans="1:44" ht="21.75" customHeight="1" outlineLevel="1" x14ac:dyDescent="0.2">
      <c r="A16" s="169"/>
      <c r="B16" s="89" t="s">
        <v>0</v>
      </c>
      <c r="C16" s="90">
        <v>0</v>
      </c>
      <c r="D16" s="91">
        <v>0</v>
      </c>
      <c r="E16" s="91">
        <v>0</v>
      </c>
      <c r="F16" s="91">
        <v>0</v>
      </c>
      <c r="G16" s="91">
        <v>0</v>
      </c>
      <c r="H16" s="92">
        <v>0</v>
      </c>
      <c r="I16" s="90">
        <v>0</v>
      </c>
      <c r="J16" s="91">
        <v>0</v>
      </c>
      <c r="K16" s="91">
        <v>0</v>
      </c>
      <c r="L16" s="91">
        <v>0</v>
      </c>
      <c r="M16" s="91">
        <v>0</v>
      </c>
      <c r="N16" s="92">
        <v>0</v>
      </c>
      <c r="O16" s="90">
        <v>0</v>
      </c>
      <c r="P16" s="91">
        <v>0</v>
      </c>
      <c r="Q16" s="91">
        <v>3</v>
      </c>
      <c r="R16" s="91">
        <v>228</v>
      </c>
      <c r="S16" s="91">
        <v>59</v>
      </c>
      <c r="T16" s="92">
        <v>38</v>
      </c>
      <c r="U16" s="90">
        <v>0</v>
      </c>
      <c r="V16" s="91">
        <v>0</v>
      </c>
      <c r="W16" s="91">
        <v>1</v>
      </c>
      <c r="X16" s="91">
        <v>88</v>
      </c>
      <c r="Y16" s="91">
        <v>16</v>
      </c>
      <c r="Z16" s="92">
        <v>16</v>
      </c>
      <c r="AA16" s="90">
        <v>0</v>
      </c>
      <c r="AB16" s="91">
        <v>0</v>
      </c>
      <c r="AC16" s="91">
        <v>1</v>
      </c>
      <c r="AD16" s="91">
        <v>40</v>
      </c>
      <c r="AE16" s="91">
        <v>10</v>
      </c>
      <c r="AF16" s="92">
        <v>10</v>
      </c>
      <c r="AG16" s="90">
        <v>0</v>
      </c>
      <c r="AH16" s="91">
        <v>0</v>
      </c>
      <c r="AI16" s="91">
        <v>0</v>
      </c>
      <c r="AJ16" s="91">
        <v>0</v>
      </c>
      <c r="AK16" s="91">
        <v>0</v>
      </c>
      <c r="AL16" s="92">
        <v>0</v>
      </c>
      <c r="AM16" s="90">
        <v>0</v>
      </c>
      <c r="AN16" s="91">
        <v>0</v>
      </c>
      <c r="AO16" s="91">
        <v>5</v>
      </c>
      <c r="AP16" s="91">
        <v>356</v>
      </c>
      <c r="AQ16" s="91">
        <v>85</v>
      </c>
      <c r="AR16" s="92">
        <v>64</v>
      </c>
    </row>
    <row r="17" spans="1:44" ht="21.75" customHeight="1" outlineLevel="1" x14ac:dyDescent="0.2">
      <c r="A17" s="169"/>
      <c r="B17" s="4" t="s">
        <v>14</v>
      </c>
      <c r="C17" s="29">
        <v>0</v>
      </c>
      <c r="D17" s="30">
        <v>0</v>
      </c>
      <c r="E17" s="30">
        <v>0</v>
      </c>
      <c r="F17" s="30">
        <v>0</v>
      </c>
      <c r="G17" s="30">
        <v>0</v>
      </c>
      <c r="H17" s="31">
        <v>0</v>
      </c>
      <c r="I17" s="29">
        <v>0</v>
      </c>
      <c r="J17" s="30">
        <v>0</v>
      </c>
      <c r="K17" s="30">
        <v>0</v>
      </c>
      <c r="L17" s="30">
        <v>0</v>
      </c>
      <c r="M17" s="30">
        <v>0</v>
      </c>
      <c r="N17" s="31">
        <v>0</v>
      </c>
      <c r="O17" s="29">
        <v>0</v>
      </c>
      <c r="P17" s="30">
        <v>0</v>
      </c>
      <c r="Q17" s="30">
        <v>1</v>
      </c>
      <c r="R17" s="30">
        <v>28</v>
      </c>
      <c r="S17" s="30">
        <v>10</v>
      </c>
      <c r="T17" s="31">
        <v>10</v>
      </c>
      <c r="U17" s="29">
        <v>0</v>
      </c>
      <c r="V17" s="30">
        <v>0</v>
      </c>
      <c r="W17" s="30">
        <v>0</v>
      </c>
      <c r="X17" s="30">
        <v>0</v>
      </c>
      <c r="Y17" s="30">
        <v>0</v>
      </c>
      <c r="Z17" s="31">
        <v>0</v>
      </c>
      <c r="AA17" s="29">
        <v>0</v>
      </c>
      <c r="AB17" s="30">
        <v>0</v>
      </c>
      <c r="AC17" s="30">
        <v>0</v>
      </c>
      <c r="AD17" s="30">
        <v>0</v>
      </c>
      <c r="AE17" s="30">
        <v>0</v>
      </c>
      <c r="AF17" s="31">
        <v>0</v>
      </c>
      <c r="AG17" s="29">
        <v>0</v>
      </c>
      <c r="AH17" s="30">
        <v>0</v>
      </c>
      <c r="AI17" s="30">
        <v>0</v>
      </c>
      <c r="AJ17" s="30">
        <v>0</v>
      </c>
      <c r="AK17" s="30">
        <v>0</v>
      </c>
      <c r="AL17" s="31">
        <v>0</v>
      </c>
      <c r="AM17" s="29">
        <v>0</v>
      </c>
      <c r="AN17" s="30">
        <v>0</v>
      </c>
      <c r="AO17" s="30">
        <v>1</v>
      </c>
      <c r="AP17" s="30">
        <v>28</v>
      </c>
      <c r="AQ17" s="30">
        <v>10</v>
      </c>
      <c r="AR17" s="31">
        <v>10</v>
      </c>
    </row>
    <row r="18" spans="1:44" ht="21.75" customHeight="1" outlineLevel="1" x14ac:dyDescent="0.2">
      <c r="A18" s="170"/>
      <c r="B18" s="93" t="s">
        <v>50</v>
      </c>
      <c r="C18" s="94">
        <v>0</v>
      </c>
      <c r="D18" s="95">
        <v>0</v>
      </c>
      <c r="E18" s="95">
        <v>0</v>
      </c>
      <c r="F18" s="95">
        <v>0</v>
      </c>
      <c r="G18" s="95">
        <v>0</v>
      </c>
      <c r="H18" s="96">
        <v>0</v>
      </c>
      <c r="I18" s="94">
        <v>0</v>
      </c>
      <c r="J18" s="95">
        <v>0</v>
      </c>
      <c r="K18" s="95">
        <v>0</v>
      </c>
      <c r="L18" s="95">
        <v>0</v>
      </c>
      <c r="M18" s="95">
        <v>0</v>
      </c>
      <c r="N18" s="96">
        <v>0</v>
      </c>
      <c r="O18" s="94">
        <v>0</v>
      </c>
      <c r="P18" s="95">
        <v>0</v>
      </c>
      <c r="Q18" s="95">
        <v>0</v>
      </c>
      <c r="R18" s="95">
        <v>0</v>
      </c>
      <c r="S18" s="95">
        <v>0</v>
      </c>
      <c r="T18" s="96">
        <v>0</v>
      </c>
      <c r="U18" s="94">
        <v>0</v>
      </c>
      <c r="V18" s="95">
        <v>0</v>
      </c>
      <c r="W18" s="95">
        <v>0</v>
      </c>
      <c r="X18" s="95">
        <v>0</v>
      </c>
      <c r="Y18" s="95">
        <v>0</v>
      </c>
      <c r="Z18" s="96">
        <v>0</v>
      </c>
      <c r="AA18" s="94">
        <v>0</v>
      </c>
      <c r="AB18" s="95">
        <v>0</v>
      </c>
      <c r="AC18" s="95">
        <v>0</v>
      </c>
      <c r="AD18" s="95">
        <v>0</v>
      </c>
      <c r="AE18" s="95">
        <v>0</v>
      </c>
      <c r="AF18" s="96">
        <v>0</v>
      </c>
      <c r="AG18" s="94">
        <v>0</v>
      </c>
      <c r="AH18" s="95">
        <v>0</v>
      </c>
      <c r="AI18" s="95">
        <v>0</v>
      </c>
      <c r="AJ18" s="95">
        <v>0</v>
      </c>
      <c r="AK18" s="95">
        <v>0</v>
      </c>
      <c r="AL18" s="96">
        <v>0</v>
      </c>
      <c r="AM18" s="94">
        <v>0</v>
      </c>
      <c r="AN18" s="95">
        <v>0</v>
      </c>
      <c r="AO18" s="95">
        <v>0</v>
      </c>
      <c r="AP18" s="95">
        <v>0</v>
      </c>
      <c r="AQ18" s="95">
        <v>0</v>
      </c>
      <c r="AR18" s="96">
        <v>0</v>
      </c>
    </row>
    <row r="19" spans="1:44" ht="30" customHeight="1" x14ac:dyDescent="0.2">
      <c r="A19" s="149" t="s">
        <v>38</v>
      </c>
      <c r="B19" s="171"/>
      <c r="C19" s="26">
        <v>0</v>
      </c>
      <c r="D19" s="27">
        <v>0</v>
      </c>
      <c r="E19" s="27">
        <v>0</v>
      </c>
      <c r="F19" s="27">
        <v>0</v>
      </c>
      <c r="G19" s="27">
        <v>0</v>
      </c>
      <c r="H19" s="28">
        <v>0</v>
      </c>
      <c r="I19" s="26">
        <v>0</v>
      </c>
      <c r="J19" s="27">
        <v>0</v>
      </c>
      <c r="K19" s="27">
        <v>0</v>
      </c>
      <c r="L19" s="27">
        <v>0</v>
      </c>
      <c r="M19" s="27">
        <v>0</v>
      </c>
      <c r="N19" s="28">
        <v>0</v>
      </c>
      <c r="O19" s="79">
        <v>0</v>
      </c>
      <c r="P19" s="27">
        <v>2</v>
      </c>
      <c r="Q19" s="27">
        <v>1</v>
      </c>
      <c r="R19" s="27">
        <v>75</v>
      </c>
      <c r="S19" s="27">
        <v>24</v>
      </c>
      <c r="T19" s="28">
        <v>20</v>
      </c>
      <c r="U19" s="26">
        <v>0</v>
      </c>
      <c r="V19" s="27">
        <v>0</v>
      </c>
      <c r="W19" s="27">
        <v>1</v>
      </c>
      <c r="X19" s="27">
        <v>57</v>
      </c>
      <c r="Y19" s="27">
        <v>18</v>
      </c>
      <c r="Z19" s="28">
        <v>17</v>
      </c>
      <c r="AA19" s="26">
        <v>0</v>
      </c>
      <c r="AB19" s="27">
        <v>0</v>
      </c>
      <c r="AC19" s="27">
        <v>0</v>
      </c>
      <c r="AD19" s="27">
        <v>0</v>
      </c>
      <c r="AE19" s="27">
        <v>0</v>
      </c>
      <c r="AF19" s="28">
        <v>0</v>
      </c>
      <c r="AG19" s="26">
        <v>0</v>
      </c>
      <c r="AH19" s="27">
        <v>0</v>
      </c>
      <c r="AI19" s="27">
        <v>0</v>
      </c>
      <c r="AJ19" s="27">
        <v>0</v>
      </c>
      <c r="AK19" s="27">
        <v>0</v>
      </c>
      <c r="AL19" s="28">
        <v>0</v>
      </c>
      <c r="AM19" s="26">
        <v>0</v>
      </c>
      <c r="AN19" s="27">
        <v>2</v>
      </c>
      <c r="AO19" s="27">
        <v>2</v>
      </c>
      <c r="AP19" s="27">
        <v>132</v>
      </c>
      <c r="AQ19" s="27">
        <v>42</v>
      </c>
      <c r="AR19" s="28">
        <v>37</v>
      </c>
    </row>
    <row r="20" spans="1:44" ht="21.75" customHeight="1" outlineLevel="1" x14ac:dyDescent="0.2">
      <c r="A20" s="167"/>
      <c r="B20" s="89" t="s">
        <v>1</v>
      </c>
      <c r="C20" s="90">
        <v>0</v>
      </c>
      <c r="D20" s="91">
        <v>0</v>
      </c>
      <c r="E20" s="91">
        <v>0</v>
      </c>
      <c r="F20" s="91">
        <v>0</v>
      </c>
      <c r="G20" s="91">
        <v>0</v>
      </c>
      <c r="H20" s="92">
        <v>0</v>
      </c>
      <c r="I20" s="90">
        <v>0</v>
      </c>
      <c r="J20" s="91">
        <v>0</v>
      </c>
      <c r="K20" s="91">
        <v>0</v>
      </c>
      <c r="L20" s="91">
        <v>0</v>
      </c>
      <c r="M20" s="91">
        <v>0</v>
      </c>
      <c r="N20" s="92">
        <v>0</v>
      </c>
      <c r="O20" s="90">
        <v>0</v>
      </c>
      <c r="P20" s="91">
        <v>1</v>
      </c>
      <c r="Q20" s="91">
        <v>1</v>
      </c>
      <c r="R20" s="91">
        <v>62</v>
      </c>
      <c r="S20" s="91">
        <v>19</v>
      </c>
      <c r="T20" s="92">
        <v>15</v>
      </c>
      <c r="U20" s="90">
        <v>0</v>
      </c>
      <c r="V20" s="91">
        <v>0</v>
      </c>
      <c r="W20" s="91">
        <v>1</v>
      </c>
      <c r="X20" s="91">
        <v>57</v>
      </c>
      <c r="Y20" s="91">
        <v>18</v>
      </c>
      <c r="Z20" s="91">
        <v>17</v>
      </c>
      <c r="AA20" s="90">
        <v>0</v>
      </c>
      <c r="AB20" s="91">
        <v>0</v>
      </c>
      <c r="AC20" s="91">
        <v>0</v>
      </c>
      <c r="AD20" s="91">
        <v>0</v>
      </c>
      <c r="AE20" s="91">
        <v>0</v>
      </c>
      <c r="AF20" s="92">
        <v>0</v>
      </c>
      <c r="AG20" s="90">
        <v>0</v>
      </c>
      <c r="AH20" s="91">
        <v>0</v>
      </c>
      <c r="AI20" s="91">
        <v>0</v>
      </c>
      <c r="AJ20" s="91">
        <v>0</v>
      </c>
      <c r="AK20" s="91">
        <v>0</v>
      </c>
      <c r="AL20" s="92">
        <v>0</v>
      </c>
      <c r="AM20" s="90">
        <v>0</v>
      </c>
      <c r="AN20" s="91">
        <v>1</v>
      </c>
      <c r="AO20" s="91">
        <v>2</v>
      </c>
      <c r="AP20" s="91">
        <v>119</v>
      </c>
      <c r="AQ20" s="91">
        <v>37</v>
      </c>
      <c r="AR20" s="92">
        <v>32</v>
      </c>
    </row>
    <row r="21" spans="1:44" ht="21.75" customHeight="1" outlineLevel="1" x14ac:dyDescent="0.2">
      <c r="A21" s="167"/>
      <c r="B21" s="4" t="s">
        <v>2</v>
      </c>
      <c r="C21" s="29">
        <v>0</v>
      </c>
      <c r="D21" s="30">
        <v>0</v>
      </c>
      <c r="E21" s="30">
        <v>0</v>
      </c>
      <c r="F21" s="30">
        <v>0</v>
      </c>
      <c r="G21" s="30">
        <v>0</v>
      </c>
      <c r="H21" s="31">
        <v>0</v>
      </c>
      <c r="I21" s="29">
        <v>0</v>
      </c>
      <c r="J21" s="30">
        <v>0</v>
      </c>
      <c r="K21" s="30">
        <v>0</v>
      </c>
      <c r="L21" s="30">
        <v>0</v>
      </c>
      <c r="M21" s="30">
        <v>0</v>
      </c>
      <c r="N21" s="31">
        <v>0</v>
      </c>
      <c r="O21" s="29">
        <v>0</v>
      </c>
      <c r="P21" s="30">
        <v>0</v>
      </c>
      <c r="Q21" s="30">
        <v>0</v>
      </c>
      <c r="R21" s="30">
        <v>0</v>
      </c>
      <c r="S21" s="30">
        <v>0</v>
      </c>
      <c r="T21" s="31">
        <v>0</v>
      </c>
      <c r="U21" s="29">
        <v>0</v>
      </c>
      <c r="V21" s="30">
        <v>0</v>
      </c>
      <c r="W21" s="30">
        <v>0</v>
      </c>
      <c r="X21" s="30">
        <v>0</v>
      </c>
      <c r="Y21" s="30">
        <v>0</v>
      </c>
      <c r="Z21" s="31">
        <v>0</v>
      </c>
      <c r="AA21" s="29">
        <v>0</v>
      </c>
      <c r="AB21" s="30">
        <v>0</v>
      </c>
      <c r="AC21" s="30">
        <v>0</v>
      </c>
      <c r="AD21" s="30">
        <v>0</v>
      </c>
      <c r="AE21" s="30">
        <v>0</v>
      </c>
      <c r="AF21" s="31">
        <v>0</v>
      </c>
      <c r="AG21" s="29">
        <v>0</v>
      </c>
      <c r="AH21" s="30">
        <v>0</v>
      </c>
      <c r="AI21" s="30">
        <v>0</v>
      </c>
      <c r="AJ21" s="30">
        <v>0</v>
      </c>
      <c r="AK21" s="30">
        <v>0</v>
      </c>
      <c r="AL21" s="31">
        <v>0</v>
      </c>
      <c r="AM21" s="29">
        <v>0</v>
      </c>
      <c r="AN21" s="30">
        <v>0</v>
      </c>
      <c r="AO21" s="30">
        <v>0</v>
      </c>
      <c r="AP21" s="30">
        <v>0</v>
      </c>
      <c r="AQ21" s="30">
        <v>0</v>
      </c>
      <c r="AR21" s="31">
        <v>0</v>
      </c>
    </row>
    <row r="22" spans="1:44" ht="21.75" customHeight="1" outlineLevel="1" x14ac:dyDescent="0.2">
      <c r="A22" s="167"/>
      <c r="B22" s="93" t="s">
        <v>10</v>
      </c>
      <c r="C22" s="94">
        <v>0</v>
      </c>
      <c r="D22" s="95">
        <v>0</v>
      </c>
      <c r="E22" s="95">
        <v>0</v>
      </c>
      <c r="F22" s="95">
        <v>0</v>
      </c>
      <c r="G22" s="95">
        <v>0</v>
      </c>
      <c r="H22" s="96">
        <v>0</v>
      </c>
      <c r="I22" s="94">
        <v>0</v>
      </c>
      <c r="J22" s="95">
        <v>0</v>
      </c>
      <c r="K22" s="95">
        <v>0</v>
      </c>
      <c r="L22" s="95">
        <v>0</v>
      </c>
      <c r="M22" s="95">
        <v>0</v>
      </c>
      <c r="N22" s="96">
        <v>0</v>
      </c>
      <c r="O22" s="94">
        <v>0</v>
      </c>
      <c r="P22" s="95">
        <v>0</v>
      </c>
      <c r="Q22" s="95">
        <v>0</v>
      </c>
      <c r="R22" s="95">
        <v>0</v>
      </c>
      <c r="S22" s="95">
        <v>0</v>
      </c>
      <c r="T22" s="96">
        <v>0</v>
      </c>
      <c r="U22" s="94">
        <v>0</v>
      </c>
      <c r="V22" s="95">
        <v>0</v>
      </c>
      <c r="W22" s="95">
        <v>0</v>
      </c>
      <c r="X22" s="95">
        <v>0</v>
      </c>
      <c r="Y22" s="95">
        <v>0</v>
      </c>
      <c r="Z22" s="95">
        <v>0</v>
      </c>
      <c r="AA22" s="94">
        <v>0</v>
      </c>
      <c r="AB22" s="95">
        <v>0</v>
      </c>
      <c r="AC22" s="95">
        <v>0</v>
      </c>
      <c r="AD22" s="95">
        <v>0</v>
      </c>
      <c r="AE22" s="95">
        <v>0</v>
      </c>
      <c r="AF22" s="96">
        <v>0</v>
      </c>
      <c r="AG22" s="94">
        <v>0</v>
      </c>
      <c r="AH22" s="95">
        <v>0</v>
      </c>
      <c r="AI22" s="95">
        <v>0</v>
      </c>
      <c r="AJ22" s="95">
        <v>0</v>
      </c>
      <c r="AK22" s="95">
        <v>0</v>
      </c>
      <c r="AL22" s="96">
        <v>0</v>
      </c>
      <c r="AM22" s="94">
        <v>0</v>
      </c>
      <c r="AN22" s="95">
        <v>0</v>
      </c>
      <c r="AO22" s="95">
        <v>0</v>
      </c>
      <c r="AP22" s="95">
        <v>0</v>
      </c>
      <c r="AQ22" s="95">
        <v>0</v>
      </c>
      <c r="AR22" s="96">
        <v>0</v>
      </c>
    </row>
    <row r="23" spans="1:44" ht="21.75" customHeight="1" outlineLevel="1" x14ac:dyDescent="0.2">
      <c r="A23" s="168"/>
      <c r="B23" s="5" t="s">
        <v>51</v>
      </c>
      <c r="C23" s="35">
        <v>0</v>
      </c>
      <c r="D23" s="36">
        <v>0</v>
      </c>
      <c r="E23" s="36">
        <v>0</v>
      </c>
      <c r="F23" s="36">
        <v>0</v>
      </c>
      <c r="G23" s="36">
        <v>0</v>
      </c>
      <c r="H23" s="37">
        <v>0</v>
      </c>
      <c r="I23" s="35">
        <v>0</v>
      </c>
      <c r="J23" s="36">
        <v>0</v>
      </c>
      <c r="K23" s="36">
        <v>0</v>
      </c>
      <c r="L23" s="36">
        <v>0</v>
      </c>
      <c r="M23" s="36">
        <v>0</v>
      </c>
      <c r="N23" s="37">
        <v>0</v>
      </c>
      <c r="O23" s="35">
        <v>0</v>
      </c>
      <c r="P23" s="36">
        <v>1</v>
      </c>
      <c r="Q23" s="36">
        <v>0</v>
      </c>
      <c r="R23" s="36">
        <v>13</v>
      </c>
      <c r="S23" s="36">
        <v>5</v>
      </c>
      <c r="T23" s="37">
        <v>5</v>
      </c>
      <c r="U23" s="35">
        <v>0</v>
      </c>
      <c r="V23" s="36">
        <v>0</v>
      </c>
      <c r="W23" s="36">
        <v>0</v>
      </c>
      <c r="X23" s="36">
        <v>0</v>
      </c>
      <c r="Y23" s="36">
        <v>0</v>
      </c>
      <c r="Z23" s="37">
        <v>0</v>
      </c>
      <c r="AA23" s="35">
        <v>0</v>
      </c>
      <c r="AB23" s="36">
        <v>0</v>
      </c>
      <c r="AC23" s="36">
        <v>0</v>
      </c>
      <c r="AD23" s="36">
        <v>0</v>
      </c>
      <c r="AE23" s="36">
        <v>0</v>
      </c>
      <c r="AF23" s="37">
        <v>0</v>
      </c>
      <c r="AG23" s="35">
        <v>0</v>
      </c>
      <c r="AH23" s="36">
        <v>0</v>
      </c>
      <c r="AI23" s="36">
        <v>0</v>
      </c>
      <c r="AJ23" s="36">
        <v>0</v>
      </c>
      <c r="AK23" s="36">
        <v>0</v>
      </c>
      <c r="AL23" s="37">
        <v>0</v>
      </c>
      <c r="AM23" s="35">
        <v>0</v>
      </c>
      <c r="AN23" s="36">
        <v>1</v>
      </c>
      <c r="AO23" s="36">
        <v>0</v>
      </c>
      <c r="AP23" s="36">
        <v>13</v>
      </c>
      <c r="AQ23" s="36">
        <v>5</v>
      </c>
      <c r="AR23" s="37">
        <v>5</v>
      </c>
    </row>
    <row r="24" spans="1:44" ht="30" customHeight="1" x14ac:dyDescent="0.2">
      <c r="A24" s="145" t="s">
        <v>39</v>
      </c>
      <c r="B24" s="166"/>
      <c r="C24" s="38">
        <v>0</v>
      </c>
      <c r="D24" s="39">
        <v>0</v>
      </c>
      <c r="E24" s="39">
        <v>1</v>
      </c>
      <c r="F24" s="39">
        <v>11</v>
      </c>
      <c r="G24" s="39">
        <v>6</v>
      </c>
      <c r="H24" s="40">
        <v>6</v>
      </c>
      <c r="I24" s="38">
        <v>0</v>
      </c>
      <c r="J24" s="39">
        <v>0</v>
      </c>
      <c r="K24" s="39">
        <v>0</v>
      </c>
      <c r="L24" s="39">
        <v>0</v>
      </c>
      <c r="M24" s="39">
        <v>0</v>
      </c>
      <c r="N24" s="40">
        <v>0</v>
      </c>
      <c r="O24" s="38">
        <v>0</v>
      </c>
      <c r="P24" s="39">
        <v>0</v>
      </c>
      <c r="Q24" s="39">
        <v>2</v>
      </c>
      <c r="R24" s="39">
        <v>70</v>
      </c>
      <c r="S24" s="39">
        <v>18</v>
      </c>
      <c r="T24" s="40">
        <v>12</v>
      </c>
      <c r="U24" s="38">
        <v>0</v>
      </c>
      <c r="V24" s="39">
        <v>0</v>
      </c>
      <c r="W24" s="39">
        <v>2</v>
      </c>
      <c r="X24" s="39">
        <v>67</v>
      </c>
      <c r="Y24" s="39">
        <v>12</v>
      </c>
      <c r="Z24" s="40">
        <v>12</v>
      </c>
      <c r="AA24" s="38">
        <v>0</v>
      </c>
      <c r="AB24" s="39">
        <v>0</v>
      </c>
      <c r="AC24" s="39">
        <v>2</v>
      </c>
      <c r="AD24" s="39">
        <v>78</v>
      </c>
      <c r="AE24" s="39">
        <v>13</v>
      </c>
      <c r="AF24" s="40">
        <v>13</v>
      </c>
      <c r="AG24" s="38">
        <v>0</v>
      </c>
      <c r="AH24" s="39">
        <v>0</v>
      </c>
      <c r="AI24" s="39">
        <v>0</v>
      </c>
      <c r="AJ24" s="39">
        <v>0</v>
      </c>
      <c r="AK24" s="39">
        <v>0</v>
      </c>
      <c r="AL24" s="40">
        <v>0</v>
      </c>
      <c r="AM24" s="38">
        <v>0</v>
      </c>
      <c r="AN24" s="39">
        <v>0</v>
      </c>
      <c r="AO24" s="39">
        <v>7</v>
      </c>
      <c r="AP24" s="39">
        <v>226</v>
      </c>
      <c r="AQ24" s="39">
        <v>49</v>
      </c>
      <c r="AR24" s="40">
        <v>43</v>
      </c>
    </row>
    <row r="25" spans="1:44" ht="21.75" customHeight="1" outlineLevel="1" x14ac:dyDescent="0.2">
      <c r="A25" s="167"/>
      <c r="B25" s="89" t="s">
        <v>5</v>
      </c>
      <c r="C25" s="90">
        <v>0</v>
      </c>
      <c r="D25" s="91">
        <v>0</v>
      </c>
      <c r="E25" s="91">
        <v>0</v>
      </c>
      <c r="F25" s="91">
        <v>0</v>
      </c>
      <c r="G25" s="91">
        <v>0</v>
      </c>
      <c r="H25" s="92">
        <v>0</v>
      </c>
      <c r="I25" s="90">
        <v>0</v>
      </c>
      <c r="J25" s="91">
        <v>0</v>
      </c>
      <c r="K25" s="91">
        <v>0</v>
      </c>
      <c r="L25" s="91">
        <v>0</v>
      </c>
      <c r="M25" s="91">
        <v>0</v>
      </c>
      <c r="N25" s="92">
        <v>0</v>
      </c>
      <c r="O25" s="90">
        <v>0</v>
      </c>
      <c r="P25" s="91">
        <v>0</v>
      </c>
      <c r="Q25" s="91">
        <v>1</v>
      </c>
      <c r="R25" s="91">
        <v>46</v>
      </c>
      <c r="S25" s="91">
        <v>13</v>
      </c>
      <c r="T25" s="92">
        <v>7</v>
      </c>
      <c r="U25" s="90">
        <v>0</v>
      </c>
      <c r="V25" s="91">
        <v>0</v>
      </c>
      <c r="W25" s="91">
        <v>1</v>
      </c>
      <c r="X25" s="91">
        <v>32</v>
      </c>
      <c r="Y25" s="91">
        <v>5</v>
      </c>
      <c r="Z25" s="91">
        <v>5</v>
      </c>
      <c r="AA25" s="90">
        <v>0</v>
      </c>
      <c r="AB25" s="91">
        <v>0</v>
      </c>
      <c r="AC25" s="91">
        <v>0</v>
      </c>
      <c r="AD25" s="91">
        <v>0</v>
      </c>
      <c r="AE25" s="91">
        <v>0</v>
      </c>
      <c r="AF25" s="92">
        <v>0</v>
      </c>
      <c r="AG25" s="90">
        <v>0</v>
      </c>
      <c r="AH25" s="91">
        <v>0</v>
      </c>
      <c r="AI25" s="91">
        <v>0</v>
      </c>
      <c r="AJ25" s="91">
        <v>0</v>
      </c>
      <c r="AK25" s="91">
        <v>0</v>
      </c>
      <c r="AL25" s="92">
        <v>0</v>
      </c>
      <c r="AM25" s="90">
        <v>0</v>
      </c>
      <c r="AN25" s="91">
        <v>0</v>
      </c>
      <c r="AO25" s="91">
        <v>2</v>
      </c>
      <c r="AP25" s="91">
        <v>78</v>
      </c>
      <c r="AQ25" s="91">
        <v>18</v>
      </c>
      <c r="AR25" s="92">
        <v>12</v>
      </c>
    </row>
    <row r="26" spans="1:44" ht="21.75" customHeight="1" outlineLevel="1" x14ac:dyDescent="0.2">
      <c r="A26" s="167"/>
      <c r="B26" s="4" t="s">
        <v>6</v>
      </c>
      <c r="C26" s="29">
        <v>0</v>
      </c>
      <c r="D26" s="30">
        <v>0</v>
      </c>
      <c r="E26" s="30">
        <v>1</v>
      </c>
      <c r="F26" s="30">
        <v>11</v>
      </c>
      <c r="G26" s="30">
        <v>6</v>
      </c>
      <c r="H26" s="31">
        <v>6</v>
      </c>
      <c r="I26" s="29">
        <v>0</v>
      </c>
      <c r="J26" s="30">
        <v>0</v>
      </c>
      <c r="K26" s="30">
        <v>0</v>
      </c>
      <c r="L26" s="30">
        <v>0</v>
      </c>
      <c r="M26" s="30">
        <v>0</v>
      </c>
      <c r="N26" s="31">
        <v>0</v>
      </c>
      <c r="O26" s="29">
        <v>0</v>
      </c>
      <c r="P26" s="30">
        <v>0</v>
      </c>
      <c r="Q26" s="30">
        <v>0</v>
      </c>
      <c r="R26" s="30">
        <v>0</v>
      </c>
      <c r="S26" s="30">
        <v>0</v>
      </c>
      <c r="T26" s="31">
        <v>0</v>
      </c>
      <c r="U26" s="29">
        <v>0</v>
      </c>
      <c r="V26" s="30">
        <v>0</v>
      </c>
      <c r="W26" s="30">
        <v>1</v>
      </c>
      <c r="X26" s="30">
        <v>35</v>
      </c>
      <c r="Y26" s="30">
        <v>7</v>
      </c>
      <c r="Z26" s="31">
        <v>7</v>
      </c>
      <c r="AA26" s="29">
        <v>0</v>
      </c>
      <c r="AB26" s="30">
        <v>0</v>
      </c>
      <c r="AC26" s="30">
        <v>2</v>
      </c>
      <c r="AD26" s="30">
        <v>78</v>
      </c>
      <c r="AE26" s="30">
        <v>13</v>
      </c>
      <c r="AF26" s="31">
        <v>13</v>
      </c>
      <c r="AG26" s="29">
        <v>0</v>
      </c>
      <c r="AH26" s="30">
        <v>0</v>
      </c>
      <c r="AI26" s="30">
        <v>0</v>
      </c>
      <c r="AJ26" s="30">
        <v>0</v>
      </c>
      <c r="AK26" s="30">
        <v>0</v>
      </c>
      <c r="AL26" s="31">
        <v>0</v>
      </c>
      <c r="AM26" s="29">
        <v>0</v>
      </c>
      <c r="AN26" s="30">
        <v>0</v>
      </c>
      <c r="AO26" s="30">
        <v>4</v>
      </c>
      <c r="AP26" s="30">
        <v>124</v>
      </c>
      <c r="AQ26" s="30">
        <v>26</v>
      </c>
      <c r="AR26" s="31">
        <v>26</v>
      </c>
    </row>
    <row r="27" spans="1:44" ht="21.75" customHeight="1" outlineLevel="1" x14ac:dyDescent="0.2">
      <c r="A27" s="168"/>
      <c r="B27" s="93" t="s">
        <v>52</v>
      </c>
      <c r="C27" s="94">
        <v>0</v>
      </c>
      <c r="D27" s="95">
        <v>0</v>
      </c>
      <c r="E27" s="95">
        <v>0</v>
      </c>
      <c r="F27" s="95">
        <v>0</v>
      </c>
      <c r="G27" s="95">
        <v>0</v>
      </c>
      <c r="H27" s="96">
        <v>0</v>
      </c>
      <c r="I27" s="94">
        <v>0</v>
      </c>
      <c r="J27" s="95">
        <v>0</v>
      </c>
      <c r="K27" s="95">
        <v>0</v>
      </c>
      <c r="L27" s="95">
        <v>0</v>
      </c>
      <c r="M27" s="95">
        <v>0</v>
      </c>
      <c r="N27" s="96">
        <v>0</v>
      </c>
      <c r="O27" s="94">
        <v>0</v>
      </c>
      <c r="P27" s="95">
        <v>0</v>
      </c>
      <c r="Q27" s="95">
        <v>1</v>
      </c>
      <c r="R27" s="95">
        <v>24</v>
      </c>
      <c r="S27" s="95">
        <v>5</v>
      </c>
      <c r="T27" s="96">
        <v>5</v>
      </c>
      <c r="U27" s="94">
        <v>0</v>
      </c>
      <c r="V27" s="95">
        <v>0</v>
      </c>
      <c r="W27" s="95">
        <v>0</v>
      </c>
      <c r="X27" s="95">
        <v>0</v>
      </c>
      <c r="Y27" s="95">
        <v>0</v>
      </c>
      <c r="Z27" s="96">
        <v>0</v>
      </c>
      <c r="AA27" s="94">
        <v>0</v>
      </c>
      <c r="AB27" s="95">
        <v>0</v>
      </c>
      <c r="AC27" s="95">
        <v>0</v>
      </c>
      <c r="AD27" s="95">
        <v>0</v>
      </c>
      <c r="AE27" s="95">
        <v>0</v>
      </c>
      <c r="AF27" s="96">
        <v>0</v>
      </c>
      <c r="AG27" s="94">
        <v>0</v>
      </c>
      <c r="AH27" s="95">
        <v>0</v>
      </c>
      <c r="AI27" s="95">
        <v>0</v>
      </c>
      <c r="AJ27" s="95">
        <v>0</v>
      </c>
      <c r="AK27" s="95">
        <v>0</v>
      </c>
      <c r="AL27" s="96">
        <v>0</v>
      </c>
      <c r="AM27" s="94">
        <v>0</v>
      </c>
      <c r="AN27" s="95">
        <v>0</v>
      </c>
      <c r="AO27" s="95">
        <v>1</v>
      </c>
      <c r="AP27" s="95">
        <v>24</v>
      </c>
      <c r="AQ27" s="95">
        <v>5</v>
      </c>
      <c r="AR27" s="96">
        <v>5</v>
      </c>
    </row>
    <row r="28" spans="1:44" ht="30" customHeight="1" x14ac:dyDescent="0.2">
      <c r="A28" s="149" t="s">
        <v>40</v>
      </c>
      <c r="B28" s="150"/>
      <c r="C28" s="26">
        <v>0</v>
      </c>
      <c r="D28" s="27">
        <v>0</v>
      </c>
      <c r="E28" s="27">
        <v>0</v>
      </c>
      <c r="F28" s="27">
        <v>0</v>
      </c>
      <c r="G28" s="27">
        <v>0</v>
      </c>
      <c r="H28" s="28">
        <v>0</v>
      </c>
      <c r="I28" s="26">
        <v>0</v>
      </c>
      <c r="J28" s="27">
        <v>0</v>
      </c>
      <c r="K28" s="27">
        <v>0</v>
      </c>
      <c r="L28" s="27">
        <v>0</v>
      </c>
      <c r="M28" s="27">
        <v>0</v>
      </c>
      <c r="N28" s="28">
        <v>0</v>
      </c>
      <c r="O28" s="26">
        <v>0</v>
      </c>
      <c r="P28" s="61">
        <v>1</v>
      </c>
      <c r="Q28" s="27">
        <v>1</v>
      </c>
      <c r="R28" s="27">
        <v>99</v>
      </c>
      <c r="S28" s="27">
        <v>25</v>
      </c>
      <c r="T28" s="28">
        <v>25</v>
      </c>
      <c r="U28" s="26">
        <v>0</v>
      </c>
      <c r="V28" s="27">
        <v>1</v>
      </c>
      <c r="W28" s="27">
        <v>0</v>
      </c>
      <c r="X28" s="27">
        <v>28</v>
      </c>
      <c r="Y28" s="27">
        <v>7</v>
      </c>
      <c r="Z28" s="28">
        <v>7</v>
      </c>
      <c r="AA28" s="26">
        <v>0</v>
      </c>
      <c r="AB28" s="27">
        <v>0</v>
      </c>
      <c r="AC28" s="27">
        <v>2</v>
      </c>
      <c r="AD28" s="27">
        <v>70</v>
      </c>
      <c r="AE28" s="27">
        <v>16</v>
      </c>
      <c r="AF28" s="28">
        <v>16</v>
      </c>
      <c r="AG28" s="26">
        <v>0</v>
      </c>
      <c r="AH28" s="27">
        <v>0</v>
      </c>
      <c r="AI28" s="27">
        <v>0</v>
      </c>
      <c r="AJ28" s="27">
        <v>0</v>
      </c>
      <c r="AK28" s="27">
        <v>0</v>
      </c>
      <c r="AL28" s="28">
        <v>0</v>
      </c>
      <c r="AM28" s="26">
        <v>0</v>
      </c>
      <c r="AN28" s="27">
        <v>2</v>
      </c>
      <c r="AO28" s="27">
        <v>3</v>
      </c>
      <c r="AP28" s="27">
        <v>197</v>
      </c>
      <c r="AQ28" s="27">
        <v>48</v>
      </c>
      <c r="AR28" s="28">
        <v>48</v>
      </c>
    </row>
    <row r="29" spans="1:44" ht="21.75" customHeight="1" outlineLevel="1" x14ac:dyDescent="0.2">
      <c r="A29" s="167"/>
      <c r="B29" s="100" t="s">
        <v>47</v>
      </c>
      <c r="C29" s="90">
        <v>0</v>
      </c>
      <c r="D29" s="91">
        <v>0</v>
      </c>
      <c r="E29" s="91">
        <v>0</v>
      </c>
      <c r="F29" s="91">
        <v>0</v>
      </c>
      <c r="G29" s="91">
        <v>0</v>
      </c>
      <c r="H29" s="92">
        <v>0</v>
      </c>
      <c r="I29" s="90">
        <v>0</v>
      </c>
      <c r="J29" s="91">
        <v>0</v>
      </c>
      <c r="K29" s="91">
        <v>0</v>
      </c>
      <c r="L29" s="91">
        <v>0</v>
      </c>
      <c r="M29" s="91">
        <v>0</v>
      </c>
      <c r="N29" s="92">
        <v>0</v>
      </c>
      <c r="O29" s="90">
        <v>0</v>
      </c>
      <c r="P29" s="91">
        <v>0</v>
      </c>
      <c r="Q29" s="91">
        <v>1</v>
      </c>
      <c r="R29" s="91">
        <v>60</v>
      </c>
      <c r="S29" s="91">
        <v>15</v>
      </c>
      <c r="T29" s="92">
        <v>15</v>
      </c>
      <c r="U29" s="90">
        <v>0</v>
      </c>
      <c r="V29" s="91">
        <v>1</v>
      </c>
      <c r="W29" s="91">
        <v>0</v>
      </c>
      <c r="X29" s="91">
        <v>28</v>
      </c>
      <c r="Y29" s="91">
        <v>7</v>
      </c>
      <c r="Z29" s="91">
        <v>7</v>
      </c>
      <c r="AA29" s="90">
        <v>0</v>
      </c>
      <c r="AB29" s="91">
        <v>0</v>
      </c>
      <c r="AC29" s="91">
        <v>1</v>
      </c>
      <c r="AD29" s="91">
        <v>36</v>
      </c>
      <c r="AE29" s="91">
        <v>9</v>
      </c>
      <c r="AF29" s="92">
        <v>9</v>
      </c>
      <c r="AG29" s="90">
        <v>0</v>
      </c>
      <c r="AH29" s="91">
        <v>0</v>
      </c>
      <c r="AI29" s="91">
        <v>0</v>
      </c>
      <c r="AJ29" s="91">
        <v>0</v>
      </c>
      <c r="AK29" s="91">
        <v>0</v>
      </c>
      <c r="AL29" s="92">
        <v>0</v>
      </c>
      <c r="AM29" s="90">
        <v>0</v>
      </c>
      <c r="AN29" s="91">
        <v>1</v>
      </c>
      <c r="AO29" s="91">
        <v>2</v>
      </c>
      <c r="AP29" s="91">
        <v>124</v>
      </c>
      <c r="AQ29" s="91">
        <v>31</v>
      </c>
      <c r="AR29" s="92">
        <v>31</v>
      </c>
    </row>
    <row r="30" spans="1:44" ht="21.75" customHeight="1" outlineLevel="1" x14ac:dyDescent="0.2">
      <c r="A30" s="168"/>
      <c r="B30" s="5" t="s">
        <v>53</v>
      </c>
      <c r="C30" s="35">
        <v>0</v>
      </c>
      <c r="D30" s="36">
        <v>0</v>
      </c>
      <c r="E30" s="36">
        <v>0</v>
      </c>
      <c r="F30" s="36">
        <v>0</v>
      </c>
      <c r="G30" s="36">
        <v>0</v>
      </c>
      <c r="H30" s="37">
        <v>0</v>
      </c>
      <c r="I30" s="35">
        <v>0</v>
      </c>
      <c r="J30" s="36">
        <v>0</v>
      </c>
      <c r="K30" s="36">
        <v>0</v>
      </c>
      <c r="L30" s="36">
        <v>0</v>
      </c>
      <c r="M30" s="36">
        <v>0</v>
      </c>
      <c r="N30" s="37">
        <v>0</v>
      </c>
      <c r="O30" s="35">
        <v>0</v>
      </c>
      <c r="P30" s="36">
        <v>1</v>
      </c>
      <c r="Q30" s="71">
        <v>0</v>
      </c>
      <c r="R30" s="71">
        <v>39</v>
      </c>
      <c r="S30" s="71">
        <v>10</v>
      </c>
      <c r="T30" s="72">
        <v>10</v>
      </c>
      <c r="U30" s="35">
        <v>0</v>
      </c>
      <c r="V30" s="36">
        <v>0</v>
      </c>
      <c r="W30" s="36">
        <v>0</v>
      </c>
      <c r="X30" s="36">
        <v>0</v>
      </c>
      <c r="Y30" s="36">
        <v>0</v>
      </c>
      <c r="Z30" s="37">
        <v>0</v>
      </c>
      <c r="AA30" s="35">
        <v>0</v>
      </c>
      <c r="AB30" s="36">
        <v>0</v>
      </c>
      <c r="AC30" s="36">
        <v>1</v>
      </c>
      <c r="AD30" s="36">
        <v>34</v>
      </c>
      <c r="AE30" s="36">
        <v>7</v>
      </c>
      <c r="AF30" s="37">
        <v>7</v>
      </c>
      <c r="AG30" s="35">
        <v>0</v>
      </c>
      <c r="AH30" s="36">
        <v>0</v>
      </c>
      <c r="AI30" s="36">
        <v>0</v>
      </c>
      <c r="AJ30" s="36">
        <v>0</v>
      </c>
      <c r="AK30" s="36">
        <v>0</v>
      </c>
      <c r="AL30" s="37">
        <v>0</v>
      </c>
      <c r="AM30" s="35">
        <v>0</v>
      </c>
      <c r="AN30" s="36">
        <v>1</v>
      </c>
      <c r="AO30" s="36">
        <v>1</v>
      </c>
      <c r="AP30" s="36">
        <v>73</v>
      </c>
      <c r="AQ30" s="36">
        <v>17</v>
      </c>
      <c r="AR30" s="37">
        <v>17</v>
      </c>
    </row>
    <row r="31" spans="1:44" ht="30" customHeight="1" x14ac:dyDescent="0.2">
      <c r="A31" s="145" t="s">
        <v>41</v>
      </c>
      <c r="B31" s="166"/>
      <c r="C31" s="38">
        <v>0</v>
      </c>
      <c r="D31" s="39">
        <v>0</v>
      </c>
      <c r="E31" s="39">
        <v>0</v>
      </c>
      <c r="F31" s="39">
        <v>0</v>
      </c>
      <c r="G31" s="39">
        <v>0</v>
      </c>
      <c r="H31" s="40">
        <v>0</v>
      </c>
      <c r="I31" s="38">
        <v>0</v>
      </c>
      <c r="J31" s="39">
        <v>0</v>
      </c>
      <c r="K31" s="39">
        <v>0</v>
      </c>
      <c r="L31" s="39">
        <v>0</v>
      </c>
      <c r="M31" s="39">
        <v>0</v>
      </c>
      <c r="N31" s="40">
        <v>0</v>
      </c>
      <c r="O31" s="26">
        <v>0</v>
      </c>
      <c r="P31" s="65">
        <v>0</v>
      </c>
      <c r="Q31" s="27">
        <v>0</v>
      </c>
      <c r="R31" s="39">
        <v>0</v>
      </c>
      <c r="S31" s="39">
        <v>0</v>
      </c>
      <c r="T31" s="40">
        <v>0</v>
      </c>
      <c r="U31" s="38">
        <v>0</v>
      </c>
      <c r="V31" s="39">
        <v>0</v>
      </c>
      <c r="W31" s="39">
        <v>1</v>
      </c>
      <c r="X31" s="39">
        <v>28</v>
      </c>
      <c r="Y31" s="39">
        <v>6</v>
      </c>
      <c r="Z31" s="40">
        <v>6</v>
      </c>
      <c r="AA31" s="38">
        <v>0</v>
      </c>
      <c r="AB31" s="39">
        <v>0</v>
      </c>
      <c r="AC31" s="39">
        <v>0</v>
      </c>
      <c r="AD31" s="39">
        <v>0</v>
      </c>
      <c r="AE31" s="39">
        <v>0</v>
      </c>
      <c r="AF31" s="40">
        <v>0</v>
      </c>
      <c r="AG31" s="38">
        <v>0</v>
      </c>
      <c r="AH31" s="39">
        <v>0</v>
      </c>
      <c r="AI31" s="39">
        <v>0</v>
      </c>
      <c r="AJ31" s="39">
        <v>0</v>
      </c>
      <c r="AK31" s="39">
        <v>0</v>
      </c>
      <c r="AL31" s="40">
        <v>0</v>
      </c>
      <c r="AM31" s="38">
        <v>0</v>
      </c>
      <c r="AN31" s="39">
        <v>0</v>
      </c>
      <c r="AO31" s="39">
        <v>1</v>
      </c>
      <c r="AP31" s="39">
        <v>28</v>
      </c>
      <c r="AQ31" s="39">
        <v>6</v>
      </c>
      <c r="AR31" s="40">
        <v>6</v>
      </c>
    </row>
    <row r="32" spans="1:44" ht="21.75" customHeight="1" outlineLevel="1" x14ac:dyDescent="0.2">
      <c r="A32" s="131"/>
      <c r="B32" s="89" t="s">
        <v>54</v>
      </c>
      <c r="C32" s="90">
        <v>0</v>
      </c>
      <c r="D32" s="91">
        <v>0</v>
      </c>
      <c r="E32" s="91">
        <v>0</v>
      </c>
      <c r="F32" s="91">
        <v>0</v>
      </c>
      <c r="G32" s="91">
        <v>0</v>
      </c>
      <c r="H32" s="92">
        <v>0</v>
      </c>
      <c r="I32" s="90">
        <v>0</v>
      </c>
      <c r="J32" s="91">
        <v>0</v>
      </c>
      <c r="K32" s="91">
        <v>0</v>
      </c>
      <c r="L32" s="91">
        <v>0</v>
      </c>
      <c r="M32" s="91">
        <v>0</v>
      </c>
      <c r="N32" s="92">
        <v>0</v>
      </c>
      <c r="O32" s="90">
        <v>0</v>
      </c>
      <c r="P32" s="91">
        <v>0</v>
      </c>
      <c r="Q32" s="91">
        <v>0</v>
      </c>
      <c r="R32" s="91">
        <v>0</v>
      </c>
      <c r="S32" s="91">
        <v>0</v>
      </c>
      <c r="T32" s="92">
        <v>0</v>
      </c>
      <c r="U32" s="90">
        <v>0</v>
      </c>
      <c r="V32" s="91">
        <v>0</v>
      </c>
      <c r="W32" s="91">
        <v>1</v>
      </c>
      <c r="X32" s="91">
        <v>28</v>
      </c>
      <c r="Y32" s="91">
        <v>6</v>
      </c>
      <c r="Z32" s="92">
        <v>6</v>
      </c>
      <c r="AA32" s="90">
        <v>0</v>
      </c>
      <c r="AB32" s="91">
        <v>0</v>
      </c>
      <c r="AC32" s="91">
        <v>0</v>
      </c>
      <c r="AD32" s="91">
        <v>0</v>
      </c>
      <c r="AE32" s="91">
        <v>0</v>
      </c>
      <c r="AF32" s="92">
        <v>0</v>
      </c>
      <c r="AG32" s="90">
        <v>0</v>
      </c>
      <c r="AH32" s="91">
        <v>0</v>
      </c>
      <c r="AI32" s="91">
        <v>0</v>
      </c>
      <c r="AJ32" s="91">
        <v>0</v>
      </c>
      <c r="AK32" s="91">
        <v>0</v>
      </c>
      <c r="AL32" s="92">
        <v>0</v>
      </c>
      <c r="AM32" s="90">
        <v>0</v>
      </c>
      <c r="AN32" s="91">
        <v>0</v>
      </c>
      <c r="AO32" s="91">
        <v>1</v>
      </c>
      <c r="AP32" s="91">
        <v>28</v>
      </c>
      <c r="AQ32" s="91">
        <v>6</v>
      </c>
      <c r="AR32" s="92">
        <v>6</v>
      </c>
    </row>
    <row r="33" spans="1:44" ht="30" customHeight="1" x14ac:dyDescent="0.2">
      <c r="A33" s="145" t="s">
        <v>46</v>
      </c>
      <c r="B33" s="166"/>
      <c r="C33" s="26">
        <v>0</v>
      </c>
      <c r="D33" s="27">
        <v>0</v>
      </c>
      <c r="E33" s="27">
        <v>0</v>
      </c>
      <c r="F33" s="27">
        <v>0</v>
      </c>
      <c r="G33" s="27">
        <v>0</v>
      </c>
      <c r="H33" s="28">
        <v>0</v>
      </c>
      <c r="I33" s="26">
        <v>0</v>
      </c>
      <c r="J33" s="27">
        <v>0</v>
      </c>
      <c r="K33" s="27">
        <v>0</v>
      </c>
      <c r="L33" s="27">
        <v>0</v>
      </c>
      <c r="M33" s="27">
        <v>0</v>
      </c>
      <c r="N33" s="28">
        <v>0</v>
      </c>
      <c r="O33" s="26">
        <v>0</v>
      </c>
      <c r="P33" s="27">
        <v>1</v>
      </c>
      <c r="Q33" s="27">
        <v>0</v>
      </c>
      <c r="R33" s="27">
        <v>35</v>
      </c>
      <c r="S33" s="27">
        <v>15</v>
      </c>
      <c r="T33" s="28">
        <v>15</v>
      </c>
      <c r="U33" s="61">
        <v>0</v>
      </c>
      <c r="V33" s="27">
        <v>1</v>
      </c>
      <c r="W33" s="27">
        <v>3</v>
      </c>
      <c r="X33" s="27">
        <v>196</v>
      </c>
      <c r="Y33" s="27">
        <v>50</v>
      </c>
      <c r="Z33" s="27">
        <v>50</v>
      </c>
      <c r="AA33" s="26">
        <v>0</v>
      </c>
      <c r="AB33" s="27">
        <v>0</v>
      </c>
      <c r="AC33" s="27">
        <v>0</v>
      </c>
      <c r="AD33" s="27">
        <v>0</v>
      </c>
      <c r="AE33" s="27">
        <v>0</v>
      </c>
      <c r="AF33" s="28">
        <v>0</v>
      </c>
      <c r="AG33" s="26">
        <v>0</v>
      </c>
      <c r="AH33" s="27">
        <v>0</v>
      </c>
      <c r="AI33" s="27">
        <v>0</v>
      </c>
      <c r="AJ33" s="27">
        <v>0</v>
      </c>
      <c r="AK33" s="27">
        <v>0</v>
      </c>
      <c r="AL33" s="28">
        <v>0</v>
      </c>
      <c r="AM33" s="26">
        <v>0</v>
      </c>
      <c r="AN33" s="27">
        <v>2</v>
      </c>
      <c r="AO33" s="27">
        <v>3</v>
      </c>
      <c r="AP33" s="27">
        <v>231</v>
      </c>
      <c r="AQ33" s="27">
        <v>65</v>
      </c>
      <c r="AR33" s="28">
        <v>65</v>
      </c>
    </row>
    <row r="34" spans="1:44" ht="21.75" customHeight="1" outlineLevel="1" x14ac:dyDescent="0.2">
      <c r="A34" s="167"/>
      <c r="B34" s="81" t="s">
        <v>11</v>
      </c>
      <c r="C34" s="29">
        <v>0</v>
      </c>
      <c r="D34" s="30">
        <v>0</v>
      </c>
      <c r="E34" s="30">
        <v>0</v>
      </c>
      <c r="F34" s="30">
        <v>0</v>
      </c>
      <c r="G34" s="30">
        <v>0</v>
      </c>
      <c r="H34" s="31">
        <v>0</v>
      </c>
      <c r="I34" s="29">
        <v>0</v>
      </c>
      <c r="J34" s="30">
        <v>0</v>
      </c>
      <c r="K34" s="30">
        <v>0</v>
      </c>
      <c r="L34" s="30">
        <v>0</v>
      </c>
      <c r="M34" s="30">
        <v>0</v>
      </c>
      <c r="N34" s="31">
        <v>0</v>
      </c>
      <c r="O34" s="29">
        <v>0</v>
      </c>
      <c r="P34" s="30">
        <v>0</v>
      </c>
      <c r="Q34" s="30">
        <v>0</v>
      </c>
      <c r="R34" s="30">
        <v>0</v>
      </c>
      <c r="S34" s="30">
        <v>0</v>
      </c>
      <c r="T34" s="31">
        <v>0</v>
      </c>
      <c r="U34" s="29">
        <v>0</v>
      </c>
      <c r="V34" s="30">
        <v>0</v>
      </c>
      <c r="W34" s="30">
        <v>1</v>
      </c>
      <c r="X34" s="30">
        <v>32</v>
      </c>
      <c r="Y34" s="30">
        <v>6</v>
      </c>
      <c r="Z34" s="31">
        <v>6</v>
      </c>
      <c r="AA34" s="29">
        <v>0</v>
      </c>
      <c r="AB34" s="30">
        <v>0</v>
      </c>
      <c r="AC34" s="30">
        <v>0</v>
      </c>
      <c r="AD34" s="30">
        <v>0</v>
      </c>
      <c r="AE34" s="30">
        <v>0</v>
      </c>
      <c r="AF34" s="31">
        <v>0</v>
      </c>
      <c r="AG34" s="29">
        <v>0</v>
      </c>
      <c r="AH34" s="30">
        <v>0</v>
      </c>
      <c r="AI34" s="30">
        <v>0</v>
      </c>
      <c r="AJ34" s="30">
        <v>0</v>
      </c>
      <c r="AK34" s="30">
        <v>0</v>
      </c>
      <c r="AL34" s="31">
        <v>0</v>
      </c>
      <c r="AM34" s="29">
        <v>0</v>
      </c>
      <c r="AN34" s="30">
        <v>0</v>
      </c>
      <c r="AO34" s="30">
        <v>1</v>
      </c>
      <c r="AP34" s="30">
        <v>32</v>
      </c>
      <c r="AQ34" s="30">
        <v>6</v>
      </c>
      <c r="AR34" s="31">
        <v>6</v>
      </c>
    </row>
    <row r="35" spans="1:44" ht="21.75" customHeight="1" outlineLevel="1" x14ac:dyDescent="0.2">
      <c r="A35" s="167"/>
      <c r="B35" s="93" t="s">
        <v>15</v>
      </c>
      <c r="C35" s="94">
        <v>0</v>
      </c>
      <c r="D35" s="95">
        <v>0</v>
      </c>
      <c r="E35" s="95">
        <v>0</v>
      </c>
      <c r="F35" s="95">
        <v>0</v>
      </c>
      <c r="G35" s="95">
        <v>0</v>
      </c>
      <c r="H35" s="96">
        <v>0</v>
      </c>
      <c r="I35" s="94">
        <v>0</v>
      </c>
      <c r="J35" s="95">
        <v>0</v>
      </c>
      <c r="K35" s="95">
        <v>0</v>
      </c>
      <c r="L35" s="95">
        <v>0</v>
      </c>
      <c r="M35" s="95">
        <v>0</v>
      </c>
      <c r="N35" s="96">
        <v>0</v>
      </c>
      <c r="O35" s="94">
        <v>0</v>
      </c>
      <c r="P35" s="95">
        <v>1</v>
      </c>
      <c r="Q35" s="95">
        <v>0</v>
      </c>
      <c r="R35" s="95">
        <v>35</v>
      </c>
      <c r="S35" s="95">
        <v>15</v>
      </c>
      <c r="T35" s="96">
        <v>15</v>
      </c>
      <c r="U35" s="94">
        <v>0</v>
      </c>
      <c r="V35" s="95">
        <v>0</v>
      </c>
      <c r="W35" s="95">
        <v>2</v>
      </c>
      <c r="X35" s="95">
        <v>118</v>
      </c>
      <c r="Y35" s="95">
        <v>32</v>
      </c>
      <c r="Z35" s="96">
        <v>32</v>
      </c>
      <c r="AA35" s="94">
        <v>0</v>
      </c>
      <c r="AB35" s="95">
        <v>0</v>
      </c>
      <c r="AC35" s="95">
        <v>0</v>
      </c>
      <c r="AD35" s="95">
        <v>0</v>
      </c>
      <c r="AE35" s="95">
        <v>0</v>
      </c>
      <c r="AF35" s="96">
        <v>0</v>
      </c>
      <c r="AG35" s="94">
        <v>0</v>
      </c>
      <c r="AH35" s="95">
        <v>0</v>
      </c>
      <c r="AI35" s="95">
        <v>0</v>
      </c>
      <c r="AJ35" s="95">
        <v>0</v>
      </c>
      <c r="AK35" s="95">
        <v>0</v>
      </c>
      <c r="AL35" s="96">
        <v>0</v>
      </c>
      <c r="AM35" s="94">
        <v>0</v>
      </c>
      <c r="AN35" s="95">
        <v>1</v>
      </c>
      <c r="AO35" s="95">
        <v>2</v>
      </c>
      <c r="AP35" s="95">
        <v>153</v>
      </c>
      <c r="AQ35" s="95">
        <v>47</v>
      </c>
      <c r="AR35" s="96">
        <v>47</v>
      </c>
    </row>
    <row r="36" spans="1:44" ht="21.75" customHeight="1" outlineLevel="1" x14ac:dyDescent="0.2">
      <c r="A36" s="168"/>
      <c r="B36" s="5" t="s">
        <v>55</v>
      </c>
      <c r="C36" s="35">
        <v>0</v>
      </c>
      <c r="D36" s="36">
        <v>0</v>
      </c>
      <c r="E36" s="36">
        <v>0</v>
      </c>
      <c r="F36" s="36">
        <v>0</v>
      </c>
      <c r="G36" s="36">
        <v>0</v>
      </c>
      <c r="H36" s="37">
        <v>0</v>
      </c>
      <c r="I36" s="35">
        <v>0</v>
      </c>
      <c r="J36" s="36">
        <v>0</v>
      </c>
      <c r="K36" s="36">
        <v>0</v>
      </c>
      <c r="L36" s="36">
        <v>0</v>
      </c>
      <c r="M36" s="36">
        <v>0</v>
      </c>
      <c r="N36" s="37">
        <v>0</v>
      </c>
      <c r="O36" s="35">
        <v>0</v>
      </c>
      <c r="P36" s="36">
        <v>0</v>
      </c>
      <c r="Q36" s="36">
        <v>0</v>
      </c>
      <c r="R36" s="36">
        <v>0</v>
      </c>
      <c r="S36" s="36">
        <v>0</v>
      </c>
      <c r="T36" s="37">
        <v>0</v>
      </c>
      <c r="U36" s="35">
        <v>0</v>
      </c>
      <c r="V36" s="36">
        <v>1</v>
      </c>
      <c r="W36" s="36">
        <v>0</v>
      </c>
      <c r="X36" s="36">
        <v>46</v>
      </c>
      <c r="Y36" s="36">
        <v>12</v>
      </c>
      <c r="Z36" s="37">
        <v>12</v>
      </c>
      <c r="AA36" s="35">
        <v>0</v>
      </c>
      <c r="AB36" s="36">
        <v>0</v>
      </c>
      <c r="AC36" s="36">
        <v>0</v>
      </c>
      <c r="AD36" s="36">
        <v>0</v>
      </c>
      <c r="AE36" s="36">
        <v>0</v>
      </c>
      <c r="AF36" s="37">
        <v>0</v>
      </c>
      <c r="AG36" s="35">
        <v>0</v>
      </c>
      <c r="AH36" s="36">
        <v>0</v>
      </c>
      <c r="AI36" s="36">
        <v>0</v>
      </c>
      <c r="AJ36" s="36">
        <v>0</v>
      </c>
      <c r="AK36" s="36">
        <v>0</v>
      </c>
      <c r="AL36" s="37">
        <v>0</v>
      </c>
      <c r="AM36" s="35">
        <v>0</v>
      </c>
      <c r="AN36" s="36">
        <v>1</v>
      </c>
      <c r="AO36" s="36">
        <v>0</v>
      </c>
      <c r="AP36" s="36">
        <v>46</v>
      </c>
      <c r="AQ36" s="36">
        <v>12</v>
      </c>
      <c r="AR36" s="37">
        <v>12</v>
      </c>
    </row>
    <row r="37" spans="1:44" ht="30" customHeight="1" x14ac:dyDescent="0.2">
      <c r="A37" s="145" t="s">
        <v>42</v>
      </c>
      <c r="B37" s="166"/>
      <c r="C37" s="38">
        <v>0</v>
      </c>
      <c r="D37" s="39">
        <v>0</v>
      </c>
      <c r="E37" s="39">
        <v>0</v>
      </c>
      <c r="F37" s="39">
        <v>0</v>
      </c>
      <c r="G37" s="39">
        <v>0</v>
      </c>
      <c r="H37" s="40">
        <v>0</v>
      </c>
      <c r="I37" s="38">
        <v>0</v>
      </c>
      <c r="J37" s="39">
        <v>0</v>
      </c>
      <c r="K37" s="39">
        <v>0</v>
      </c>
      <c r="L37" s="39">
        <v>0</v>
      </c>
      <c r="M37" s="39">
        <v>0</v>
      </c>
      <c r="N37" s="40">
        <v>0</v>
      </c>
      <c r="O37" s="38">
        <v>0</v>
      </c>
      <c r="P37" s="39">
        <v>0</v>
      </c>
      <c r="Q37" s="39">
        <v>0</v>
      </c>
      <c r="R37" s="39">
        <v>0</v>
      </c>
      <c r="S37" s="39">
        <v>0</v>
      </c>
      <c r="T37" s="40">
        <v>0</v>
      </c>
      <c r="U37" s="38">
        <v>0</v>
      </c>
      <c r="V37" s="39">
        <v>0</v>
      </c>
      <c r="W37" s="39">
        <v>0</v>
      </c>
      <c r="X37" s="39">
        <v>0</v>
      </c>
      <c r="Y37" s="39">
        <v>0</v>
      </c>
      <c r="Z37" s="40">
        <v>0</v>
      </c>
      <c r="AA37" s="38">
        <v>0</v>
      </c>
      <c r="AB37" s="39">
        <v>0</v>
      </c>
      <c r="AC37" s="39">
        <v>0</v>
      </c>
      <c r="AD37" s="39">
        <v>0</v>
      </c>
      <c r="AE37" s="39">
        <v>0</v>
      </c>
      <c r="AF37" s="40">
        <v>0</v>
      </c>
      <c r="AG37" s="38">
        <v>0</v>
      </c>
      <c r="AH37" s="39">
        <v>0</v>
      </c>
      <c r="AI37" s="39">
        <v>0</v>
      </c>
      <c r="AJ37" s="39">
        <v>0</v>
      </c>
      <c r="AK37" s="39">
        <v>0</v>
      </c>
      <c r="AL37" s="40">
        <v>0</v>
      </c>
      <c r="AM37" s="38">
        <v>0</v>
      </c>
      <c r="AN37" s="39">
        <v>0</v>
      </c>
      <c r="AO37" s="39">
        <v>0</v>
      </c>
      <c r="AP37" s="39">
        <v>0</v>
      </c>
      <c r="AQ37" s="39">
        <v>0</v>
      </c>
      <c r="AR37" s="40">
        <v>0</v>
      </c>
    </row>
    <row r="38" spans="1:44" ht="21.75" customHeight="1" outlineLevel="1" x14ac:dyDescent="0.2">
      <c r="A38" s="167"/>
      <c r="B38" s="3" t="s">
        <v>8</v>
      </c>
      <c r="C38" s="41">
        <v>0</v>
      </c>
      <c r="D38" s="42">
        <v>0</v>
      </c>
      <c r="E38" s="42">
        <v>0</v>
      </c>
      <c r="F38" s="42">
        <v>0</v>
      </c>
      <c r="G38" s="42">
        <v>0</v>
      </c>
      <c r="H38" s="43">
        <v>0</v>
      </c>
      <c r="I38" s="41">
        <v>0</v>
      </c>
      <c r="J38" s="42">
        <v>0</v>
      </c>
      <c r="K38" s="42">
        <v>0</v>
      </c>
      <c r="L38" s="42">
        <v>0</v>
      </c>
      <c r="M38" s="42">
        <v>0</v>
      </c>
      <c r="N38" s="43">
        <v>0</v>
      </c>
      <c r="O38" s="41">
        <v>0</v>
      </c>
      <c r="P38" s="42">
        <v>0</v>
      </c>
      <c r="Q38" s="42">
        <v>0</v>
      </c>
      <c r="R38" s="42">
        <v>0</v>
      </c>
      <c r="S38" s="42">
        <v>0</v>
      </c>
      <c r="T38" s="43">
        <v>0</v>
      </c>
      <c r="U38" s="41">
        <v>0</v>
      </c>
      <c r="V38" s="42">
        <v>0</v>
      </c>
      <c r="W38" s="42">
        <v>0</v>
      </c>
      <c r="X38" s="42">
        <v>0</v>
      </c>
      <c r="Y38" s="42">
        <v>0</v>
      </c>
      <c r="Z38" s="43">
        <v>0</v>
      </c>
      <c r="AA38" s="41">
        <v>0</v>
      </c>
      <c r="AB38" s="42">
        <v>0</v>
      </c>
      <c r="AC38" s="42">
        <v>0</v>
      </c>
      <c r="AD38" s="42">
        <v>0</v>
      </c>
      <c r="AE38" s="42">
        <v>0</v>
      </c>
      <c r="AF38" s="43">
        <v>0</v>
      </c>
      <c r="AG38" s="41">
        <v>0</v>
      </c>
      <c r="AH38" s="42">
        <v>0</v>
      </c>
      <c r="AI38" s="42">
        <v>0</v>
      </c>
      <c r="AJ38" s="42">
        <v>0</v>
      </c>
      <c r="AK38" s="42">
        <v>0</v>
      </c>
      <c r="AL38" s="43">
        <v>0</v>
      </c>
      <c r="AM38" s="41">
        <v>0</v>
      </c>
      <c r="AN38" s="42">
        <v>0</v>
      </c>
      <c r="AO38" s="42">
        <v>0</v>
      </c>
      <c r="AP38" s="42">
        <v>0</v>
      </c>
      <c r="AQ38" s="42">
        <v>0</v>
      </c>
      <c r="AR38" s="43">
        <v>0</v>
      </c>
    </row>
    <row r="39" spans="1:44" ht="21.75" customHeight="1" outlineLevel="1" x14ac:dyDescent="0.2">
      <c r="A39" s="168"/>
      <c r="B39" s="93" t="s">
        <v>56</v>
      </c>
      <c r="C39" s="94">
        <v>0</v>
      </c>
      <c r="D39" s="95">
        <v>0</v>
      </c>
      <c r="E39" s="95">
        <v>0</v>
      </c>
      <c r="F39" s="95">
        <v>0</v>
      </c>
      <c r="G39" s="95">
        <v>0</v>
      </c>
      <c r="H39" s="96">
        <v>0</v>
      </c>
      <c r="I39" s="94">
        <v>0</v>
      </c>
      <c r="J39" s="95">
        <v>0</v>
      </c>
      <c r="K39" s="95">
        <v>0</v>
      </c>
      <c r="L39" s="95">
        <v>0</v>
      </c>
      <c r="M39" s="95">
        <v>0</v>
      </c>
      <c r="N39" s="96">
        <v>0</v>
      </c>
      <c r="O39" s="94">
        <v>0</v>
      </c>
      <c r="P39" s="95">
        <v>0</v>
      </c>
      <c r="Q39" s="95">
        <v>0</v>
      </c>
      <c r="R39" s="95">
        <v>0</v>
      </c>
      <c r="S39" s="95">
        <v>0</v>
      </c>
      <c r="T39" s="96">
        <v>0</v>
      </c>
      <c r="U39" s="94">
        <v>0</v>
      </c>
      <c r="V39" s="95">
        <v>0</v>
      </c>
      <c r="W39" s="95">
        <v>0</v>
      </c>
      <c r="X39" s="95">
        <v>0</v>
      </c>
      <c r="Y39" s="95">
        <v>0</v>
      </c>
      <c r="Z39" s="96">
        <v>0</v>
      </c>
      <c r="AA39" s="94">
        <v>0</v>
      </c>
      <c r="AB39" s="95">
        <v>0</v>
      </c>
      <c r="AC39" s="95">
        <v>0</v>
      </c>
      <c r="AD39" s="95">
        <v>0</v>
      </c>
      <c r="AE39" s="95">
        <v>0</v>
      </c>
      <c r="AF39" s="96">
        <v>0</v>
      </c>
      <c r="AG39" s="94">
        <v>0</v>
      </c>
      <c r="AH39" s="95">
        <v>0</v>
      </c>
      <c r="AI39" s="95">
        <v>0</v>
      </c>
      <c r="AJ39" s="95">
        <v>0</v>
      </c>
      <c r="AK39" s="95">
        <v>0</v>
      </c>
      <c r="AL39" s="96">
        <v>0</v>
      </c>
      <c r="AM39" s="94">
        <v>0</v>
      </c>
      <c r="AN39" s="95">
        <v>0</v>
      </c>
      <c r="AO39" s="95">
        <v>0</v>
      </c>
      <c r="AP39" s="95">
        <v>0</v>
      </c>
      <c r="AQ39" s="95">
        <v>0</v>
      </c>
      <c r="AR39" s="96">
        <v>0</v>
      </c>
    </row>
    <row r="40" spans="1:44" ht="30" customHeight="1" x14ac:dyDescent="0.2">
      <c r="A40" s="145" t="s">
        <v>43</v>
      </c>
      <c r="B40" s="166"/>
      <c r="C40" s="26">
        <v>0</v>
      </c>
      <c r="D40" s="27">
        <v>0</v>
      </c>
      <c r="E40" s="27">
        <v>1</v>
      </c>
      <c r="F40" s="27">
        <v>16</v>
      </c>
      <c r="G40" s="27">
        <v>5</v>
      </c>
      <c r="H40" s="28">
        <v>5</v>
      </c>
      <c r="I40" s="26">
        <v>0</v>
      </c>
      <c r="J40" s="27">
        <v>0</v>
      </c>
      <c r="K40" s="27">
        <v>0</v>
      </c>
      <c r="L40" s="27">
        <v>0</v>
      </c>
      <c r="M40" s="27">
        <v>0</v>
      </c>
      <c r="N40" s="28">
        <v>0</v>
      </c>
      <c r="O40" s="26">
        <v>0</v>
      </c>
      <c r="P40" s="27">
        <v>2</v>
      </c>
      <c r="Q40" s="27">
        <v>2</v>
      </c>
      <c r="R40" s="27">
        <v>124</v>
      </c>
      <c r="S40" s="27">
        <v>27</v>
      </c>
      <c r="T40" s="28">
        <v>27</v>
      </c>
      <c r="U40" s="26">
        <v>0</v>
      </c>
      <c r="V40" s="27">
        <v>0</v>
      </c>
      <c r="W40" s="27">
        <v>0</v>
      </c>
      <c r="X40" s="27">
        <v>0</v>
      </c>
      <c r="Y40" s="27">
        <v>0</v>
      </c>
      <c r="Z40" s="28">
        <v>0</v>
      </c>
      <c r="AA40" s="26">
        <v>0</v>
      </c>
      <c r="AB40" s="27">
        <v>0</v>
      </c>
      <c r="AC40" s="27">
        <v>0</v>
      </c>
      <c r="AD40" s="27">
        <v>0</v>
      </c>
      <c r="AE40" s="27">
        <v>0</v>
      </c>
      <c r="AF40" s="28">
        <v>0</v>
      </c>
      <c r="AG40" s="26">
        <v>0</v>
      </c>
      <c r="AH40" s="27">
        <v>0</v>
      </c>
      <c r="AI40" s="27">
        <v>0</v>
      </c>
      <c r="AJ40" s="27">
        <v>0</v>
      </c>
      <c r="AK40" s="27">
        <v>0</v>
      </c>
      <c r="AL40" s="28">
        <v>0</v>
      </c>
      <c r="AM40" s="26">
        <v>0</v>
      </c>
      <c r="AN40" s="27">
        <v>2</v>
      </c>
      <c r="AO40" s="27">
        <v>3</v>
      </c>
      <c r="AP40" s="27">
        <v>140</v>
      </c>
      <c r="AQ40" s="27">
        <v>32</v>
      </c>
      <c r="AR40" s="28">
        <v>32</v>
      </c>
    </row>
    <row r="41" spans="1:44" ht="21.75" customHeight="1" outlineLevel="1" x14ac:dyDescent="0.2">
      <c r="A41" s="167"/>
      <c r="B41" s="89" t="s">
        <v>3</v>
      </c>
      <c r="C41" s="90">
        <v>0</v>
      </c>
      <c r="D41" s="91">
        <v>0</v>
      </c>
      <c r="E41" s="91">
        <v>1</v>
      </c>
      <c r="F41" s="91">
        <v>16</v>
      </c>
      <c r="G41" s="91">
        <v>5</v>
      </c>
      <c r="H41" s="92">
        <v>5</v>
      </c>
      <c r="I41" s="90">
        <v>0</v>
      </c>
      <c r="J41" s="91">
        <v>0</v>
      </c>
      <c r="K41" s="91">
        <v>0</v>
      </c>
      <c r="L41" s="91">
        <v>0</v>
      </c>
      <c r="M41" s="91">
        <v>0</v>
      </c>
      <c r="N41" s="92">
        <v>0</v>
      </c>
      <c r="O41" s="90">
        <v>0</v>
      </c>
      <c r="P41" s="91">
        <v>1</v>
      </c>
      <c r="Q41" s="91">
        <v>1</v>
      </c>
      <c r="R41" s="91">
        <v>87</v>
      </c>
      <c r="S41" s="91">
        <v>17</v>
      </c>
      <c r="T41" s="92">
        <v>17</v>
      </c>
      <c r="U41" s="90">
        <v>0</v>
      </c>
      <c r="V41" s="91">
        <v>0</v>
      </c>
      <c r="W41" s="91">
        <v>0</v>
      </c>
      <c r="X41" s="91">
        <v>0</v>
      </c>
      <c r="Y41" s="91">
        <v>0</v>
      </c>
      <c r="Z41" s="92">
        <v>0</v>
      </c>
      <c r="AA41" s="90">
        <v>0</v>
      </c>
      <c r="AB41" s="91">
        <v>0</v>
      </c>
      <c r="AC41" s="91">
        <v>0</v>
      </c>
      <c r="AD41" s="91">
        <v>0</v>
      </c>
      <c r="AE41" s="91">
        <v>0</v>
      </c>
      <c r="AF41" s="92">
        <v>0</v>
      </c>
      <c r="AG41" s="90">
        <v>0</v>
      </c>
      <c r="AH41" s="91">
        <v>0</v>
      </c>
      <c r="AI41" s="91">
        <v>0</v>
      </c>
      <c r="AJ41" s="91">
        <v>0</v>
      </c>
      <c r="AK41" s="91">
        <v>0</v>
      </c>
      <c r="AL41" s="92">
        <v>0</v>
      </c>
      <c r="AM41" s="90">
        <v>0</v>
      </c>
      <c r="AN41" s="91">
        <v>1</v>
      </c>
      <c r="AO41" s="91">
        <v>2</v>
      </c>
      <c r="AP41" s="91">
        <v>103</v>
      </c>
      <c r="AQ41" s="91">
        <v>22</v>
      </c>
      <c r="AR41" s="92">
        <v>22</v>
      </c>
    </row>
    <row r="42" spans="1:44" ht="21.75" customHeight="1" outlineLevel="1" x14ac:dyDescent="0.2">
      <c r="A42" s="167"/>
      <c r="B42" s="4" t="s">
        <v>13</v>
      </c>
      <c r="C42" s="29">
        <v>0</v>
      </c>
      <c r="D42" s="30">
        <v>0</v>
      </c>
      <c r="E42" s="30">
        <v>0</v>
      </c>
      <c r="F42" s="30">
        <v>0</v>
      </c>
      <c r="G42" s="30">
        <v>0</v>
      </c>
      <c r="H42" s="31">
        <v>0</v>
      </c>
      <c r="I42" s="29">
        <v>0</v>
      </c>
      <c r="J42" s="30">
        <v>0</v>
      </c>
      <c r="K42" s="30">
        <v>0</v>
      </c>
      <c r="L42" s="30">
        <v>0</v>
      </c>
      <c r="M42" s="30">
        <v>0</v>
      </c>
      <c r="N42" s="31">
        <v>0</v>
      </c>
      <c r="O42" s="29">
        <v>0</v>
      </c>
      <c r="P42" s="30">
        <v>0</v>
      </c>
      <c r="Q42" s="30">
        <v>0</v>
      </c>
      <c r="R42" s="30">
        <v>0</v>
      </c>
      <c r="S42" s="30">
        <v>0</v>
      </c>
      <c r="T42" s="31">
        <v>0</v>
      </c>
      <c r="U42" s="29">
        <v>0</v>
      </c>
      <c r="V42" s="30">
        <v>0</v>
      </c>
      <c r="W42" s="30">
        <v>0</v>
      </c>
      <c r="X42" s="30">
        <v>0</v>
      </c>
      <c r="Y42" s="30">
        <v>0</v>
      </c>
      <c r="Z42" s="31">
        <v>0</v>
      </c>
      <c r="AA42" s="29">
        <v>0</v>
      </c>
      <c r="AB42" s="30">
        <v>0</v>
      </c>
      <c r="AC42" s="30">
        <v>0</v>
      </c>
      <c r="AD42" s="30">
        <v>0</v>
      </c>
      <c r="AE42" s="30">
        <v>0</v>
      </c>
      <c r="AF42" s="31">
        <v>0</v>
      </c>
      <c r="AG42" s="29">
        <v>0</v>
      </c>
      <c r="AH42" s="30">
        <v>0</v>
      </c>
      <c r="AI42" s="30">
        <v>0</v>
      </c>
      <c r="AJ42" s="30">
        <v>0</v>
      </c>
      <c r="AK42" s="30">
        <v>0</v>
      </c>
      <c r="AL42" s="31">
        <v>0</v>
      </c>
      <c r="AM42" s="29">
        <v>0</v>
      </c>
      <c r="AN42" s="30">
        <v>0</v>
      </c>
      <c r="AO42" s="30">
        <v>0</v>
      </c>
      <c r="AP42" s="30">
        <v>0</v>
      </c>
      <c r="AQ42" s="30">
        <v>0</v>
      </c>
      <c r="AR42" s="31">
        <v>0</v>
      </c>
    </row>
    <row r="43" spans="1:44" ht="21.75" customHeight="1" outlineLevel="1" x14ac:dyDescent="0.2">
      <c r="A43" s="167"/>
      <c r="B43" s="93" t="s">
        <v>57</v>
      </c>
      <c r="C43" s="94">
        <v>0</v>
      </c>
      <c r="D43" s="95">
        <v>0</v>
      </c>
      <c r="E43" s="95">
        <v>0</v>
      </c>
      <c r="F43" s="95">
        <v>0</v>
      </c>
      <c r="G43" s="95">
        <v>0</v>
      </c>
      <c r="H43" s="96">
        <v>0</v>
      </c>
      <c r="I43" s="94">
        <v>0</v>
      </c>
      <c r="J43" s="95">
        <v>0</v>
      </c>
      <c r="K43" s="95">
        <v>0</v>
      </c>
      <c r="L43" s="95">
        <v>0</v>
      </c>
      <c r="M43" s="95">
        <v>0</v>
      </c>
      <c r="N43" s="96">
        <v>0</v>
      </c>
      <c r="O43" s="94">
        <v>0</v>
      </c>
      <c r="P43" s="95">
        <v>1</v>
      </c>
      <c r="Q43" s="95">
        <v>1</v>
      </c>
      <c r="R43" s="95">
        <v>37</v>
      </c>
      <c r="S43" s="95">
        <v>10</v>
      </c>
      <c r="T43" s="96">
        <v>10</v>
      </c>
      <c r="U43" s="94">
        <v>0</v>
      </c>
      <c r="V43" s="95">
        <v>0</v>
      </c>
      <c r="W43" s="95">
        <v>0</v>
      </c>
      <c r="X43" s="95">
        <v>0</v>
      </c>
      <c r="Y43" s="95">
        <v>0</v>
      </c>
      <c r="Z43" s="96">
        <v>0</v>
      </c>
      <c r="AA43" s="94">
        <v>0</v>
      </c>
      <c r="AB43" s="95">
        <v>0</v>
      </c>
      <c r="AC43" s="95">
        <v>0</v>
      </c>
      <c r="AD43" s="95">
        <v>0</v>
      </c>
      <c r="AE43" s="95">
        <v>0</v>
      </c>
      <c r="AF43" s="96">
        <v>0</v>
      </c>
      <c r="AG43" s="94">
        <v>0</v>
      </c>
      <c r="AH43" s="95">
        <v>0</v>
      </c>
      <c r="AI43" s="95">
        <v>0</v>
      </c>
      <c r="AJ43" s="95">
        <v>0</v>
      </c>
      <c r="AK43" s="95">
        <v>0</v>
      </c>
      <c r="AL43" s="96">
        <v>0</v>
      </c>
      <c r="AM43" s="94">
        <v>0</v>
      </c>
      <c r="AN43" s="95">
        <v>1</v>
      </c>
      <c r="AO43" s="95">
        <v>1</v>
      </c>
      <c r="AP43" s="95">
        <v>37</v>
      </c>
      <c r="AQ43" s="95">
        <v>10</v>
      </c>
      <c r="AR43" s="96">
        <v>10</v>
      </c>
    </row>
    <row r="44" spans="1:44" ht="21.75" customHeight="1" outlineLevel="1" x14ac:dyDescent="0.2">
      <c r="A44" s="167"/>
      <c r="B44" s="4" t="s">
        <v>58</v>
      </c>
      <c r="C44" s="29">
        <v>0</v>
      </c>
      <c r="D44" s="30">
        <v>0</v>
      </c>
      <c r="E44" s="30">
        <v>0</v>
      </c>
      <c r="F44" s="30">
        <v>0</v>
      </c>
      <c r="G44" s="30">
        <v>0</v>
      </c>
      <c r="H44" s="31">
        <v>0</v>
      </c>
      <c r="I44" s="29">
        <v>0</v>
      </c>
      <c r="J44" s="30">
        <v>0</v>
      </c>
      <c r="K44" s="30">
        <v>0</v>
      </c>
      <c r="L44" s="30">
        <v>0</v>
      </c>
      <c r="M44" s="30">
        <v>0</v>
      </c>
      <c r="N44" s="31">
        <v>0</v>
      </c>
      <c r="O44" s="29">
        <v>0</v>
      </c>
      <c r="P44" s="30">
        <v>0</v>
      </c>
      <c r="Q44" s="30">
        <v>0</v>
      </c>
      <c r="R44" s="30">
        <v>0</v>
      </c>
      <c r="S44" s="30">
        <v>0</v>
      </c>
      <c r="T44" s="31">
        <v>0</v>
      </c>
      <c r="U44" s="29">
        <v>0</v>
      </c>
      <c r="V44" s="30">
        <v>0</v>
      </c>
      <c r="W44" s="30">
        <v>0</v>
      </c>
      <c r="X44" s="30">
        <v>0</v>
      </c>
      <c r="Y44" s="30">
        <v>0</v>
      </c>
      <c r="Z44" s="31">
        <v>0</v>
      </c>
      <c r="AA44" s="29">
        <v>0</v>
      </c>
      <c r="AB44" s="30">
        <v>0</v>
      </c>
      <c r="AC44" s="30">
        <v>0</v>
      </c>
      <c r="AD44" s="30">
        <v>0</v>
      </c>
      <c r="AE44" s="30">
        <v>0</v>
      </c>
      <c r="AF44" s="31">
        <v>0</v>
      </c>
      <c r="AG44" s="29">
        <v>0</v>
      </c>
      <c r="AH44" s="30">
        <v>0</v>
      </c>
      <c r="AI44" s="30">
        <v>0</v>
      </c>
      <c r="AJ44" s="30">
        <v>0</v>
      </c>
      <c r="AK44" s="30">
        <v>0</v>
      </c>
      <c r="AL44" s="31">
        <v>0</v>
      </c>
      <c r="AM44" s="29">
        <v>0</v>
      </c>
      <c r="AN44" s="30">
        <v>0</v>
      </c>
      <c r="AO44" s="30">
        <v>0</v>
      </c>
      <c r="AP44" s="30">
        <v>0</v>
      </c>
      <c r="AQ44" s="30">
        <v>0</v>
      </c>
      <c r="AR44" s="31">
        <v>0</v>
      </c>
    </row>
    <row r="45" spans="1:44" ht="21.75" customHeight="1" outlineLevel="1" x14ac:dyDescent="0.2">
      <c r="A45" s="168"/>
      <c r="B45" s="93" t="s">
        <v>59</v>
      </c>
      <c r="C45" s="94">
        <v>0</v>
      </c>
      <c r="D45" s="95">
        <v>0</v>
      </c>
      <c r="E45" s="95">
        <v>0</v>
      </c>
      <c r="F45" s="95">
        <v>0</v>
      </c>
      <c r="G45" s="95">
        <v>0</v>
      </c>
      <c r="H45" s="96">
        <v>0</v>
      </c>
      <c r="I45" s="94">
        <v>0</v>
      </c>
      <c r="J45" s="95">
        <v>0</v>
      </c>
      <c r="K45" s="95">
        <v>0</v>
      </c>
      <c r="L45" s="95">
        <v>0</v>
      </c>
      <c r="M45" s="95">
        <v>0</v>
      </c>
      <c r="N45" s="96">
        <v>0</v>
      </c>
      <c r="O45" s="94">
        <v>0</v>
      </c>
      <c r="P45" s="95">
        <v>0</v>
      </c>
      <c r="Q45" s="95">
        <v>0</v>
      </c>
      <c r="R45" s="95">
        <v>0</v>
      </c>
      <c r="S45" s="95">
        <v>0</v>
      </c>
      <c r="T45" s="96">
        <v>0</v>
      </c>
      <c r="U45" s="94">
        <v>0</v>
      </c>
      <c r="V45" s="95">
        <v>0</v>
      </c>
      <c r="W45" s="95">
        <v>0</v>
      </c>
      <c r="X45" s="95">
        <v>0</v>
      </c>
      <c r="Y45" s="95">
        <v>0</v>
      </c>
      <c r="Z45" s="96">
        <v>0</v>
      </c>
      <c r="AA45" s="94">
        <v>0</v>
      </c>
      <c r="AB45" s="95">
        <v>0</v>
      </c>
      <c r="AC45" s="95">
        <v>0</v>
      </c>
      <c r="AD45" s="95">
        <v>0</v>
      </c>
      <c r="AE45" s="95">
        <v>0</v>
      </c>
      <c r="AF45" s="96">
        <v>0</v>
      </c>
      <c r="AG45" s="94">
        <v>0</v>
      </c>
      <c r="AH45" s="95">
        <v>0</v>
      </c>
      <c r="AI45" s="95">
        <v>0</v>
      </c>
      <c r="AJ45" s="95">
        <v>0</v>
      </c>
      <c r="AK45" s="95">
        <v>0</v>
      </c>
      <c r="AL45" s="96">
        <v>0</v>
      </c>
      <c r="AM45" s="94">
        <v>0</v>
      </c>
      <c r="AN45" s="95">
        <v>0</v>
      </c>
      <c r="AO45" s="95">
        <v>0</v>
      </c>
      <c r="AP45" s="95">
        <v>0</v>
      </c>
      <c r="AQ45" s="95">
        <v>0</v>
      </c>
      <c r="AR45" s="96">
        <v>0</v>
      </c>
    </row>
    <row r="46" spans="1:44" ht="30" customHeight="1" x14ac:dyDescent="0.2">
      <c r="A46" s="145" t="s">
        <v>44</v>
      </c>
      <c r="B46" s="166"/>
      <c r="C46" s="26">
        <v>0</v>
      </c>
      <c r="D46" s="27">
        <v>0</v>
      </c>
      <c r="E46" s="27">
        <v>0</v>
      </c>
      <c r="F46" s="27">
        <v>0</v>
      </c>
      <c r="G46" s="27">
        <v>0</v>
      </c>
      <c r="H46" s="28">
        <v>0</v>
      </c>
      <c r="I46" s="26">
        <v>0</v>
      </c>
      <c r="J46" s="27">
        <v>0</v>
      </c>
      <c r="K46" s="27">
        <v>0</v>
      </c>
      <c r="L46" s="27">
        <v>0</v>
      </c>
      <c r="M46" s="27">
        <v>0</v>
      </c>
      <c r="N46" s="28">
        <v>0</v>
      </c>
      <c r="O46" s="26">
        <v>0</v>
      </c>
      <c r="P46" s="27">
        <v>2</v>
      </c>
      <c r="Q46" s="27">
        <v>1</v>
      </c>
      <c r="R46" s="27">
        <v>76</v>
      </c>
      <c r="S46" s="27">
        <v>25</v>
      </c>
      <c r="T46" s="28">
        <v>17</v>
      </c>
      <c r="U46" s="26">
        <v>0</v>
      </c>
      <c r="V46" s="27">
        <v>0</v>
      </c>
      <c r="W46" s="27">
        <v>1</v>
      </c>
      <c r="X46" s="27">
        <v>58</v>
      </c>
      <c r="Y46" s="27">
        <v>13</v>
      </c>
      <c r="Z46" s="28">
        <v>6</v>
      </c>
      <c r="AA46" s="26">
        <v>0</v>
      </c>
      <c r="AB46" s="27">
        <v>0</v>
      </c>
      <c r="AC46" s="27">
        <v>0</v>
      </c>
      <c r="AD46" s="27">
        <v>0</v>
      </c>
      <c r="AE46" s="27">
        <v>0</v>
      </c>
      <c r="AF46" s="28">
        <v>0</v>
      </c>
      <c r="AG46" s="26">
        <v>0</v>
      </c>
      <c r="AH46" s="27">
        <v>0</v>
      </c>
      <c r="AI46" s="27">
        <v>0</v>
      </c>
      <c r="AJ46" s="27">
        <v>0</v>
      </c>
      <c r="AK46" s="27">
        <v>0</v>
      </c>
      <c r="AL46" s="28">
        <v>0</v>
      </c>
      <c r="AM46" s="26">
        <v>0</v>
      </c>
      <c r="AN46" s="27">
        <v>2</v>
      </c>
      <c r="AO46" s="27">
        <v>2</v>
      </c>
      <c r="AP46" s="27">
        <v>134</v>
      </c>
      <c r="AQ46" s="27">
        <v>38</v>
      </c>
      <c r="AR46" s="28">
        <v>23</v>
      </c>
    </row>
    <row r="47" spans="1:44" ht="21.75" customHeight="1" outlineLevel="1" x14ac:dyDescent="0.2">
      <c r="A47" s="167"/>
      <c r="B47" s="89" t="s">
        <v>7</v>
      </c>
      <c r="C47" s="90">
        <v>0</v>
      </c>
      <c r="D47" s="91">
        <v>0</v>
      </c>
      <c r="E47" s="91">
        <v>0</v>
      </c>
      <c r="F47" s="91">
        <v>0</v>
      </c>
      <c r="G47" s="91">
        <v>0</v>
      </c>
      <c r="H47" s="92">
        <v>0</v>
      </c>
      <c r="I47" s="90">
        <v>0</v>
      </c>
      <c r="J47" s="91">
        <v>0</v>
      </c>
      <c r="K47" s="91">
        <v>0</v>
      </c>
      <c r="L47" s="91">
        <v>0</v>
      </c>
      <c r="M47" s="91">
        <v>0</v>
      </c>
      <c r="N47" s="92">
        <v>0</v>
      </c>
      <c r="O47" s="90">
        <v>0</v>
      </c>
      <c r="P47" s="91">
        <v>1</v>
      </c>
      <c r="Q47" s="91">
        <v>1</v>
      </c>
      <c r="R47" s="91">
        <v>52</v>
      </c>
      <c r="S47" s="91">
        <v>17</v>
      </c>
      <c r="T47" s="92">
        <v>13</v>
      </c>
      <c r="U47" s="90">
        <v>0</v>
      </c>
      <c r="V47" s="91">
        <v>0</v>
      </c>
      <c r="W47" s="91">
        <v>1</v>
      </c>
      <c r="X47" s="91">
        <v>58</v>
      </c>
      <c r="Y47" s="91">
        <v>13</v>
      </c>
      <c r="Z47" s="92">
        <v>6</v>
      </c>
      <c r="AA47" s="90">
        <v>0</v>
      </c>
      <c r="AB47" s="91">
        <v>0</v>
      </c>
      <c r="AC47" s="91">
        <v>0</v>
      </c>
      <c r="AD47" s="91">
        <v>0</v>
      </c>
      <c r="AE47" s="91">
        <v>0</v>
      </c>
      <c r="AF47" s="92">
        <v>0</v>
      </c>
      <c r="AG47" s="90">
        <v>0</v>
      </c>
      <c r="AH47" s="91">
        <v>0</v>
      </c>
      <c r="AI47" s="91">
        <v>0</v>
      </c>
      <c r="AJ47" s="91">
        <v>0</v>
      </c>
      <c r="AK47" s="91">
        <v>0</v>
      </c>
      <c r="AL47" s="92">
        <v>0</v>
      </c>
      <c r="AM47" s="90">
        <v>0</v>
      </c>
      <c r="AN47" s="91">
        <v>1</v>
      </c>
      <c r="AO47" s="91">
        <v>2</v>
      </c>
      <c r="AP47" s="91">
        <v>110</v>
      </c>
      <c r="AQ47" s="91">
        <v>30</v>
      </c>
      <c r="AR47" s="92">
        <v>19</v>
      </c>
    </row>
    <row r="48" spans="1:44" ht="21.75" customHeight="1" outlineLevel="1" x14ac:dyDescent="0.2">
      <c r="A48" s="167"/>
      <c r="B48" s="4" t="s">
        <v>9</v>
      </c>
      <c r="C48" s="29">
        <v>0</v>
      </c>
      <c r="D48" s="30">
        <v>0</v>
      </c>
      <c r="E48" s="30">
        <v>0</v>
      </c>
      <c r="F48" s="30">
        <v>0</v>
      </c>
      <c r="G48" s="30">
        <v>0</v>
      </c>
      <c r="H48" s="31">
        <v>0</v>
      </c>
      <c r="I48" s="29">
        <v>0</v>
      </c>
      <c r="J48" s="30">
        <v>0</v>
      </c>
      <c r="K48" s="30">
        <v>0</v>
      </c>
      <c r="L48" s="30">
        <v>0</v>
      </c>
      <c r="M48" s="30">
        <v>0</v>
      </c>
      <c r="N48" s="31">
        <v>0</v>
      </c>
      <c r="O48" s="29">
        <v>0</v>
      </c>
      <c r="P48" s="30">
        <v>0</v>
      </c>
      <c r="Q48" s="30">
        <v>0</v>
      </c>
      <c r="R48" s="30">
        <v>0</v>
      </c>
      <c r="S48" s="30">
        <v>0</v>
      </c>
      <c r="T48" s="31">
        <v>0</v>
      </c>
      <c r="U48" s="29">
        <v>0</v>
      </c>
      <c r="V48" s="30">
        <v>0</v>
      </c>
      <c r="W48" s="30">
        <v>0</v>
      </c>
      <c r="X48" s="30">
        <v>0</v>
      </c>
      <c r="Y48" s="30">
        <v>0</v>
      </c>
      <c r="Z48" s="31">
        <v>0</v>
      </c>
      <c r="AA48" s="29">
        <v>0</v>
      </c>
      <c r="AB48" s="30">
        <v>0</v>
      </c>
      <c r="AC48" s="30">
        <v>0</v>
      </c>
      <c r="AD48" s="30">
        <v>0</v>
      </c>
      <c r="AE48" s="30">
        <v>0</v>
      </c>
      <c r="AF48" s="31">
        <v>0</v>
      </c>
      <c r="AG48" s="29">
        <v>0</v>
      </c>
      <c r="AH48" s="30">
        <v>0</v>
      </c>
      <c r="AI48" s="30">
        <v>0</v>
      </c>
      <c r="AJ48" s="30">
        <v>0</v>
      </c>
      <c r="AK48" s="30">
        <v>0</v>
      </c>
      <c r="AL48" s="31">
        <v>0</v>
      </c>
      <c r="AM48" s="29">
        <v>0</v>
      </c>
      <c r="AN48" s="30">
        <v>0</v>
      </c>
      <c r="AO48" s="30">
        <v>0</v>
      </c>
      <c r="AP48" s="30">
        <v>0</v>
      </c>
      <c r="AQ48" s="30">
        <v>0</v>
      </c>
      <c r="AR48" s="31">
        <v>0</v>
      </c>
    </row>
    <row r="49" spans="1:44" ht="21.75" customHeight="1" outlineLevel="1" x14ac:dyDescent="0.2">
      <c r="A49" s="167"/>
      <c r="B49" s="93" t="s">
        <v>60</v>
      </c>
      <c r="C49" s="94">
        <v>0</v>
      </c>
      <c r="D49" s="95">
        <v>0</v>
      </c>
      <c r="E49" s="95">
        <v>0</v>
      </c>
      <c r="F49" s="95">
        <v>0</v>
      </c>
      <c r="G49" s="95">
        <v>0</v>
      </c>
      <c r="H49" s="96">
        <v>0</v>
      </c>
      <c r="I49" s="94">
        <v>0</v>
      </c>
      <c r="J49" s="95">
        <v>0</v>
      </c>
      <c r="K49" s="95">
        <v>0</v>
      </c>
      <c r="L49" s="95">
        <v>0</v>
      </c>
      <c r="M49" s="95">
        <v>0</v>
      </c>
      <c r="N49" s="96">
        <v>0</v>
      </c>
      <c r="O49" s="94">
        <v>0</v>
      </c>
      <c r="P49" s="95">
        <v>1</v>
      </c>
      <c r="Q49" s="95">
        <v>0</v>
      </c>
      <c r="R49" s="95">
        <v>24</v>
      </c>
      <c r="S49" s="95">
        <v>8</v>
      </c>
      <c r="T49" s="96">
        <v>4</v>
      </c>
      <c r="U49" s="94">
        <v>0</v>
      </c>
      <c r="V49" s="95">
        <v>0</v>
      </c>
      <c r="W49" s="95">
        <v>0</v>
      </c>
      <c r="X49" s="95">
        <v>0</v>
      </c>
      <c r="Y49" s="95">
        <v>0</v>
      </c>
      <c r="Z49" s="96">
        <v>0</v>
      </c>
      <c r="AA49" s="94">
        <v>0</v>
      </c>
      <c r="AB49" s="95">
        <v>0</v>
      </c>
      <c r="AC49" s="95">
        <v>0</v>
      </c>
      <c r="AD49" s="95">
        <v>0</v>
      </c>
      <c r="AE49" s="95">
        <v>0</v>
      </c>
      <c r="AF49" s="96">
        <v>0</v>
      </c>
      <c r="AG49" s="94">
        <v>0</v>
      </c>
      <c r="AH49" s="95">
        <v>0</v>
      </c>
      <c r="AI49" s="95">
        <v>0</v>
      </c>
      <c r="AJ49" s="95">
        <v>0</v>
      </c>
      <c r="AK49" s="95">
        <v>0</v>
      </c>
      <c r="AL49" s="96">
        <v>0</v>
      </c>
      <c r="AM49" s="94">
        <v>0</v>
      </c>
      <c r="AN49" s="95">
        <v>1</v>
      </c>
      <c r="AO49" s="95">
        <v>0</v>
      </c>
      <c r="AP49" s="95">
        <v>24</v>
      </c>
      <c r="AQ49" s="95">
        <v>8</v>
      </c>
      <c r="AR49" s="96">
        <v>4</v>
      </c>
    </row>
    <row r="50" spans="1:44" ht="21.75" customHeight="1" outlineLevel="1" x14ac:dyDescent="0.2">
      <c r="A50" s="168"/>
      <c r="B50" s="4" t="s">
        <v>61</v>
      </c>
      <c r="C50" s="29">
        <v>0</v>
      </c>
      <c r="D50" s="30">
        <v>0</v>
      </c>
      <c r="E50" s="30">
        <v>0</v>
      </c>
      <c r="F50" s="30">
        <v>0</v>
      </c>
      <c r="G50" s="30">
        <v>0</v>
      </c>
      <c r="H50" s="31">
        <v>0</v>
      </c>
      <c r="I50" s="29">
        <v>0</v>
      </c>
      <c r="J50" s="30">
        <v>0</v>
      </c>
      <c r="K50" s="30">
        <v>0</v>
      </c>
      <c r="L50" s="30">
        <v>0</v>
      </c>
      <c r="M50" s="30">
        <v>0</v>
      </c>
      <c r="N50" s="31">
        <v>0</v>
      </c>
      <c r="O50" s="29">
        <v>0</v>
      </c>
      <c r="P50" s="30">
        <v>0</v>
      </c>
      <c r="Q50" s="30">
        <v>0</v>
      </c>
      <c r="R50" s="30">
        <v>0</v>
      </c>
      <c r="S50" s="30">
        <v>0</v>
      </c>
      <c r="T50" s="31">
        <v>0</v>
      </c>
      <c r="U50" s="29">
        <v>0</v>
      </c>
      <c r="V50" s="30">
        <v>0</v>
      </c>
      <c r="W50" s="30">
        <v>0</v>
      </c>
      <c r="X50" s="30">
        <v>0</v>
      </c>
      <c r="Y50" s="30">
        <v>0</v>
      </c>
      <c r="Z50" s="31">
        <v>0</v>
      </c>
      <c r="AA50" s="29">
        <v>0</v>
      </c>
      <c r="AB50" s="30">
        <v>0</v>
      </c>
      <c r="AC50" s="30">
        <v>0</v>
      </c>
      <c r="AD50" s="30">
        <v>0</v>
      </c>
      <c r="AE50" s="30">
        <v>0</v>
      </c>
      <c r="AF50" s="31">
        <v>0</v>
      </c>
      <c r="AG50" s="29">
        <v>0</v>
      </c>
      <c r="AH50" s="30">
        <v>0</v>
      </c>
      <c r="AI50" s="30">
        <v>0</v>
      </c>
      <c r="AJ50" s="30">
        <v>0</v>
      </c>
      <c r="AK50" s="30">
        <v>0</v>
      </c>
      <c r="AL50" s="31">
        <v>0</v>
      </c>
      <c r="AM50" s="29">
        <v>0</v>
      </c>
      <c r="AN50" s="30">
        <v>0</v>
      </c>
      <c r="AO50" s="30">
        <v>0</v>
      </c>
      <c r="AP50" s="30">
        <v>0</v>
      </c>
      <c r="AQ50" s="30">
        <v>0</v>
      </c>
      <c r="AR50" s="31">
        <v>0</v>
      </c>
    </row>
    <row r="51" spans="1:44" ht="29.25" customHeight="1" x14ac:dyDescent="0.2">
      <c r="A51" s="147" t="s">
        <v>30</v>
      </c>
      <c r="B51" s="148"/>
      <c r="C51" s="44">
        <v>0</v>
      </c>
      <c r="D51" s="45">
        <v>0</v>
      </c>
      <c r="E51" s="45">
        <v>2</v>
      </c>
      <c r="F51" s="45">
        <v>27</v>
      </c>
      <c r="G51" s="45">
        <v>11</v>
      </c>
      <c r="H51" s="46">
        <v>11</v>
      </c>
      <c r="I51" s="44">
        <v>0</v>
      </c>
      <c r="J51" s="45">
        <v>0</v>
      </c>
      <c r="K51" s="45">
        <v>0</v>
      </c>
      <c r="L51" s="45">
        <v>0</v>
      </c>
      <c r="M51" s="45">
        <v>0</v>
      </c>
      <c r="N51" s="46">
        <v>0</v>
      </c>
      <c r="O51" s="44">
        <v>0</v>
      </c>
      <c r="P51" s="45">
        <v>11</v>
      </c>
      <c r="Q51" s="45">
        <v>13</v>
      </c>
      <c r="R51" s="45">
        <v>849</v>
      </c>
      <c r="S51" s="45">
        <v>232</v>
      </c>
      <c r="T51" s="46">
        <v>189</v>
      </c>
      <c r="U51" s="44">
        <v>0</v>
      </c>
      <c r="V51" s="45">
        <v>2</v>
      </c>
      <c r="W51" s="45">
        <v>15</v>
      </c>
      <c r="X51" s="45">
        <v>855</v>
      </c>
      <c r="Y51" s="45">
        <v>204</v>
      </c>
      <c r="Z51" s="46">
        <v>193</v>
      </c>
      <c r="AA51" s="44">
        <v>0</v>
      </c>
      <c r="AB51" s="45">
        <v>0</v>
      </c>
      <c r="AC51" s="45">
        <v>8</v>
      </c>
      <c r="AD51" s="45">
        <v>437</v>
      </c>
      <c r="AE51" s="45">
        <v>106</v>
      </c>
      <c r="AF51" s="46">
        <v>100</v>
      </c>
      <c r="AG51" s="44">
        <v>0</v>
      </c>
      <c r="AH51" s="45">
        <v>0</v>
      </c>
      <c r="AI51" s="45">
        <v>0</v>
      </c>
      <c r="AJ51" s="45">
        <v>0</v>
      </c>
      <c r="AK51" s="45">
        <v>0</v>
      </c>
      <c r="AL51" s="46">
        <v>0</v>
      </c>
      <c r="AM51" s="44">
        <v>0</v>
      </c>
      <c r="AN51" s="45">
        <v>13</v>
      </c>
      <c r="AO51" s="45">
        <v>38</v>
      </c>
      <c r="AP51" s="45">
        <v>2168</v>
      </c>
      <c r="AQ51" s="45">
        <v>553</v>
      </c>
      <c r="AR51" s="46">
        <v>493</v>
      </c>
    </row>
    <row r="52" spans="1:44" x14ac:dyDescent="0.2">
      <c r="C52" s="1"/>
      <c r="D52" s="1"/>
      <c r="E52" s="1"/>
      <c r="F52" s="1"/>
      <c r="G52" s="1"/>
      <c r="H52" s="1"/>
      <c r="I52" s="1"/>
      <c r="J52" s="1"/>
      <c r="K52" s="1"/>
      <c r="L52" s="1"/>
      <c r="M52" s="1"/>
      <c r="N52" s="1"/>
      <c r="O52" s="1"/>
      <c r="P52" s="1"/>
      <c r="Q52" s="1"/>
      <c r="R52" s="1"/>
      <c r="S52" s="1"/>
      <c r="T52" s="1"/>
      <c r="U52" s="1"/>
      <c r="V52" s="1"/>
      <c r="W52" s="1"/>
      <c r="X52" s="1"/>
      <c r="Y52" s="1"/>
      <c r="Z52" s="1"/>
    </row>
    <row r="53" spans="1:44" ht="82.5" customHeight="1" x14ac:dyDescent="0.2">
      <c r="B53" s="16"/>
      <c r="C53" s="13" t="s">
        <v>34</v>
      </c>
      <c r="D53" s="14" t="s">
        <v>22</v>
      </c>
      <c r="E53" s="14" t="s">
        <v>21</v>
      </c>
      <c r="F53" s="14" t="s">
        <v>26</v>
      </c>
      <c r="G53" s="14" t="s">
        <v>27</v>
      </c>
      <c r="H53" s="15" t="s">
        <v>31</v>
      </c>
      <c r="I53" s="1"/>
      <c r="J53" s="142" t="s">
        <v>62</v>
      </c>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44" ht="23.25" customHeight="1" x14ac:dyDescent="0.2">
      <c r="B54" s="17" t="s">
        <v>19</v>
      </c>
      <c r="C54" s="47">
        <f t="shared" ref="C54:H54" si="0">C51</f>
        <v>0</v>
      </c>
      <c r="D54" s="48">
        <f t="shared" si="0"/>
        <v>0</v>
      </c>
      <c r="E54" s="48">
        <f t="shared" si="0"/>
        <v>2</v>
      </c>
      <c r="F54" s="48">
        <f t="shared" si="0"/>
        <v>27</v>
      </c>
      <c r="G54" s="48">
        <f t="shared" si="0"/>
        <v>11</v>
      </c>
      <c r="H54" s="49">
        <f t="shared" si="0"/>
        <v>11</v>
      </c>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44" ht="23.25" customHeight="1" x14ac:dyDescent="0.2">
      <c r="B55" s="18" t="s">
        <v>23</v>
      </c>
      <c r="C55" s="50">
        <f t="shared" ref="C55:H55" si="1">I51</f>
        <v>0</v>
      </c>
      <c r="D55" s="51">
        <f t="shared" si="1"/>
        <v>0</v>
      </c>
      <c r="E55" s="51">
        <f t="shared" si="1"/>
        <v>0</v>
      </c>
      <c r="F55" s="51">
        <f t="shared" si="1"/>
        <v>0</v>
      </c>
      <c r="G55" s="51">
        <f t="shared" si="1"/>
        <v>0</v>
      </c>
      <c r="H55" s="52">
        <f t="shared" si="1"/>
        <v>0</v>
      </c>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44" ht="23.25" customHeight="1" x14ac:dyDescent="0.2">
      <c r="B56" s="18" t="s">
        <v>33</v>
      </c>
      <c r="C56" s="50">
        <f t="shared" ref="C56:H56" si="2">O51</f>
        <v>0</v>
      </c>
      <c r="D56" s="51">
        <f t="shared" si="2"/>
        <v>11</v>
      </c>
      <c r="E56" s="51">
        <f t="shared" si="2"/>
        <v>13</v>
      </c>
      <c r="F56" s="51">
        <f t="shared" si="2"/>
        <v>849</v>
      </c>
      <c r="G56" s="51">
        <f t="shared" si="2"/>
        <v>232</v>
      </c>
      <c r="H56" s="52">
        <f t="shared" si="2"/>
        <v>189</v>
      </c>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row>
    <row r="57" spans="1:44" ht="23.25" customHeight="1" x14ac:dyDescent="0.2">
      <c r="B57" s="18" t="s">
        <v>17</v>
      </c>
      <c r="C57" s="50">
        <f t="shared" ref="C57:H57" si="3">U51</f>
        <v>0</v>
      </c>
      <c r="D57" s="51">
        <f t="shared" si="3"/>
        <v>2</v>
      </c>
      <c r="E57" s="51">
        <f t="shared" si="3"/>
        <v>15</v>
      </c>
      <c r="F57" s="51">
        <f t="shared" si="3"/>
        <v>855</v>
      </c>
      <c r="G57" s="51">
        <f t="shared" si="3"/>
        <v>204</v>
      </c>
      <c r="H57" s="52">
        <f t="shared" si="3"/>
        <v>193</v>
      </c>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row>
    <row r="58" spans="1:44" ht="23.25" customHeight="1" x14ac:dyDescent="0.2">
      <c r="B58" s="18" t="s">
        <v>18</v>
      </c>
      <c r="C58" s="50">
        <f t="shared" ref="C58:H58" si="4">AA51</f>
        <v>0</v>
      </c>
      <c r="D58" s="51">
        <f t="shared" si="4"/>
        <v>0</v>
      </c>
      <c r="E58" s="51">
        <f t="shared" si="4"/>
        <v>8</v>
      </c>
      <c r="F58" s="51">
        <f t="shared" si="4"/>
        <v>437</v>
      </c>
      <c r="G58" s="51">
        <f t="shared" si="4"/>
        <v>106</v>
      </c>
      <c r="H58" s="52">
        <f t="shared" si="4"/>
        <v>100</v>
      </c>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row>
    <row r="59" spans="1:44" ht="23.25" customHeight="1" x14ac:dyDescent="0.2">
      <c r="B59" s="19" t="s">
        <v>20</v>
      </c>
      <c r="C59" s="53">
        <f t="shared" ref="C59:H59" si="5">AG51</f>
        <v>0</v>
      </c>
      <c r="D59" s="54">
        <f t="shared" si="5"/>
        <v>0</v>
      </c>
      <c r="E59" s="54">
        <f t="shared" si="5"/>
        <v>0</v>
      </c>
      <c r="F59" s="54">
        <f t="shared" si="5"/>
        <v>0</v>
      </c>
      <c r="G59" s="54">
        <f t="shared" si="5"/>
        <v>0</v>
      </c>
      <c r="H59" s="55">
        <f t="shared" si="5"/>
        <v>0</v>
      </c>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row>
    <row r="60" spans="1:44" ht="23.25" customHeight="1" x14ac:dyDescent="0.2">
      <c r="B60" s="20" t="s">
        <v>30</v>
      </c>
      <c r="C60" s="56">
        <f t="shared" ref="C60:H60" si="6">SUM(C54:C59)</f>
        <v>0</v>
      </c>
      <c r="D60" s="57">
        <f t="shared" si="6"/>
        <v>13</v>
      </c>
      <c r="E60" s="57">
        <f t="shared" si="6"/>
        <v>38</v>
      </c>
      <c r="F60" s="57">
        <f t="shared" si="6"/>
        <v>2168</v>
      </c>
      <c r="G60" s="57">
        <f t="shared" si="6"/>
        <v>553</v>
      </c>
      <c r="H60" s="58">
        <f t="shared" si="6"/>
        <v>493</v>
      </c>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row>
  </sheetData>
  <mergeCells count="30">
    <mergeCell ref="A24:B24"/>
    <mergeCell ref="A25:A27"/>
    <mergeCell ref="J53:AK60"/>
    <mergeCell ref="A29:A30"/>
    <mergeCell ref="A31:B31"/>
    <mergeCell ref="A33:B33"/>
    <mergeCell ref="A34:A36"/>
    <mergeCell ref="A37:B37"/>
    <mergeCell ref="A38:A39"/>
    <mergeCell ref="A40:B40"/>
    <mergeCell ref="A41:A45"/>
    <mergeCell ref="A46:B46"/>
    <mergeCell ref="A47:A50"/>
    <mergeCell ref="A51:B51"/>
    <mergeCell ref="A28:B28"/>
    <mergeCell ref="I4:N4"/>
    <mergeCell ref="O4:T4"/>
    <mergeCell ref="U4:Z4"/>
    <mergeCell ref="AM4:AR4"/>
    <mergeCell ref="A6:B6"/>
    <mergeCell ref="AA4:AF4"/>
    <mergeCell ref="AG4:AL4"/>
    <mergeCell ref="A16:A18"/>
    <mergeCell ref="A19:B19"/>
    <mergeCell ref="A20:A23"/>
    <mergeCell ref="A15:B15"/>
    <mergeCell ref="C4:H4"/>
    <mergeCell ref="A8:B8"/>
    <mergeCell ref="A10:B10"/>
    <mergeCell ref="A11:A14"/>
  </mergeCells>
  <phoneticPr fontId="2"/>
  <pageMargins left="0.98425196850393704" right="0.98425196850393704" top="0.43307086614173229" bottom="0.39370078740157483" header="0.27559055118110237" footer="0.51181102362204722"/>
  <pageSetup paperSize="9" scale="36" orientation="landscape" r:id="rId1"/>
  <headerFooter alignWithMargins="0">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元</vt:lpstr>
      <vt:lpstr>計</vt:lpstr>
      <vt:lpstr>10w</vt:lpstr>
      <vt:lpstr>9w</vt:lpstr>
      <vt:lpstr>8w</vt:lpstr>
      <vt:lpstr>7w</vt:lpstr>
      <vt:lpstr>6w</vt:lpstr>
      <vt:lpstr>5w</vt:lpstr>
      <vt:lpstr>4w</vt:lpstr>
      <vt:lpstr>3w</vt:lpstr>
      <vt:lpstr>2w</vt:lpstr>
      <vt:lpstr>1w</vt:lpstr>
      <vt:lpstr>52w</vt:lpstr>
      <vt:lpstr>51w</vt:lpstr>
      <vt:lpstr>50w</vt:lpstr>
      <vt:lpstr>49w</vt:lpstr>
      <vt:lpstr>48w</vt:lpstr>
      <vt:lpstr>47w</vt:lpstr>
      <vt:lpstr>46w</vt:lpstr>
      <vt:lpstr>45w</vt:lpstr>
      <vt:lpstr>44w</vt:lpstr>
      <vt:lpstr>43w</vt:lpstr>
      <vt:lpstr>42w</vt:lpstr>
      <vt:lpstr>41w</vt:lpstr>
      <vt:lpstr>40w</vt:lpstr>
      <vt:lpstr>39w</vt:lpstr>
      <vt:lpstr>38w</vt:lpstr>
      <vt:lpstr>37w</vt:lpstr>
      <vt:lpstr>36w</vt:lpstr>
    </vt:vector>
  </TitlesOfParts>
  <Company>長野県庁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山口　駿</cp:lastModifiedBy>
  <cp:lastPrinted>2026-03-09T04:53:38Z</cp:lastPrinted>
  <dcterms:created xsi:type="dcterms:W3CDTF">2009-09-29T07:28:38Z</dcterms:created>
  <dcterms:modified xsi:type="dcterms:W3CDTF">2026-03-09T04:53:42Z</dcterms:modified>
</cp:coreProperties>
</file>