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8\05_要綱・要領\県要綱・要領\R8.6.11\HP\"/>
    </mc:Choice>
  </mc:AlternateContent>
  <xr:revisionPtr revIDLastSave="0" documentId="13_ncr:1_{56591483-8F39-4544-A4C8-EE46EEEDC53D}" xr6:coauthVersionLast="47" xr6:coauthVersionMax="47" xr10:uidLastSave="{00000000-0000-0000-0000-000000000000}"/>
  <bookViews>
    <workbookView xWindow="28680" yWindow="-120" windowWidth="29040" windowHeight="15720" tabRatio="907" xr2:uid="{00000000-000D-0000-FFFF-FFFF00000000}"/>
  </bookViews>
  <sheets>
    <sheet name="様式第１号一貫作業に伴う広葉樹の植栽届出" sheetId="70" r:id="rId1"/>
    <sheet name="様式第１号 (記載例)" sheetId="89" r:id="rId2"/>
    <sheet name="様式第2号事前計画書【提出鏡】" sheetId="1" r:id="rId3"/>
    <sheet name="様式第２号事前計画書【別紙】" sheetId="91" r:id="rId4"/>
    <sheet name="様式第２号事前計画書【別紙】＜記載例＞" sheetId="92" r:id="rId5"/>
    <sheet name="様式第３号実施計画書" sheetId="69" r:id="rId6"/>
    <sheet name="様式第４号単価協議計算書" sheetId="62" r:id="rId7"/>
    <sheet name="様式第４号単価協議計算書＜記載例＞" sheetId="5" r:id="rId8"/>
    <sheet name="様式第5号交付申請書" sheetId="6" r:id="rId9"/>
    <sheet name="様式第６号確認書（森林作業道以外）" sheetId="56" r:id="rId10"/>
    <sheet name="様式第６号確認書（森林作業道）" sheetId="59" r:id="rId11"/>
    <sheet name="別紙１(法令)" sheetId="79" r:id="rId12"/>
    <sheet name="別紙１（法令）記載例" sheetId="82" r:id="rId13"/>
    <sheet name="別紙２人工造林・初期保育の嵩上げ申請関係書類確認表" sheetId="83" r:id="rId14"/>
    <sheet name="様式第7号実行内訳書" sheetId="55" r:id="rId15"/>
    <sheet name="様式第８号実行経費内訳書" sheetId="54" r:id="rId16"/>
    <sheet name="様式第９号実行内訳書兼付表（衛生伐以外）" sheetId="53" r:id="rId17"/>
    <sheet name="様式第9号別紙" sheetId="78" r:id="rId18"/>
    <sheet name="（参考）様式第9号別紙関係" sheetId="99" r:id="rId19"/>
    <sheet name="様式第９号実行内訳書兼付表（衛生伐用）" sheetId="60" r:id="rId20"/>
    <sheet name="様式第10-1号実測図" sheetId="14" r:id="rId21"/>
    <sheet name="様式第10-2号測量野帳" sheetId="15" r:id="rId22"/>
    <sheet name="様式第10-3号森林作業道作設に係るチェックリスト" sheetId="87" r:id="rId23"/>
    <sheet name="（補足）森林作業道作設に係るチェックリスト の補足事項" sheetId="88" r:id="rId24"/>
    <sheet name="様式第11号搬出材積集計表" sheetId="16" r:id="rId25"/>
    <sheet name="様式第12号社会保険等の加入実態調査表" sheetId="95" r:id="rId26"/>
    <sheet name="様式第13号申請期限延長協議" sheetId="42" r:id="rId27"/>
    <sheet name="様式第13号　別紙" sheetId="52" r:id="rId28"/>
    <sheet name="様式第1４号　申請期限延長同意" sheetId="45" r:id="rId29"/>
    <sheet name="様式第15号　申請期限延長同意報告" sheetId="46" r:id="rId30"/>
    <sheet name="様式第16号森林整備事業補助金交付明細書 " sheetId="18" r:id="rId31"/>
    <sheet name="様式第17号交付決定通知（事業体あて）" sheetId="19" r:id="rId32"/>
    <sheet name="様式第18号交付決定通知（市町村あて）" sheetId="20" r:id="rId33"/>
    <sheet name="様式第19号森林整備協定造林経費負担調書" sheetId="21" r:id="rId34"/>
    <sheet name="様式第20号補助金交付請求書" sheetId="22" r:id="rId35"/>
    <sheet name="様式第21号森林整備協定造林実績報告書" sheetId="23" r:id="rId36"/>
    <sheet name="様式第22号 計画承認" sheetId="25" r:id="rId37"/>
    <sheet name="様式第23号早期着手協議" sheetId="26" r:id="rId38"/>
    <sheet name="様式第24号早期着手同意通知" sheetId="27" r:id="rId39"/>
    <sheet name="様式第25号早期着手報告書" sheetId="28" r:id="rId40"/>
    <sheet name="様式第26号大規模事業地交付申請書" sheetId="29" r:id="rId41"/>
    <sheet name="様式第27号大規模事業地交付決定" sheetId="30" r:id="rId42"/>
    <sheet name="様式第28号大規模事業地変更承認" sheetId="31" r:id="rId43"/>
    <sheet name="様式第29号大規模事業地変更交付申請書" sheetId="32" r:id="rId44"/>
    <sheet name="様式第30号大規模事業地変更報告" sheetId="47" r:id="rId45"/>
    <sheet name="様式第31号大規模事業地変更交付決定" sheetId="33" r:id="rId46"/>
    <sheet name="様式第32号大規模事業地中止申請書" sheetId="34" r:id="rId47"/>
    <sheet name="様式第33号大規模事業地実績報告" sheetId="35" r:id="rId48"/>
    <sheet name="様式第34号大規模事業地請求書" sheetId="36" r:id="rId49"/>
    <sheet name="様式第35号概算払補助金請求内訳" sheetId="38" r:id="rId50"/>
    <sheet name="様式第36号大規模事業地繰越申請書" sheetId="39" r:id="rId51"/>
    <sheet name="様式第37号大規模事業地繰越協議書 " sheetId="73" r:id="rId52"/>
    <sheet name="様式第38号大規模事業地繰越同意書" sheetId="74" r:id="rId53"/>
    <sheet name="様式第39号大規模事業地繰越承認" sheetId="66" r:id="rId54"/>
    <sheet name="様式第40号作業安全規範チェックシート【提出鏡】" sheetId="71" r:id="rId55"/>
    <sheet name="要領第40号別紙チェックシート" sheetId="72" r:id="rId56"/>
    <sheet name="様式第41号「みどりチェック」チェックシート" sheetId="97" r:id="rId57"/>
    <sheet name="様式第42号特殊地拵え（人力）単価適用理由書" sheetId="98" r:id="rId58"/>
    <sheet name="様式第43号林相転換（獣害）事業実施方針" sheetId="100" r:id="rId59"/>
    <sheet name="様式第43号林相転換（獣害）事業実施方針＜記載例＞" sheetId="101" r:id="rId60"/>
  </sheets>
  <definedNames>
    <definedName name="「ふるさと信州」森林リフレッシュ事業" localSheetId="3">テーブル1345[「ふるさと信州」森林リフレッシュ事業]</definedName>
    <definedName name="「ふるさと信州」森林リフレッシュ事業" localSheetId="4">テーブル1381[「ふるさと信州」森林リフレッシュ事業]</definedName>
    <definedName name="「ふるさと信州」森林リフレッシュ事業">#REF!</definedName>
    <definedName name="_xlnm.Print_Area" localSheetId="18">'（参考）様式第9号別紙関係'!$A$1:$M$57</definedName>
    <definedName name="_xlnm.Print_Area" localSheetId="11">'別紙１(法令)'!$A$1:$Q$34</definedName>
    <definedName name="_xlnm.Print_Area" localSheetId="12">'別紙１（法令）記載例'!$A$1:$Q$38</definedName>
    <definedName name="_xlnm.Print_Area" localSheetId="13">別紙２人工造林・初期保育の嵩上げ申請関係書類確認表!$A$1:$G$31</definedName>
    <definedName name="_xlnm.Print_Area" localSheetId="20">'様式第10-1号実測図'!$A$1:$J$38</definedName>
    <definedName name="_xlnm.Print_Area" localSheetId="3">様式第２号事前計画書【別紙】!$A$1:$BF$49</definedName>
    <definedName name="_xlnm.Print_Area" localSheetId="4">'様式第２号事前計画書【別紙】＜記載例＞'!$A$1:$BF$55</definedName>
    <definedName name="_xlnm.Print_Area" localSheetId="49">様式第35号概算払補助金請求内訳!$A$1:$J$21</definedName>
    <definedName name="_xlnm.Print_Area" localSheetId="5">様式第３号実施計画書!$A$1:$H$29,様式第３号実施計画書!$J$1:$R$37,様式第３号実施計画書!$T$1:$AB$37</definedName>
    <definedName name="_xlnm.Print_Area" localSheetId="56">様式第41号「みどりチェック」チェックシート!$A$1:$D$33</definedName>
    <definedName name="_xlnm.Print_Area" localSheetId="57">'様式第42号特殊地拵え（人力）単価適用理由書'!$A$1:$K$29</definedName>
    <definedName name="_xlnm.Print_Area" localSheetId="16">'様式第９号実行内訳書兼付表（衛生伐以外）'!$A$1:$AZ$37</definedName>
    <definedName name="_xlnm.Print_Area" localSheetId="19">'様式第９号実行内訳書兼付表（衛生伐用）'!$A$1:$AY$12</definedName>
    <definedName name="_xlnm.Print_Area" localSheetId="17">様式第9号別紙!$A$1:$L$44</definedName>
    <definedName name="_xlnm.Print_Area" localSheetId="55">要領第40号別紙チェックシート!$A$1:$D$76</definedName>
    <definedName name="グレースの森創生事業" localSheetId="3">テーブル11[グレースの森創生事業]</definedName>
    <definedName name="グレースの森創生事業" localSheetId="4">テーブル1179[グレースの森創生事業]</definedName>
    <definedName name="グレースの森創生事業">#REF!</definedName>
    <definedName name="開かれた里山の整備事業" localSheetId="3">テーブル6[開かれた里山の整備事業]</definedName>
    <definedName name="開かれた里山の整備事業" localSheetId="4">テーブル674[開かれた里山の整備事業]</definedName>
    <definedName name="開かれた里山の整備事業">#REF!</definedName>
    <definedName name="間伐対策事業">#REF!</definedName>
    <definedName name="県単森林災害復旧事業" localSheetId="3">テーブル12[県単森林災害復旧事業]</definedName>
    <definedName name="県単森林災害復旧事業" localSheetId="4">テーブル1280[県単森林災害復旧事業]</definedName>
    <definedName name="県単森林災害復旧事業">#REF!</definedName>
    <definedName name="県民協働による里山整備">#REF!</definedName>
    <definedName name="合板・製材・集成材国際競争力強化・花粉削減総合対策" localSheetId="25">テーブル77536[合板・製材・集成材国際競争力強化・花粉削減総合対策]</definedName>
    <definedName name="合板・製材・集成材国際競争力強化・花粉削減総合対策" localSheetId="4">テーブル775[合板・製材・集成材国際競争力強化・花粉削減総合対策]</definedName>
    <definedName name="合板・製材・集成材国際競争力強化・花粉削減総合対策" localSheetId="56">テーブル77536[合板・製材・集成材国際競争力強化・花粉削減総合対策]</definedName>
    <definedName name="合板・製材・集成材国際競争力強化・花粉削減総合対策" localSheetId="59">テーブル77536[合板・製材・集成材国際競争力強化・花粉削減総合対策]</definedName>
    <definedName name="合板・製材・集成材国際競争力強化・花粉削減総合対策">テーブル77536[合板・製材・集成材国際競争力強化・花粉削減総合対策]</definedName>
    <definedName name="合板・製材生産性強化対策交付金事業">#REF!</definedName>
    <definedName name="再造林省力化モデル推進事業" localSheetId="3">テーブル2831[再造林省力化モデル推進事業]</definedName>
    <definedName name="再造林省力化モデル推進事業" localSheetId="4">テーブル2831[再造林省力化モデル推進事業]</definedName>
    <definedName name="再造林省力化モデル推進事業">#REF!</definedName>
    <definedName name="再造林低コスト化促進対策" localSheetId="3">テーブル9[再造林低コスト化促進対策]</definedName>
    <definedName name="再造林低コスト化促進対策" localSheetId="4">テーブル977[再造林低コスト化促進対策]</definedName>
    <definedName name="再造林低コスト化促進対策">#REF!</definedName>
    <definedName name="事業区分②" localSheetId="3">様式第２号事前計画書【別紙】!$BO$9:$CD$9</definedName>
    <definedName name="事業区分②" localSheetId="4">'様式第２号事前計画書【別紙】＜記載例＞'!$BO$9:$CD$9</definedName>
    <definedName name="事業区分②">#REF!</definedName>
    <definedName name="森林環境保全直接支援事業" localSheetId="3">テーブル13[森林環境保全直接支援事業]</definedName>
    <definedName name="森林環境保全直接支援事業" localSheetId="4">テーブル169[森林環境保全直接支援事業]</definedName>
    <definedName name="森林環境保全直接支援事業">#REF!</definedName>
    <definedName name="森林緊急造成" localSheetId="3">テーブル2[森林緊急造成]</definedName>
    <definedName name="森林緊急造成" localSheetId="4">テーブル270[森林緊急造成]</definedName>
    <definedName name="森林緊急造成">#REF!</definedName>
    <definedName name="森林整備事業" localSheetId="3">テーブル10[森林整備事業]</definedName>
    <definedName name="森林整備事業" localSheetId="4">テーブル1078[森林整備事業]</definedName>
    <definedName name="森林整備事業">#REF!</definedName>
    <definedName name="先進的造林技術推進事業">#REF!</definedName>
    <definedName name="被害森林整備" localSheetId="3">テーブル3[被害森林整備]</definedName>
    <definedName name="被害森林整備" localSheetId="4">テーブル371[被害森林整備]</definedName>
    <definedName name="被害森林整備">#REF!</definedName>
    <definedName name="保全松林緊急保護整備" localSheetId="3">テーブル4[保全松林緊急保護整備]</definedName>
    <definedName name="保全松林緊急保護整備" localSheetId="4">テーブル472[保全松林緊急保護整備]</definedName>
    <definedName name="保全松林緊急保護整備">#REF!</definedName>
    <definedName name="防災・減災のための森林整備" localSheetId="3">テーブル5[防災・減災のための森林整備]</definedName>
    <definedName name="防災・減災のための森林整備" localSheetId="4">テーブル573[防災・減災のための森林整備]</definedName>
    <definedName name="防災・減災のための森林整備">#REF!</definedName>
    <definedName name="木材産業国際競争力強化対策交付金事業">#REF!</definedName>
    <definedName name="林業・木材産業生産基盤強化対策" localSheetId="3">テーブル8[林業・木材産業生産基盤強化対策]</definedName>
    <definedName name="林業・木材産業生産基盤強化対策" localSheetId="4">テーブル876[林業・木材産業生産基盤強化対策]</definedName>
    <definedName name="林業・木材産業生産基盤強化対策">#REF!</definedName>
    <definedName name="林業成長産業総合対策事業">#REF!</definedName>
    <definedName name="林相転換特別対策" localSheetId="3">テーブル27[林相転換特別対策]</definedName>
    <definedName name="林相転換特別対策" localSheetId="4">テーブル27[林相転換特別対策]</definedName>
    <definedName name="林相転換特別対策">#REF!</definedName>
    <definedName name="林地残材有効活用推進支援事業" localSheetId="3">テーブル5346[林地残材有効活用推進支援事業]</definedName>
    <definedName name="林地残材有効活用推進支援事業" localSheetId="4">テーブル5382[林地残材有効活用推進支援事業]</definedName>
    <definedName name="林地残材有効活用推進支援事業">#REF!</definedName>
    <definedName name="令和6年度新事業＿再造林省力化モデル推進事業">様式第２号事前計画書【別紙】!$BO$9:$CD$9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6" l="1"/>
  <c r="B26" i="95"/>
  <c r="O25" i="95"/>
  <c r="M25" i="95"/>
  <c r="P25" i="95" s="1"/>
  <c r="K25" i="95"/>
  <c r="I25" i="95"/>
  <c r="G25" i="95"/>
  <c r="E25" i="95"/>
  <c r="O24" i="95"/>
  <c r="P24" i="95" s="1"/>
  <c r="M24" i="95"/>
  <c r="K24" i="95"/>
  <c r="I24" i="95"/>
  <c r="G24" i="95"/>
  <c r="E24" i="95"/>
  <c r="O23" i="95"/>
  <c r="M23" i="95"/>
  <c r="P23" i="95" s="1"/>
  <c r="I23" i="95"/>
  <c r="G23" i="95"/>
  <c r="E23" i="95"/>
  <c r="O22" i="95"/>
  <c r="P22" i="95" s="1"/>
  <c r="M22" i="95"/>
  <c r="K22" i="95"/>
  <c r="I22" i="95"/>
  <c r="G22" i="95"/>
  <c r="E22" i="95"/>
  <c r="O21" i="95"/>
  <c r="M21" i="95"/>
  <c r="P21" i="95" s="1"/>
  <c r="K21" i="95"/>
  <c r="I21" i="95"/>
  <c r="G21" i="95"/>
  <c r="E21" i="95"/>
  <c r="O20" i="95"/>
  <c r="P20" i="95" s="1"/>
  <c r="M20" i="95"/>
  <c r="K20" i="95"/>
  <c r="I20" i="95"/>
  <c r="G20" i="95"/>
  <c r="E20" i="95"/>
  <c r="O19" i="95"/>
  <c r="M19" i="95"/>
  <c r="P19" i="95" s="1"/>
  <c r="K19" i="95"/>
  <c r="I19" i="95"/>
  <c r="G19" i="95"/>
  <c r="E19" i="95"/>
  <c r="O18" i="95"/>
  <c r="P18" i="95" s="1"/>
  <c r="M18" i="95"/>
  <c r="K18" i="95"/>
  <c r="I18" i="95"/>
  <c r="G18" i="95"/>
  <c r="E18" i="95"/>
  <c r="O17" i="95"/>
  <c r="M17" i="95"/>
  <c r="P17" i="95" s="1"/>
  <c r="K17" i="95"/>
  <c r="I17" i="95"/>
  <c r="G17" i="95"/>
  <c r="E17" i="95"/>
  <c r="O16" i="95"/>
  <c r="P16" i="95" s="1"/>
  <c r="M16" i="95"/>
  <c r="K16" i="95"/>
  <c r="I16" i="95"/>
  <c r="G16" i="95"/>
  <c r="E16" i="95"/>
  <c r="O15" i="95"/>
  <c r="M15" i="95"/>
  <c r="P15" i="95" s="1"/>
  <c r="K15" i="95"/>
  <c r="I15" i="95"/>
  <c r="G15" i="95"/>
  <c r="E15" i="95"/>
  <c r="O14" i="95"/>
  <c r="P14" i="95" s="1"/>
  <c r="M14" i="95"/>
  <c r="K14" i="95"/>
  <c r="I14" i="95"/>
  <c r="G14" i="95"/>
  <c r="E14" i="95"/>
  <c r="O13" i="95"/>
  <c r="M13" i="95"/>
  <c r="P13" i="95" s="1"/>
  <c r="K13" i="95"/>
  <c r="I13" i="95"/>
  <c r="G13" i="95"/>
  <c r="E13" i="95"/>
  <c r="O12" i="95"/>
  <c r="P12" i="95" s="1"/>
  <c r="M12" i="95"/>
  <c r="K12" i="95"/>
  <c r="I12" i="95"/>
  <c r="G12" i="95"/>
  <c r="E12" i="95"/>
  <c r="O11" i="95"/>
  <c r="M11" i="95"/>
  <c r="P11" i="95" s="1"/>
  <c r="P26" i="95" s="1"/>
  <c r="P27" i="95" s="1"/>
  <c r="K11" i="95"/>
  <c r="I11" i="95"/>
  <c r="G11" i="95"/>
  <c r="E11" i="95"/>
  <c r="BI8" i="92"/>
  <c r="BJ8" i="92"/>
  <c r="BK8" i="92"/>
  <c r="BL8" i="92"/>
  <c r="BM8" i="92"/>
  <c r="BN8" i="92"/>
  <c r="BO8" i="92"/>
  <c r="CE8" i="92"/>
  <c r="CF8" i="92"/>
  <c r="CG8" i="92"/>
  <c r="CH8" i="92"/>
  <c r="CI8" i="92"/>
  <c r="CJ8" i="92"/>
  <c r="CK8" i="92"/>
  <c r="CL8" i="92"/>
  <c r="CM8" i="92"/>
  <c r="CN8" i="92"/>
  <c r="CO8" i="92"/>
  <c r="CP8" i="92"/>
  <c r="CQ8" i="92"/>
  <c r="AG26" i="92"/>
  <c r="AO26" i="92"/>
  <c r="AR26" i="92"/>
  <c r="AS26" i="92"/>
  <c r="AT26" i="92" s="1"/>
  <c r="AW26" i="92"/>
  <c r="BB26" i="92" s="1"/>
  <c r="BC26" i="92" s="1"/>
  <c r="AX26" i="92"/>
  <c r="AY26" i="92"/>
  <c r="BA26" i="92"/>
  <c r="AG27" i="92"/>
  <c r="AO27" i="92"/>
  <c r="AR27" i="92"/>
  <c r="AY27" i="92" s="1"/>
  <c r="AZ27" i="92" s="1"/>
  <c r="AS27" i="92"/>
  <c r="AT27" i="92"/>
  <c r="AW27" i="92"/>
  <c r="AX27" i="92"/>
  <c r="BA27" i="92" s="1"/>
  <c r="BC27" i="92" s="1"/>
  <c r="BB27" i="92"/>
  <c r="AG28" i="92"/>
  <c r="AO28" i="92"/>
  <c r="AR28" i="92"/>
  <c r="AS28" i="92"/>
  <c r="AT28" i="92" s="1"/>
  <c r="AW28" i="92"/>
  <c r="BB28" i="92" s="1"/>
  <c r="BC28" i="92" s="1"/>
  <c r="AX28" i="92"/>
  <c r="AY28" i="92"/>
  <c r="BA28" i="92"/>
  <c r="AG29" i="92"/>
  <c r="AO29" i="92"/>
  <c r="AR29" i="92"/>
  <c r="AY29" i="92" s="1"/>
  <c r="AZ29" i="92" s="1"/>
  <c r="AS29" i="92"/>
  <c r="AT29" i="92"/>
  <c r="AW29" i="92"/>
  <c r="AX29" i="92"/>
  <c r="BA29" i="92" s="1"/>
  <c r="BC29" i="92" s="1"/>
  <c r="BB29" i="92"/>
  <c r="AG30" i="92"/>
  <c r="AO30" i="92"/>
  <c r="AR30" i="92"/>
  <c r="AS30" i="92"/>
  <c r="AT30" i="92" s="1"/>
  <c r="AW30" i="92"/>
  <c r="BB30" i="92" s="1"/>
  <c r="BC30" i="92" s="1"/>
  <c r="AX30" i="92"/>
  <c r="AY30" i="92"/>
  <c r="BA30" i="92"/>
  <c r="AG31" i="92"/>
  <c r="AO31" i="92"/>
  <c r="AR31" i="92"/>
  <c r="AY31" i="92" s="1"/>
  <c r="AZ31" i="92" s="1"/>
  <c r="AS31" i="92"/>
  <c r="AT31" i="92"/>
  <c r="AW31" i="92"/>
  <c r="AX31" i="92"/>
  <c r="BA31" i="92" s="1"/>
  <c r="BC31" i="92" s="1"/>
  <c r="BB31" i="92"/>
  <c r="AG32" i="92"/>
  <c r="AO32" i="92"/>
  <c r="AR32" i="92"/>
  <c r="AS32" i="92"/>
  <c r="AT32" i="92" s="1"/>
  <c r="AW32" i="92"/>
  <c r="BB32" i="92" s="1"/>
  <c r="BC32" i="92" s="1"/>
  <c r="AX32" i="92"/>
  <c r="AY32" i="92"/>
  <c r="BA32" i="92"/>
  <c r="AG33" i="92"/>
  <c r="AO33" i="92"/>
  <c r="AR33" i="92"/>
  <c r="AY33" i="92" s="1"/>
  <c r="AZ33" i="92" s="1"/>
  <c r="AS33" i="92"/>
  <c r="AT33" i="92"/>
  <c r="AW33" i="92"/>
  <c r="AX33" i="92"/>
  <c r="BA33" i="92" s="1"/>
  <c r="BC33" i="92" s="1"/>
  <c r="BB33" i="92"/>
  <c r="AG34" i="92"/>
  <c r="AO34" i="92"/>
  <c r="AR34" i="92"/>
  <c r="AS34" i="92"/>
  <c r="AT34" i="92" s="1"/>
  <c r="AW34" i="92"/>
  <c r="BB34" i="92" s="1"/>
  <c r="BC34" i="92" s="1"/>
  <c r="AX34" i="92"/>
  <c r="AY34" i="92"/>
  <c r="BA34" i="92"/>
  <c r="AG35" i="92"/>
  <c r="AO35" i="92"/>
  <c r="AR35" i="92"/>
  <c r="AS35" i="92"/>
  <c r="AT35" i="92"/>
  <c r="AW35" i="92"/>
  <c r="AZ35" i="92"/>
  <c r="BA35" i="92"/>
  <c r="BB35" i="92"/>
  <c r="BC35" i="92" s="1"/>
  <c r="BD35" i="92"/>
  <c r="AG36" i="92"/>
  <c r="AO36" i="92"/>
  <c r="AR36" i="92"/>
  <c r="AS36" i="92"/>
  <c r="AT36" i="92" s="1"/>
  <c r="AW36" i="92"/>
  <c r="BB36" i="92" s="1"/>
  <c r="BC36" i="92" s="1"/>
  <c r="AX36" i="92"/>
  <c r="AY36" i="92"/>
  <c r="BA36" i="92"/>
  <c r="AG37" i="92"/>
  <c r="AO37" i="92"/>
  <c r="AR37" i="92"/>
  <c r="AY37" i="92" s="1"/>
  <c r="AZ37" i="92" s="1"/>
  <c r="AS37" i="92"/>
  <c r="AT37" i="92"/>
  <c r="AW37" i="92"/>
  <c r="AX37" i="92"/>
  <c r="BA37" i="92" s="1"/>
  <c r="BC37" i="92" s="1"/>
  <c r="BB37" i="92"/>
  <c r="AG38" i="92"/>
  <c r="AO38" i="92"/>
  <c r="AR38" i="92"/>
  <c r="AS38" i="92"/>
  <c r="AT38" i="92" s="1"/>
  <c r="AW38" i="92"/>
  <c r="BB38" i="92" s="1"/>
  <c r="BC38" i="92" s="1"/>
  <c r="AX38" i="92"/>
  <c r="AY38" i="92"/>
  <c r="BA38" i="92"/>
  <c r="AG39" i="92"/>
  <c r="AO39" i="92"/>
  <c r="AR39" i="92"/>
  <c r="AY39" i="92" s="1"/>
  <c r="AZ39" i="92" s="1"/>
  <c r="AS39" i="92"/>
  <c r="AT39" i="92"/>
  <c r="AW39" i="92"/>
  <c r="AX39" i="92"/>
  <c r="BA39" i="92" s="1"/>
  <c r="BC39" i="92" s="1"/>
  <c r="BB39" i="92"/>
  <c r="AG40" i="92"/>
  <c r="AO40" i="92"/>
  <c r="AR40" i="92"/>
  <c r="AS40" i="92"/>
  <c r="AT40" i="92" s="1"/>
  <c r="AG41" i="92"/>
  <c r="AO41" i="92"/>
  <c r="AR41" i="92"/>
  <c r="AS41" i="92"/>
  <c r="AT41" i="92"/>
  <c r="AG42" i="92"/>
  <c r="AO42" i="92"/>
  <c r="AR42" i="92"/>
  <c r="AS42" i="92"/>
  <c r="AT42" i="92" s="1"/>
  <c r="AG43" i="92"/>
  <c r="AO43" i="92"/>
  <c r="AR43" i="92"/>
  <c r="AS43" i="92"/>
  <c r="AT43" i="92"/>
  <c r="AG44" i="92"/>
  <c r="AO44" i="92"/>
  <c r="AR44" i="92"/>
  <c r="AS44" i="92"/>
  <c r="AT44" i="92" s="1"/>
  <c r="AW44" i="92"/>
  <c r="BB44" i="92" s="1"/>
  <c r="BC44" i="92" s="1"/>
  <c r="AX44" i="92"/>
  <c r="AY44" i="92"/>
  <c r="BA44" i="92"/>
  <c r="AG45" i="92"/>
  <c r="AO45" i="92"/>
  <c r="AR45" i="92"/>
  <c r="AY45" i="92" s="1"/>
  <c r="AZ45" i="92" s="1"/>
  <c r="AS45" i="92"/>
  <c r="AT45" i="92"/>
  <c r="AW45" i="92"/>
  <c r="AX45" i="92"/>
  <c r="BA45" i="92" s="1"/>
  <c r="BC45" i="92" s="1"/>
  <c r="BB45" i="92"/>
  <c r="BI8" i="91"/>
  <c r="BJ8" i="91"/>
  <c r="BK8" i="91"/>
  <c r="BL8" i="91"/>
  <c r="BM8" i="91"/>
  <c r="BN8" i="91"/>
  <c r="BO8" i="91"/>
  <c r="CE8" i="91"/>
  <c r="CF8" i="91"/>
  <c r="CG8" i="91"/>
  <c r="CH8" i="91"/>
  <c r="CI8" i="91"/>
  <c r="CJ8" i="91"/>
  <c r="CK8" i="91"/>
  <c r="CL8" i="91"/>
  <c r="CM8" i="91"/>
  <c r="CN8" i="91"/>
  <c r="CO8" i="91"/>
  <c r="CP8" i="91"/>
  <c r="CQ8" i="91"/>
  <c r="AG26" i="91"/>
  <c r="AO26" i="91"/>
  <c r="AR26" i="91"/>
  <c r="AS26" i="91"/>
  <c r="AT26" i="91" s="1"/>
  <c r="AW26" i="91"/>
  <c r="BB26" i="91" s="1"/>
  <c r="BC26" i="91" s="1"/>
  <c r="AX26" i="91"/>
  <c r="AY26" i="91"/>
  <c r="BA26" i="91"/>
  <c r="AG27" i="91"/>
  <c r="AO27" i="91"/>
  <c r="AR27" i="91"/>
  <c r="AY27" i="91" s="1"/>
  <c r="AZ27" i="91" s="1"/>
  <c r="AS27" i="91"/>
  <c r="AT27" i="91"/>
  <c r="AW27" i="91"/>
  <c r="AX27" i="91"/>
  <c r="BA27" i="91" s="1"/>
  <c r="BC27" i="91" s="1"/>
  <c r="BB27" i="91"/>
  <c r="AG28" i="91"/>
  <c r="AO28" i="91"/>
  <c r="AR28" i="91"/>
  <c r="AS28" i="91"/>
  <c r="AT28" i="91" s="1"/>
  <c r="AW28" i="91"/>
  <c r="BB28" i="91" s="1"/>
  <c r="BC28" i="91" s="1"/>
  <c r="AX28" i="91"/>
  <c r="AY28" i="91"/>
  <c r="BA28" i="91"/>
  <c r="AG29" i="91"/>
  <c r="AO29" i="91"/>
  <c r="AR29" i="91"/>
  <c r="AY29" i="91" s="1"/>
  <c r="AZ29" i="91" s="1"/>
  <c r="AS29" i="91"/>
  <c r="AT29" i="91"/>
  <c r="AW29" i="91"/>
  <c r="AX29" i="91"/>
  <c r="BA29" i="91" s="1"/>
  <c r="BC29" i="91" s="1"/>
  <c r="BB29" i="91"/>
  <c r="AG30" i="91"/>
  <c r="AO30" i="91"/>
  <c r="AR30" i="91"/>
  <c r="AS30" i="91"/>
  <c r="AT30" i="91" s="1"/>
  <c r="AW30" i="91"/>
  <c r="BB30" i="91" s="1"/>
  <c r="BC30" i="91" s="1"/>
  <c r="AX30" i="91"/>
  <c r="AY30" i="91"/>
  <c r="BA30" i="91"/>
  <c r="AG31" i="91"/>
  <c r="AO31" i="91"/>
  <c r="AR31" i="91"/>
  <c r="AY31" i="91" s="1"/>
  <c r="AZ31" i="91" s="1"/>
  <c r="AS31" i="91"/>
  <c r="AT31" i="91"/>
  <c r="AW31" i="91"/>
  <c r="AX31" i="91"/>
  <c r="BA31" i="91" s="1"/>
  <c r="BC31" i="91" s="1"/>
  <c r="BB31" i="91"/>
  <c r="AG32" i="91"/>
  <c r="AO32" i="91"/>
  <c r="AR32" i="91"/>
  <c r="AS32" i="91"/>
  <c r="AT32" i="91" s="1"/>
  <c r="AW32" i="91"/>
  <c r="BB32" i="91" s="1"/>
  <c r="BC32" i="91" s="1"/>
  <c r="AX32" i="91"/>
  <c r="AY32" i="91"/>
  <c r="BA32" i="91"/>
  <c r="AG33" i="91"/>
  <c r="AO33" i="91"/>
  <c r="AR33" i="91"/>
  <c r="AY33" i="91" s="1"/>
  <c r="AZ33" i="91" s="1"/>
  <c r="AS33" i="91"/>
  <c r="AT33" i="91"/>
  <c r="AW33" i="91"/>
  <c r="AX33" i="91"/>
  <c r="BA33" i="91" s="1"/>
  <c r="BC33" i="91" s="1"/>
  <c r="BB33" i="91"/>
  <c r="AG34" i="91"/>
  <c r="AO34" i="91"/>
  <c r="AR34" i="91"/>
  <c r="AS34" i="91"/>
  <c r="AT34" i="91" s="1"/>
  <c r="AW34" i="91"/>
  <c r="BB34" i="91" s="1"/>
  <c r="BC34" i="91" s="1"/>
  <c r="AX34" i="91"/>
  <c r="AY34" i="91"/>
  <c r="BA34" i="91"/>
  <c r="AG35" i="91"/>
  <c r="AO35" i="91"/>
  <c r="AR35" i="91"/>
  <c r="AY35" i="91" s="1"/>
  <c r="AZ35" i="91" s="1"/>
  <c r="AS35" i="91"/>
  <c r="AT35" i="91"/>
  <c r="AW35" i="91"/>
  <c r="AX35" i="91"/>
  <c r="BA35" i="91" s="1"/>
  <c r="BC35" i="91" s="1"/>
  <c r="BB35" i="91"/>
  <c r="AG36" i="91"/>
  <c r="AO36" i="91"/>
  <c r="AR36" i="91"/>
  <c r="AS36" i="91"/>
  <c r="AT36" i="91" s="1"/>
  <c r="AW36" i="91"/>
  <c r="BB36" i="91" s="1"/>
  <c r="BC36" i="91" s="1"/>
  <c r="AX36" i="91"/>
  <c r="AY36" i="91"/>
  <c r="BA36" i="91"/>
  <c r="AG37" i="91"/>
  <c r="AO37" i="91"/>
  <c r="AR37" i="91"/>
  <c r="AY37" i="91" s="1"/>
  <c r="AZ37" i="91" s="1"/>
  <c r="AS37" i="91"/>
  <c r="AT37" i="91"/>
  <c r="AW37" i="91"/>
  <c r="AX37" i="91"/>
  <c r="BA37" i="91" s="1"/>
  <c r="BC37" i="91" s="1"/>
  <c r="BB37" i="91"/>
  <c r="AG38" i="91"/>
  <c r="AO38" i="91"/>
  <c r="AR38" i="91"/>
  <c r="AS38" i="91"/>
  <c r="AT38" i="91" s="1"/>
  <c r="AW38" i="91"/>
  <c r="BB38" i="91" s="1"/>
  <c r="BC38" i="91" s="1"/>
  <c r="AX38" i="91"/>
  <c r="AY38" i="91"/>
  <c r="BA38" i="91"/>
  <c r="AG39" i="91"/>
  <c r="AO39" i="91"/>
  <c r="AR39" i="91"/>
  <c r="AY39" i="91" s="1"/>
  <c r="AZ39" i="91" s="1"/>
  <c r="AS39" i="91"/>
  <c r="AT39" i="91"/>
  <c r="AW39" i="91"/>
  <c r="AX39" i="91"/>
  <c r="BA39" i="91" s="1"/>
  <c r="BC39" i="91" s="1"/>
  <c r="BB39" i="91"/>
  <c r="BD45" i="92" l="1"/>
  <c r="BD39" i="92"/>
  <c r="BD37" i="92"/>
  <c r="BD33" i="92"/>
  <c r="BD31" i="92"/>
  <c r="BD29" i="92"/>
  <c r="BD27" i="92"/>
  <c r="AZ44" i="92"/>
  <c r="BD44" i="92" s="1"/>
  <c r="AZ38" i="92"/>
  <c r="BD38" i="92" s="1"/>
  <c r="AZ36" i="92"/>
  <c r="BD36" i="92" s="1"/>
  <c r="AZ34" i="92"/>
  <c r="BD34" i="92" s="1"/>
  <c r="AZ32" i="92"/>
  <c r="BD32" i="92" s="1"/>
  <c r="AZ30" i="92"/>
  <c r="BD30" i="92" s="1"/>
  <c r="AZ28" i="92"/>
  <c r="BD28" i="92" s="1"/>
  <c r="AZ26" i="92"/>
  <c r="BD26" i="92" s="1"/>
  <c r="BD39" i="91"/>
  <c r="BD37" i="91"/>
  <c r="BD35" i="91"/>
  <c r="BD33" i="91"/>
  <c r="BD31" i="91"/>
  <c r="BD29" i="91"/>
  <c r="BD27" i="91"/>
  <c r="AZ38" i="91"/>
  <c r="BD38" i="91" s="1"/>
  <c r="AZ36" i="91"/>
  <c r="BD36" i="91" s="1"/>
  <c r="AZ34" i="91"/>
  <c r="BD34" i="91" s="1"/>
  <c r="AZ32" i="91"/>
  <c r="BD32" i="91" s="1"/>
  <c r="AZ30" i="91"/>
  <c r="BD30" i="91" s="1"/>
  <c r="AZ28" i="91"/>
  <c r="BD28" i="91" s="1"/>
  <c r="AZ26" i="91"/>
  <c r="BD26" i="91" s="1"/>
  <c r="I13" i="38" l="1"/>
  <c r="H13" i="38"/>
  <c r="G13" i="38"/>
  <c r="F13" i="38"/>
  <c r="E13" i="38"/>
  <c r="D13" i="38"/>
  <c r="C13" i="38"/>
  <c r="I31" i="46"/>
  <c r="F31" i="46"/>
  <c r="H47" i="52"/>
  <c r="G47" i="52"/>
  <c r="L46" i="52"/>
  <c r="J46" i="52"/>
  <c r="L45" i="52"/>
  <c r="J45" i="52"/>
  <c r="L44" i="52"/>
  <c r="J44" i="52"/>
  <c r="L43" i="52"/>
  <c r="J43" i="52"/>
  <c r="L42" i="52"/>
  <c r="J42" i="52"/>
  <c r="L41" i="52"/>
  <c r="J41" i="52"/>
  <c r="L40" i="52"/>
  <c r="J40" i="52"/>
  <c r="L39" i="52"/>
  <c r="J39" i="52"/>
  <c r="L38" i="52"/>
  <c r="J38" i="52"/>
  <c r="L37" i="52"/>
  <c r="J37" i="52"/>
  <c r="L36" i="52"/>
  <c r="J36" i="52"/>
  <c r="L35" i="52"/>
  <c r="J35" i="52"/>
  <c r="L34" i="52"/>
  <c r="J34" i="52"/>
  <c r="L33" i="52"/>
  <c r="J33" i="52"/>
  <c r="L32" i="52"/>
  <c r="J32" i="52"/>
  <c r="L31" i="52"/>
  <c r="J31" i="52"/>
  <c r="L30" i="52"/>
  <c r="J30" i="52"/>
  <c r="L29" i="52"/>
  <c r="J29" i="52"/>
  <c r="L28" i="52"/>
  <c r="J28" i="52"/>
  <c r="L27" i="52"/>
  <c r="J27" i="52"/>
  <c r="L26" i="52"/>
  <c r="J26" i="52"/>
  <c r="L25" i="52"/>
  <c r="L47" i="52" s="1"/>
  <c r="J25" i="52"/>
  <c r="J47" i="52" s="1"/>
  <c r="F23" i="16"/>
  <c r="D23" i="16"/>
  <c r="I8" i="5"/>
  <c r="I7" i="5"/>
  <c r="I9" i="5" s="1"/>
  <c r="I6" i="5"/>
  <c r="I5" i="5"/>
  <c r="I4" i="5"/>
  <c r="I8" i="62"/>
  <c r="I7" i="62"/>
  <c r="I9" i="62" s="1"/>
  <c r="I11" i="62" s="1"/>
  <c r="I6" i="62"/>
  <c r="I5" i="62"/>
  <c r="I10" i="62" s="1"/>
  <c r="I4" i="62"/>
  <c r="I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Z5" authorId="0" shapeId="0" xr:uid="{269075D0-DE3C-4E48-8724-B5D362F7151A}">
      <text>
        <r>
          <rPr>
            <b/>
            <sz val="10"/>
            <color indexed="81"/>
            <rFont val="MS P ゴシック"/>
            <family val="3"/>
            <charset val="128"/>
          </rPr>
          <t>事業種類②には事業種類①に対応した施業種を入力してください。
植栽、地拵え、忌避剤散布、テープ巻き、森林作業路開設等</t>
        </r>
      </text>
    </comment>
    <comment ref="AG5" authorId="0" shapeId="0" xr:uid="{19ED50FF-5B13-4E69-9E93-E7F7667CB478}">
      <text>
        <r>
          <rPr>
            <b/>
            <sz val="10"/>
            <color indexed="81"/>
            <rFont val="MS P ゴシック"/>
            <family val="3"/>
            <charset val="128"/>
          </rPr>
          <t>自動計算</t>
        </r>
        <r>
          <rPr>
            <sz val="9"/>
            <color indexed="81"/>
            <rFont val="MS P ゴシック"/>
            <family val="3"/>
            <charset val="128"/>
          </rPr>
          <t xml:space="preserve">
</t>
        </r>
      </text>
    </comment>
    <comment ref="AO5" authorId="0" shapeId="0" xr:uid="{7505D536-8B09-426E-AB7B-3D4BA7914442}">
      <text>
        <r>
          <rPr>
            <b/>
            <sz val="10"/>
            <color indexed="81"/>
            <rFont val="MS P ゴシック"/>
            <family val="3"/>
            <charset val="128"/>
          </rPr>
          <t>自動計算</t>
        </r>
      </text>
    </comment>
    <comment ref="AP5" authorId="0" shapeId="0" xr:uid="{08A75842-4992-4C66-A762-8C5D450BFB5B}">
      <text>
        <r>
          <rPr>
            <b/>
            <sz val="10"/>
            <color indexed="81"/>
            <rFont val="MS P ゴシック"/>
            <family val="3"/>
            <charset val="128"/>
          </rPr>
          <t>※人工造林（植栽、地拵え）の嵩上げは「0.85（嵩上げ）」を選択してください。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各務　恭祐</author>
  </authors>
  <commentList>
    <comment ref="Z5" authorId="0" shapeId="0" xr:uid="{382119D5-F1B1-4B6C-A269-991A62D4C384}">
      <text>
        <r>
          <rPr>
            <b/>
            <sz val="10"/>
            <color indexed="81"/>
            <rFont val="MS P ゴシック"/>
            <family val="3"/>
            <charset val="128"/>
          </rPr>
          <t>事業種類②には事業種類①に対応した施業種を入力してください。
植栽、地拵え、忌避剤散布、テープ巻き、森林作業路開設等</t>
        </r>
      </text>
    </comment>
    <comment ref="AG5" authorId="0" shapeId="0" xr:uid="{BC2628E9-94CD-46C9-85AD-A0F1C47672B5}">
      <text>
        <r>
          <rPr>
            <b/>
            <sz val="10"/>
            <color indexed="81"/>
            <rFont val="MS P ゴシック"/>
            <family val="3"/>
            <charset val="128"/>
          </rPr>
          <t>自動計算</t>
        </r>
        <r>
          <rPr>
            <sz val="9"/>
            <color indexed="81"/>
            <rFont val="MS P ゴシック"/>
            <family val="3"/>
            <charset val="128"/>
          </rPr>
          <t xml:space="preserve">
</t>
        </r>
      </text>
    </comment>
    <comment ref="AO5" authorId="0" shapeId="0" xr:uid="{421F8405-204A-4E49-91AE-46AAE7BC797B}">
      <text>
        <r>
          <rPr>
            <b/>
            <sz val="10"/>
            <color indexed="81"/>
            <rFont val="MS P ゴシック"/>
            <family val="3"/>
            <charset val="128"/>
          </rPr>
          <t>自動計算</t>
        </r>
      </text>
    </comment>
    <comment ref="AR5" authorId="1" shapeId="0" xr:uid="{CC6FEBB2-791B-4C9D-B160-5BCF8F2DBD77}">
      <text>
        <r>
          <rPr>
            <b/>
            <sz val="10"/>
            <color indexed="81"/>
            <rFont val="MS P ゴシック"/>
            <family val="3"/>
            <charset val="128"/>
          </rPr>
          <t>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増田 莉菜(MASUDA Rina)</author>
  </authors>
  <commentList>
    <comment ref="B6" authorId="0" shapeId="0" xr:uid="{B72BDFDA-0203-4ED1-BFB0-492434CB53F3}">
      <text>
        <r>
          <rPr>
            <sz val="9"/>
            <color indexed="81"/>
            <rFont val="MS P ゴシック"/>
            <family val="3"/>
            <charset val="128"/>
          </rPr>
          <t xml:space="preserve">※「令和○年度○○市ツキノワグマ管理計画」など、市町村で策定している計画を記載することも可。
</t>
        </r>
      </text>
    </comment>
    <comment ref="B19" authorId="0" shapeId="0" xr:uid="{7420574D-82BA-405F-B8AC-28EC68428A56}">
      <text>
        <r>
          <rPr>
            <sz val="9"/>
            <color indexed="81"/>
            <rFont val="MS P ゴシック"/>
            <family val="3"/>
            <charset val="128"/>
          </rPr>
          <t>緩衝林帯整備後も、機能を維持するため、管理者及び管理方針を記載すること。</t>
        </r>
      </text>
    </comment>
  </commentList>
</comments>
</file>

<file path=xl/sharedStrings.xml><?xml version="1.0" encoding="utf-8"?>
<sst xmlns="http://schemas.openxmlformats.org/spreadsheetml/2006/main" count="3200" uniqueCount="1715">
  <si>
    <t>番号</t>
    <rPh sb="0" eb="2">
      <t>バンゴウ</t>
    </rPh>
    <phoneticPr fontId="3"/>
  </si>
  <si>
    <t>年　　月　　日</t>
    <rPh sb="0" eb="1">
      <t>トシ</t>
    </rPh>
    <rPh sb="1" eb="2">
      <t>ヘイネン</t>
    </rPh>
    <rPh sb="3" eb="4">
      <t>ツキ</t>
    </rPh>
    <rPh sb="6" eb="7">
      <t>ヒ</t>
    </rPh>
    <phoneticPr fontId="3"/>
  </si>
  <si>
    <t>地域振興局長　様</t>
    <rPh sb="0" eb="2">
      <t>チイキ</t>
    </rPh>
    <rPh sb="2" eb="4">
      <t>シンコウ</t>
    </rPh>
    <rPh sb="4" eb="5">
      <t>キョク</t>
    </rPh>
    <rPh sb="5" eb="6">
      <t>チョウ</t>
    </rPh>
    <rPh sb="7" eb="8">
      <t>サマ</t>
    </rPh>
    <phoneticPr fontId="3"/>
  </si>
  <si>
    <t>事業主体</t>
    <rPh sb="0" eb="2">
      <t>ジギョウ</t>
    </rPh>
    <rPh sb="2" eb="4">
      <t>シュタイ</t>
    </rPh>
    <phoneticPr fontId="3"/>
  </si>
  <si>
    <t>住所</t>
    <rPh sb="0" eb="2">
      <t>ジュウショ</t>
    </rPh>
    <phoneticPr fontId="3"/>
  </si>
  <si>
    <t>氏名</t>
    <rPh sb="0" eb="2">
      <t>シメイ</t>
    </rPh>
    <phoneticPr fontId="3"/>
  </si>
  <si>
    <t>記</t>
    <rPh sb="0" eb="1">
      <t>キ</t>
    </rPh>
    <phoneticPr fontId="3"/>
  </si>
  <si>
    <t>１　実施個所</t>
    <rPh sb="2" eb="4">
      <t>ジッシ</t>
    </rPh>
    <rPh sb="4" eb="6">
      <t>カショ</t>
    </rPh>
    <phoneticPr fontId="3"/>
  </si>
  <si>
    <t>２　植栽樹種</t>
    <rPh sb="2" eb="4">
      <t>ショクサイ</t>
    </rPh>
    <rPh sb="4" eb="6">
      <t>ジュシュ</t>
    </rPh>
    <phoneticPr fontId="3"/>
  </si>
  <si>
    <t>３　植栽密度</t>
    <rPh sb="2" eb="4">
      <t>ショクサイ</t>
    </rPh>
    <rPh sb="4" eb="6">
      <t>ミツド</t>
    </rPh>
    <phoneticPr fontId="3"/>
  </si>
  <si>
    <t>４　目的・理由等</t>
    <rPh sb="2" eb="4">
      <t>モクテキ</t>
    </rPh>
    <rPh sb="5" eb="7">
      <t>リユウ</t>
    </rPh>
    <rPh sb="7" eb="8">
      <t>ナド</t>
    </rPh>
    <phoneticPr fontId="3"/>
  </si>
  <si>
    <t>※実施個所の森林計画図に位置を明示し添付すること。</t>
    <rPh sb="1" eb="3">
      <t>ジッシ</t>
    </rPh>
    <rPh sb="3" eb="5">
      <t>カショ</t>
    </rPh>
    <rPh sb="6" eb="8">
      <t>シンリン</t>
    </rPh>
    <rPh sb="8" eb="10">
      <t>ケイカク</t>
    </rPh>
    <rPh sb="10" eb="11">
      <t>ズ</t>
    </rPh>
    <rPh sb="12" eb="14">
      <t>イチ</t>
    </rPh>
    <rPh sb="15" eb="17">
      <t>メイジ</t>
    </rPh>
    <rPh sb="18" eb="20">
      <t>テンプ</t>
    </rPh>
    <phoneticPr fontId="3"/>
  </si>
  <si>
    <t>提出者（事業主体）</t>
    <rPh sb="0" eb="3">
      <t>テイシュツシャ</t>
    </rPh>
    <rPh sb="4" eb="6">
      <t>ジギョウ</t>
    </rPh>
    <rPh sb="6" eb="8">
      <t>シュタイ</t>
    </rPh>
    <phoneticPr fontId="3"/>
  </si>
  <si>
    <t>　 別紙のとおり事業を実施したいので、信州の森林づくり事業実施要領別紙１の第２の１の（４）の規定により提出します。</t>
    <rPh sb="2" eb="4">
      <t>ベッシ</t>
    </rPh>
    <rPh sb="8" eb="10">
      <t>ジギョウ</t>
    </rPh>
    <rPh sb="11" eb="13">
      <t>ジッシ</t>
    </rPh>
    <rPh sb="19" eb="21">
      <t>シンシュウ</t>
    </rPh>
    <rPh sb="22" eb="24">
      <t>シンリン</t>
    </rPh>
    <rPh sb="27" eb="29">
      <t>ジギョウ</t>
    </rPh>
    <rPh sb="29" eb="31">
      <t>ジッシ</t>
    </rPh>
    <rPh sb="31" eb="33">
      <t>ヨウリョウ</t>
    </rPh>
    <rPh sb="33" eb="35">
      <t>ベッシ</t>
    </rPh>
    <rPh sb="37" eb="38">
      <t>ダイ</t>
    </rPh>
    <rPh sb="46" eb="48">
      <t>キテイ</t>
    </rPh>
    <rPh sb="51" eb="53">
      <t>テイシュツ</t>
    </rPh>
    <phoneticPr fontId="3"/>
  </si>
  <si>
    <t>地域振興局</t>
    <rPh sb="0" eb="2">
      <t>チイキ</t>
    </rPh>
    <rPh sb="2" eb="5">
      <t>シンコウキョク</t>
    </rPh>
    <phoneticPr fontId="3"/>
  </si>
  <si>
    <t>予算管理用</t>
    <rPh sb="0" eb="2">
      <t>ヨサン</t>
    </rPh>
    <rPh sb="2" eb="4">
      <t>カンリ</t>
    </rPh>
    <rPh sb="4" eb="5">
      <t>ヨウ</t>
    </rPh>
    <phoneticPr fontId="3"/>
  </si>
  <si>
    <t>市町村</t>
    <rPh sb="0" eb="3">
      <t>シチョウソン</t>
    </rPh>
    <phoneticPr fontId="3"/>
  </si>
  <si>
    <t>団地名等</t>
    <rPh sb="0" eb="3">
      <t>ダンチメイ</t>
    </rPh>
    <rPh sb="3" eb="4">
      <t>トウ</t>
    </rPh>
    <phoneticPr fontId="3"/>
  </si>
  <si>
    <t>事業名等</t>
    <rPh sb="3" eb="4">
      <t>トウ</t>
    </rPh>
    <phoneticPr fontId="3"/>
  </si>
  <si>
    <t>法令制限等</t>
    <rPh sb="0" eb="2">
      <t>ホウレイ</t>
    </rPh>
    <rPh sb="2" eb="4">
      <t>セイゲン</t>
    </rPh>
    <rPh sb="4" eb="5">
      <t>トウ</t>
    </rPh>
    <phoneticPr fontId="3"/>
  </si>
  <si>
    <t>計画区分及び認定等年月日</t>
    <rPh sb="0" eb="2">
      <t>ケイカク</t>
    </rPh>
    <rPh sb="2" eb="4">
      <t>クブン</t>
    </rPh>
    <rPh sb="4" eb="5">
      <t>オヨ</t>
    </rPh>
    <rPh sb="6" eb="8">
      <t>ニンテイ</t>
    </rPh>
    <rPh sb="8" eb="9">
      <t>トウ</t>
    </rPh>
    <rPh sb="9" eb="12">
      <t>ネンガッピ</t>
    </rPh>
    <phoneticPr fontId="3"/>
  </si>
  <si>
    <t>協定締結状況</t>
    <rPh sb="0" eb="2">
      <t>キョウテイ</t>
    </rPh>
    <rPh sb="2" eb="4">
      <t>テイケツ</t>
    </rPh>
    <rPh sb="4" eb="6">
      <t>ジョウキョウ</t>
    </rPh>
    <phoneticPr fontId="3"/>
  </si>
  <si>
    <t>その他</t>
    <rPh sb="2" eb="3">
      <t>タ</t>
    </rPh>
    <phoneticPr fontId="3"/>
  </si>
  <si>
    <t>事業内容及び計画量等</t>
    <rPh sb="0" eb="2">
      <t>ジギョウ</t>
    </rPh>
    <rPh sb="2" eb="4">
      <t>ナイヨウ</t>
    </rPh>
    <rPh sb="4" eb="5">
      <t>オヨ</t>
    </rPh>
    <rPh sb="6" eb="8">
      <t>ケイカク</t>
    </rPh>
    <rPh sb="8" eb="9">
      <t>リョウ</t>
    </rPh>
    <rPh sb="9" eb="10">
      <t>トウ</t>
    </rPh>
    <phoneticPr fontId="3"/>
  </si>
  <si>
    <t>補助金交付申請見込</t>
    <rPh sb="0" eb="3">
      <t>ホジョキン</t>
    </rPh>
    <rPh sb="3" eb="5">
      <t>コウフ</t>
    </rPh>
    <rPh sb="5" eb="7">
      <t>シンセイ</t>
    </rPh>
    <rPh sb="7" eb="9">
      <t>ミコミ</t>
    </rPh>
    <phoneticPr fontId="3"/>
  </si>
  <si>
    <t>国費計算用</t>
    <rPh sb="0" eb="2">
      <t>コクヒ</t>
    </rPh>
    <rPh sb="2" eb="4">
      <t>ケイサン</t>
    </rPh>
    <rPh sb="4" eb="5">
      <t>ヨウ</t>
    </rPh>
    <phoneticPr fontId="3"/>
  </si>
  <si>
    <t>備　　考</t>
    <rPh sb="0" eb="1">
      <t>ビン</t>
    </rPh>
    <rPh sb="3" eb="4">
      <t>コウ</t>
    </rPh>
    <phoneticPr fontId="3"/>
  </si>
  <si>
    <t>執行管理用</t>
    <phoneticPr fontId="3"/>
  </si>
  <si>
    <t>計画提出時期</t>
    <rPh sb="0" eb="2">
      <t>ケイカク</t>
    </rPh>
    <rPh sb="2" eb="4">
      <t>テイシュツ</t>
    </rPh>
    <rPh sb="4" eb="6">
      <t>ジキ</t>
    </rPh>
    <phoneticPr fontId="3"/>
  </si>
  <si>
    <t>提出
年月日</t>
    <rPh sb="0" eb="2">
      <t>テイシュツ</t>
    </rPh>
    <rPh sb="3" eb="6">
      <t>ネンガッピ</t>
    </rPh>
    <phoneticPr fontId="3"/>
  </si>
  <si>
    <t>実施
年度</t>
    <rPh sb="0" eb="2">
      <t>ジッシ</t>
    </rPh>
    <rPh sb="3" eb="5">
      <t>ネンド</t>
    </rPh>
    <phoneticPr fontId="3"/>
  </si>
  <si>
    <t>予算区分①</t>
    <rPh sb="0" eb="4">
      <t>ヨサンクブン</t>
    </rPh>
    <phoneticPr fontId="3"/>
  </si>
  <si>
    <t>予算区分②</t>
    <rPh sb="0" eb="4">
      <t>ヨサンクブン</t>
    </rPh>
    <phoneticPr fontId="3"/>
  </si>
  <si>
    <t>経営計画団地名</t>
    <phoneticPr fontId="3"/>
  </si>
  <si>
    <t>箇所名</t>
    <phoneticPr fontId="3"/>
  </si>
  <si>
    <t>図面番号</t>
    <phoneticPr fontId="3"/>
  </si>
  <si>
    <t>事業名</t>
    <phoneticPr fontId="3"/>
  </si>
  <si>
    <t>事業区分</t>
    <phoneticPr fontId="3"/>
  </si>
  <si>
    <t>保安林</t>
    <rPh sb="0" eb="3">
      <t>ホアンリン</t>
    </rPh>
    <phoneticPr fontId="3"/>
  </si>
  <si>
    <t>その他（砂防、文化財等）</t>
    <rPh sb="2" eb="3">
      <t>タ</t>
    </rPh>
    <rPh sb="4" eb="6">
      <t>サボウ</t>
    </rPh>
    <rPh sb="7" eb="10">
      <t>ブンカザイ</t>
    </rPh>
    <rPh sb="10" eb="11">
      <t>トウ</t>
    </rPh>
    <phoneticPr fontId="3"/>
  </si>
  <si>
    <t>経営計画</t>
    <rPh sb="0" eb="2">
      <t>ケイエイ</t>
    </rPh>
    <rPh sb="2" eb="4">
      <t>ケイカク</t>
    </rPh>
    <phoneticPr fontId="3"/>
  </si>
  <si>
    <t>特定間伐
促進計画</t>
    <rPh sb="0" eb="2">
      <t>トクテイ</t>
    </rPh>
    <rPh sb="2" eb="4">
      <t>カンバツ</t>
    </rPh>
    <rPh sb="5" eb="7">
      <t>ソクシン</t>
    </rPh>
    <rPh sb="7" eb="9">
      <t>ケイカク</t>
    </rPh>
    <phoneticPr fontId="3"/>
  </si>
  <si>
    <t>協定締結日</t>
    <rPh sb="0" eb="2">
      <t>キョウテイ</t>
    </rPh>
    <rPh sb="2" eb="4">
      <t>テイケツ</t>
    </rPh>
    <rPh sb="4" eb="5">
      <t>ビ</t>
    </rPh>
    <phoneticPr fontId="3"/>
  </si>
  <si>
    <t>主伐・再造林ガイドラインに基づく施業</t>
    <rPh sb="13" eb="14">
      <t>モト</t>
    </rPh>
    <rPh sb="16" eb="18">
      <t>セギョウ</t>
    </rPh>
    <phoneticPr fontId="3"/>
  </si>
  <si>
    <t>事業種類①</t>
    <rPh sb="0" eb="4">
      <t>ジギョウシュルイ</t>
    </rPh>
    <phoneticPr fontId="3"/>
  </si>
  <si>
    <t>事業種類②</t>
    <rPh sb="0" eb="4">
      <t>ジギョウシュルイ</t>
    </rPh>
    <phoneticPr fontId="3"/>
  </si>
  <si>
    <t>事業量</t>
    <rPh sb="0" eb="2">
      <t>ジギョウ</t>
    </rPh>
    <rPh sb="2" eb="3">
      <t>リョウ</t>
    </rPh>
    <phoneticPr fontId="3"/>
  </si>
  <si>
    <t>搬出
材積</t>
    <rPh sb="0" eb="2">
      <t>ハンシュツ</t>
    </rPh>
    <rPh sb="3" eb="5">
      <t>ザイセキ</t>
    </rPh>
    <phoneticPr fontId="3"/>
  </si>
  <si>
    <t>平均
材積</t>
    <rPh sb="0" eb="2">
      <t>ヘイキン</t>
    </rPh>
    <rPh sb="3" eb="5">
      <t>ザイセキ</t>
    </rPh>
    <phoneticPr fontId="3"/>
  </si>
  <si>
    <t>事業実施
予定期間</t>
    <rPh sb="0" eb="2">
      <t>ジギョウ</t>
    </rPh>
    <rPh sb="2" eb="4">
      <t>ジッシ</t>
    </rPh>
    <rPh sb="5" eb="7">
      <t>ヨテイ</t>
    </rPh>
    <rPh sb="7" eb="9">
      <t>キカン</t>
    </rPh>
    <phoneticPr fontId="3"/>
  </si>
  <si>
    <t>出　　材
予定時期</t>
    <rPh sb="0" eb="1">
      <t>シュツ</t>
    </rPh>
    <rPh sb="3" eb="4">
      <t>ザイ</t>
    </rPh>
    <rPh sb="5" eb="7">
      <t>ヨテイ</t>
    </rPh>
    <rPh sb="7" eb="9">
      <t>ジキ</t>
    </rPh>
    <phoneticPr fontId="3"/>
  </si>
  <si>
    <t>主な樹種</t>
    <rPh sb="0" eb="1">
      <t>オモ</t>
    </rPh>
    <rPh sb="2" eb="4">
      <t>ジュシュ</t>
    </rPh>
    <phoneticPr fontId="3"/>
  </si>
  <si>
    <t>申請回</t>
    <rPh sb="0" eb="2">
      <t>シンセイ</t>
    </rPh>
    <rPh sb="2" eb="3">
      <t>カイ</t>
    </rPh>
    <phoneticPr fontId="3"/>
  </si>
  <si>
    <t>（適用見込）
標準単価</t>
    <rPh sb="1" eb="3">
      <t>テキヨウ</t>
    </rPh>
    <rPh sb="3" eb="5">
      <t>ミコミ</t>
    </rPh>
    <rPh sb="7" eb="9">
      <t>ヒョウジュン</t>
    </rPh>
    <rPh sb="9" eb="11">
      <t>タンカ</t>
    </rPh>
    <phoneticPr fontId="3"/>
  </si>
  <si>
    <t>現場監督費率</t>
    <rPh sb="0" eb="2">
      <t>ゲンバ</t>
    </rPh>
    <rPh sb="2" eb="5">
      <t>カントクヒ</t>
    </rPh>
    <rPh sb="5" eb="6">
      <t>リツ</t>
    </rPh>
    <phoneticPr fontId="3"/>
  </si>
  <si>
    <t>社会保険料率</t>
    <rPh sb="0" eb="2">
      <t>シャカイ</t>
    </rPh>
    <rPh sb="2" eb="5">
      <t>ホケンリョウ</t>
    </rPh>
    <rPh sb="5" eb="6">
      <t>リツ</t>
    </rPh>
    <phoneticPr fontId="3"/>
  </si>
  <si>
    <t>間接
費率</t>
    <rPh sb="0" eb="2">
      <t>カンセツ</t>
    </rPh>
    <rPh sb="3" eb="4">
      <t>ヒ</t>
    </rPh>
    <rPh sb="4" eb="5">
      <t>リツ</t>
    </rPh>
    <phoneticPr fontId="3"/>
  </si>
  <si>
    <t>補助率
（通常分）</t>
    <rPh sb="0" eb="3">
      <t>ホジョリツ</t>
    </rPh>
    <rPh sb="5" eb="7">
      <t>ツウジョウ</t>
    </rPh>
    <rPh sb="7" eb="8">
      <t>ブン</t>
    </rPh>
    <phoneticPr fontId="3"/>
  </si>
  <si>
    <t>補助率
（嵩上げ分）</t>
    <rPh sb="0" eb="3">
      <t>ホジョリツ</t>
    </rPh>
    <rPh sb="5" eb="7">
      <t>カサア</t>
    </rPh>
    <rPh sb="8" eb="9">
      <t>ブン</t>
    </rPh>
    <phoneticPr fontId="3"/>
  </si>
  <si>
    <t>補助率</t>
    <rPh sb="0" eb="3">
      <t>ホジョリツ</t>
    </rPh>
    <phoneticPr fontId="3"/>
  </si>
  <si>
    <t>標　準
事業費</t>
    <rPh sb="0" eb="1">
      <t>シルベ</t>
    </rPh>
    <rPh sb="2" eb="3">
      <t>ジュン</t>
    </rPh>
    <rPh sb="4" eb="6">
      <t>ジギョウ</t>
    </rPh>
    <rPh sb="6" eb="7">
      <t>ヒ</t>
    </rPh>
    <phoneticPr fontId="3"/>
  </si>
  <si>
    <t>補助金額</t>
    <rPh sb="0" eb="3">
      <t>ホジョキン</t>
    </rPh>
    <rPh sb="3" eb="4">
      <t>ガク</t>
    </rPh>
    <phoneticPr fontId="3"/>
  </si>
  <si>
    <t>査定係数</t>
    <rPh sb="0" eb="4">
      <t>サテイケイスウ</t>
    </rPh>
    <phoneticPr fontId="3"/>
  </si>
  <si>
    <t>国補助率</t>
    <rPh sb="0" eb="1">
      <t>クニ</t>
    </rPh>
    <rPh sb="1" eb="4">
      <t>ホジョリツ</t>
    </rPh>
    <phoneticPr fontId="3"/>
  </si>
  <si>
    <t>査定事業費</t>
    <rPh sb="0" eb="2">
      <t>サテイ</t>
    </rPh>
    <rPh sb="2" eb="5">
      <t>ジギョウヒ</t>
    </rPh>
    <phoneticPr fontId="3"/>
  </si>
  <si>
    <t>総額</t>
    <rPh sb="0" eb="2">
      <t>ソウガク</t>
    </rPh>
    <phoneticPr fontId="3"/>
  </si>
  <si>
    <t>内国費</t>
    <rPh sb="0" eb="1">
      <t>ウチ</t>
    </rPh>
    <rPh sb="1" eb="3">
      <t>コクヒ</t>
    </rPh>
    <phoneticPr fontId="3"/>
  </si>
  <si>
    <t>内県費</t>
    <rPh sb="0" eb="3">
      <t>ウチケンピ</t>
    </rPh>
    <phoneticPr fontId="3"/>
  </si>
  <si>
    <t>内県費</t>
    <rPh sb="0" eb="1">
      <t>ウチ</t>
    </rPh>
    <rPh sb="1" eb="3">
      <t>ケンピ</t>
    </rPh>
    <phoneticPr fontId="3"/>
  </si>
  <si>
    <t>確定した
場合に〇</t>
    <rPh sb="0" eb="2">
      <t>カクテイ</t>
    </rPh>
    <rPh sb="5" eb="7">
      <t>バアイ</t>
    </rPh>
    <phoneticPr fontId="3"/>
  </si>
  <si>
    <t>協定締結団地名</t>
    <phoneticPr fontId="3"/>
  </si>
  <si>
    <t>里山整備利用地域名</t>
    <rPh sb="0" eb="4">
      <t>サトヤマセイビ</t>
    </rPh>
    <rPh sb="4" eb="8">
      <t>リヨウチイキ</t>
    </rPh>
    <rPh sb="8" eb="9">
      <t>メイ</t>
    </rPh>
    <phoneticPr fontId="3"/>
  </si>
  <si>
    <t>有無</t>
    <rPh sb="0" eb="2">
      <t>ウム</t>
    </rPh>
    <phoneticPr fontId="3"/>
  </si>
  <si>
    <t>指定施業要件</t>
    <rPh sb="0" eb="2">
      <t>シテイ</t>
    </rPh>
    <rPh sb="2" eb="4">
      <t>セギョウ</t>
    </rPh>
    <rPh sb="4" eb="6">
      <t>ヨウケン</t>
    </rPh>
    <phoneticPr fontId="3"/>
  </si>
  <si>
    <t>手続</t>
    <rPh sb="0" eb="2">
      <t>テツヅ</t>
    </rPh>
    <phoneticPr fontId="3"/>
  </si>
  <si>
    <t>要件</t>
    <rPh sb="0" eb="2">
      <t>ヨウケン</t>
    </rPh>
    <phoneticPr fontId="3"/>
  </si>
  <si>
    <t>（ha）</t>
    <phoneticPr fontId="3"/>
  </si>
  <si>
    <t>（m）</t>
    <phoneticPr fontId="3"/>
  </si>
  <si>
    <t>（m3）</t>
    <phoneticPr fontId="3"/>
  </si>
  <si>
    <t>（m3/ha）</t>
    <phoneticPr fontId="3"/>
  </si>
  <si>
    <t>（円/ha.m）</t>
    <rPh sb="1" eb="2">
      <t>エン</t>
    </rPh>
    <phoneticPr fontId="3"/>
  </si>
  <si>
    <t>（％）</t>
    <phoneticPr fontId="3"/>
  </si>
  <si>
    <t>（円）</t>
    <rPh sb="1" eb="2">
      <t>エン</t>
    </rPh>
    <phoneticPr fontId="3"/>
  </si>
  <si>
    <t>（通常）</t>
    <phoneticPr fontId="3"/>
  </si>
  <si>
    <t>（嵩上げ含む）</t>
    <phoneticPr fontId="3"/>
  </si>
  <si>
    <t>（嵩上げ含まず）</t>
    <rPh sb="1" eb="3">
      <t>カサア</t>
    </rPh>
    <rPh sb="4" eb="5">
      <t>フク</t>
    </rPh>
    <phoneticPr fontId="3"/>
  </si>
  <si>
    <t>嵩上げ</t>
    <phoneticPr fontId="3"/>
  </si>
  <si>
    <t>01佐久</t>
    <rPh sb="2" eb="4">
      <t>サク</t>
    </rPh>
    <phoneticPr fontId="3"/>
  </si>
  <si>
    <t>予定調書</t>
    <rPh sb="0" eb="4">
      <t>ヨテイチョウショ</t>
    </rPh>
    <phoneticPr fontId="3"/>
  </si>
  <si>
    <t>R4からR5</t>
    <phoneticPr fontId="3"/>
  </si>
  <si>
    <t>R4繰越（通常）</t>
    <rPh sb="2" eb="4">
      <t>クリコシ</t>
    </rPh>
    <rPh sb="5" eb="7">
      <t>ツウジョウ</t>
    </rPh>
    <phoneticPr fontId="3"/>
  </si>
  <si>
    <t>通常</t>
    <rPh sb="0" eb="2">
      <t>ツウジョウ</t>
    </rPh>
    <phoneticPr fontId="3"/>
  </si>
  <si>
    <t>森林環境保全直接支援事業</t>
    <rPh sb="0" eb="6">
      <t>シンリンカンキョウホゼン</t>
    </rPh>
    <rPh sb="6" eb="8">
      <t>チョクセツ</t>
    </rPh>
    <rPh sb="8" eb="10">
      <t>シエン</t>
    </rPh>
    <rPh sb="10" eb="12">
      <t>ジギョウ</t>
    </rPh>
    <phoneticPr fontId="3"/>
  </si>
  <si>
    <t>森林緊急造成</t>
    <rPh sb="0" eb="2">
      <t>シンリン</t>
    </rPh>
    <rPh sb="2" eb="4">
      <t>キンキュウ</t>
    </rPh>
    <rPh sb="4" eb="6">
      <t>ゾウセイ</t>
    </rPh>
    <phoneticPr fontId="3"/>
  </si>
  <si>
    <t>被害森林整備</t>
    <rPh sb="0" eb="6">
      <t>ヒガイシンリンセイビ</t>
    </rPh>
    <phoneticPr fontId="3"/>
  </si>
  <si>
    <t>保全松林緊急保護整備</t>
    <rPh sb="0" eb="4">
      <t>ホゼンマツリン</t>
    </rPh>
    <rPh sb="4" eb="6">
      <t>キンキュウ</t>
    </rPh>
    <rPh sb="6" eb="8">
      <t>ホゴ</t>
    </rPh>
    <rPh sb="8" eb="10">
      <t>セイビ</t>
    </rPh>
    <phoneticPr fontId="3"/>
  </si>
  <si>
    <t>防災・減災のための森林整備</t>
    <rPh sb="0" eb="2">
      <t>ボウサイ</t>
    </rPh>
    <rPh sb="3" eb="5">
      <t>ゲンサイ</t>
    </rPh>
    <rPh sb="9" eb="13">
      <t>シンリンセイビ</t>
    </rPh>
    <phoneticPr fontId="3"/>
  </si>
  <si>
    <t>開かれた里山の整備事業</t>
    <rPh sb="0" eb="1">
      <t>ヒラ</t>
    </rPh>
    <rPh sb="4" eb="6">
      <t>サトヤマ</t>
    </rPh>
    <rPh sb="7" eb="9">
      <t>セイビ</t>
    </rPh>
    <rPh sb="9" eb="11">
      <t>ジギョウ</t>
    </rPh>
    <phoneticPr fontId="3"/>
  </si>
  <si>
    <t>林業・木材産業生産基盤強化対策</t>
    <phoneticPr fontId="3"/>
  </si>
  <si>
    <t>再造林低コスト化促進対策</t>
    <phoneticPr fontId="3"/>
  </si>
  <si>
    <t>森林整備事業</t>
    <rPh sb="0" eb="2">
      <t>シンリン</t>
    </rPh>
    <rPh sb="2" eb="4">
      <t>セイビ</t>
    </rPh>
    <rPh sb="4" eb="6">
      <t>ジギョウ</t>
    </rPh>
    <phoneticPr fontId="3"/>
  </si>
  <si>
    <t>グレースの森創生事業</t>
    <rPh sb="5" eb="6">
      <t>モリ</t>
    </rPh>
    <rPh sb="6" eb="8">
      <t>ソウセイ</t>
    </rPh>
    <rPh sb="8" eb="10">
      <t>ジギョウ</t>
    </rPh>
    <phoneticPr fontId="3"/>
  </si>
  <si>
    <t>県単森林災害復旧事業</t>
    <rPh sb="0" eb="2">
      <t>ケンタン</t>
    </rPh>
    <rPh sb="2" eb="4">
      <t>シンリン</t>
    </rPh>
    <rPh sb="4" eb="6">
      <t>サイガイ</t>
    </rPh>
    <rPh sb="6" eb="8">
      <t>フッキュウ</t>
    </rPh>
    <rPh sb="8" eb="10">
      <t>ジギョウ</t>
    </rPh>
    <phoneticPr fontId="3"/>
  </si>
  <si>
    <t>「ふるさと信州」森林リフレッシュ事業</t>
    <rPh sb="5" eb="7">
      <t>シンシュウ</t>
    </rPh>
    <rPh sb="8" eb="10">
      <t>シンリン</t>
    </rPh>
    <rPh sb="16" eb="18">
      <t>ジギョウ</t>
    </rPh>
    <phoneticPr fontId="3"/>
  </si>
  <si>
    <t>林地残材有効活用推進支援事業</t>
    <rPh sb="0" eb="2">
      <t>リンチ</t>
    </rPh>
    <rPh sb="2" eb="4">
      <t>ザンザイ</t>
    </rPh>
    <rPh sb="4" eb="6">
      <t>ユウコウ</t>
    </rPh>
    <rPh sb="6" eb="8">
      <t>カツヨウ</t>
    </rPh>
    <rPh sb="8" eb="10">
      <t>スイシン</t>
    </rPh>
    <rPh sb="10" eb="12">
      <t>シエン</t>
    </rPh>
    <rPh sb="12" eb="14">
      <t>ジギョウ</t>
    </rPh>
    <phoneticPr fontId="3"/>
  </si>
  <si>
    <t>有</t>
    <rPh sb="0" eb="1">
      <t>アリ</t>
    </rPh>
    <phoneticPr fontId="3"/>
  </si>
  <si>
    <t>済</t>
    <rPh sb="0" eb="1">
      <t>スミ</t>
    </rPh>
    <phoneticPr fontId="3"/>
  </si>
  <si>
    <t>○</t>
    <phoneticPr fontId="3"/>
  </si>
  <si>
    <t>1回</t>
    <rPh sb="1" eb="2">
      <t>カイ</t>
    </rPh>
    <phoneticPr fontId="3"/>
  </si>
  <si>
    <t>〇</t>
    <phoneticPr fontId="3"/>
  </si>
  <si>
    <t>02上田</t>
    <rPh sb="2" eb="4">
      <t>ウエダ</t>
    </rPh>
    <phoneticPr fontId="3"/>
  </si>
  <si>
    <t>追加</t>
    <rPh sb="0" eb="2">
      <t>ツイカ</t>
    </rPh>
    <phoneticPr fontId="3"/>
  </si>
  <si>
    <t>R5</t>
    <phoneticPr fontId="3"/>
  </si>
  <si>
    <t>R4繰越（補正）</t>
    <rPh sb="2" eb="4">
      <t>クリコシ</t>
    </rPh>
    <rPh sb="5" eb="7">
      <t>ホセイ</t>
    </rPh>
    <phoneticPr fontId="3"/>
  </si>
  <si>
    <t>防災・減災</t>
    <rPh sb="0" eb="2">
      <t>ボウサイ</t>
    </rPh>
    <rPh sb="3" eb="5">
      <t>ゲンサイ</t>
    </rPh>
    <phoneticPr fontId="3"/>
  </si>
  <si>
    <t>人工造林</t>
    <rPh sb="0" eb="2">
      <t>ジンコウ</t>
    </rPh>
    <rPh sb="2" eb="4">
      <t>ゾウリン</t>
    </rPh>
    <phoneticPr fontId="3"/>
  </si>
  <si>
    <t>保育間伐</t>
    <rPh sb="0" eb="4">
      <t>ホイクカンバツ</t>
    </rPh>
    <phoneticPr fontId="3"/>
  </si>
  <si>
    <t>花木の植栽等</t>
    <rPh sb="0" eb="2">
      <t>カボク</t>
    </rPh>
    <rPh sb="3" eb="5">
      <t>ショクサイ</t>
    </rPh>
    <rPh sb="5" eb="6">
      <t>トウ</t>
    </rPh>
    <phoneticPr fontId="3"/>
  </si>
  <si>
    <t>間伐材の生産</t>
    <rPh sb="0" eb="2">
      <t>カンバツ</t>
    </rPh>
    <rPh sb="2" eb="3">
      <t>ザイ</t>
    </rPh>
    <rPh sb="4" eb="6">
      <t>セイサン</t>
    </rPh>
    <phoneticPr fontId="3"/>
  </si>
  <si>
    <t>間伐材生産</t>
    <rPh sb="0" eb="3">
      <t>カンバツザイ</t>
    </rPh>
    <rPh sb="3" eb="5">
      <t>セイサン</t>
    </rPh>
    <phoneticPr fontId="3"/>
  </si>
  <si>
    <t>低コスト造林の支援</t>
    <rPh sb="0" eb="1">
      <t>テイ</t>
    </rPh>
    <rPh sb="4" eb="6">
      <t>ゾウリン</t>
    </rPh>
    <rPh sb="7" eb="9">
      <t>シエン</t>
    </rPh>
    <phoneticPr fontId="3"/>
  </si>
  <si>
    <t>間伐</t>
    <rPh sb="0" eb="2">
      <t>カンバツ</t>
    </rPh>
    <phoneticPr fontId="3"/>
  </si>
  <si>
    <t>除・間伐</t>
    <rPh sb="0" eb="1">
      <t>ジョ</t>
    </rPh>
    <rPh sb="2" eb="4">
      <t>カンバツ</t>
    </rPh>
    <phoneticPr fontId="3"/>
  </si>
  <si>
    <t>倒木・折損木整理</t>
    <rPh sb="0" eb="2">
      <t>トウボク</t>
    </rPh>
    <rPh sb="3" eb="6">
      <t>セッソンボク</t>
    </rPh>
    <rPh sb="6" eb="8">
      <t>セイリ</t>
    </rPh>
    <phoneticPr fontId="3"/>
  </si>
  <si>
    <t>修景林間整備</t>
    <rPh sb="0" eb="6">
      <t>シュウケイリンカンセイビ</t>
    </rPh>
    <phoneticPr fontId="3"/>
  </si>
  <si>
    <t>林地残材の搬出</t>
    <rPh sb="0" eb="2">
      <t>リンチ</t>
    </rPh>
    <rPh sb="2" eb="4">
      <t>ザンザイ</t>
    </rPh>
    <rPh sb="5" eb="7">
      <t>ハンシュツ</t>
    </rPh>
    <phoneticPr fontId="3"/>
  </si>
  <si>
    <t>無</t>
    <rPh sb="0" eb="1">
      <t>ナ</t>
    </rPh>
    <phoneticPr fontId="3"/>
  </si>
  <si>
    <t>未</t>
    <rPh sb="0" eb="1">
      <t>ミ</t>
    </rPh>
    <phoneticPr fontId="3"/>
  </si>
  <si>
    <t>2回</t>
    <rPh sb="1" eb="2">
      <t>カイ</t>
    </rPh>
    <phoneticPr fontId="3"/>
  </si>
  <si>
    <t>03諏訪</t>
    <rPh sb="2" eb="4">
      <t>スワ</t>
    </rPh>
    <phoneticPr fontId="3"/>
  </si>
  <si>
    <t>R5追加</t>
    <rPh sb="2" eb="4">
      <t>ツイカ</t>
    </rPh>
    <phoneticPr fontId="3"/>
  </si>
  <si>
    <t>R5当初</t>
    <rPh sb="2" eb="4">
      <t>トウショ</t>
    </rPh>
    <phoneticPr fontId="3"/>
  </si>
  <si>
    <t>TPP</t>
    <phoneticPr fontId="3"/>
  </si>
  <si>
    <t>みんなで支える里山整備事業</t>
    <rPh sb="4" eb="5">
      <t>ササ</t>
    </rPh>
    <rPh sb="7" eb="9">
      <t>サトヤマ</t>
    </rPh>
    <rPh sb="9" eb="11">
      <t>セイビ</t>
    </rPh>
    <rPh sb="11" eb="13">
      <t>ジギョウ</t>
    </rPh>
    <phoneticPr fontId="3"/>
  </si>
  <si>
    <t>樹下植栽等</t>
    <rPh sb="0" eb="2">
      <t>ジュカ</t>
    </rPh>
    <rPh sb="2" eb="4">
      <t>ショクサイ</t>
    </rPh>
    <rPh sb="4" eb="5">
      <t>トウ</t>
    </rPh>
    <phoneticPr fontId="3"/>
  </si>
  <si>
    <t>保育間伐（国庫活用）</t>
    <rPh sb="0" eb="4">
      <t>ホイクカンバツ</t>
    </rPh>
    <rPh sb="5" eb="7">
      <t>コッコ</t>
    </rPh>
    <rPh sb="7" eb="9">
      <t>カツヨウ</t>
    </rPh>
    <phoneticPr fontId="3"/>
  </si>
  <si>
    <t>下刈り</t>
    <rPh sb="0" eb="2">
      <t>シタガ</t>
    </rPh>
    <phoneticPr fontId="3"/>
  </si>
  <si>
    <t>里山林の整備</t>
    <rPh sb="0" eb="2">
      <t>サトヤマ</t>
    </rPh>
    <rPh sb="2" eb="3">
      <t>リン</t>
    </rPh>
    <rPh sb="4" eb="6">
      <t>セイビ</t>
    </rPh>
    <phoneticPr fontId="3"/>
  </si>
  <si>
    <t>関連条件整備活動</t>
    <rPh sb="0" eb="4">
      <t>カンレンジョウケン</t>
    </rPh>
    <rPh sb="4" eb="6">
      <t>セイビ</t>
    </rPh>
    <rPh sb="6" eb="8">
      <t>カツドウ</t>
    </rPh>
    <phoneticPr fontId="3"/>
  </si>
  <si>
    <t>機械器具の整備</t>
    <rPh sb="0" eb="2">
      <t>キカイ</t>
    </rPh>
    <rPh sb="2" eb="4">
      <t>キグ</t>
    </rPh>
    <rPh sb="5" eb="7">
      <t>セイビ</t>
    </rPh>
    <phoneticPr fontId="3"/>
  </si>
  <si>
    <t>枝打ち</t>
    <rPh sb="0" eb="2">
      <t>エダウ</t>
    </rPh>
    <phoneticPr fontId="3"/>
  </si>
  <si>
    <t>植栽・保育</t>
    <rPh sb="0" eb="2">
      <t>ショクサイ</t>
    </rPh>
    <rPh sb="3" eb="5">
      <t>ホイク</t>
    </rPh>
    <phoneticPr fontId="3"/>
  </si>
  <si>
    <t>倒木起こし</t>
    <rPh sb="0" eb="3">
      <t>トウボクオ</t>
    </rPh>
    <phoneticPr fontId="3"/>
  </si>
  <si>
    <t>不要</t>
    <rPh sb="0" eb="2">
      <t>フヨウ</t>
    </rPh>
    <phoneticPr fontId="3"/>
  </si>
  <si>
    <t>3回</t>
    <rPh sb="1" eb="2">
      <t>カイ</t>
    </rPh>
    <phoneticPr fontId="3"/>
  </si>
  <si>
    <t>04上伊那</t>
    <rPh sb="2" eb="5">
      <t>カミイナ</t>
    </rPh>
    <phoneticPr fontId="3"/>
  </si>
  <si>
    <t>R6へ</t>
    <phoneticPr fontId="3"/>
  </si>
  <si>
    <t>合板・製材生産性強化対策交付金事業</t>
    <rPh sb="0" eb="2">
      <t>ゴウハン</t>
    </rPh>
    <rPh sb="3" eb="5">
      <t>セイザイ</t>
    </rPh>
    <rPh sb="5" eb="8">
      <t>セイサンセイ</t>
    </rPh>
    <rPh sb="8" eb="10">
      <t>キョウカ</t>
    </rPh>
    <rPh sb="10" eb="12">
      <t>タイサク</t>
    </rPh>
    <rPh sb="12" eb="15">
      <t>コウフキン</t>
    </rPh>
    <rPh sb="15" eb="17">
      <t>ジギョウ</t>
    </rPh>
    <phoneticPr fontId="3"/>
  </si>
  <si>
    <t>雪起こし</t>
    <rPh sb="0" eb="1">
      <t>ユキ</t>
    </rPh>
    <rPh sb="1" eb="2">
      <t>オ</t>
    </rPh>
    <phoneticPr fontId="3"/>
  </si>
  <si>
    <t>関連条件整備活動</t>
    <rPh sb="0" eb="2">
      <t>カンレン</t>
    </rPh>
    <rPh sb="2" eb="4">
      <t>ジョウケン</t>
    </rPh>
    <rPh sb="4" eb="6">
      <t>セイビ</t>
    </rPh>
    <rPh sb="6" eb="8">
      <t>カツドウ</t>
    </rPh>
    <phoneticPr fontId="3"/>
  </si>
  <si>
    <t>つる切り</t>
    <rPh sb="2" eb="3">
      <t>ギ</t>
    </rPh>
    <phoneticPr fontId="3"/>
  </si>
  <si>
    <t>看板等設置</t>
    <rPh sb="0" eb="3">
      <t>カンバントウ</t>
    </rPh>
    <rPh sb="3" eb="5">
      <t>セッチ</t>
    </rPh>
    <phoneticPr fontId="3"/>
  </si>
  <si>
    <t>4回</t>
    <rPh sb="1" eb="2">
      <t>カイ</t>
    </rPh>
    <phoneticPr fontId="3"/>
  </si>
  <si>
    <t>05南信州</t>
    <rPh sb="2" eb="5">
      <t>ミナミシンシュウ</t>
    </rPh>
    <phoneticPr fontId="3"/>
  </si>
  <si>
    <t>中止</t>
    <rPh sb="0" eb="2">
      <t>チュウシ</t>
    </rPh>
    <phoneticPr fontId="3"/>
  </si>
  <si>
    <t>林業・木材産業循環成長対策事業</t>
    <rPh sb="0" eb="2">
      <t>リンギョウ</t>
    </rPh>
    <rPh sb="3" eb="5">
      <t>モクザイ</t>
    </rPh>
    <rPh sb="5" eb="7">
      <t>サンギョウ</t>
    </rPh>
    <rPh sb="7" eb="9">
      <t>ジュンカン</t>
    </rPh>
    <rPh sb="9" eb="11">
      <t>セイチョウ</t>
    </rPh>
    <rPh sb="11" eb="13">
      <t>タイサク</t>
    </rPh>
    <rPh sb="13" eb="15">
      <t>ジギョウ</t>
    </rPh>
    <phoneticPr fontId="3"/>
  </si>
  <si>
    <t>雪起こし</t>
    <rPh sb="0" eb="2">
      <t>ユキオ</t>
    </rPh>
    <phoneticPr fontId="3"/>
  </si>
  <si>
    <t>間伐（国庫活用）</t>
    <rPh sb="0" eb="2">
      <t>カンバツ</t>
    </rPh>
    <rPh sb="3" eb="5">
      <t>コッコ</t>
    </rPh>
    <rPh sb="5" eb="7">
      <t>カツヨウ</t>
    </rPh>
    <phoneticPr fontId="3"/>
  </si>
  <si>
    <t>倒木起こし</t>
    <rPh sb="0" eb="2">
      <t>トウボク</t>
    </rPh>
    <rPh sb="2" eb="3">
      <t>オ</t>
    </rPh>
    <phoneticPr fontId="3"/>
  </si>
  <si>
    <t>人工造林</t>
    <rPh sb="0" eb="4">
      <t>ジンコウゾウリン</t>
    </rPh>
    <phoneticPr fontId="3"/>
  </si>
  <si>
    <t>5回</t>
    <rPh sb="1" eb="2">
      <t>カイ</t>
    </rPh>
    <phoneticPr fontId="3"/>
  </si>
  <si>
    <t>06木曽</t>
    <rPh sb="2" eb="4">
      <t>キソ</t>
    </rPh>
    <phoneticPr fontId="3"/>
  </si>
  <si>
    <t>県単独森林整備事業</t>
    <rPh sb="0" eb="3">
      <t>ケンタンドク</t>
    </rPh>
    <rPh sb="3" eb="5">
      <t>シンリン</t>
    </rPh>
    <rPh sb="5" eb="7">
      <t>セイビ</t>
    </rPh>
    <rPh sb="7" eb="9">
      <t>ジギョウ</t>
    </rPh>
    <phoneticPr fontId="3"/>
  </si>
  <si>
    <t>森林作業道開設</t>
    <rPh sb="0" eb="5">
      <t>シンリンサギョウドウ</t>
    </rPh>
    <rPh sb="5" eb="7">
      <t>カイセツ</t>
    </rPh>
    <phoneticPr fontId="3"/>
  </si>
  <si>
    <t>下刈</t>
    <rPh sb="0" eb="2">
      <t>シタガ</t>
    </rPh>
    <phoneticPr fontId="3"/>
  </si>
  <si>
    <t>無立木地造林</t>
    <phoneticPr fontId="3"/>
  </si>
  <si>
    <t>計画補助</t>
    <rPh sb="0" eb="2">
      <t>ケイカク</t>
    </rPh>
    <rPh sb="2" eb="4">
      <t>ホジョ</t>
    </rPh>
    <phoneticPr fontId="3"/>
  </si>
  <si>
    <t>07松本</t>
    <rPh sb="2" eb="4">
      <t>マツモト</t>
    </rPh>
    <phoneticPr fontId="3"/>
  </si>
  <si>
    <t>除伐</t>
    <rPh sb="0" eb="2">
      <t>ジョバツ</t>
    </rPh>
    <phoneticPr fontId="3"/>
  </si>
  <si>
    <t>森林作業道（国庫活用）</t>
    <rPh sb="0" eb="2">
      <t>シンリン</t>
    </rPh>
    <rPh sb="2" eb="4">
      <t>サギョウ</t>
    </rPh>
    <rPh sb="4" eb="5">
      <t>ドウ</t>
    </rPh>
    <rPh sb="6" eb="8">
      <t>コッコ</t>
    </rPh>
    <rPh sb="8" eb="10">
      <t>カツヨウ</t>
    </rPh>
    <phoneticPr fontId="3"/>
  </si>
  <si>
    <t>竹林整備</t>
    <phoneticPr fontId="3"/>
  </si>
  <si>
    <t>08北アルプス</t>
    <rPh sb="2" eb="3">
      <t>キタ</t>
    </rPh>
    <phoneticPr fontId="3"/>
  </si>
  <si>
    <t>付帯施設等整備</t>
    <rPh sb="0" eb="4">
      <t>フタイシセツ</t>
    </rPh>
    <rPh sb="4" eb="5">
      <t>トウ</t>
    </rPh>
    <rPh sb="5" eb="7">
      <t>セイビ</t>
    </rPh>
    <phoneticPr fontId="3"/>
  </si>
  <si>
    <t>保育間伐</t>
    <rPh sb="0" eb="2">
      <t>ホイク</t>
    </rPh>
    <rPh sb="2" eb="4">
      <t>カンバツ</t>
    </rPh>
    <phoneticPr fontId="3"/>
  </si>
  <si>
    <t>作業路開設</t>
    <rPh sb="0" eb="3">
      <t>サギョウロ</t>
    </rPh>
    <rPh sb="3" eb="5">
      <t>カイセツ</t>
    </rPh>
    <phoneticPr fontId="3"/>
  </si>
  <si>
    <t>つる切り</t>
    <rPh sb="2" eb="3">
      <t>キ</t>
    </rPh>
    <phoneticPr fontId="3"/>
  </si>
  <si>
    <t>樹下植栽</t>
    <phoneticPr fontId="3"/>
  </si>
  <si>
    <t>09長野</t>
    <rPh sb="2" eb="4">
      <t>ナガノ</t>
    </rPh>
    <phoneticPr fontId="3"/>
  </si>
  <si>
    <t>森林作業道整備</t>
    <rPh sb="0" eb="2">
      <t>シンリン</t>
    </rPh>
    <rPh sb="2" eb="5">
      <t>サギョウドウ</t>
    </rPh>
    <rPh sb="5" eb="7">
      <t>セイビ</t>
    </rPh>
    <phoneticPr fontId="3"/>
  </si>
  <si>
    <t>更新伐</t>
    <rPh sb="0" eb="3">
      <t>コウシンバツ</t>
    </rPh>
    <phoneticPr fontId="3"/>
  </si>
  <si>
    <t>衛生伐</t>
    <rPh sb="0" eb="3">
      <t>エイセイバツ</t>
    </rPh>
    <phoneticPr fontId="3"/>
  </si>
  <si>
    <t>付帯事業</t>
    <rPh sb="0" eb="4">
      <t>フタイジギョウ</t>
    </rPh>
    <phoneticPr fontId="3"/>
  </si>
  <si>
    <t>竹林整備</t>
    <rPh sb="0" eb="4">
      <t>チクリンセイビ</t>
    </rPh>
    <phoneticPr fontId="3"/>
  </si>
  <si>
    <t>補植</t>
    <phoneticPr fontId="3"/>
  </si>
  <si>
    <t>10北信</t>
    <rPh sb="2" eb="4">
      <t>ホクシン</t>
    </rPh>
    <phoneticPr fontId="3"/>
  </si>
  <si>
    <t>その他整備</t>
    <rPh sb="2" eb="3">
      <t>タ</t>
    </rPh>
    <rPh sb="3" eb="5">
      <t>セイビ</t>
    </rPh>
    <phoneticPr fontId="3"/>
  </si>
  <si>
    <t>森林作業道整備</t>
    <phoneticPr fontId="3"/>
  </si>
  <si>
    <t>付帯施設</t>
    <rPh sb="0" eb="4">
      <t>フタイシセツ</t>
    </rPh>
    <phoneticPr fontId="3"/>
  </si>
  <si>
    <t>簡易作業路開設・補修</t>
    <phoneticPr fontId="3"/>
  </si>
  <si>
    <t>森林保全再生整備</t>
    <rPh sb="0" eb="4">
      <t>シンリンホゼン</t>
    </rPh>
    <rPh sb="4" eb="6">
      <t>サイセイ</t>
    </rPh>
    <rPh sb="6" eb="8">
      <t>セイビ</t>
    </rPh>
    <phoneticPr fontId="3"/>
  </si>
  <si>
    <t>歩道整備・補修</t>
    <phoneticPr fontId="3"/>
  </si>
  <si>
    <t>枝条処理</t>
    <rPh sb="0" eb="1">
      <t>エダ</t>
    </rPh>
    <rPh sb="1" eb="2">
      <t>ジョウ</t>
    </rPh>
    <rPh sb="2" eb="4">
      <t>ショリ</t>
    </rPh>
    <phoneticPr fontId="3"/>
  </si>
  <si>
    <t>注１　</t>
    <rPh sb="0" eb="1">
      <t>チュウ</t>
    </rPh>
    <phoneticPr fontId="3"/>
  </si>
  <si>
    <t>市町村毎に別葉とすること。</t>
    <rPh sb="0" eb="2">
      <t>シチョウ</t>
    </rPh>
    <rPh sb="2" eb="3">
      <t>ソン</t>
    </rPh>
    <rPh sb="3" eb="4">
      <t>ゴト</t>
    </rPh>
    <rPh sb="5" eb="6">
      <t>ベツ</t>
    </rPh>
    <rPh sb="6" eb="7">
      <t>ハ</t>
    </rPh>
    <phoneticPr fontId="3"/>
  </si>
  <si>
    <t>２　</t>
    <phoneticPr fontId="3"/>
  </si>
  <si>
    <t>実施区域や森林作業道等の路網（既設を含む）を明示した図面を必ず添付すること。</t>
    <rPh sb="0" eb="2">
      <t>ジッシ</t>
    </rPh>
    <rPh sb="2" eb="4">
      <t>クイキ</t>
    </rPh>
    <rPh sb="5" eb="7">
      <t>シンリン</t>
    </rPh>
    <rPh sb="7" eb="9">
      <t>サギョウ</t>
    </rPh>
    <rPh sb="9" eb="10">
      <t>ドウ</t>
    </rPh>
    <rPh sb="10" eb="11">
      <t>トウ</t>
    </rPh>
    <rPh sb="12" eb="13">
      <t>ロ</t>
    </rPh>
    <rPh sb="13" eb="14">
      <t>モウ</t>
    </rPh>
    <rPh sb="15" eb="17">
      <t>キセツ</t>
    </rPh>
    <rPh sb="18" eb="19">
      <t>フク</t>
    </rPh>
    <rPh sb="22" eb="24">
      <t>メイジ</t>
    </rPh>
    <rPh sb="26" eb="28">
      <t>ズメン</t>
    </rPh>
    <rPh sb="29" eb="30">
      <t>カナラ</t>
    </rPh>
    <rPh sb="31" eb="33">
      <t>テンプ</t>
    </rPh>
    <phoneticPr fontId="3"/>
  </si>
  <si>
    <t>図面は原則として1/5,000施業図とし、森林経営計画等の図面が活用できる場合は、上記計画箇所を適宜明示すること。</t>
    <rPh sb="0" eb="2">
      <t>ズメン</t>
    </rPh>
    <rPh sb="3" eb="5">
      <t>ゲンソク</t>
    </rPh>
    <rPh sb="15" eb="17">
      <t>セギョウ</t>
    </rPh>
    <rPh sb="17" eb="18">
      <t>ズ</t>
    </rPh>
    <rPh sb="21" eb="23">
      <t>シンリン</t>
    </rPh>
    <rPh sb="23" eb="25">
      <t>ケイエイ</t>
    </rPh>
    <rPh sb="25" eb="27">
      <t>ケイカク</t>
    </rPh>
    <rPh sb="27" eb="28">
      <t>トウ</t>
    </rPh>
    <rPh sb="29" eb="31">
      <t>ズメン</t>
    </rPh>
    <rPh sb="32" eb="34">
      <t>カツヨウ</t>
    </rPh>
    <rPh sb="37" eb="39">
      <t>バアイ</t>
    </rPh>
    <rPh sb="41" eb="43">
      <t>ジョウキ</t>
    </rPh>
    <rPh sb="43" eb="45">
      <t>ケイカク</t>
    </rPh>
    <rPh sb="45" eb="47">
      <t>カショ</t>
    </rPh>
    <rPh sb="48" eb="50">
      <t>テキギ</t>
    </rPh>
    <rPh sb="50" eb="52">
      <t>メイジ</t>
    </rPh>
    <phoneticPr fontId="3"/>
  </si>
  <si>
    <t>３　</t>
    <phoneticPr fontId="3"/>
  </si>
  <si>
    <t>「計画区分」の欄については、森林経営計画等の認定（促進計画にあっては当該計画の作成）又は変更認定（追加作成）された年月日を記載し、各計画の記載事項等の整合を確認の上、作成すること。</t>
    <rPh sb="1" eb="3">
      <t>ケイカク</t>
    </rPh>
    <rPh sb="3" eb="5">
      <t>クブン</t>
    </rPh>
    <rPh sb="7" eb="8">
      <t>ラン</t>
    </rPh>
    <rPh sb="14" eb="16">
      <t>シンリン</t>
    </rPh>
    <rPh sb="16" eb="18">
      <t>ケイエイ</t>
    </rPh>
    <rPh sb="18" eb="20">
      <t>ケイカク</t>
    </rPh>
    <rPh sb="20" eb="21">
      <t>トウ</t>
    </rPh>
    <rPh sb="22" eb="24">
      <t>ニンテイ</t>
    </rPh>
    <rPh sb="25" eb="27">
      <t>ソクシン</t>
    </rPh>
    <rPh sb="27" eb="29">
      <t>ケイカク</t>
    </rPh>
    <rPh sb="34" eb="36">
      <t>トウガイ</t>
    </rPh>
    <rPh sb="36" eb="38">
      <t>ケイカク</t>
    </rPh>
    <rPh sb="39" eb="41">
      <t>サクセイ</t>
    </rPh>
    <rPh sb="42" eb="43">
      <t>マタ</t>
    </rPh>
    <rPh sb="44" eb="46">
      <t>ヘンコウ</t>
    </rPh>
    <rPh sb="46" eb="48">
      <t>ニンテイ</t>
    </rPh>
    <rPh sb="49" eb="51">
      <t>ツイカ</t>
    </rPh>
    <rPh sb="51" eb="53">
      <t>サクセイ</t>
    </rPh>
    <rPh sb="57" eb="60">
      <t>ネンガッピ</t>
    </rPh>
    <rPh sb="61" eb="63">
      <t>キサイ</t>
    </rPh>
    <rPh sb="65" eb="66">
      <t>カク</t>
    </rPh>
    <rPh sb="66" eb="68">
      <t>ケイカク</t>
    </rPh>
    <rPh sb="69" eb="71">
      <t>キサイ</t>
    </rPh>
    <rPh sb="71" eb="73">
      <t>ジコウ</t>
    </rPh>
    <rPh sb="73" eb="74">
      <t>トウ</t>
    </rPh>
    <rPh sb="75" eb="77">
      <t>セイゴウ</t>
    </rPh>
    <rPh sb="78" eb="80">
      <t>カクニン</t>
    </rPh>
    <rPh sb="81" eb="82">
      <t>ウエ</t>
    </rPh>
    <rPh sb="83" eb="85">
      <t>サクセイ</t>
    </rPh>
    <phoneticPr fontId="3"/>
  </si>
  <si>
    <t>なお、森林経営計画に基づいて事業を実施する場合は、特定間伐等促進計画や集約化実施計画の記載は要しない。</t>
    <rPh sb="3" eb="5">
      <t>シンリン</t>
    </rPh>
    <rPh sb="5" eb="7">
      <t>ケイエイ</t>
    </rPh>
    <rPh sb="7" eb="9">
      <t>ケイカク</t>
    </rPh>
    <rPh sb="10" eb="11">
      <t>モト</t>
    </rPh>
    <rPh sb="14" eb="16">
      <t>ジギョウ</t>
    </rPh>
    <rPh sb="17" eb="19">
      <t>ジッシ</t>
    </rPh>
    <rPh sb="21" eb="23">
      <t>バアイ</t>
    </rPh>
    <rPh sb="25" eb="27">
      <t>トクテイ</t>
    </rPh>
    <rPh sb="27" eb="29">
      <t>カンバツ</t>
    </rPh>
    <rPh sb="29" eb="30">
      <t>トウ</t>
    </rPh>
    <rPh sb="30" eb="32">
      <t>ソクシン</t>
    </rPh>
    <rPh sb="32" eb="34">
      <t>ケイカク</t>
    </rPh>
    <rPh sb="35" eb="38">
      <t>シュウヤクカ</t>
    </rPh>
    <rPh sb="38" eb="40">
      <t>ジッシ</t>
    </rPh>
    <rPh sb="40" eb="42">
      <t>ケイカク</t>
    </rPh>
    <rPh sb="43" eb="45">
      <t>キサイ</t>
    </rPh>
    <rPh sb="46" eb="47">
      <t>ヨウ</t>
    </rPh>
    <phoneticPr fontId="3"/>
  </si>
  <si>
    <t>４　</t>
    <phoneticPr fontId="3"/>
  </si>
  <si>
    <t>「事業内容及び計画量等」及び「補助金交付申請見込」の欄については、見込（概数及び予定）の記載で構わないが、可能な限り正確な見通しに立つよう努めること。</t>
    <rPh sb="1" eb="3">
      <t>ジギョウ</t>
    </rPh>
    <rPh sb="3" eb="5">
      <t>ナイヨウ</t>
    </rPh>
    <rPh sb="5" eb="6">
      <t>オヨ</t>
    </rPh>
    <rPh sb="7" eb="9">
      <t>ケイカク</t>
    </rPh>
    <rPh sb="9" eb="10">
      <t>リョウ</t>
    </rPh>
    <rPh sb="10" eb="11">
      <t>トウ</t>
    </rPh>
    <rPh sb="12" eb="13">
      <t>オヨ</t>
    </rPh>
    <rPh sb="15" eb="18">
      <t>ホジョキン</t>
    </rPh>
    <rPh sb="18" eb="20">
      <t>コウフ</t>
    </rPh>
    <rPh sb="20" eb="22">
      <t>シンセイ</t>
    </rPh>
    <rPh sb="22" eb="24">
      <t>ミコミ</t>
    </rPh>
    <rPh sb="26" eb="27">
      <t>ラン</t>
    </rPh>
    <rPh sb="33" eb="35">
      <t>ミコミ</t>
    </rPh>
    <rPh sb="36" eb="38">
      <t>ガイスウ</t>
    </rPh>
    <rPh sb="38" eb="39">
      <t>オヨ</t>
    </rPh>
    <rPh sb="40" eb="42">
      <t>ヨテイ</t>
    </rPh>
    <rPh sb="44" eb="46">
      <t>キサイ</t>
    </rPh>
    <rPh sb="47" eb="48">
      <t>カマ</t>
    </rPh>
    <rPh sb="53" eb="55">
      <t>カノウ</t>
    </rPh>
    <rPh sb="56" eb="57">
      <t>カギ</t>
    </rPh>
    <rPh sb="58" eb="60">
      <t>セイカク</t>
    </rPh>
    <rPh sb="61" eb="63">
      <t>ミトオ</t>
    </rPh>
    <rPh sb="65" eb="66">
      <t>タ</t>
    </rPh>
    <rPh sb="69" eb="70">
      <t>ツト</t>
    </rPh>
    <phoneticPr fontId="3"/>
  </si>
  <si>
    <t>５　</t>
    <phoneticPr fontId="3"/>
  </si>
  <si>
    <t>間伐及び更新伐については、査定単位（搬出材積の区分されるまとまり）毎に記載すること。</t>
    <rPh sb="0" eb="2">
      <t>カンバツ</t>
    </rPh>
    <rPh sb="2" eb="3">
      <t>オヨ</t>
    </rPh>
    <rPh sb="4" eb="6">
      <t>コウシン</t>
    </rPh>
    <rPh sb="6" eb="7">
      <t>バツ</t>
    </rPh>
    <rPh sb="13" eb="15">
      <t>サテイ</t>
    </rPh>
    <rPh sb="15" eb="17">
      <t>タンイ</t>
    </rPh>
    <rPh sb="18" eb="20">
      <t>ハンシュツ</t>
    </rPh>
    <rPh sb="20" eb="22">
      <t>ザイセキ</t>
    </rPh>
    <rPh sb="23" eb="25">
      <t>クブン</t>
    </rPh>
    <rPh sb="33" eb="34">
      <t>ゴト</t>
    </rPh>
    <rPh sb="35" eb="37">
      <t>キサイ</t>
    </rPh>
    <phoneticPr fontId="3"/>
  </si>
  <si>
    <t>６　</t>
    <phoneticPr fontId="3"/>
  </si>
  <si>
    <t>路網密度は、間伐等の実施区域内での「路網延長（ｍ）÷区域面積（ha）」で算出し、既設がある場合は路網延長に加算、開設に到達路網を含む場合は当該区間を路網延長に加えず算出すること。</t>
    <rPh sb="0" eb="1">
      <t>ロ</t>
    </rPh>
    <rPh sb="1" eb="2">
      <t>モウ</t>
    </rPh>
    <rPh sb="2" eb="4">
      <t>ミツド</t>
    </rPh>
    <rPh sb="6" eb="8">
      <t>カンバツ</t>
    </rPh>
    <rPh sb="8" eb="9">
      <t>トウ</t>
    </rPh>
    <rPh sb="10" eb="12">
      <t>ジッシ</t>
    </rPh>
    <rPh sb="12" eb="14">
      <t>クイキ</t>
    </rPh>
    <rPh sb="14" eb="15">
      <t>ナイ</t>
    </rPh>
    <rPh sb="18" eb="19">
      <t>ロ</t>
    </rPh>
    <rPh sb="19" eb="20">
      <t>モウ</t>
    </rPh>
    <rPh sb="20" eb="22">
      <t>エンチョウ</t>
    </rPh>
    <rPh sb="26" eb="28">
      <t>クイキ</t>
    </rPh>
    <rPh sb="28" eb="30">
      <t>メンセキ</t>
    </rPh>
    <rPh sb="36" eb="38">
      <t>サンシュツ</t>
    </rPh>
    <rPh sb="40" eb="42">
      <t>キセツ</t>
    </rPh>
    <rPh sb="45" eb="47">
      <t>バアイ</t>
    </rPh>
    <rPh sb="48" eb="49">
      <t>ロ</t>
    </rPh>
    <rPh sb="49" eb="50">
      <t>モウ</t>
    </rPh>
    <rPh sb="50" eb="52">
      <t>エンチョウ</t>
    </rPh>
    <rPh sb="53" eb="55">
      <t>カサン</t>
    </rPh>
    <rPh sb="56" eb="58">
      <t>カイセツ</t>
    </rPh>
    <rPh sb="59" eb="61">
      <t>トウタツ</t>
    </rPh>
    <rPh sb="61" eb="62">
      <t>ロ</t>
    </rPh>
    <rPh sb="62" eb="63">
      <t>モウ</t>
    </rPh>
    <rPh sb="64" eb="65">
      <t>フク</t>
    </rPh>
    <rPh sb="66" eb="68">
      <t>バアイ</t>
    </rPh>
    <rPh sb="69" eb="71">
      <t>トウガイ</t>
    </rPh>
    <rPh sb="71" eb="73">
      <t>クカン</t>
    </rPh>
    <rPh sb="74" eb="75">
      <t>ロ</t>
    </rPh>
    <rPh sb="75" eb="76">
      <t>モウ</t>
    </rPh>
    <rPh sb="76" eb="78">
      <t>エンチョウ</t>
    </rPh>
    <rPh sb="79" eb="80">
      <t>クワ</t>
    </rPh>
    <rPh sb="82" eb="84">
      <t>サンシュツ</t>
    </rPh>
    <phoneticPr fontId="3"/>
  </si>
  <si>
    <t>備考欄には適用見込標準単価の根拠となるもの、人工造林においては伐採との連携内容を記載すること。</t>
  </si>
  <si>
    <t>○○森林組合</t>
    <rPh sb="2" eb="4">
      <t>シンリン</t>
    </rPh>
    <rPh sb="4" eb="6">
      <t>クミアイ</t>
    </rPh>
    <phoneticPr fontId="3"/>
  </si>
  <si>
    <t>○○市</t>
    <rPh sb="2" eb="3">
      <t>シ</t>
    </rPh>
    <phoneticPr fontId="3"/>
  </si>
  <si>
    <t>○○団地</t>
    <rPh sb="2" eb="4">
      <t>ダンチ</t>
    </rPh>
    <phoneticPr fontId="3"/>
  </si>
  <si>
    <t>○○</t>
  </si>
  <si>
    <t>カラマツ3000本/ha</t>
    <rPh sb="8" eb="9">
      <t>ホン</t>
    </rPh>
    <phoneticPr fontId="3"/>
  </si>
  <si>
    <t>○</t>
  </si>
  <si>
    <t>地拵え</t>
    <rPh sb="0" eb="2">
      <t>ジゴシラ</t>
    </rPh>
    <phoneticPr fontId="3"/>
  </si>
  <si>
    <t>カラマツ</t>
    <phoneticPr fontId="3"/>
  </si>
  <si>
    <t>一貫作業システム：機械地拵（グラップル）</t>
    <rPh sb="0" eb="2">
      <t>イッカン</t>
    </rPh>
    <rPh sb="2" eb="4">
      <t>サギョウ</t>
    </rPh>
    <rPh sb="9" eb="11">
      <t>キカイ</t>
    </rPh>
    <rPh sb="11" eb="13">
      <t>ジゴシラ</t>
    </rPh>
    <phoneticPr fontId="3"/>
  </si>
  <si>
    <t>植栽</t>
    <rPh sb="0" eb="2">
      <t>ショクサイ</t>
    </rPh>
    <phoneticPr fontId="3"/>
  </si>
  <si>
    <t>コンテナ苗、3000以上</t>
    <rPh sb="4" eb="5">
      <t>ナエ</t>
    </rPh>
    <rPh sb="10" eb="12">
      <t>イジョウ</t>
    </rPh>
    <phoneticPr fontId="3"/>
  </si>
  <si>
    <t>記載例②</t>
    <rPh sb="0" eb="2">
      <t>キサイ</t>
    </rPh>
    <rPh sb="2" eb="3">
      <t>レイ</t>
    </rPh>
    <phoneticPr fontId="3"/>
  </si>
  <si>
    <t>△△森林組合</t>
    <rPh sb="2" eb="4">
      <t>シンリン</t>
    </rPh>
    <rPh sb="4" eb="6">
      <t>クミアイ</t>
    </rPh>
    <phoneticPr fontId="3"/>
  </si>
  <si>
    <t>△△町</t>
    <rPh sb="2" eb="3">
      <t>マチ</t>
    </rPh>
    <phoneticPr fontId="3"/>
  </si>
  <si>
    <t>△△団地</t>
    <rPh sb="2" eb="4">
      <t>ダンチ</t>
    </rPh>
    <phoneticPr fontId="3"/>
  </si>
  <si>
    <t>△△</t>
  </si>
  <si>
    <t>スギ</t>
    <phoneticPr fontId="3"/>
  </si>
  <si>
    <t>同時選木、列状、車両系</t>
    <rPh sb="0" eb="2">
      <t>ドウジ</t>
    </rPh>
    <rPh sb="2" eb="3">
      <t>セン</t>
    </rPh>
    <rPh sb="3" eb="4">
      <t>ボク</t>
    </rPh>
    <rPh sb="5" eb="6">
      <t>レツ</t>
    </rPh>
    <rPh sb="6" eb="7">
      <t>ジョウ</t>
    </rPh>
    <rPh sb="8" eb="10">
      <t>シャリョウ</t>
    </rPh>
    <rPh sb="10" eb="11">
      <t>ケイ</t>
    </rPh>
    <phoneticPr fontId="3"/>
  </si>
  <si>
    <t>間伐率20％</t>
    <rPh sb="0" eb="2">
      <t>カンバツ</t>
    </rPh>
    <rPh sb="2" eb="3">
      <t>リツ</t>
    </rPh>
    <phoneticPr fontId="3"/>
  </si>
  <si>
    <t>7齢級以下、事前選木、定性、Ⅰ（間伐）、伐倒＋玉切＋整理</t>
    <rPh sb="1" eb="3">
      <t>レイキュウ</t>
    </rPh>
    <rPh sb="3" eb="5">
      <t>イカ</t>
    </rPh>
    <rPh sb="6" eb="8">
      <t>ジゼン</t>
    </rPh>
    <rPh sb="8" eb="9">
      <t>セン</t>
    </rPh>
    <rPh sb="9" eb="10">
      <t>ボク</t>
    </rPh>
    <rPh sb="11" eb="13">
      <t>テイセイ</t>
    </rPh>
    <rPh sb="16" eb="18">
      <t>カンバツ</t>
    </rPh>
    <rPh sb="20" eb="22">
      <t>バットウ</t>
    </rPh>
    <rPh sb="23" eb="24">
      <t>タマ</t>
    </rPh>
    <rPh sb="24" eb="25">
      <t>ギ</t>
    </rPh>
    <rPh sb="26" eb="28">
      <t>セイリ</t>
    </rPh>
    <phoneticPr fontId="3"/>
  </si>
  <si>
    <t>ヒノキ</t>
    <phoneticPr fontId="3"/>
  </si>
  <si>
    <t>7齢級超、同時選木、伐倒＋玉切</t>
    <rPh sb="1" eb="3">
      <t>レイキュウ</t>
    </rPh>
    <rPh sb="3" eb="4">
      <t>チョウ</t>
    </rPh>
    <rPh sb="5" eb="7">
      <t>ドウジ</t>
    </rPh>
    <rPh sb="7" eb="8">
      <t>セン</t>
    </rPh>
    <rPh sb="8" eb="9">
      <t>ボク</t>
    </rPh>
    <rPh sb="10" eb="12">
      <t>バットウ</t>
    </rPh>
    <rPh sb="13" eb="14">
      <t>タマ</t>
    </rPh>
    <rPh sb="14" eb="15">
      <t>ギ</t>
    </rPh>
    <phoneticPr fontId="3"/>
  </si>
  <si>
    <t>記載例③</t>
    <rPh sb="0" eb="2">
      <t>キサイ</t>
    </rPh>
    <rPh sb="2" eb="3">
      <t>レイ</t>
    </rPh>
    <phoneticPr fontId="3"/>
  </si>
  <si>
    <t>□□森林組合</t>
    <rPh sb="2" eb="4">
      <t>シンリン</t>
    </rPh>
    <rPh sb="4" eb="6">
      <t>クミアイ</t>
    </rPh>
    <phoneticPr fontId="3"/>
  </si>
  <si>
    <t>□□村</t>
    <rPh sb="2" eb="3">
      <t>ムラ</t>
    </rPh>
    <phoneticPr fontId="3"/>
  </si>
  <si>
    <t>□□団地</t>
    <rPh sb="2" eb="4">
      <t>ダンチ</t>
    </rPh>
    <phoneticPr fontId="3"/>
  </si>
  <si>
    <t>□□</t>
  </si>
  <si>
    <t>記載例④</t>
    <rPh sb="0" eb="2">
      <t>キサイ</t>
    </rPh>
    <rPh sb="2" eb="3">
      <t>レイ</t>
    </rPh>
    <phoneticPr fontId="3"/>
  </si>
  <si>
    <t>■■森林組合</t>
    <rPh sb="2" eb="4">
      <t>シンリン</t>
    </rPh>
    <rPh sb="4" eb="6">
      <t>クミアイ</t>
    </rPh>
    <phoneticPr fontId="3"/>
  </si>
  <si>
    <t>■■市</t>
    <rPh sb="2" eb="3">
      <t>シ</t>
    </rPh>
    <phoneticPr fontId="3"/>
  </si>
  <si>
    <t>■■団地</t>
    <rPh sb="2" eb="4">
      <t>ダンチ</t>
    </rPh>
    <phoneticPr fontId="3"/>
  </si>
  <si>
    <t>■■</t>
  </si>
  <si>
    <t>定性、車両系</t>
    <rPh sb="0" eb="2">
      <t>テイセイ</t>
    </rPh>
    <rPh sb="3" eb="5">
      <t>シャリョウ</t>
    </rPh>
    <rPh sb="5" eb="6">
      <t>ケイ</t>
    </rPh>
    <phoneticPr fontId="3"/>
  </si>
  <si>
    <t>森林作業道開設</t>
    <rPh sb="0" eb="2">
      <t>シンリン</t>
    </rPh>
    <rPh sb="2" eb="4">
      <t>サギョウ</t>
    </rPh>
    <rPh sb="4" eb="5">
      <t>ドウ</t>
    </rPh>
    <rPh sb="5" eb="7">
      <t>カイセツ</t>
    </rPh>
    <phoneticPr fontId="3"/>
  </si>
  <si>
    <t>（要領別紙１－様式第３号） （第２の３の(1)関係）</t>
    <rPh sb="1" eb="3">
      <t>ヨウリョウ</t>
    </rPh>
    <rPh sb="3" eb="5">
      <t>ベッシ</t>
    </rPh>
    <rPh sb="7" eb="9">
      <t>ヨウシキ</t>
    </rPh>
    <rPh sb="9" eb="10">
      <t>ダイ</t>
    </rPh>
    <rPh sb="11" eb="12">
      <t>ゴウ</t>
    </rPh>
    <rPh sb="15" eb="16">
      <t>ダイ</t>
    </rPh>
    <rPh sb="23" eb="25">
      <t>カンケイ</t>
    </rPh>
    <phoneticPr fontId="8"/>
  </si>
  <si>
    <t>（１）事業費総括表</t>
    <rPh sb="3" eb="6">
      <t>ジギョウヒ</t>
    </rPh>
    <rPh sb="6" eb="8">
      <t>ソウカツ</t>
    </rPh>
    <rPh sb="8" eb="9">
      <t>ヒョウ</t>
    </rPh>
    <phoneticPr fontId="8"/>
  </si>
  <si>
    <t>（３）経費明細表</t>
    <rPh sb="3" eb="5">
      <t>ケイヒ</t>
    </rPh>
    <rPh sb="5" eb="7">
      <t>メイサイ</t>
    </rPh>
    <rPh sb="7" eb="8">
      <t>ヒョウ</t>
    </rPh>
    <phoneticPr fontId="8"/>
  </si>
  <si>
    <t>実施設計書様式</t>
    <rPh sb="0" eb="2">
      <t>ジッシ</t>
    </rPh>
    <rPh sb="2" eb="4">
      <t>セッケイ</t>
    </rPh>
    <rPh sb="4" eb="5">
      <t>ショ</t>
    </rPh>
    <rPh sb="5" eb="7">
      <t>ヨウシキ</t>
    </rPh>
    <phoneticPr fontId="8"/>
  </si>
  <si>
    <t>費　　　　　目</t>
    <rPh sb="0" eb="1">
      <t>ヒ</t>
    </rPh>
    <rPh sb="6" eb="7">
      <t>メ</t>
    </rPh>
    <phoneticPr fontId="8"/>
  </si>
  <si>
    <t>数　　　　　量</t>
    <rPh sb="0" eb="1">
      <t>カズ</t>
    </rPh>
    <rPh sb="6" eb="7">
      <t>リョウ</t>
    </rPh>
    <phoneticPr fontId="8"/>
  </si>
  <si>
    <t>金　　　　額</t>
    <rPh sb="0" eb="1">
      <t>キン</t>
    </rPh>
    <rPh sb="5" eb="6">
      <t>ガク</t>
    </rPh>
    <phoneticPr fontId="8"/>
  </si>
  <si>
    <t>摘　　　　要</t>
    <rPh sb="0" eb="1">
      <t>チャク</t>
    </rPh>
    <rPh sb="5" eb="6">
      <t>ヨウ</t>
    </rPh>
    <phoneticPr fontId="8"/>
  </si>
  <si>
    <t>　　第　　号○○○○○○費明細表</t>
    <rPh sb="2" eb="3">
      <t>ダイ</t>
    </rPh>
    <rPh sb="5" eb="6">
      <t>ゴウ</t>
    </rPh>
    <rPh sb="12" eb="13">
      <t>ヒ</t>
    </rPh>
    <rPh sb="13" eb="15">
      <t>メイサイ</t>
    </rPh>
    <rPh sb="15" eb="16">
      <t>ヒョウ</t>
    </rPh>
    <phoneticPr fontId="8"/>
  </si>
  <si>
    <t>直　　接　　費</t>
    <rPh sb="0" eb="1">
      <t>チョク</t>
    </rPh>
    <rPh sb="3" eb="4">
      <t>セツ</t>
    </rPh>
    <rPh sb="6" eb="7">
      <t>ヒ</t>
    </rPh>
    <phoneticPr fontId="8"/>
  </si>
  <si>
    <t>円</t>
    <rPh sb="0" eb="1">
      <t>エン</t>
    </rPh>
    <phoneticPr fontId="8"/>
  </si>
  <si>
    <t>名称又は種別</t>
    <rPh sb="0" eb="2">
      <t>メイショウ</t>
    </rPh>
    <rPh sb="2" eb="3">
      <t>マタ</t>
    </rPh>
    <rPh sb="4" eb="6">
      <t>シュベツ</t>
    </rPh>
    <phoneticPr fontId="8"/>
  </si>
  <si>
    <t>数量</t>
    <rPh sb="0" eb="2">
      <t>スウリョウ</t>
    </rPh>
    <phoneticPr fontId="8"/>
  </si>
  <si>
    <t>単位</t>
    <rPh sb="0" eb="2">
      <t>タンイ</t>
    </rPh>
    <phoneticPr fontId="8"/>
  </si>
  <si>
    <t>単価</t>
    <rPh sb="0" eb="2">
      <t>タンカ</t>
    </rPh>
    <phoneticPr fontId="8"/>
  </si>
  <si>
    <t>直接工事費</t>
    <rPh sb="0" eb="2">
      <t>チョクセツ</t>
    </rPh>
    <rPh sb="2" eb="5">
      <t>コウジヒ</t>
    </rPh>
    <phoneticPr fontId="8"/>
  </si>
  <si>
    <t>内訳表第　　号のとおり</t>
    <rPh sb="0" eb="2">
      <t>ウチワケ</t>
    </rPh>
    <rPh sb="2" eb="3">
      <t>ヒョウ</t>
    </rPh>
    <rPh sb="3" eb="4">
      <t>ダイ</t>
    </rPh>
    <rPh sb="6" eb="7">
      <t>ゴウ</t>
    </rPh>
    <phoneticPr fontId="8"/>
  </si>
  <si>
    <t>単価表第　　 号</t>
    <rPh sb="0" eb="2">
      <t>タンカ</t>
    </rPh>
    <rPh sb="2" eb="3">
      <t>オモテ</t>
    </rPh>
    <rPh sb="3" eb="4">
      <t>ダイ</t>
    </rPh>
    <rPh sb="7" eb="8">
      <t>ゴウ</t>
    </rPh>
    <phoneticPr fontId="8"/>
  </si>
  <si>
    <t>　　　　　年度　　　　　事業設計書</t>
    <rPh sb="5" eb="7">
      <t>ネンド</t>
    </rPh>
    <rPh sb="12" eb="14">
      <t>ジギョウ</t>
    </rPh>
    <rPh sb="14" eb="16">
      <t>セッケイ</t>
    </rPh>
    <rPh sb="16" eb="17">
      <t>ショ</t>
    </rPh>
    <phoneticPr fontId="8"/>
  </si>
  <si>
    <t>設計番号</t>
    <rPh sb="0" eb="2">
      <t>セッケイ</t>
    </rPh>
    <rPh sb="2" eb="4">
      <t>バンゴウ</t>
    </rPh>
    <phoneticPr fontId="8"/>
  </si>
  <si>
    <t>資材費</t>
    <rPh sb="0" eb="2">
      <t>シザイ</t>
    </rPh>
    <rPh sb="2" eb="3">
      <t>ヒ</t>
    </rPh>
    <phoneticPr fontId="8"/>
  </si>
  <si>
    <t>　　〃　　　　　〃</t>
    <phoneticPr fontId="8"/>
  </si>
  <si>
    <t>　 　　〃　　 　号</t>
    <rPh sb="9" eb="10">
      <t>ゴウ</t>
    </rPh>
    <phoneticPr fontId="8"/>
  </si>
  <si>
    <t>市町村名</t>
    <rPh sb="0" eb="3">
      <t>シチョウソン</t>
    </rPh>
    <rPh sb="3" eb="4">
      <t>メイ</t>
    </rPh>
    <phoneticPr fontId="8"/>
  </si>
  <si>
    <t>労務費</t>
    <rPh sb="0" eb="3">
      <t>ロウムヒ</t>
    </rPh>
    <phoneticPr fontId="8"/>
  </si>
  <si>
    <t>実施年度</t>
    <rPh sb="0" eb="2">
      <t>ジッシ</t>
    </rPh>
    <rPh sb="2" eb="4">
      <t>ネンド</t>
    </rPh>
    <phoneticPr fontId="8"/>
  </si>
  <si>
    <t>機械経費</t>
    <rPh sb="0" eb="2">
      <t>キカイ</t>
    </rPh>
    <rPh sb="2" eb="4">
      <t>ケイヒ</t>
    </rPh>
    <phoneticPr fontId="8"/>
  </si>
  <si>
    <t>間接工事費</t>
    <rPh sb="0" eb="2">
      <t>カンセツ</t>
    </rPh>
    <rPh sb="2" eb="5">
      <t>コウジヒ</t>
    </rPh>
    <phoneticPr fontId="8"/>
  </si>
  <si>
    <t>共通仮設費</t>
    <rPh sb="0" eb="2">
      <t>キョウツウ</t>
    </rPh>
    <rPh sb="2" eb="4">
      <t>カセツ</t>
    </rPh>
    <rPh sb="4" eb="5">
      <t>ヒ</t>
    </rPh>
    <phoneticPr fontId="8"/>
  </si>
  <si>
    <t>事業区分</t>
    <rPh sb="0" eb="2">
      <t>ジギョウ</t>
    </rPh>
    <rPh sb="2" eb="4">
      <t>クブン</t>
    </rPh>
    <phoneticPr fontId="8"/>
  </si>
  <si>
    <t>運搬費</t>
    <rPh sb="0" eb="2">
      <t>ウンパン</t>
    </rPh>
    <rPh sb="2" eb="3">
      <t>ヒ</t>
    </rPh>
    <phoneticPr fontId="8"/>
  </si>
  <si>
    <t>事業主体名</t>
    <rPh sb="0" eb="2">
      <t>ジギョウ</t>
    </rPh>
    <rPh sb="2" eb="4">
      <t>シュタイ</t>
    </rPh>
    <rPh sb="4" eb="5">
      <t>メイ</t>
    </rPh>
    <phoneticPr fontId="8"/>
  </si>
  <si>
    <t>準備費</t>
    <rPh sb="0" eb="2">
      <t>ジュンビ</t>
    </rPh>
    <rPh sb="2" eb="3">
      <t>ヒ</t>
    </rPh>
    <phoneticPr fontId="8"/>
  </si>
  <si>
    <t>所在地</t>
    <rPh sb="0" eb="3">
      <t>ショザイチ</t>
    </rPh>
    <phoneticPr fontId="8"/>
  </si>
  <si>
    <t>仮設費</t>
    <rPh sb="0" eb="2">
      <t>カセツ</t>
    </rPh>
    <rPh sb="2" eb="3">
      <t>ヒ</t>
    </rPh>
    <phoneticPr fontId="8"/>
  </si>
  <si>
    <t>事業概要</t>
    <rPh sb="0" eb="2">
      <t>ジギョウ</t>
    </rPh>
    <rPh sb="2" eb="4">
      <t>ガイヨウ</t>
    </rPh>
    <phoneticPr fontId="8"/>
  </si>
  <si>
    <t>安全費</t>
    <rPh sb="0" eb="2">
      <t>アンゼン</t>
    </rPh>
    <rPh sb="2" eb="3">
      <t>ヒ</t>
    </rPh>
    <phoneticPr fontId="8"/>
  </si>
  <si>
    <t>合　　　　　計</t>
    <rPh sb="0" eb="1">
      <t>ゴウ</t>
    </rPh>
    <rPh sb="6" eb="7">
      <t>ケイ</t>
    </rPh>
    <phoneticPr fontId="8"/>
  </si>
  <si>
    <t>事業量</t>
    <rPh sb="0" eb="2">
      <t>ジギョウ</t>
    </rPh>
    <rPh sb="2" eb="3">
      <t>リョウ</t>
    </rPh>
    <phoneticPr fontId="8"/>
  </si>
  <si>
    <t>営繕費</t>
    <rPh sb="0" eb="2">
      <t>エイゼン</t>
    </rPh>
    <rPh sb="2" eb="3">
      <t>ヒ</t>
    </rPh>
    <phoneticPr fontId="8"/>
  </si>
  <si>
    <t>(注）　事業費内訳表の種別ごとに作成する。</t>
    <rPh sb="1" eb="2">
      <t>チュウ</t>
    </rPh>
    <rPh sb="4" eb="7">
      <t>ジギョウヒ</t>
    </rPh>
    <rPh sb="7" eb="9">
      <t>ウチワケ</t>
    </rPh>
    <rPh sb="9" eb="10">
      <t>ヒョウ</t>
    </rPh>
    <rPh sb="11" eb="13">
      <t>シュベツ</t>
    </rPh>
    <rPh sb="16" eb="18">
      <t>サクセイ</t>
    </rPh>
    <phoneticPr fontId="8"/>
  </si>
  <si>
    <t>事業費</t>
    <rPh sb="0" eb="3">
      <t>ジギョウヒ</t>
    </rPh>
    <phoneticPr fontId="8"/>
  </si>
  <si>
    <t>測量設計費</t>
    <rPh sb="0" eb="2">
      <t>ソクリョウ</t>
    </rPh>
    <rPh sb="2" eb="4">
      <t>セッケイ</t>
    </rPh>
    <rPh sb="4" eb="5">
      <t>ヒ</t>
    </rPh>
    <phoneticPr fontId="8"/>
  </si>
  <si>
    <t>事業期間</t>
    <rPh sb="0" eb="2">
      <t>ジギョウ</t>
    </rPh>
    <rPh sb="2" eb="4">
      <t>キカン</t>
    </rPh>
    <phoneticPr fontId="8"/>
  </si>
  <si>
    <t>　　自　　　　　　　　　　　　至</t>
    <rPh sb="2" eb="3">
      <t>ジ</t>
    </rPh>
    <rPh sb="15" eb="16">
      <t>イタル</t>
    </rPh>
    <phoneticPr fontId="8"/>
  </si>
  <si>
    <t>現場監督費</t>
    <rPh sb="0" eb="2">
      <t>ゲンバ</t>
    </rPh>
    <rPh sb="2" eb="4">
      <t>カントク</t>
    </rPh>
    <rPh sb="4" eb="5">
      <t>ヒ</t>
    </rPh>
    <phoneticPr fontId="8"/>
  </si>
  <si>
    <t>施行方法</t>
    <rPh sb="0" eb="2">
      <t>セコウ</t>
    </rPh>
    <rPh sb="2" eb="4">
      <t>ホウホウ</t>
    </rPh>
    <phoneticPr fontId="8"/>
  </si>
  <si>
    <t>社会保険料等</t>
    <rPh sb="0" eb="2">
      <t>シャカイ</t>
    </rPh>
    <rPh sb="2" eb="5">
      <t>ホケンリョウ</t>
    </rPh>
    <rPh sb="5" eb="6">
      <t>トウ</t>
    </rPh>
    <phoneticPr fontId="8"/>
  </si>
  <si>
    <t>（４）単価表</t>
    <rPh sb="3" eb="5">
      <t>タンカ</t>
    </rPh>
    <rPh sb="5" eb="6">
      <t>ヒョウ</t>
    </rPh>
    <phoneticPr fontId="8"/>
  </si>
  <si>
    <t>他法令調整</t>
    <rPh sb="0" eb="1">
      <t>ホカ</t>
    </rPh>
    <rPh sb="1" eb="3">
      <t>ホウレイ</t>
    </rPh>
    <rPh sb="3" eb="5">
      <t>チョウセイ</t>
    </rPh>
    <phoneticPr fontId="8"/>
  </si>
  <si>
    <t>消費税相当額</t>
    <rPh sb="0" eb="3">
      <t>ショウヒゼイ</t>
    </rPh>
    <rPh sb="3" eb="5">
      <t>ソウトウ</t>
    </rPh>
    <rPh sb="5" eb="6">
      <t>ガク</t>
    </rPh>
    <phoneticPr fontId="8"/>
  </si>
  <si>
    <t>　　第　　号○○○○○○費単価表</t>
    <rPh sb="2" eb="3">
      <t>ダイ</t>
    </rPh>
    <rPh sb="5" eb="6">
      <t>ゴウ</t>
    </rPh>
    <rPh sb="12" eb="13">
      <t>ヒ</t>
    </rPh>
    <rPh sb="13" eb="15">
      <t>タンカ</t>
    </rPh>
    <rPh sb="15" eb="16">
      <t>ヒョウ</t>
    </rPh>
    <phoneticPr fontId="8"/>
  </si>
  <si>
    <t>特記事項</t>
    <rPh sb="0" eb="2">
      <t>トッキ</t>
    </rPh>
    <rPh sb="2" eb="4">
      <t>ジコウ</t>
    </rPh>
    <phoneticPr fontId="8"/>
  </si>
  <si>
    <t>本 工 事 費 計</t>
    <rPh sb="0" eb="1">
      <t>ホン</t>
    </rPh>
    <rPh sb="2" eb="3">
      <t>タクミ</t>
    </rPh>
    <rPh sb="4" eb="5">
      <t>コト</t>
    </rPh>
    <rPh sb="6" eb="7">
      <t>ヒ</t>
    </rPh>
    <rPh sb="8" eb="9">
      <t>ケイ</t>
    </rPh>
    <phoneticPr fontId="8"/>
  </si>
  <si>
    <t>事　業　費　合　計</t>
    <rPh sb="0" eb="1">
      <t>コト</t>
    </rPh>
    <rPh sb="2" eb="3">
      <t>ギョウ</t>
    </rPh>
    <rPh sb="4" eb="5">
      <t>ヒ</t>
    </rPh>
    <rPh sb="6" eb="7">
      <t>ゴウ</t>
    </rPh>
    <rPh sb="8" eb="9">
      <t>ケイ</t>
    </rPh>
    <phoneticPr fontId="8"/>
  </si>
  <si>
    <t>職　　　名</t>
    <rPh sb="0" eb="1">
      <t>ショク</t>
    </rPh>
    <rPh sb="4" eb="5">
      <t>メイ</t>
    </rPh>
    <phoneticPr fontId="8"/>
  </si>
  <si>
    <t>氏　　　　　名</t>
    <rPh sb="0" eb="1">
      <t>シ</t>
    </rPh>
    <rPh sb="6" eb="7">
      <t>メイ</t>
    </rPh>
    <phoneticPr fontId="8"/>
  </si>
  <si>
    <t>印</t>
    <rPh sb="0" eb="1">
      <t>イン</t>
    </rPh>
    <phoneticPr fontId="8"/>
  </si>
  <si>
    <t>(注）事業費が千円止めとなるよう諸経費を切り捨てること。</t>
    <rPh sb="1" eb="2">
      <t>チュウ</t>
    </rPh>
    <rPh sb="3" eb="6">
      <t>ジギョウヒ</t>
    </rPh>
    <rPh sb="7" eb="9">
      <t>センエン</t>
    </rPh>
    <rPh sb="9" eb="10">
      <t>ド</t>
    </rPh>
    <rPh sb="16" eb="19">
      <t>ショケイヒ</t>
    </rPh>
    <rPh sb="20" eb="21">
      <t>キ</t>
    </rPh>
    <rPh sb="22" eb="23">
      <t>ス</t>
    </rPh>
    <phoneticPr fontId="8"/>
  </si>
  <si>
    <t>審査者</t>
    <rPh sb="0" eb="2">
      <t>シンサ</t>
    </rPh>
    <rPh sb="2" eb="3">
      <t>シャ</t>
    </rPh>
    <phoneticPr fontId="8"/>
  </si>
  <si>
    <t>設計者</t>
    <rPh sb="0" eb="3">
      <t>セッケイシャ</t>
    </rPh>
    <phoneticPr fontId="8"/>
  </si>
  <si>
    <t>（２）事業費内訳表</t>
    <rPh sb="3" eb="6">
      <t>ジギョウヒ</t>
    </rPh>
    <rPh sb="6" eb="8">
      <t>ウチワケ</t>
    </rPh>
    <rPh sb="8" eb="9">
      <t>ヒョウ</t>
    </rPh>
    <phoneticPr fontId="8"/>
  </si>
  <si>
    <t>　　第　　号○○○○○○費内訳表</t>
    <rPh sb="2" eb="3">
      <t>ダイ</t>
    </rPh>
    <rPh sb="5" eb="6">
      <t>ゴウ</t>
    </rPh>
    <rPh sb="12" eb="13">
      <t>ヒ</t>
    </rPh>
    <rPh sb="13" eb="15">
      <t>ウチワケ</t>
    </rPh>
    <rPh sb="15" eb="16">
      <t>ヒョウ</t>
    </rPh>
    <phoneticPr fontId="8"/>
  </si>
  <si>
    <t>(注）特記事項には、当該事業を推進するにあたっての留意事項等を記入する。</t>
    <rPh sb="1" eb="2">
      <t>チュウ</t>
    </rPh>
    <rPh sb="3" eb="5">
      <t>トッキ</t>
    </rPh>
    <rPh sb="5" eb="7">
      <t>ジコウ</t>
    </rPh>
    <rPh sb="10" eb="12">
      <t>トウガイ</t>
    </rPh>
    <rPh sb="12" eb="14">
      <t>ジギョウ</t>
    </rPh>
    <rPh sb="15" eb="17">
      <t>スイシン</t>
    </rPh>
    <rPh sb="25" eb="27">
      <t>リュウイ</t>
    </rPh>
    <rPh sb="27" eb="30">
      <t>ジコウナド</t>
    </rPh>
    <rPh sb="31" eb="33">
      <t>キニュウ</t>
    </rPh>
    <phoneticPr fontId="8"/>
  </si>
  <si>
    <t>工種又は施設区分</t>
    <rPh sb="0" eb="1">
      <t>コウ</t>
    </rPh>
    <rPh sb="1" eb="2">
      <t>タネ</t>
    </rPh>
    <rPh sb="2" eb="3">
      <t>マタ</t>
    </rPh>
    <rPh sb="4" eb="6">
      <t>シセツ</t>
    </rPh>
    <rPh sb="6" eb="8">
      <t>クブン</t>
    </rPh>
    <phoneticPr fontId="8"/>
  </si>
  <si>
    <t>明細表第　　号</t>
    <rPh sb="0" eb="2">
      <t>メイサイ</t>
    </rPh>
    <rPh sb="2" eb="3">
      <t>オモテ</t>
    </rPh>
    <rPh sb="3" eb="4">
      <t>ダイ</t>
    </rPh>
    <rPh sb="6" eb="7">
      <t>ゴウ</t>
    </rPh>
    <phoneticPr fontId="8"/>
  </si>
  <si>
    <t>　 〃　　 　号</t>
    <rPh sb="7" eb="8">
      <t>ゴウ</t>
    </rPh>
    <phoneticPr fontId="8"/>
  </si>
  <si>
    <t>（５）添付書類</t>
    <rPh sb="3" eb="5">
      <t>テンプ</t>
    </rPh>
    <rPh sb="5" eb="7">
      <t>ショルイ</t>
    </rPh>
    <phoneticPr fontId="8"/>
  </si>
  <si>
    <t>　　　　</t>
    <phoneticPr fontId="8"/>
  </si>
  <si>
    <t>位置図</t>
    <rPh sb="0" eb="2">
      <t>イチ</t>
    </rPh>
    <rPh sb="2" eb="3">
      <t>ズ</t>
    </rPh>
    <phoneticPr fontId="8"/>
  </si>
  <si>
    <t>設計図</t>
    <rPh sb="0" eb="3">
      <t>セッケイズ</t>
    </rPh>
    <phoneticPr fontId="8"/>
  </si>
  <si>
    <t>見積書</t>
    <rPh sb="0" eb="3">
      <t>ミツモリショ</t>
    </rPh>
    <phoneticPr fontId="8"/>
  </si>
  <si>
    <t>その他設計内容の説明に必要な図書</t>
    <rPh sb="2" eb="3">
      <t>タ</t>
    </rPh>
    <rPh sb="3" eb="5">
      <t>セッケイ</t>
    </rPh>
    <rPh sb="5" eb="7">
      <t>ナイヨウ</t>
    </rPh>
    <rPh sb="8" eb="10">
      <t>セツメイ</t>
    </rPh>
    <rPh sb="11" eb="13">
      <t>ヒツヨウ</t>
    </rPh>
    <rPh sb="14" eb="16">
      <t>トショ</t>
    </rPh>
    <phoneticPr fontId="8"/>
  </si>
  <si>
    <t>（要領別紙１－様式第４号） （第２の３の(２)関係）</t>
    <phoneticPr fontId="3"/>
  </si>
  <si>
    <t>単価協議計算表</t>
    <rPh sb="0" eb="2">
      <t>タンカ</t>
    </rPh>
    <rPh sb="2" eb="4">
      <t>キョウギ</t>
    </rPh>
    <rPh sb="4" eb="6">
      <t>ケイサン</t>
    </rPh>
    <rPh sb="6" eb="7">
      <t>ヒョウ</t>
    </rPh>
    <phoneticPr fontId="8"/>
  </si>
  <si>
    <t>費目</t>
    <rPh sb="0" eb="1">
      <t>ヒ</t>
    </rPh>
    <rPh sb="1" eb="2">
      <t>メ</t>
    </rPh>
    <phoneticPr fontId="8"/>
  </si>
  <si>
    <t>資材名</t>
    <rPh sb="0" eb="2">
      <t>シザイ</t>
    </rPh>
    <rPh sb="2" eb="3">
      <t>メイ</t>
    </rPh>
    <phoneticPr fontId="3"/>
  </si>
  <si>
    <t>数量</t>
    <rPh sb="0" eb="1">
      <t>カズ</t>
    </rPh>
    <rPh sb="1" eb="2">
      <t>リョウ</t>
    </rPh>
    <phoneticPr fontId="8"/>
  </si>
  <si>
    <t>単位</t>
    <rPh sb="0" eb="2">
      <t>タンイ</t>
    </rPh>
    <phoneticPr fontId="3"/>
  </si>
  <si>
    <t>単価</t>
    <rPh sb="0" eb="2">
      <t>タンカ</t>
    </rPh>
    <phoneticPr fontId="3"/>
  </si>
  <si>
    <t>金額</t>
    <rPh sb="0" eb="1">
      <t>キン</t>
    </rPh>
    <rPh sb="1" eb="2">
      <t>ガク</t>
    </rPh>
    <phoneticPr fontId="8"/>
  </si>
  <si>
    <t>摘要</t>
    <rPh sb="0" eb="1">
      <t>チャク</t>
    </rPh>
    <rPh sb="1" eb="2">
      <t>ヨウ</t>
    </rPh>
    <phoneticPr fontId="8"/>
  </si>
  <si>
    <t>人</t>
    <rPh sb="0" eb="1">
      <t>ニン</t>
    </rPh>
    <phoneticPr fontId="3"/>
  </si>
  <si>
    <t>％</t>
    <phoneticPr fontId="3"/>
  </si>
  <si>
    <t>計</t>
    <rPh sb="0" eb="1">
      <t>ケイ</t>
    </rPh>
    <phoneticPr fontId="3"/>
  </si>
  <si>
    <t>ha（m）</t>
    <phoneticPr fontId="3"/>
  </si>
  <si>
    <t>標準単価相当経費</t>
    <rPh sb="0" eb="2">
      <t>ヒョウジュン</t>
    </rPh>
    <rPh sb="2" eb="4">
      <t>タンカ</t>
    </rPh>
    <rPh sb="4" eb="6">
      <t>ソウトウ</t>
    </rPh>
    <rPh sb="6" eb="8">
      <t>ケイヒ</t>
    </rPh>
    <phoneticPr fontId="3"/>
  </si>
  <si>
    <t>百円未満切り捨て</t>
    <rPh sb="0" eb="2">
      <t>ヒャクエン</t>
    </rPh>
    <rPh sb="2" eb="4">
      <t>ミマン</t>
    </rPh>
    <rPh sb="4" eb="5">
      <t>キ</t>
    </rPh>
    <rPh sb="6" eb="7">
      <t>ス</t>
    </rPh>
    <phoneticPr fontId="3"/>
  </si>
  <si>
    <t>※共通仮設費率について、「森林環境保全整備事業における標準単価の設定等について」（平成23年3月31日付け22林整整第857号林野庁森林整備部整備課長通知）のとおりとする。</t>
    <rPh sb="1" eb="3">
      <t>キョウツウ</t>
    </rPh>
    <rPh sb="3" eb="5">
      <t>カセツ</t>
    </rPh>
    <rPh sb="5" eb="6">
      <t>ヒ</t>
    </rPh>
    <rPh sb="6" eb="7">
      <t>リツ</t>
    </rPh>
    <rPh sb="13" eb="15">
      <t>シンリン</t>
    </rPh>
    <rPh sb="15" eb="17">
      <t>カンキョウ</t>
    </rPh>
    <rPh sb="17" eb="19">
      <t>ホゼン</t>
    </rPh>
    <rPh sb="19" eb="21">
      <t>セイビ</t>
    </rPh>
    <rPh sb="21" eb="23">
      <t>ジギョウ</t>
    </rPh>
    <rPh sb="27" eb="29">
      <t>ヒョウジュン</t>
    </rPh>
    <rPh sb="29" eb="31">
      <t>タンカ</t>
    </rPh>
    <rPh sb="32" eb="34">
      <t>セッテイ</t>
    </rPh>
    <rPh sb="34" eb="35">
      <t>トウ</t>
    </rPh>
    <rPh sb="41" eb="43">
      <t>ヘイセイ</t>
    </rPh>
    <rPh sb="45" eb="46">
      <t>ネン</t>
    </rPh>
    <rPh sb="47" eb="48">
      <t>ガツ</t>
    </rPh>
    <rPh sb="50" eb="51">
      <t>ニチ</t>
    </rPh>
    <rPh sb="51" eb="52">
      <t>ツ</t>
    </rPh>
    <rPh sb="55" eb="56">
      <t>リン</t>
    </rPh>
    <rPh sb="56" eb="57">
      <t>セイ</t>
    </rPh>
    <rPh sb="57" eb="58">
      <t>セイ</t>
    </rPh>
    <rPh sb="58" eb="59">
      <t>ダイ</t>
    </rPh>
    <rPh sb="62" eb="63">
      <t>ゴウ</t>
    </rPh>
    <rPh sb="63" eb="66">
      <t>リンヤチョウ</t>
    </rPh>
    <rPh sb="66" eb="68">
      <t>シンリン</t>
    </rPh>
    <rPh sb="68" eb="70">
      <t>セイビ</t>
    </rPh>
    <rPh sb="70" eb="71">
      <t>ブ</t>
    </rPh>
    <rPh sb="71" eb="73">
      <t>セイビ</t>
    </rPh>
    <rPh sb="73" eb="75">
      <t>カチョウ</t>
    </rPh>
    <rPh sb="75" eb="77">
      <t>ツウチ</t>
    </rPh>
    <phoneticPr fontId="3"/>
  </si>
  <si>
    <t>※計上項目数に応じて行を追加する。</t>
    <rPh sb="1" eb="3">
      <t>ケイジョウ</t>
    </rPh>
    <rPh sb="3" eb="5">
      <t>コウモク</t>
    </rPh>
    <rPh sb="5" eb="6">
      <t>スウ</t>
    </rPh>
    <rPh sb="7" eb="8">
      <t>オウ</t>
    </rPh>
    <rPh sb="10" eb="11">
      <t>ギョウ</t>
    </rPh>
    <rPh sb="12" eb="14">
      <t>ツイカ</t>
    </rPh>
    <phoneticPr fontId="3"/>
  </si>
  <si>
    <t>※資材費等の単価については、根拠として見積書を添付する。</t>
    <rPh sb="1" eb="3">
      <t>シザイ</t>
    </rPh>
    <rPh sb="3" eb="4">
      <t>ヒ</t>
    </rPh>
    <rPh sb="4" eb="5">
      <t>トウ</t>
    </rPh>
    <rPh sb="6" eb="8">
      <t>タンカ</t>
    </rPh>
    <rPh sb="14" eb="16">
      <t>コンキョ</t>
    </rPh>
    <rPh sb="19" eb="22">
      <t>ミツモリショ</t>
    </rPh>
    <rPh sb="23" eb="25">
      <t>テンプ</t>
    </rPh>
    <phoneticPr fontId="3"/>
  </si>
  <si>
    <t>※交付申請時に単位数量が変わる場合には、数量を変えて交付申請時に提出する。その際、根拠となる単価や単位数量の増は認められないこと。</t>
    <rPh sb="1" eb="3">
      <t>コウフ</t>
    </rPh>
    <rPh sb="3" eb="6">
      <t>シンセイジ</t>
    </rPh>
    <rPh sb="7" eb="9">
      <t>タンイ</t>
    </rPh>
    <rPh sb="9" eb="11">
      <t>スウリョウ</t>
    </rPh>
    <rPh sb="12" eb="13">
      <t>カ</t>
    </rPh>
    <rPh sb="15" eb="17">
      <t>バアイ</t>
    </rPh>
    <rPh sb="20" eb="22">
      <t>スウリョウ</t>
    </rPh>
    <rPh sb="23" eb="24">
      <t>カ</t>
    </rPh>
    <rPh sb="26" eb="28">
      <t>コウフ</t>
    </rPh>
    <rPh sb="28" eb="31">
      <t>シンセイジ</t>
    </rPh>
    <rPh sb="32" eb="34">
      <t>テイシュツ</t>
    </rPh>
    <rPh sb="39" eb="40">
      <t>サイ</t>
    </rPh>
    <rPh sb="41" eb="43">
      <t>コンキョ</t>
    </rPh>
    <rPh sb="46" eb="48">
      <t>タンカ</t>
    </rPh>
    <rPh sb="49" eb="51">
      <t>タンイ</t>
    </rPh>
    <rPh sb="51" eb="53">
      <t>スウリョウ</t>
    </rPh>
    <rPh sb="54" eb="55">
      <t>ゾウ</t>
    </rPh>
    <rPh sb="56" eb="57">
      <t>ミト</t>
    </rPh>
    <phoneticPr fontId="3"/>
  </si>
  <si>
    <t>※消費税額は標準単価の適用と整合を図ること。</t>
    <rPh sb="1" eb="4">
      <t>ショウヒゼイ</t>
    </rPh>
    <rPh sb="4" eb="5">
      <t>ガク</t>
    </rPh>
    <rPh sb="6" eb="8">
      <t>ヒョウジュン</t>
    </rPh>
    <rPh sb="8" eb="10">
      <t>タンカ</t>
    </rPh>
    <rPh sb="11" eb="13">
      <t>テキヨウ</t>
    </rPh>
    <rPh sb="14" eb="16">
      <t>セイゴウ</t>
    </rPh>
    <rPh sb="17" eb="18">
      <t>ハカ</t>
    </rPh>
    <phoneticPr fontId="3"/>
  </si>
  <si>
    <t>獣害防止資材</t>
    <rPh sb="0" eb="2">
      <t>ジュウガイ</t>
    </rPh>
    <rPh sb="2" eb="4">
      <t>ボウシ</t>
    </rPh>
    <rPh sb="4" eb="6">
      <t>シザイ</t>
    </rPh>
    <phoneticPr fontId="3"/>
  </si>
  <si>
    <t>本</t>
    <rPh sb="0" eb="1">
      <t>ホン</t>
    </rPh>
    <phoneticPr fontId="3"/>
  </si>
  <si>
    <t>チューブ</t>
    <phoneticPr fontId="3"/>
  </si>
  <si>
    <t>支柱</t>
    <rPh sb="0" eb="2">
      <t>シチュウ</t>
    </rPh>
    <phoneticPr fontId="3"/>
  </si>
  <si>
    <t>個</t>
    <rPh sb="0" eb="1">
      <t>コ</t>
    </rPh>
    <phoneticPr fontId="3"/>
  </si>
  <si>
    <t>タイラップ（1本あたり3か所止）</t>
    <rPh sb="7" eb="8">
      <t>ホン</t>
    </rPh>
    <rPh sb="13" eb="14">
      <t>ショ</t>
    </rPh>
    <rPh sb="14" eb="15">
      <t>トメ</t>
    </rPh>
    <phoneticPr fontId="3"/>
  </si>
  <si>
    <t>普通作業員</t>
    <rPh sb="0" eb="2">
      <t>フツウ</t>
    </rPh>
    <rPh sb="2" eb="5">
      <t>サギョウイン</t>
    </rPh>
    <phoneticPr fontId="3"/>
  </si>
  <si>
    <t>ha</t>
    <phoneticPr fontId="3"/>
  </si>
  <si>
    <t>1,000本/haの場合</t>
    <rPh sb="5" eb="6">
      <t>ホン</t>
    </rPh>
    <rPh sb="10" eb="12">
      <t>バアイ</t>
    </rPh>
    <phoneticPr fontId="3"/>
  </si>
  <si>
    <t>※共通仮設費率について、「森林環境保全整備事業における標準単価の設定等について」（平成23年3月31日付け22林整整第857号林野庁森林整備部整備課長通知）のとおりとする。</t>
    <phoneticPr fontId="3"/>
  </si>
  <si>
    <t>※資材費の単価や施工費の人工などについて、根拠として見積書などを添付する。</t>
    <rPh sb="1" eb="3">
      <t>シザイ</t>
    </rPh>
    <rPh sb="3" eb="4">
      <t>ヒ</t>
    </rPh>
    <rPh sb="5" eb="7">
      <t>タンカ</t>
    </rPh>
    <rPh sb="8" eb="10">
      <t>セコウ</t>
    </rPh>
    <rPh sb="10" eb="11">
      <t>ヒ</t>
    </rPh>
    <rPh sb="12" eb="14">
      <t>ニンク</t>
    </rPh>
    <rPh sb="21" eb="23">
      <t>コンキョ</t>
    </rPh>
    <rPh sb="26" eb="29">
      <t>ミツモリショ</t>
    </rPh>
    <rPh sb="32" eb="34">
      <t>テンプ</t>
    </rPh>
    <phoneticPr fontId="3"/>
  </si>
  <si>
    <t>（要領別紙１－様式第５号）　（第５の１の(2)関係）</t>
    <phoneticPr fontId="3"/>
  </si>
  <si>
    <t>信州の森林づくり事業（森林環境保全整備事業）補助金交付申請書</t>
  </si>
  <si>
    <t>年　　月　　日</t>
  </si>
  <si>
    <t>地域振興局長　　様</t>
    <rPh sb="0" eb="2">
      <t>チイキ</t>
    </rPh>
    <rPh sb="2" eb="4">
      <t>シンコウ</t>
    </rPh>
    <rPh sb="4" eb="5">
      <t>キョク</t>
    </rPh>
    <rPh sb="5" eb="6">
      <t>チョウ</t>
    </rPh>
    <rPh sb="8" eb="9">
      <t>サマ</t>
    </rPh>
    <phoneticPr fontId="3"/>
  </si>
  <si>
    <t>（代理）申請者</t>
    <rPh sb="1" eb="3">
      <t>ダイリ</t>
    </rPh>
    <rPh sb="4" eb="6">
      <t>シンセイ</t>
    </rPh>
    <rPh sb="6" eb="7">
      <t>シャ</t>
    </rPh>
    <phoneticPr fontId="3"/>
  </si>
  <si>
    <t>住　所</t>
    <rPh sb="0" eb="1">
      <t>ジュウ</t>
    </rPh>
    <rPh sb="2" eb="3">
      <t>ショ</t>
    </rPh>
    <phoneticPr fontId="3"/>
  </si>
  <si>
    <t>氏　名</t>
    <rPh sb="0" eb="1">
      <t>シ</t>
    </rPh>
    <rPh sb="2" eb="3">
      <t>メイ</t>
    </rPh>
    <phoneticPr fontId="3"/>
  </si>
  <si>
    <t>　令和　　　年度　信州の森林づくり事業（森林環境保全整備事業）（第　　回目）を別紙実行内訳書のとおり実施したので、補助金を交付してください。</t>
    <rPh sb="1" eb="2">
      <t>レイ</t>
    </rPh>
    <rPh sb="2" eb="3">
      <t>ワ</t>
    </rPh>
    <phoneticPr fontId="3"/>
  </si>
  <si>
    <t>令和　年度　第　　回申請</t>
    <rPh sb="0" eb="1">
      <t>レイ</t>
    </rPh>
    <rPh sb="1" eb="2">
      <t>ワ</t>
    </rPh>
    <rPh sb="3" eb="5">
      <t>ネンド</t>
    </rPh>
    <rPh sb="6" eb="7">
      <t>ダイ</t>
    </rPh>
    <rPh sb="9" eb="10">
      <t>カイ</t>
    </rPh>
    <rPh sb="10" eb="12">
      <t>シンセイ</t>
    </rPh>
    <phoneticPr fontId="3"/>
  </si>
  <si>
    <t>申請者：　　　　　　　　　　　　　　　</t>
    <rPh sb="0" eb="3">
      <t>シンセイシャ</t>
    </rPh>
    <phoneticPr fontId="3"/>
  </si>
  <si>
    <t>申請番号：　　　　</t>
    <rPh sb="0" eb="2">
      <t>シンセイ</t>
    </rPh>
    <rPh sb="2" eb="4">
      <t>バンゴウ</t>
    </rPh>
    <phoneticPr fontId="3"/>
  </si>
  <si>
    <t>申請内容：　　　　　</t>
    <rPh sb="0" eb="2">
      <t>シンセイ</t>
    </rPh>
    <rPh sb="2" eb="4">
      <t>ナイヨウ</t>
    </rPh>
    <phoneticPr fontId="3"/>
  </si>
  <si>
    <t>申請箇所：　　　市町村　　　林班　　小班</t>
    <rPh sb="8" eb="10">
      <t>シチョウ</t>
    </rPh>
    <rPh sb="10" eb="11">
      <t>ソン</t>
    </rPh>
    <phoneticPr fontId="3"/>
  </si>
  <si>
    <t>１　法令等の確認</t>
    <rPh sb="2" eb="4">
      <t>ホウレイ</t>
    </rPh>
    <rPh sb="4" eb="5">
      <t>トウ</t>
    </rPh>
    <rPh sb="6" eb="8">
      <t>カクニン</t>
    </rPh>
    <phoneticPr fontId="3"/>
  </si>
  <si>
    <t>提出・
提示区分</t>
    <rPh sb="0" eb="2">
      <t>テイシュツ</t>
    </rPh>
    <rPh sb="4" eb="6">
      <t>テイジ</t>
    </rPh>
    <rPh sb="6" eb="8">
      <t>クブン</t>
    </rPh>
    <phoneticPr fontId="3"/>
  </si>
  <si>
    <t>事業区分</t>
    <rPh sb="0" eb="2">
      <t>ジギョウ</t>
    </rPh>
    <rPh sb="2" eb="4">
      <t>クブン</t>
    </rPh>
    <phoneticPr fontId="3"/>
  </si>
  <si>
    <t>確認内容</t>
    <rPh sb="0" eb="2">
      <t>カクニン</t>
    </rPh>
    <rPh sb="2" eb="4">
      <t>ナイヨウ</t>
    </rPh>
    <phoneticPr fontId="3"/>
  </si>
  <si>
    <t>申請者確認欄</t>
    <rPh sb="0" eb="3">
      <t>シンセイシャ</t>
    </rPh>
    <rPh sb="3" eb="5">
      <t>カクニン</t>
    </rPh>
    <rPh sb="5" eb="6">
      <t>ラン</t>
    </rPh>
    <phoneticPr fontId="3"/>
  </si>
  <si>
    <t>摘要</t>
    <rPh sb="0" eb="2">
      <t>テキヨウ</t>
    </rPh>
    <phoneticPr fontId="3"/>
  </si>
  <si>
    <t>実施前手続き確認</t>
    <rPh sb="0" eb="2">
      <t>ジッシ</t>
    </rPh>
    <rPh sb="2" eb="3">
      <t>マエ</t>
    </rPh>
    <rPh sb="3" eb="5">
      <t>テツヅ</t>
    </rPh>
    <rPh sb="6" eb="8">
      <t>カクニン</t>
    </rPh>
    <phoneticPr fontId="3"/>
  </si>
  <si>
    <t>共通</t>
    <rPh sb="0" eb="2">
      <t>キョウツウ</t>
    </rPh>
    <phoneticPr fontId="3"/>
  </si>
  <si>
    <t>保安林関係</t>
    <rPh sb="0" eb="3">
      <t>ホアンリン</t>
    </rPh>
    <rPh sb="3" eb="5">
      <t>カンケイ</t>
    </rPh>
    <phoneticPr fontId="3"/>
  </si>
  <si>
    <t>施行地に保安林を含むか</t>
    <phoneticPr fontId="3"/>
  </si>
  <si>
    <t>間伐届、伐採許可等手続き済みか</t>
    <rPh sb="0" eb="2">
      <t>カンバツ</t>
    </rPh>
    <rPh sb="2" eb="3">
      <t>トド</t>
    </rPh>
    <rPh sb="4" eb="6">
      <t>バッサイ</t>
    </rPh>
    <rPh sb="6" eb="8">
      <t>キョカ</t>
    </rPh>
    <rPh sb="8" eb="9">
      <t>トウ</t>
    </rPh>
    <rPh sb="9" eb="11">
      <t>テツヅ</t>
    </rPh>
    <rPh sb="12" eb="13">
      <t>ズ</t>
    </rPh>
    <phoneticPr fontId="3"/>
  </si>
  <si>
    <t>他法令の確認</t>
    <rPh sb="0" eb="3">
      <t>タホウレイ</t>
    </rPh>
    <rPh sb="4" eb="6">
      <t>カクニン</t>
    </rPh>
    <phoneticPr fontId="3"/>
  </si>
  <si>
    <t>その他法令により手続きが必要な森林を含むか</t>
    <rPh sb="2" eb="3">
      <t>タ</t>
    </rPh>
    <rPh sb="3" eb="5">
      <t>ホウレイ</t>
    </rPh>
    <rPh sb="8" eb="10">
      <t>テツヅ</t>
    </rPh>
    <rPh sb="12" eb="14">
      <t>ヒツヨウ</t>
    </rPh>
    <rPh sb="15" eb="17">
      <t>シンリン</t>
    </rPh>
    <rPh sb="18" eb="19">
      <t>フク</t>
    </rPh>
    <phoneticPr fontId="3"/>
  </si>
  <si>
    <t>その他法令の手続き済みか</t>
    <rPh sb="2" eb="3">
      <t>タ</t>
    </rPh>
    <rPh sb="3" eb="5">
      <t>ホウレイ</t>
    </rPh>
    <rPh sb="6" eb="8">
      <t>テツヅ</t>
    </rPh>
    <rPh sb="9" eb="10">
      <t>ズ</t>
    </rPh>
    <phoneticPr fontId="3"/>
  </si>
  <si>
    <t>施行地に係る森林所有者との受委託契約済みか</t>
    <rPh sb="0" eb="2">
      <t>セコウ</t>
    </rPh>
    <rPh sb="2" eb="3">
      <t>チ</t>
    </rPh>
    <rPh sb="4" eb="5">
      <t>カカ</t>
    </rPh>
    <rPh sb="6" eb="8">
      <t>シンリン</t>
    </rPh>
    <rPh sb="8" eb="10">
      <t>ショユウ</t>
    </rPh>
    <rPh sb="10" eb="11">
      <t>シャ</t>
    </rPh>
    <rPh sb="13" eb="16">
      <t>ジュイタク</t>
    </rPh>
    <rPh sb="16" eb="18">
      <t>ケイヤク</t>
    </rPh>
    <rPh sb="18" eb="19">
      <t>ズ</t>
    </rPh>
    <phoneticPr fontId="3"/>
  </si>
  <si>
    <t>施行地に係る森林所有者と受委託契約等書面による同意を締結済みか。</t>
    <rPh sb="0" eb="2">
      <t>セコウ</t>
    </rPh>
    <rPh sb="2" eb="3">
      <t>チ</t>
    </rPh>
    <rPh sb="4" eb="5">
      <t>カカ</t>
    </rPh>
    <rPh sb="6" eb="8">
      <t>シンリン</t>
    </rPh>
    <rPh sb="8" eb="11">
      <t>ショユウシャ</t>
    </rPh>
    <rPh sb="12" eb="15">
      <t>ジュイタク</t>
    </rPh>
    <rPh sb="15" eb="18">
      <t>ケイヤクナド</t>
    </rPh>
    <rPh sb="18" eb="20">
      <t>ショメン</t>
    </rPh>
    <rPh sb="23" eb="25">
      <t>ドウイ</t>
    </rPh>
    <rPh sb="26" eb="28">
      <t>テイケツ</t>
    </rPh>
    <rPh sb="28" eb="29">
      <t>ズ</t>
    </rPh>
    <phoneticPr fontId="3"/>
  </si>
  <si>
    <t>根拠となる計画等又は協定の確認</t>
    <rPh sb="0" eb="2">
      <t>コンキョ</t>
    </rPh>
    <rPh sb="5" eb="7">
      <t>ケイカク</t>
    </rPh>
    <rPh sb="7" eb="8">
      <t>トウ</t>
    </rPh>
    <rPh sb="8" eb="9">
      <t>マタ</t>
    </rPh>
    <rPh sb="10" eb="12">
      <t>キョウテイ</t>
    </rPh>
    <rPh sb="13" eb="15">
      <t>カクニン</t>
    </rPh>
    <phoneticPr fontId="3"/>
  </si>
  <si>
    <t>直接支援事業の場合は根拠となる計画等（森林経営計画、特定間伐等促進計画又は要間伐森林）の名称、公的森林整備及び被害森林整備は協定締結の有無を記載する。</t>
    <rPh sb="0" eb="1">
      <t>チョク</t>
    </rPh>
    <rPh sb="1" eb="2">
      <t>セツ</t>
    </rPh>
    <rPh sb="2" eb="4">
      <t>シエン</t>
    </rPh>
    <rPh sb="4" eb="6">
      <t>ジギョウ</t>
    </rPh>
    <rPh sb="7" eb="9">
      <t>バアイ</t>
    </rPh>
    <rPh sb="10" eb="12">
      <t>コンキョ</t>
    </rPh>
    <rPh sb="15" eb="17">
      <t>ケイカク</t>
    </rPh>
    <rPh sb="17" eb="18">
      <t>トウ</t>
    </rPh>
    <rPh sb="19" eb="21">
      <t>シンリン</t>
    </rPh>
    <rPh sb="21" eb="23">
      <t>ケイエイ</t>
    </rPh>
    <rPh sb="23" eb="25">
      <t>ケイカク</t>
    </rPh>
    <rPh sb="26" eb="28">
      <t>トクテイ</t>
    </rPh>
    <rPh sb="28" eb="30">
      <t>カンバツ</t>
    </rPh>
    <rPh sb="30" eb="31">
      <t>トウ</t>
    </rPh>
    <rPh sb="31" eb="33">
      <t>ソクシン</t>
    </rPh>
    <rPh sb="33" eb="35">
      <t>ケイカク</t>
    </rPh>
    <rPh sb="35" eb="36">
      <t>マタ</t>
    </rPh>
    <rPh sb="37" eb="38">
      <t>ヨウ</t>
    </rPh>
    <rPh sb="38" eb="40">
      <t>カンバツ</t>
    </rPh>
    <rPh sb="40" eb="42">
      <t>シンリン</t>
    </rPh>
    <rPh sb="44" eb="46">
      <t>メイショウ</t>
    </rPh>
    <rPh sb="47" eb="49">
      <t>コウテキ</t>
    </rPh>
    <rPh sb="49" eb="51">
      <t>シンリン</t>
    </rPh>
    <rPh sb="51" eb="53">
      <t>セイビ</t>
    </rPh>
    <rPh sb="53" eb="54">
      <t>オヨ</t>
    </rPh>
    <rPh sb="55" eb="57">
      <t>ヒガイ</t>
    </rPh>
    <rPh sb="57" eb="59">
      <t>シンリン</t>
    </rPh>
    <rPh sb="59" eb="61">
      <t>セイビ</t>
    </rPh>
    <rPh sb="62" eb="64">
      <t>キョウテイ</t>
    </rPh>
    <rPh sb="64" eb="66">
      <t>テイケツ</t>
    </rPh>
    <rPh sb="67" eb="69">
      <t>ウム</t>
    </rPh>
    <rPh sb="70" eb="72">
      <t>キサイ</t>
    </rPh>
    <phoneticPr fontId="3"/>
  </si>
  <si>
    <t>２　提出書類等の確認</t>
    <rPh sb="2" eb="4">
      <t>テイシュツ</t>
    </rPh>
    <rPh sb="4" eb="6">
      <t>ショルイ</t>
    </rPh>
    <rPh sb="6" eb="7">
      <t>トウ</t>
    </rPh>
    <rPh sb="8" eb="10">
      <t>カクニン</t>
    </rPh>
    <phoneticPr fontId="3"/>
  </si>
  <si>
    <t>書類</t>
    <rPh sb="0" eb="2">
      <t>ショルイ</t>
    </rPh>
    <phoneticPr fontId="3"/>
  </si>
  <si>
    <t>必要書類</t>
    <rPh sb="0" eb="2">
      <t>ヒツヨウ</t>
    </rPh>
    <rPh sb="2" eb="4">
      <t>ショルイ</t>
    </rPh>
    <phoneticPr fontId="3"/>
  </si>
  <si>
    <t>申請者</t>
    <rPh sb="0" eb="3">
      <t>シンセイシャ</t>
    </rPh>
    <phoneticPr fontId="3"/>
  </si>
  <si>
    <t>県担当者</t>
    <rPh sb="0" eb="1">
      <t>ケン</t>
    </rPh>
    <rPh sb="1" eb="4">
      <t>タントウシャ</t>
    </rPh>
    <phoneticPr fontId="3"/>
  </si>
  <si>
    <t>提
出
書
類</t>
    <rPh sb="0" eb="1">
      <t>ツツミ</t>
    </rPh>
    <rPh sb="2" eb="3">
      <t>デル</t>
    </rPh>
    <rPh sb="4" eb="5">
      <t>ジョ</t>
    </rPh>
    <rPh sb="6" eb="7">
      <t>ルイ</t>
    </rPh>
    <phoneticPr fontId="3"/>
  </si>
  <si>
    <t>交付申請書</t>
    <rPh sb="0" eb="2">
      <t>コウフ</t>
    </rPh>
    <rPh sb="2" eb="4">
      <t>シンセイ</t>
    </rPh>
    <rPh sb="4" eb="5">
      <t>ショ</t>
    </rPh>
    <phoneticPr fontId="3"/>
  </si>
  <si>
    <t>確認書</t>
    <rPh sb="0" eb="3">
      <t>カクニンショ</t>
    </rPh>
    <phoneticPr fontId="3"/>
  </si>
  <si>
    <t>実行内訳書（様式7号）</t>
    <rPh sb="0" eb="2">
      <t>ジッコウ</t>
    </rPh>
    <rPh sb="2" eb="4">
      <t>ウチワケ</t>
    </rPh>
    <rPh sb="4" eb="5">
      <t>ショ</t>
    </rPh>
    <rPh sb="6" eb="8">
      <t>ヨウシキ</t>
    </rPh>
    <rPh sb="9" eb="10">
      <t>ゴウ</t>
    </rPh>
    <phoneticPr fontId="3"/>
  </si>
  <si>
    <t>△</t>
    <phoneticPr fontId="3"/>
  </si>
  <si>
    <t>実行経費内訳書（様式第8号）</t>
    <rPh sb="0" eb="2">
      <t>ジッコウ</t>
    </rPh>
    <rPh sb="2" eb="4">
      <t>ケイヒ</t>
    </rPh>
    <rPh sb="4" eb="6">
      <t>ウチワケ</t>
    </rPh>
    <rPh sb="6" eb="7">
      <t>ショ</t>
    </rPh>
    <rPh sb="8" eb="10">
      <t>ヨウシキ</t>
    </rPh>
    <rPh sb="10" eb="11">
      <t>ダイ</t>
    </rPh>
    <rPh sb="12" eb="13">
      <t>ゴウ</t>
    </rPh>
    <phoneticPr fontId="3"/>
  </si>
  <si>
    <t>実行内訳書付表（様式第9号)</t>
    <rPh sb="0" eb="2">
      <t>ジッコウ</t>
    </rPh>
    <rPh sb="2" eb="4">
      <t>ウチワケ</t>
    </rPh>
    <rPh sb="4" eb="5">
      <t>ショ</t>
    </rPh>
    <rPh sb="5" eb="7">
      <t>フヒョウ</t>
    </rPh>
    <rPh sb="8" eb="10">
      <t>ヨウシキ</t>
    </rPh>
    <rPh sb="10" eb="11">
      <t>ダイ</t>
    </rPh>
    <rPh sb="12" eb="13">
      <t>ゴウ</t>
    </rPh>
    <phoneticPr fontId="3"/>
  </si>
  <si>
    <t>位置図</t>
    <rPh sb="0" eb="2">
      <t>イチ</t>
    </rPh>
    <rPh sb="2" eb="3">
      <t>ズ</t>
    </rPh>
    <phoneticPr fontId="3"/>
  </si>
  <si>
    <t>施行地の位置を示した5万分の１等の地形図</t>
    <rPh sb="15" eb="16">
      <t>トウ</t>
    </rPh>
    <phoneticPr fontId="3"/>
  </si>
  <si>
    <t>森林計画図</t>
    <rPh sb="0" eb="5">
      <t>シンリンケイカクズ</t>
    </rPh>
    <phoneticPr fontId="3"/>
  </si>
  <si>
    <t>実測図（様式第10-1号)</t>
    <rPh sb="0" eb="3">
      <t>ジッソクズ</t>
    </rPh>
    <phoneticPr fontId="3"/>
  </si>
  <si>
    <t>1ha未満の事業地にあっては１千分の１又は1ha以上であっては３千分の１を標準とする。</t>
    <rPh sb="19" eb="20">
      <t>マタ</t>
    </rPh>
    <rPh sb="37" eb="39">
      <t>ヒョウジュン</t>
    </rPh>
    <phoneticPr fontId="3"/>
  </si>
  <si>
    <t>測量野帳（様式第10-2号)</t>
    <rPh sb="0" eb="2">
      <t>ソクリョウ</t>
    </rPh>
    <rPh sb="2" eb="3">
      <t>ヤ</t>
    </rPh>
    <rPh sb="3" eb="4">
      <t>チョウ</t>
    </rPh>
    <phoneticPr fontId="3"/>
  </si>
  <si>
    <t>管理プロット調査結果表</t>
    <rPh sb="0" eb="2">
      <t>カンリ</t>
    </rPh>
    <rPh sb="6" eb="8">
      <t>チョウサ</t>
    </rPh>
    <rPh sb="8" eb="10">
      <t>ケッカ</t>
    </rPh>
    <rPh sb="10" eb="11">
      <t>ヒョウ</t>
    </rPh>
    <phoneticPr fontId="3"/>
  </si>
  <si>
    <t>精算設計書</t>
    <rPh sb="0" eb="2">
      <t>セイサン</t>
    </rPh>
    <rPh sb="2" eb="4">
      <t>セッケイ</t>
    </rPh>
    <rPh sb="4" eb="5">
      <t>ショ</t>
    </rPh>
    <phoneticPr fontId="3"/>
  </si>
  <si>
    <t>社会保険等加入状況調査表（様式第12号)</t>
    <rPh sb="0" eb="2">
      <t>シャカイ</t>
    </rPh>
    <rPh sb="2" eb="4">
      <t>ホケン</t>
    </rPh>
    <rPh sb="4" eb="5">
      <t>トウ</t>
    </rPh>
    <rPh sb="5" eb="7">
      <t>カニュウ</t>
    </rPh>
    <rPh sb="7" eb="9">
      <t>ジョウキョウ</t>
    </rPh>
    <rPh sb="9" eb="11">
      <t>チョウサ</t>
    </rPh>
    <rPh sb="11" eb="12">
      <t>ヒョウ</t>
    </rPh>
    <phoneticPr fontId="3"/>
  </si>
  <si>
    <t>写真</t>
    <rPh sb="0" eb="2">
      <t>シャシン</t>
    </rPh>
    <phoneticPr fontId="3"/>
  </si>
  <si>
    <t>別表２　施行写真撮影基準に基づく写真</t>
    <phoneticPr fontId="3"/>
  </si>
  <si>
    <t>委任等の関係書類</t>
    <rPh sb="0" eb="2">
      <t>イニン</t>
    </rPh>
    <rPh sb="2" eb="3">
      <t>トウ</t>
    </rPh>
    <rPh sb="4" eb="6">
      <t>カンケイ</t>
    </rPh>
    <rPh sb="6" eb="8">
      <t>ショルイ</t>
    </rPh>
    <phoneticPr fontId="3"/>
  </si>
  <si>
    <t>事業主体から委任を受けた森林組合等が補助金申請又は受領を行う場合に限るものとし、事業主体が森林所有者の場合は、原則として自筆署名とする。</t>
    <rPh sb="12" eb="14">
      <t>シンリン</t>
    </rPh>
    <rPh sb="14" eb="16">
      <t>クミアイ</t>
    </rPh>
    <rPh sb="16" eb="17">
      <t>トウ</t>
    </rPh>
    <phoneticPr fontId="3"/>
  </si>
  <si>
    <t>搬出材積集計表（様式第11号)</t>
    <rPh sb="0" eb="2">
      <t>ハンシュツ</t>
    </rPh>
    <rPh sb="2" eb="3">
      <t>ザイ</t>
    </rPh>
    <rPh sb="3" eb="4">
      <t>セキ</t>
    </rPh>
    <rPh sb="4" eb="6">
      <t>シュウケイ</t>
    </rPh>
    <rPh sb="6" eb="7">
      <t>ヒョウ</t>
    </rPh>
    <phoneticPr fontId="3"/>
  </si>
  <si>
    <t>森林環境保全直接支援事業のみ</t>
    <rPh sb="0" eb="2">
      <t>シンリン</t>
    </rPh>
    <rPh sb="2" eb="4">
      <t>カンキョウ</t>
    </rPh>
    <rPh sb="4" eb="6">
      <t>ホゼン</t>
    </rPh>
    <rPh sb="6" eb="7">
      <t>チョク</t>
    </rPh>
    <rPh sb="7" eb="8">
      <t>セツ</t>
    </rPh>
    <rPh sb="8" eb="10">
      <t>シエン</t>
    </rPh>
    <rPh sb="10" eb="12">
      <t>ジギョウ</t>
    </rPh>
    <phoneticPr fontId="3"/>
  </si>
  <si>
    <t>森林経営計画認定書および該当箇所の森林経営計画書</t>
    <rPh sb="6" eb="9">
      <t>ニンテイショ</t>
    </rPh>
    <rPh sb="12" eb="14">
      <t>ガイトウ</t>
    </rPh>
    <rPh sb="14" eb="16">
      <t>カショ</t>
    </rPh>
    <rPh sb="17" eb="19">
      <t>シンリン</t>
    </rPh>
    <rPh sb="19" eb="21">
      <t>ケイエイ</t>
    </rPh>
    <rPh sb="21" eb="23">
      <t>ケイカク</t>
    </rPh>
    <rPh sb="23" eb="24">
      <t>ショ</t>
    </rPh>
    <phoneticPr fontId="3"/>
  </si>
  <si>
    <t>森林経営計画に基づき実施した場合又は第３の４の(1)の規定による場合であって補助金交付申請時に当該林分が森林経営計画の対象森林である場合
また認定者による原本証明（着手日以前の日付のもの。）を受けたもの。</t>
    <rPh sb="0" eb="2">
      <t>シンリン</t>
    </rPh>
    <rPh sb="2" eb="4">
      <t>ケイエイ</t>
    </rPh>
    <rPh sb="4" eb="6">
      <t>ケイカク</t>
    </rPh>
    <rPh sb="7" eb="8">
      <t>モト</t>
    </rPh>
    <rPh sb="10" eb="12">
      <t>ジッシ</t>
    </rPh>
    <rPh sb="14" eb="16">
      <t>バアイ</t>
    </rPh>
    <rPh sb="16" eb="17">
      <t>マタ</t>
    </rPh>
    <rPh sb="66" eb="68">
      <t>バアイ</t>
    </rPh>
    <phoneticPr fontId="3"/>
  </si>
  <si>
    <t>申請後に当該林分を森林経営計画の対象森林とするよう努めることを確認できる書類</t>
  </si>
  <si>
    <t>森林経営委託契約書等の写し</t>
    <rPh sb="11" eb="12">
      <t>ウツ</t>
    </rPh>
    <phoneticPr fontId="3"/>
  </si>
  <si>
    <t>森林共同施業団地内で一体的に実施された国有林の面積及び搬出材積一覧</t>
    <rPh sb="0" eb="2">
      <t>シンリン</t>
    </rPh>
    <rPh sb="2" eb="4">
      <t>キョウドウ</t>
    </rPh>
    <rPh sb="4" eb="6">
      <t>セギョウ</t>
    </rPh>
    <rPh sb="6" eb="8">
      <t>ダンチ</t>
    </rPh>
    <rPh sb="8" eb="9">
      <t>ナイ</t>
    </rPh>
    <rPh sb="10" eb="12">
      <t>イッタイ</t>
    </rPh>
    <rPh sb="12" eb="13">
      <t>テキ</t>
    </rPh>
    <rPh sb="14" eb="16">
      <t>ジッシ</t>
    </rPh>
    <rPh sb="19" eb="22">
      <t>コクユウリン</t>
    </rPh>
    <rPh sb="23" eb="25">
      <t>メンセキ</t>
    </rPh>
    <rPh sb="25" eb="26">
      <t>オヨ</t>
    </rPh>
    <rPh sb="27" eb="29">
      <t>ハンシュツ</t>
    </rPh>
    <rPh sb="29" eb="30">
      <t>ザイ</t>
    </rPh>
    <rPh sb="30" eb="31">
      <t>セキ</t>
    </rPh>
    <rPh sb="31" eb="33">
      <t>イチラン</t>
    </rPh>
    <phoneticPr fontId="3"/>
  </si>
  <si>
    <t>森林共同施業団地対象民有林における間伐、更新伐の場合</t>
    <rPh sb="0" eb="2">
      <t>シンリン</t>
    </rPh>
    <rPh sb="2" eb="4">
      <t>キョウドウ</t>
    </rPh>
    <rPh sb="4" eb="6">
      <t>セギョウ</t>
    </rPh>
    <rPh sb="6" eb="8">
      <t>ダンチ</t>
    </rPh>
    <rPh sb="8" eb="10">
      <t>タイショウ</t>
    </rPh>
    <rPh sb="10" eb="13">
      <t>ミンユウリン</t>
    </rPh>
    <rPh sb="17" eb="19">
      <t>カンバツ</t>
    </rPh>
    <rPh sb="20" eb="22">
      <t>コウシン</t>
    </rPh>
    <rPh sb="22" eb="23">
      <t>バツ</t>
    </rPh>
    <rPh sb="24" eb="26">
      <t>バアイ</t>
    </rPh>
    <phoneticPr fontId="3"/>
  </si>
  <si>
    <t>森林共同施業団地内で一体的に実施された国有林の施行位置図</t>
    <rPh sb="0" eb="2">
      <t>シンリン</t>
    </rPh>
    <rPh sb="2" eb="4">
      <t>キョウドウ</t>
    </rPh>
    <rPh sb="4" eb="6">
      <t>セギョウ</t>
    </rPh>
    <rPh sb="6" eb="8">
      <t>ダンチ</t>
    </rPh>
    <rPh sb="8" eb="9">
      <t>ナイ</t>
    </rPh>
    <rPh sb="10" eb="12">
      <t>イッタイ</t>
    </rPh>
    <rPh sb="12" eb="13">
      <t>テキ</t>
    </rPh>
    <rPh sb="14" eb="16">
      <t>ジッシ</t>
    </rPh>
    <rPh sb="19" eb="22">
      <t>コクユウリン</t>
    </rPh>
    <rPh sb="23" eb="25">
      <t>セコウ</t>
    </rPh>
    <rPh sb="25" eb="27">
      <t>イチ</t>
    </rPh>
    <rPh sb="27" eb="28">
      <t>ズ</t>
    </rPh>
    <phoneticPr fontId="3"/>
  </si>
  <si>
    <t>調
査
時
提
示
書
類</t>
    <rPh sb="0" eb="1">
      <t>チョウ</t>
    </rPh>
    <rPh sb="2" eb="3">
      <t>サ</t>
    </rPh>
    <rPh sb="4" eb="5">
      <t>ジ</t>
    </rPh>
    <rPh sb="6" eb="7">
      <t>サゲル</t>
    </rPh>
    <rPh sb="8" eb="9">
      <t>シメ</t>
    </rPh>
    <rPh sb="10" eb="11">
      <t>ジョ</t>
    </rPh>
    <rPh sb="12" eb="13">
      <t>ルイ</t>
    </rPh>
    <phoneticPr fontId="3"/>
  </si>
  <si>
    <t>施行地台帳</t>
    <rPh sb="0" eb="2">
      <t>セコウ</t>
    </rPh>
    <rPh sb="2" eb="3">
      <t>チ</t>
    </rPh>
    <rPh sb="3" eb="5">
      <t>ダイチョウ</t>
    </rPh>
    <phoneticPr fontId="3"/>
  </si>
  <si>
    <t>当該団地内で過去5年以内に施業履歴がなければ不要</t>
    <phoneticPr fontId="3"/>
  </si>
  <si>
    <t>森林所有者の確認が出来る書類</t>
    <rPh sb="0" eb="2">
      <t>シンリン</t>
    </rPh>
    <rPh sb="2" eb="5">
      <t>ショユウシャ</t>
    </rPh>
    <rPh sb="6" eb="8">
      <t>カクニン</t>
    </rPh>
    <rPh sb="9" eb="11">
      <t>デキ</t>
    </rPh>
    <rPh sb="12" eb="14">
      <t>ショルイ</t>
    </rPh>
    <phoneticPr fontId="3"/>
  </si>
  <si>
    <t>森林経営計画の認定などにより確認済みの場合や他の書類で確認できる場合は不要</t>
    <rPh sb="0" eb="2">
      <t>シンリン</t>
    </rPh>
    <rPh sb="2" eb="4">
      <t>ケイエイ</t>
    </rPh>
    <rPh sb="4" eb="6">
      <t>ケイカク</t>
    </rPh>
    <rPh sb="7" eb="9">
      <t>ニンテイ</t>
    </rPh>
    <rPh sb="14" eb="16">
      <t>カクニン</t>
    </rPh>
    <rPh sb="16" eb="17">
      <t>ズ</t>
    </rPh>
    <rPh sb="19" eb="21">
      <t>バアイ</t>
    </rPh>
    <rPh sb="22" eb="23">
      <t>タ</t>
    </rPh>
    <rPh sb="24" eb="26">
      <t>ショルイ</t>
    </rPh>
    <rPh sb="27" eb="29">
      <t>カクニン</t>
    </rPh>
    <rPh sb="32" eb="34">
      <t>バアイ</t>
    </rPh>
    <rPh sb="35" eb="37">
      <t>フヨウ</t>
    </rPh>
    <phoneticPr fontId="3"/>
  </si>
  <si>
    <t>事業の実施権限を有することがわかる書類</t>
    <rPh sb="0" eb="2">
      <t>ジギョウ</t>
    </rPh>
    <rPh sb="3" eb="5">
      <t>ジッシ</t>
    </rPh>
    <rPh sb="5" eb="7">
      <t>ケンゲン</t>
    </rPh>
    <rPh sb="8" eb="9">
      <t>ユウ</t>
    </rPh>
    <rPh sb="17" eb="19">
      <t>ショルイ</t>
    </rPh>
    <phoneticPr fontId="3"/>
  </si>
  <si>
    <t>補足等の説明に必要な場合</t>
    <rPh sb="0" eb="2">
      <t>ホソク</t>
    </rPh>
    <rPh sb="2" eb="3">
      <t>トウ</t>
    </rPh>
    <rPh sb="4" eb="6">
      <t>セツメイ</t>
    </rPh>
    <rPh sb="7" eb="9">
      <t>ヒツヨウ</t>
    </rPh>
    <rPh sb="10" eb="12">
      <t>バアイ</t>
    </rPh>
    <phoneticPr fontId="3"/>
  </si>
  <si>
    <t>社会保険等加入状況表にかかる支払い証明書</t>
    <rPh sb="0" eb="2">
      <t>シャカイ</t>
    </rPh>
    <rPh sb="2" eb="4">
      <t>ホケン</t>
    </rPh>
    <rPh sb="4" eb="5">
      <t>トウ</t>
    </rPh>
    <rPh sb="5" eb="7">
      <t>カニュウ</t>
    </rPh>
    <rPh sb="7" eb="9">
      <t>ジョウキョウ</t>
    </rPh>
    <rPh sb="9" eb="10">
      <t>ヒョウ</t>
    </rPh>
    <rPh sb="14" eb="16">
      <t>シハラ</t>
    </rPh>
    <rPh sb="17" eb="19">
      <t>ショウメイ</t>
    </rPh>
    <rPh sb="19" eb="20">
      <t>ショ</t>
    </rPh>
    <phoneticPr fontId="3"/>
  </si>
  <si>
    <t>間接費の適用を受ける場合</t>
    <phoneticPr fontId="3"/>
  </si>
  <si>
    <t>作業従事者の確認書類</t>
    <rPh sb="0" eb="2">
      <t>サギョウ</t>
    </rPh>
    <rPh sb="2" eb="5">
      <t>ジュウジシャ</t>
    </rPh>
    <rPh sb="6" eb="8">
      <t>カクニン</t>
    </rPh>
    <rPh sb="8" eb="10">
      <t>ショルイ</t>
    </rPh>
    <phoneticPr fontId="3"/>
  </si>
  <si>
    <t>作業期間等が確認できる書類</t>
    <phoneticPr fontId="3"/>
  </si>
  <si>
    <t>請負等契約書</t>
    <rPh sb="0" eb="2">
      <t>ウケオイ</t>
    </rPh>
    <rPh sb="2" eb="3">
      <t>トウ</t>
    </rPh>
    <rPh sb="3" eb="5">
      <t>ケイヤク</t>
    </rPh>
    <rPh sb="5" eb="6">
      <t>ショ</t>
    </rPh>
    <phoneticPr fontId="3"/>
  </si>
  <si>
    <t>精算書</t>
    <rPh sb="0" eb="2">
      <t>セイサン</t>
    </rPh>
    <rPh sb="2" eb="3">
      <t>ショ</t>
    </rPh>
    <phoneticPr fontId="3"/>
  </si>
  <si>
    <t>伐採及び伐採後の造林届、作業許可等</t>
    <rPh sb="0" eb="2">
      <t>バッサイ</t>
    </rPh>
    <rPh sb="2" eb="3">
      <t>オヨ</t>
    </rPh>
    <rPh sb="4" eb="6">
      <t>バッサイ</t>
    </rPh>
    <rPh sb="6" eb="7">
      <t>ゴ</t>
    </rPh>
    <rPh sb="8" eb="10">
      <t>ゾウリン</t>
    </rPh>
    <rPh sb="10" eb="11">
      <t>トド</t>
    </rPh>
    <rPh sb="12" eb="14">
      <t>サギョウ</t>
    </rPh>
    <rPh sb="14" eb="16">
      <t>キョカ</t>
    </rPh>
    <rPh sb="16" eb="17">
      <t>トウ</t>
    </rPh>
    <phoneticPr fontId="3"/>
  </si>
  <si>
    <t>埋蔵文化財法関係書類</t>
    <rPh sb="0" eb="2">
      <t>マイゾウ</t>
    </rPh>
    <rPh sb="2" eb="5">
      <t>ブンカザイ</t>
    </rPh>
    <rPh sb="5" eb="6">
      <t>ホウ</t>
    </rPh>
    <rPh sb="6" eb="8">
      <t>カンケイ</t>
    </rPh>
    <rPh sb="8" eb="10">
      <t>ショルイ</t>
    </rPh>
    <phoneticPr fontId="3"/>
  </si>
  <si>
    <t>埋蔵文化財を包蔵する土地として周知されている土地での施業実施する場合</t>
    <rPh sb="26" eb="28">
      <t>セギョウ</t>
    </rPh>
    <rPh sb="28" eb="30">
      <t>ジッシ</t>
    </rPh>
    <rPh sb="32" eb="34">
      <t>バアイ</t>
    </rPh>
    <phoneticPr fontId="3"/>
  </si>
  <si>
    <t>自然公園法関係書類</t>
    <rPh sb="0" eb="2">
      <t>シゼン</t>
    </rPh>
    <rPh sb="2" eb="4">
      <t>コウエン</t>
    </rPh>
    <rPh sb="4" eb="5">
      <t>ホウ</t>
    </rPh>
    <rPh sb="5" eb="7">
      <t>カンケイ</t>
    </rPh>
    <rPh sb="7" eb="9">
      <t>ショルイ</t>
    </rPh>
    <phoneticPr fontId="3"/>
  </si>
  <si>
    <t>特別保護区内での施業を実施する場合</t>
    <rPh sb="11" eb="13">
      <t>ジッシ</t>
    </rPh>
    <rPh sb="15" eb="17">
      <t>バアイ</t>
    </rPh>
    <phoneticPr fontId="3"/>
  </si>
  <si>
    <t>火災、気象災、噴火災、病虫害等による被害状況等の資料</t>
    <rPh sb="0" eb="2">
      <t>カサイ</t>
    </rPh>
    <rPh sb="3" eb="5">
      <t>キショウ</t>
    </rPh>
    <rPh sb="5" eb="6">
      <t>サイ</t>
    </rPh>
    <rPh sb="7" eb="9">
      <t>フンカ</t>
    </rPh>
    <rPh sb="9" eb="10">
      <t>サイ</t>
    </rPh>
    <rPh sb="11" eb="14">
      <t>ビョウチュウガイ</t>
    </rPh>
    <rPh sb="14" eb="15">
      <t>トウ</t>
    </rPh>
    <rPh sb="18" eb="20">
      <t>ヒガイ</t>
    </rPh>
    <rPh sb="20" eb="22">
      <t>ジョウキョウ</t>
    </rPh>
    <rPh sb="22" eb="23">
      <t>トウ</t>
    </rPh>
    <rPh sb="24" eb="26">
      <t>シリョウ</t>
    </rPh>
    <phoneticPr fontId="3"/>
  </si>
  <si>
    <t>材積伝票又は検知野帳</t>
    <rPh sb="0" eb="1">
      <t>ザイ</t>
    </rPh>
    <rPh sb="1" eb="2">
      <t>セキ</t>
    </rPh>
    <rPh sb="2" eb="4">
      <t>デンピョウ</t>
    </rPh>
    <rPh sb="4" eb="5">
      <t>マタ</t>
    </rPh>
    <rPh sb="6" eb="8">
      <t>ケンチ</t>
    </rPh>
    <rPh sb="8" eb="9">
      <t>ヤ</t>
    </rPh>
    <rPh sb="9" eb="10">
      <t>チョウ</t>
    </rPh>
    <phoneticPr fontId="3"/>
  </si>
  <si>
    <t>特定間伐等促進計画</t>
    <rPh sb="0" eb="2">
      <t>トクテイ</t>
    </rPh>
    <rPh sb="2" eb="4">
      <t>カンバツ</t>
    </rPh>
    <rPh sb="4" eb="5">
      <t>トウ</t>
    </rPh>
    <rPh sb="5" eb="7">
      <t>ソクシン</t>
    </rPh>
    <rPh sb="7" eb="9">
      <t>ケイカク</t>
    </rPh>
    <phoneticPr fontId="3"/>
  </si>
  <si>
    <t>特定間伐等促進計画による場合</t>
    <rPh sb="0" eb="2">
      <t>トクテイ</t>
    </rPh>
    <rPh sb="2" eb="4">
      <t>カンバツ</t>
    </rPh>
    <rPh sb="4" eb="5">
      <t>トウ</t>
    </rPh>
    <rPh sb="5" eb="7">
      <t>ソクシン</t>
    </rPh>
    <rPh sb="7" eb="9">
      <t>ケイカク</t>
    </rPh>
    <rPh sb="12" eb="14">
      <t>バアイ</t>
    </rPh>
    <phoneticPr fontId="3"/>
  </si>
  <si>
    <t>協定書</t>
    <rPh sb="0" eb="2">
      <t>キョウテイ</t>
    </rPh>
    <rPh sb="2" eb="3">
      <t>ショ</t>
    </rPh>
    <phoneticPr fontId="3"/>
  </si>
  <si>
    <t>事業実施に協定を必要とする場合</t>
    <phoneticPr fontId="3"/>
  </si>
  <si>
    <t>凡例：○必要　　△必要に応じて　　－不要</t>
    <rPh sb="0" eb="2">
      <t>ハンレイ</t>
    </rPh>
    <rPh sb="4" eb="6">
      <t>ヒツヨウ</t>
    </rPh>
    <rPh sb="9" eb="11">
      <t>ヒツヨウ</t>
    </rPh>
    <rPh sb="12" eb="13">
      <t>オウ</t>
    </rPh>
    <rPh sb="18" eb="20">
      <t>フヨウ</t>
    </rPh>
    <phoneticPr fontId="3"/>
  </si>
  <si>
    <t>申請番号：　　　　</t>
    <phoneticPr fontId="3"/>
  </si>
  <si>
    <t>書類</t>
    <phoneticPr fontId="3"/>
  </si>
  <si>
    <t>施行地の測線及び測点（代表点）を明示する。実行内訳書に記載された番号を付記する</t>
    <phoneticPr fontId="3"/>
  </si>
  <si>
    <t>1ha未満の事業地にあっては１千分の１,1ha以上であっては３千分の１を基準とする。</t>
    <phoneticPr fontId="3"/>
  </si>
  <si>
    <t>社会保険等加入状況調査表（様式第12号）</t>
    <rPh sb="0" eb="2">
      <t>シャカイ</t>
    </rPh>
    <rPh sb="2" eb="4">
      <t>ホケン</t>
    </rPh>
    <rPh sb="4" eb="5">
      <t>トウ</t>
    </rPh>
    <rPh sb="5" eb="7">
      <t>カニュウ</t>
    </rPh>
    <rPh sb="7" eb="9">
      <t>ジョウキョウ</t>
    </rPh>
    <rPh sb="9" eb="11">
      <t>チョウサ</t>
    </rPh>
    <rPh sb="11" eb="12">
      <t>ヒョウ</t>
    </rPh>
    <phoneticPr fontId="3"/>
  </si>
  <si>
    <t>事業主体から委任を受けた者が補助金申請又は受領を行う場合に限るものとし、事業主体が森林所有者の場合は、原則として自筆署名とする。</t>
    <phoneticPr fontId="3"/>
  </si>
  <si>
    <t>森林環境保全直接支援事業のみ</t>
    <phoneticPr fontId="3"/>
  </si>
  <si>
    <t>森林経営計画に基づき実施した場合又は第３の４の(1)の規定による場合であって補助金交付申請時に当該林分が森林経営計画の対象森林である場合
また認定者による原本証明（着手日以前の日付のもの。）を受けたもの。</t>
    <phoneticPr fontId="3"/>
  </si>
  <si>
    <t>出役簿等、現場従事者および作業期間等が確認できる書類</t>
    <phoneticPr fontId="3"/>
  </si>
  <si>
    <t>伐採及び伐採後の造林届,作業許可等</t>
    <rPh sb="0" eb="2">
      <t>バッサイ</t>
    </rPh>
    <rPh sb="2" eb="3">
      <t>オヨ</t>
    </rPh>
    <rPh sb="4" eb="6">
      <t>バッサイ</t>
    </rPh>
    <rPh sb="6" eb="7">
      <t>ゴ</t>
    </rPh>
    <rPh sb="8" eb="10">
      <t>ゾウリン</t>
    </rPh>
    <rPh sb="10" eb="11">
      <t>トド</t>
    </rPh>
    <rPh sb="12" eb="14">
      <t>サギョウ</t>
    </rPh>
    <rPh sb="14" eb="16">
      <t>キョカ</t>
    </rPh>
    <rPh sb="16" eb="17">
      <t>トウ</t>
    </rPh>
    <phoneticPr fontId="3"/>
  </si>
  <si>
    <t>特定間伐等促進計画</t>
    <rPh sb="0" eb="2">
      <t>トクテイ</t>
    </rPh>
    <rPh sb="2" eb="3">
      <t>カン</t>
    </rPh>
    <rPh sb="3" eb="4">
      <t>バツ</t>
    </rPh>
    <rPh sb="4" eb="5">
      <t>トウ</t>
    </rPh>
    <rPh sb="5" eb="7">
      <t>ソクシン</t>
    </rPh>
    <rPh sb="7" eb="9">
      <t>ケイカク</t>
    </rPh>
    <phoneticPr fontId="3"/>
  </si>
  <si>
    <t>事業実施に協定を必要とする場合</t>
    <rPh sb="0" eb="2">
      <t>ジギョウ</t>
    </rPh>
    <rPh sb="2" eb="4">
      <t>ジッシ</t>
    </rPh>
    <rPh sb="5" eb="7">
      <t>キョウテイ</t>
    </rPh>
    <rPh sb="8" eb="10">
      <t>ヒツヨウ</t>
    </rPh>
    <rPh sb="13" eb="15">
      <t>バアイ</t>
    </rPh>
    <phoneticPr fontId="3"/>
  </si>
  <si>
    <t>資材伝票</t>
    <rPh sb="0" eb="2">
      <t>シザイ</t>
    </rPh>
    <rPh sb="2" eb="4">
      <t>デンピョウ</t>
    </rPh>
    <phoneticPr fontId="3"/>
  </si>
  <si>
    <t>信州の森林づくり事業書類等確認書　　　（森林作業道用）</t>
    <rPh sb="0" eb="2">
      <t>シンシュウ</t>
    </rPh>
    <rPh sb="3" eb="5">
      <t>シンリン</t>
    </rPh>
    <rPh sb="8" eb="10">
      <t>ジギョウ</t>
    </rPh>
    <rPh sb="10" eb="12">
      <t>ショルイ</t>
    </rPh>
    <rPh sb="12" eb="13">
      <t>トウ</t>
    </rPh>
    <rPh sb="13" eb="16">
      <t>カクニンショ</t>
    </rPh>
    <rPh sb="20" eb="22">
      <t>シンリン</t>
    </rPh>
    <rPh sb="22" eb="24">
      <t>サギョウ</t>
    </rPh>
    <rPh sb="24" eb="25">
      <t>ドウ</t>
    </rPh>
    <rPh sb="25" eb="26">
      <t>ヨウ</t>
    </rPh>
    <phoneticPr fontId="3"/>
  </si>
  <si>
    <t>作業許可や伐採許可等手続き済みか</t>
    <rPh sb="0" eb="2">
      <t>サギョウ</t>
    </rPh>
    <rPh sb="2" eb="4">
      <t>キョカ</t>
    </rPh>
    <rPh sb="5" eb="7">
      <t>バッサイ</t>
    </rPh>
    <rPh sb="7" eb="9">
      <t>キョカ</t>
    </rPh>
    <rPh sb="9" eb="10">
      <t>トウ</t>
    </rPh>
    <rPh sb="10" eb="12">
      <t>テツヅ</t>
    </rPh>
    <rPh sb="13" eb="14">
      <t>ズ</t>
    </rPh>
    <phoneticPr fontId="3"/>
  </si>
  <si>
    <t>作業道</t>
    <rPh sb="0" eb="2">
      <t>サギョウ</t>
    </rPh>
    <rPh sb="2" eb="3">
      <t>ドウ</t>
    </rPh>
    <phoneticPr fontId="3"/>
  </si>
  <si>
    <t>施行地の位置を示した5万分の１地形図</t>
    <phoneticPr fontId="3"/>
  </si>
  <si>
    <t>標準断面図</t>
    <rPh sb="0" eb="2">
      <t>ヒョウジュン</t>
    </rPh>
    <rPh sb="2" eb="4">
      <t>ダンメン</t>
    </rPh>
    <rPh sb="4" eb="5">
      <t>ズ</t>
    </rPh>
    <phoneticPr fontId="3"/>
  </si>
  <si>
    <t>確認方法</t>
    <rPh sb="0" eb="2">
      <t>カクニン</t>
    </rPh>
    <rPh sb="2" eb="4">
      <t>ホウホウ</t>
    </rPh>
    <phoneticPr fontId="3"/>
  </si>
  <si>
    <t>協議内容</t>
    <rPh sb="0" eb="2">
      <t>キョウギ</t>
    </rPh>
    <rPh sb="2" eb="4">
      <t>ナイヨウ</t>
    </rPh>
    <phoneticPr fontId="3"/>
  </si>
  <si>
    <t>問合せ先</t>
    <rPh sb="0" eb="2">
      <t>トイアワ</t>
    </rPh>
    <rPh sb="3" eb="4">
      <t>サキ</t>
    </rPh>
    <phoneticPr fontId="3"/>
  </si>
  <si>
    <t>・法指定地等を確認しているか？
　許可・協議・調整等が必要な場合は、済んでいるか？
（欄は適宜追加すること）</t>
    <rPh sb="5" eb="6">
      <t>トウ</t>
    </rPh>
    <rPh sb="7" eb="9">
      <t>カクニン</t>
    </rPh>
    <rPh sb="18" eb="20">
      <t>キョカ</t>
    </rPh>
    <rPh sb="21" eb="23">
      <t>キョウギ</t>
    </rPh>
    <rPh sb="24" eb="26">
      <t>チョウセイ</t>
    </rPh>
    <rPh sb="26" eb="27">
      <t>トウ</t>
    </rPh>
    <rPh sb="28" eb="30">
      <t>ヒツヨウ</t>
    </rPh>
    <rPh sb="31" eb="33">
      <t>バアイ</t>
    </rPh>
    <rPh sb="35" eb="36">
      <t>ズ</t>
    </rPh>
    <rPh sb="45" eb="46">
      <t>ラン</t>
    </rPh>
    <rPh sb="47" eb="49">
      <t>テキギ</t>
    </rPh>
    <rPh sb="49" eb="51">
      <t>ツイカ</t>
    </rPh>
    <phoneticPr fontId="3"/>
  </si>
  <si>
    <t>・伐採届（あり□／協議年月日：　　　　　／承認年月日：　　　　　）なし□</t>
    <rPh sb="1" eb="3">
      <t>バッサイ</t>
    </rPh>
    <rPh sb="3" eb="4">
      <t>トドケ</t>
    </rPh>
    <phoneticPr fontId="3"/>
  </si>
  <si>
    <t>・保安林（あり□／協議年月日：　　　　　／承認年月日：　　　　　）なし□</t>
    <rPh sb="1" eb="4">
      <t>ホアンリン</t>
    </rPh>
    <rPh sb="9" eb="11">
      <t>キョウギ</t>
    </rPh>
    <rPh sb="11" eb="14">
      <t>ネンガッピ</t>
    </rPh>
    <rPh sb="21" eb="23">
      <t>ショウニン</t>
    </rPh>
    <rPh sb="23" eb="26">
      <t>ネンガッピ</t>
    </rPh>
    <phoneticPr fontId="3"/>
  </si>
  <si>
    <t>森林簿</t>
    <rPh sb="0" eb="3">
      <t>シンリンボ</t>
    </rPh>
    <phoneticPr fontId="3"/>
  </si>
  <si>
    <t>間伐届、作業許可</t>
    <rPh sb="0" eb="2">
      <t>カンバツ</t>
    </rPh>
    <rPh sb="2" eb="3">
      <t>トドケ</t>
    </rPh>
    <rPh sb="4" eb="8">
      <t>サギョウキョカ</t>
    </rPh>
    <phoneticPr fontId="3"/>
  </si>
  <si>
    <t>地域振興局林務課</t>
    <rPh sb="0" eb="2">
      <t>チイキ</t>
    </rPh>
    <rPh sb="2" eb="5">
      <t>シンコウキョク</t>
    </rPh>
    <rPh sb="5" eb="8">
      <t>リンムカ</t>
    </rPh>
    <phoneticPr fontId="3"/>
  </si>
  <si>
    <t>・砂防法（あり□／協議年月日：　　　　　／承認年月日：　　　　　）なし□</t>
    <rPh sb="1" eb="3">
      <t>サボウ</t>
    </rPh>
    <rPh sb="3" eb="4">
      <t>ホウ</t>
    </rPh>
    <rPh sb="9" eb="11">
      <t>キョウギ</t>
    </rPh>
    <rPh sb="11" eb="14">
      <t>ネンガッピ</t>
    </rPh>
    <rPh sb="21" eb="23">
      <t>ショウニン</t>
    </rPh>
    <rPh sb="23" eb="26">
      <t>ネンガッピ</t>
    </rPh>
    <phoneticPr fontId="3"/>
  </si>
  <si>
    <t>くらしのマップ</t>
    <phoneticPr fontId="3"/>
  </si>
  <si>
    <t>建設事務所</t>
    <rPh sb="0" eb="2">
      <t>ケンセツ</t>
    </rPh>
    <rPh sb="2" eb="5">
      <t>ジムショ</t>
    </rPh>
    <phoneticPr fontId="3"/>
  </si>
  <si>
    <t>・急傾法（あり□／協議年月日：　　　　　／承認年月日：　　　　　）なし□</t>
    <rPh sb="1" eb="2">
      <t>キュウ</t>
    </rPh>
    <rPh sb="2" eb="3">
      <t>ナダレ</t>
    </rPh>
    <rPh sb="3" eb="4">
      <t>ホウ</t>
    </rPh>
    <phoneticPr fontId="3"/>
  </si>
  <si>
    <t>・河川法（あり□／協議年月日：　　　　　／承認年月日：　　　　　）なし□</t>
    <rPh sb="1" eb="3">
      <t>カセン</t>
    </rPh>
    <rPh sb="3" eb="4">
      <t>ホウ</t>
    </rPh>
    <phoneticPr fontId="3"/>
  </si>
  <si>
    <t>・自然公園法（あり□／協議年月日：　　　　　／承認年月日：　　　　　）なし□</t>
    <rPh sb="1" eb="3">
      <t>シゼン</t>
    </rPh>
    <rPh sb="3" eb="5">
      <t>コウエン</t>
    </rPh>
    <rPh sb="5" eb="6">
      <t>ホウ</t>
    </rPh>
    <phoneticPr fontId="3"/>
  </si>
  <si>
    <t>地域振興局環境課</t>
    <rPh sb="0" eb="2">
      <t>チイキ</t>
    </rPh>
    <rPh sb="2" eb="5">
      <t>シンコウキョク</t>
    </rPh>
    <rPh sb="5" eb="7">
      <t>カンキョウ</t>
    </rPh>
    <rPh sb="7" eb="8">
      <t>カ</t>
    </rPh>
    <phoneticPr fontId="3"/>
  </si>
  <si>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3"/>
  </si>
  <si>
    <t>地域振興局林務課、建設事務所、地域振興局農地整備課</t>
    <rPh sb="0" eb="5">
      <t>チイキシンコウキョク</t>
    </rPh>
    <rPh sb="5" eb="8">
      <t>リンムカ</t>
    </rPh>
    <rPh sb="9" eb="14">
      <t>ケンセツジムショ</t>
    </rPh>
    <rPh sb="15" eb="20">
      <t>チイキシンコウキョク</t>
    </rPh>
    <rPh sb="20" eb="22">
      <t>ノウチ</t>
    </rPh>
    <rPh sb="22" eb="24">
      <t>セイビ</t>
    </rPh>
    <rPh sb="24" eb="25">
      <t>カ</t>
    </rPh>
    <phoneticPr fontId="3"/>
  </si>
  <si>
    <t>・県有林（あり□／協議年月日：　　　　　／承認年月日：　　　　　）なし□</t>
    <rPh sb="1" eb="3">
      <t>ケンユウ</t>
    </rPh>
    <rPh sb="3" eb="4">
      <t>リン</t>
    </rPh>
    <phoneticPr fontId="3"/>
  </si>
  <si>
    <t>県HP</t>
    <phoneticPr fontId="3"/>
  </si>
  <si>
    <t>・官行造林地（あり□／協議年月日：　　　　　／承認年月日：　　　　　）なし□</t>
    <phoneticPr fontId="3"/>
  </si>
  <si>
    <t>中部森林管理局HP</t>
    <rPh sb="0" eb="2">
      <t>チュウブ</t>
    </rPh>
    <rPh sb="2" eb="4">
      <t>シンリン</t>
    </rPh>
    <rPh sb="4" eb="6">
      <t>カンリ</t>
    </rPh>
    <rPh sb="6" eb="7">
      <t>キョク</t>
    </rPh>
    <phoneticPr fontId="3"/>
  </si>
  <si>
    <t>中部森林管理局、森林管理署</t>
    <rPh sb="0" eb="2">
      <t>チュウブ</t>
    </rPh>
    <rPh sb="2" eb="7">
      <t>シンリンカンリキョク</t>
    </rPh>
    <rPh sb="8" eb="13">
      <t>シンリンカンリショ</t>
    </rPh>
    <phoneticPr fontId="3"/>
  </si>
  <si>
    <t>・希少動植物（あり□／協議年月日：　　　　　／承認年月日：　　　　　）なし□</t>
    <phoneticPr fontId="3"/>
  </si>
  <si>
    <t>環境省HP</t>
    <rPh sb="0" eb="3">
      <t>カンキョウショウ</t>
    </rPh>
    <phoneticPr fontId="3"/>
  </si>
  <si>
    <t>・文化財保護法</t>
    <phoneticPr fontId="3"/>
  </si>
  <si>
    <t>市町村HP</t>
    <rPh sb="0" eb="3">
      <t>シチョウソン</t>
    </rPh>
    <phoneticPr fontId="3"/>
  </si>
  <si>
    <t>市町村教育委員会</t>
    <rPh sb="0" eb="3">
      <t>シチョウソン</t>
    </rPh>
    <rPh sb="3" eb="5">
      <t>キョウイク</t>
    </rPh>
    <rPh sb="5" eb="8">
      <t>イインカイ</t>
    </rPh>
    <phoneticPr fontId="3"/>
  </si>
  <si>
    <t>　①文化財　（あり□／協議年月日：　　　　／承認年月日：　　　　　）なし□</t>
    <phoneticPr fontId="3"/>
  </si>
  <si>
    <t>　②埋文包蔵地（あり□／協議年月日：　　　　／承認年月日：　　　　）なし□</t>
    <phoneticPr fontId="3"/>
  </si>
  <si>
    <t>・　　　　　（あり□／協議年月日：　　　　　／承認年月日：　　　　）なし□</t>
    <phoneticPr fontId="3"/>
  </si>
  <si>
    <t>※：チェック済みの本紙を、確認書の別紙として添付してください。</t>
    <rPh sb="6" eb="7">
      <t>ズ</t>
    </rPh>
    <rPh sb="9" eb="10">
      <t>ホン</t>
    </rPh>
    <rPh sb="10" eb="11">
      <t>シ</t>
    </rPh>
    <rPh sb="13" eb="16">
      <t>カクニンショ</t>
    </rPh>
    <rPh sb="17" eb="19">
      <t>ベッシ</t>
    </rPh>
    <rPh sb="22" eb="24">
      <t>テンプ</t>
    </rPh>
    <phoneticPr fontId="3"/>
  </si>
  <si>
    <t>〇〇市</t>
    <rPh sb="2" eb="3">
      <t>シ</t>
    </rPh>
    <phoneticPr fontId="3"/>
  </si>
  <si>
    <t>〇〇団地</t>
    <rPh sb="2" eb="4">
      <t>ダンチ</t>
    </rPh>
    <phoneticPr fontId="3"/>
  </si>
  <si>
    <t>・保安林（あり☑／協議年月日：令和３年６月１日／承認年月日：令和３年６月20日）なし□</t>
    <rPh sb="1" eb="4">
      <t>ホアンリン</t>
    </rPh>
    <rPh sb="9" eb="11">
      <t>キョウギ</t>
    </rPh>
    <rPh sb="11" eb="14">
      <t>ネンガッピ</t>
    </rPh>
    <rPh sb="15" eb="17">
      <t>レイワ</t>
    </rPh>
    <rPh sb="18" eb="19">
      <t>ネン</t>
    </rPh>
    <rPh sb="20" eb="21">
      <t>ガツ</t>
    </rPh>
    <rPh sb="22" eb="23">
      <t>ニチ</t>
    </rPh>
    <rPh sb="24" eb="26">
      <t>ショウニン</t>
    </rPh>
    <rPh sb="26" eb="29">
      <t>ネンガッピ</t>
    </rPh>
    <rPh sb="30" eb="32">
      <t>レイワ</t>
    </rPh>
    <rPh sb="33" eb="34">
      <t>ネン</t>
    </rPh>
    <rPh sb="35" eb="36">
      <t>ガツ</t>
    </rPh>
    <rPh sb="38" eb="39">
      <t>ニチ</t>
    </rPh>
    <phoneticPr fontId="3"/>
  </si>
  <si>
    <t>・砂防法（あり□／協議年月日：　　　　　／承認年月日：　　　　　）なし☑</t>
    <rPh sb="1" eb="3">
      <t>サボウ</t>
    </rPh>
    <rPh sb="3" eb="4">
      <t>ホウ</t>
    </rPh>
    <rPh sb="9" eb="11">
      <t>キョウギ</t>
    </rPh>
    <rPh sb="11" eb="14">
      <t>ネンガッピ</t>
    </rPh>
    <rPh sb="21" eb="23">
      <t>ショウニン</t>
    </rPh>
    <rPh sb="23" eb="26">
      <t>ネンガッピ</t>
    </rPh>
    <phoneticPr fontId="3"/>
  </si>
  <si>
    <t>・急傾法（あり□／協議年月日：　　　　　／承認年月日：　　　　　）なし☑</t>
    <rPh sb="1" eb="2">
      <t>キュウ</t>
    </rPh>
    <rPh sb="2" eb="3">
      <t>ナダレ</t>
    </rPh>
    <rPh sb="3" eb="4">
      <t>ホウ</t>
    </rPh>
    <phoneticPr fontId="3"/>
  </si>
  <si>
    <t>・河川法（あり□／協議年月日：　　　　　／承認年月日：　　　　　）なし☑</t>
    <rPh sb="1" eb="3">
      <t>カセン</t>
    </rPh>
    <rPh sb="3" eb="4">
      <t>ホウ</t>
    </rPh>
    <phoneticPr fontId="3"/>
  </si>
  <si>
    <t>・自然公園法（あり□／協議年月日：　　　　　／承認年月日：　　　　　）なし☑</t>
    <rPh sb="1" eb="3">
      <t>シゼン</t>
    </rPh>
    <rPh sb="3" eb="5">
      <t>コウエン</t>
    </rPh>
    <rPh sb="5" eb="6">
      <t>ホウ</t>
    </rPh>
    <phoneticPr fontId="3"/>
  </si>
  <si>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3"/>
  </si>
  <si>
    <t>・県有林（あり□／協議年月日：　　　　　／承認年月日：　　　　　）なし☑</t>
    <rPh sb="1" eb="3">
      <t>ケンユウ</t>
    </rPh>
    <rPh sb="3" eb="4">
      <t>リン</t>
    </rPh>
    <phoneticPr fontId="3"/>
  </si>
  <si>
    <t>・官行造林地（あり□／協議年月日：　　　　　／承認年月日：　　　　　）なし☑</t>
    <phoneticPr fontId="3"/>
  </si>
  <si>
    <t>・希少動植物（あり□／協議年月日：　　　　　／承認年月日：　　　　　）なし☑</t>
    <phoneticPr fontId="3"/>
  </si>
  <si>
    <t>　①文化財　（あり□／協議年月日：　　　　／承認年月日：　　　　　）なし☑</t>
    <phoneticPr fontId="3"/>
  </si>
  <si>
    <t>　②埋文包蔵地（あり□／協議年月日：　　　　／承認年月日：　　　　）なし☑</t>
    <phoneticPr fontId="3"/>
  </si>
  <si>
    <t>（要領別紙１－様式第7号）（第５の１の(2)関係）</t>
    <rPh sb="1" eb="3">
      <t>ヨウリョウ</t>
    </rPh>
    <rPh sb="3" eb="5">
      <t>ベッシ</t>
    </rPh>
    <rPh sb="7" eb="9">
      <t>ヨウシキ</t>
    </rPh>
    <rPh sb="9" eb="10">
      <t>ダイ</t>
    </rPh>
    <rPh sb="11" eb="12">
      <t>ゴウ</t>
    </rPh>
    <rPh sb="14" eb="15">
      <t>ダイ</t>
    </rPh>
    <rPh sb="22" eb="24">
      <t>カンケイ</t>
    </rPh>
    <phoneticPr fontId="5"/>
  </si>
  <si>
    <t>令和　　年度　　　回目信州の森林づくり事業（森林環境保全整備事業）実行内訳書</t>
    <rPh sb="0" eb="1">
      <t>レイ</t>
    </rPh>
    <rPh sb="1" eb="2">
      <t>ワ</t>
    </rPh>
    <rPh sb="4" eb="6">
      <t>ネンド</t>
    </rPh>
    <rPh sb="9" eb="11">
      <t>カイメ</t>
    </rPh>
    <rPh sb="33" eb="35">
      <t>ジッコウ</t>
    </rPh>
    <rPh sb="35" eb="37">
      <t>ウチワケ</t>
    </rPh>
    <rPh sb="37" eb="38">
      <t>ショ</t>
    </rPh>
    <phoneticPr fontId="5"/>
  </si>
  <si>
    <t>整理</t>
    <rPh sb="0" eb="2">
      <t>セイリ</t>
    </rPh>
    <phoneticPr fontId="5"/>
  </si>
  <si>
    <t>枝番</t>
    <rPh sb="0" eb="1">
      <t>エ</t>
    </rPh>
    <rPh sb="1" eb="2">
      <t>バン</t>
    </rPh>
    <phoneticPr fontId="5"/>
  </si>
  <si>
    <t>施　　　　　　　　　　行　　　　　　　　　　地</t>
    <rPh sb="0" eb="1">
      <t>ホドコ</t>
    </rPh>
    <rPh sb="11" eb="12">
      <t>ギョウ</t>
    </rPh>
    <rPh sb="22" eb="23">
      <t>チ</t>
    </rPh>
    <phoneticPr fontId="5"/>
  </si>
  <si>
    <t>事業内容</t>
    <rPh sb="0" eb="2">
      <t>ジギョウ</t>
    </rPh>
    <rPh sb="2" eb="4">
      <t>ナイヨウ</t>
    </rPh>
    <phoneticPr fontId="5"/>
  </si>
  <si>
    <r>
      <rPr>
        <u/>
        <sz val="10"/>
        <rFont val="ＭＳ Ｐ明朝"/>
        <family val="1"/>
        <charset val="128"/>
      </rPr>
      <t>区域</t>
    </r>
    <r>
      <rPr>
        <sz val="10"/>
        <rFont val="ＭＳ Ｐ明朝"/>
        <family val="1"/>
        <charset val="128"/>
      </rPr>
      <t>面積
（延長）</t>
    </r>
    <rPh sb="0" eb="2">
      <t>クイキ</t>
    </rPh>
    <rPh sb="2" eb="4">
      <t>メンセキ</t>
    </rPh>
    <rPh sb="6" eb="8">
      <t>エンチョウ</t>
    </rPh>
    <phoneticPr fontId="5"/>
  </si>
  <si>
    <t>備考</t>
    <rPh sb="0" eb="1">
      <t>ビ</t>
    </rPh>
    <rPh sb="1" eb="2">
      <t>コウ</t>
    </rPh>
    <phoneticPr fontId="5"/>
  </si>
  <si>
    <t>番号</t>
    <rPh sb="0" eb="2">
      <t>バンゴウ</t>
    </rPh>
    <phoneticPr fontId="5"/>
  </si>
  <si>
    <t>市町村</t>
    <rPh sb="0" eb="3">
      <t>シチョウソン</t>
    </rPh>
    <phoneticPr fontId="5"/>
  </si>
  <si>
    <t>大字・字・地番</t>
    <rPh sb="0" eb="2">
      <t>オオアザ</t>
    </rPh>
    <rPh sb="3" eb="4">
      <t>アザ</t>
    </rPh>
    <rPh sb="5" eb="7">
      <t>チバン</t>
    </rPh>
    <phoneticPr fontId="5"/>
  </si>
  <si>
    <t>林班小班番号</t>
    <rPh sb="0" eb="1">
      <t>ハヤシ</t>
    </rPh>
    <rPh sb="1" eb="2">
      <t>ハン</t>
    </rPh>
    <rPh sb="2" eb="4">
      <t>ショウハン</t>
    </rPh>
    <rPh sb="4" eb="6">
      <t>バンゴウ</t>
    </rPh>
    <phoneticPr fontId="5"/>
  </si>
  <si>
    <t>保安林の種類</t>
    <rPh sb="0" eb="3">
      <t>ホアンリン</t>
    </rPh>
    <rPh sb="4" eb="6">
      <t>シュルイ</t>
    </rPh>
    <phoneticPr fontId="5"/>
  </si>
  <si>
    <t>～</t>
    <phoneticPr fontId="5"/>
  </si>
  <si>
    <t>（記載上の注意事項）</t>
    <rPh sb="1" eb="3">
      <t>キサイ</t>
    </rPh>
    <rPh sb="3" eb="4">
      <t>ジョウ</t>
    </rPh>
    <rPh sb="5" eb="9">
      <t>チュウイジコウ</t>
    </rPh>
    <phoneticPr fontId="5"/>
  </si>
  <si>
    <t>１　施行地の地番は、「大字○○字△△地番外◇◇筆」のように記載し、森林所有者は「□□□□外◇◇名」のように記載すること。</t>
    <rPh sb="2" eb="4">
      <t>セコウ</t>
    </rPh>
    <rPh sb="4" eb="5">
      <t>チ</t>
    </rPh>
    <rPh sb="6" eb="8">
      <t>チバン</t>
    </rPh>
    <rPh sb="11" eb="13">
      <t>オオアザ</t>
    </rPh>
    <rPh sb="15" eb="16">
      <t>アザ</t>
    </rPh>
    <rPh sb="18" eb="20">
      <t>チバン</t>
    </rPh>
    <rPh sb="20" eb="21">
      <t>ホカ</t>
    </rPh>
    <rPh sb="23" eb="24">
      <t>フデ</t>
    </rPh>
    <rPh sb="29" eb="31">
      <t>キサイ</t>
    </rPh>
    <rPh sb="33" eb="35">
      <t>シンリン</t>
    </rPh>
    <rPh sb="35" eb="38">
      <t>ショユウシャ</t>
    </rPh>
    <rPh sb="44" eb="45">
      <t>ソト</t>
    </rPh>
    <rPh sb="47" eb="48">
      <t>メイ</t>
    </rPh>
    <rPh sb="53" eb="55">
      <t>キサイ</t>
    </rPh>
    <phoneticPr fontId="5"/>
  </si>
  <si>
    <t>（要領別紙１－様式第8号）（第５の１の(2)関係）　（実行経費によるもの）</t>
    <rPh sb="1" eb="3">
      <t>ヨウリョウ</t>
    </rPh>
    <rPh sb="3" eb="5">
      <t>ベッシ</t>
    </rPh>
    <rPh sb="7" eb="9">
      <t>ヨウシキ</t>
    </rPh>
    <rPh sb="9" eb="10">
      <t>ダイ</t>
    </rPh>
    <rPh sb="11" eb="12">
      <t>ゴウ</t>
    </rPh>
    <rPh sb="14" eb="15">
      <t>ダイ</t>
    </rPh>
    <rPh sb="22" eb="24">
      <t>カンケイ</t>
    </rPh>
    <phoneticPr fontId="5"/>
  </si>
  <si>
    <t>年度　　　回目信州の森林づくり事業（森林環境保全整備事業）実行経費内訳書</t>
    <rPh sb="0" eb="2">
      <t>ネンド</t>
    </rPh>
    <rPh sb="5" eb="7">
      <t>カイメ</t>
    </rPh>
    <rPh sb="29" eb="31">
      <t>ジッコウ</t>
    </rPh>
    <rPh sb="31" eb="33">
      <t>ケイヒ</t>
    </rPh>
    <rPh sb="33" eb="35">
      <t>ウチワケ</t>
    </rPh>
    <rPh sb="35" eb="36">
      <t>ショ</t>
    </rPh>
    <phoneticPr fontId="5"/>
  </si>
  <si>
    <t>実行経費による補助金算出</t>
    <rPh sb="0" eb="2">
      <t>ジッコウ</t>
    </rPh>
    <rPh sb="2" eb="4">
      <t>ケイヒ</t>
    </rPh>
    <rPh sb="7" eb="10">
      <t>ホジョキン</t>
    </rPh>
    <rPh sb="10" eb="12">
      <t>サンシュツ</t>
    </rPh>
    <phoneticPr fontId="5"/>
  </si>
  <si>
    <t>実行経費
(請負額)
ａ</t>
    <rPh sb="0" eb="2">
      <t>ジッコウ</t>
    </rPh>
    <rPh sb="2" eb="4">
      <t>ケイヒ</t>
    </rPh>
    <rPh sb="6" eb="8">
      <t>ウケオイ</t>
    </rPh>
    <rPh sb="8" eb="9">
      <t>ガク</t>
    </rPh>
    <phoneticPr fontId="5"/>
  </si>
  <si>
    <t>実行経費
(その他経費)
ｂ</t>
    <rPh sb="0" eb="2">
      <t>ジッコウ</t>
    </rPh>
    <rPh sb="2" eb="4">
      <t>ケイヒ</t>
    </rPh>
    <rPh sb="8" eb="9">
      <t>タ</t>
    </rPh>
    <rPh sb="9" eb="11">
      <t>ケイヒ</t>
    </rPh>
    <phoneticPr fontId="5"/>
  </si>
  <si>
    <t>実行経費
計
ｃ=ａ+ｂ</t>
    <rPh sb="0" eb="2">
      <t>ジッコウ</t>
    </rPh>
    <rPh sb="2" eb="4">
      <t>ケイヒ</t>
    </rPh>
    <rPh sb="5" eb="6">
      <t>ケイ</t>
    </rPh>
    <phoneticPr fontId="5"/>
  </si>
  <si>
    <t>要領別紙１－様式第9号</t>
    <rPh sb="0" eb="2">
      <t>ヨウリョウ</t>
    </rPh>
    <rPh sb="2" eb="4">
      <t>ベッシ</t>
    </rPh>
    <rPh sb="6" eb="8">
      <t>ヨウシキ</t>
    </rPh>
    <rPh sb="8" eb="9">
      <t>ダイ</t>
    </rPh>
    <rPh sb="10" eb="11">
      <t>ゴウ</t>
    </rPh>
    <phoneticPr fontId="5"/>
  </si>
  <si>
    <t>年度　　回申請　実行内訳書付表</t>
    <rPh sb="0" eb="2">
      <t>ネンド</t>
    </rPh>
    <rPh sb="4" eb="5">
      <t>カイ</t>
    </rPh>
    <rPh sb="5" eb="7">
      <t>シンセイ</t>
    </rPh>
    <rPh sb="8" eb="10">
      <t>ジッコウ</t>
    </rPh>
    <rPh sb="10" eb="12">
      <t>ウチワケ</t>
    </rPh>
    <rPh sb="12" eb="13">
      <t>ショ</t>
    </rPh>
    <rPh sb="13" eb="15">
      <t>フヒョウ</t>
    </rPh>
    <phoneticPr fontId="3"/>
  </si>
  <si>
    <t>整理番号</t>
    <rPh sb="0" eb="2">
      <t>セイリ</t>
    </rPh>
    <rPh sb="2" eb="4">
      <t>バンゴウ</t>
    </rPh>
    <phoneticPr fontId="5"/>
  </si>
  <si>
    <t>枝番</t>
    <rPh sb="0" eb="1">
      <t>エダ</t>
    </rPh>
    <rPh sb="1" eb="2">
      <t>バン</t>
    </rPh>
    <phoneticPr fontId="3"/>
  </si>
  <si>
    <t>事業主体（申請者）</t>
    <rPh sb="0" eb="2">
      <t>ジギョウ</t>
    </rPh>
    <rPh sb="2" eb="4">
      <t>シュタイ</t>
    </rPh>
    <rPh sb="5" eb="8">
      <t>シンセイシャ</t>
    </rPh>
    <phoneticPr fontId="5"/>
  </si>
  <si>
    <t>森林所有者</t>
    <rPh sb="0" eb="2">
      <t>シンリン</t>
    </rPh>
    <rPh sb="2" eb="5">
      <t>ショユウシャ</t>
    </rPh>
    <phoneticPr fontId="5"/>
  </si>
  <si>
    <t>事業区分</t>
    <rPh sb="0" eb="2">
      <t>ジギョウ</t>
    </rPh>
    <rPh sb="2" eb="4">
      <t>クブン</t>
    </rPh>
    <phoneticPr fontId="5"/>
  </si>
  <si>
    <t>事業内容</t>
    <rPh sb="0" eb="2">
      <t>ジギョウ</t>
    </rPh>
    <rPh sb="2" eb="4">
      <t>ナイヨウ</t>
    </rPh>
    <phoneticPr fontId="3"/>
  </si>
  <si>
    <t>区域面積（延長）</t>
    <rPh sb="0" eb="2">
      <t>クイキ</t>
    </rPh>
    <rPh sb="2" eb="4">
      <t>メンセキ</t>
    </rPh>
    <rPh sb="5" eb="7">
      <t>エンチョウ</t>
    </rPh>
    <phoneticPr fontId="3"/>
  </si>
  <si>
    <t>人天別</t>
    <rPh sb="0" eb="1">
      <t>ジン</t>
    </rPh>
    <rPh sb="1" eb="2">
      <t>テン</t>
    </rPh>
    <rPh sb="2" eb="3">
      <t>ベツ</t>
    </rPh>
    <phoneticPr fontId="3"/>
  </si>
  <si>
    <t>樹種</t>
    <rPh sb="0" eb="2">
      <t>ジュシュ</t>
    </rPh>
    <phoneticPr fontId="3"/>
  </si>
  <si>
    <t>林齢</t>
    <rPh sb="0" eb="1">
      <t>リン</t>
    </rPh>
    <rPh sb="1" eb="2">
      <t>レイ</t>
    </rPh>
    <phoneticPr fontId="3"/>
  </si>
  <si>
    <t>層区分</t>
    <rPh sb="0" eb="1">
      <t>ソウ</t>
    </rPh>
    <rPh sb="1" eb="3">
      <t>クブン</t>
    </rPh>
    <phoneticPr fontId="3"/>
  </si>
  <si>
    <t>複層林面積</t>
    <rPh sb="0" eb="2">
      <t>フクソウ</t>
    </rPh>
    <rPh sb="2" eb="3">
      <t>リン</t>
    </rPh>
    <rPh sb="3" eb="5">
      <t>メンセキ</t>
    </rPh>
    <phoneticPr fontId="3"/>
  </si>
  <si>
    <t>標準単価区分</t>
    <rPh sb="0" eb="2">
      <t>ヒョウジュン</t>
    </rPh>
    <rPh sb="2" eb="3">
      <t>タン</t>
    </rPh>
    <rPh sb="3" eb="4">
      <t>カ</t>
    </rPh>
    <rPh sb="4" eb="6">
      <t>クブン</t>
    </rPh>
    <phoneticPr fontId="3"/>
  </si>
  <si>
    <t>間接費</t>
    <rPh sb="0" eb="2">
      <t>カンセツ</t>
    </rPh>
    <rPh sb="2" eb="3">
      <t>ヒ</t>
    </rPh>
    <phoneticPr fontId="3"/>
  </si>
  <si>
    <t>事業実施形態</t>
    <rPh sb="0" eb="2">
      <t>ジギョウ</t>
    </rPh>
    <rPh sb="2" eb="4">
      <t>ジッシ</t>
    </rPh>
    <rPh sb="4" eb="6">
      <t>ケイタイ</t>
    </rPh>
    <phoneticPr fontId="3"/>
  </si>
  <si>
    <t>請負事業者名</t>
    <rPh sb="0" eb="2">
      <t>ウケオ</t>
    </rPh>
    <rPh sb="2" eb="4">
      <t>ジギョウ</t>
    </rPh>
    <rPh sb="4" eb="5">
      <t>シャ</t>
    </rPh>
    <rPh sb="5" eb="6">
      <t>メイ</t>
    </rPh>
    <phoneticPr fontId="3"/>
  </si>
  <si>
    <t>特定森林再生事業（森林緊急造成）の申請は選択</t>
    <rPh sb="0" eb="2">
      <t>トクテイ</t>
    </rPh>
    <rPh sb="2" eb="4">
      <t>シンリン</t>
    </rPh>
    <rPh sb="4" eb="6">
      <t>サイセイ</t>
    </rPh>
    <rPh sb="6" eb="8">
      <t>ジギョウ</t>
    </rPh>
    <rPh sb="9" eb="11">
      <t>シンリン</t>
    </rPh>
    <rPh sb="11" eb="13">
      <t>キンキュウ</t>
    </rPh>
    <rPh sb="13" eb="15">
      <t>ゾウセイ</t>
    </rPh>
    <rPh sb="17" eb="19">
      <t>シンセイ</t>
    </rPh>
    <rPh sb="20" eb="22">
      <t>センタク</t>
    </rPh>
    <phoneticPr fontId="3"/>
  </si>
  <si>
    <t>区域面積</t>
    <rPh sb="0" eb="2">
      <t>クイキ</t>
    </rPh>
    <rPh sb="2" eb="4">
      <t>メンセキ</t>
    </rPh>
    <phoneticPr fontId="3"/>
  </si>
  <si>
    <t>実施率</t>
    <rPh sb="0" eb="2">
      <t>ジッシ</t>
    </rPh>
    <rPh sb="2" eb="3">
      <t>リツ</t>
    </rPh>
    <phoneticPr fontId="3"/>
  </si>
  <si>
    <t>実施面積</t>
    <rPh sb="0" eb="2">
      <t>ジッシ</t>
    </rPh>
    <rPh sb="2" eb="4">
      <t>メンセキ</t>
    </rPh>
    <phoneticPr fontId="3"/>
  </si>
  <si>
    <t>現場監督費</t>
    <rPh sb="0" eb="2">
      <t>ゲンバ</t>
    </rPh>
    <rPh sb="2" eb="4">
      <t>カントク</t>
    </rPh>
    <rPh sb="4" eb="5">
      <t>ヒ</t>
    </rPh>
    <phoneticPr fontId="3"/>
  </si>
  <si>
    <t>社会保険料等</t>
    <rPh sb="0" eb="2">
      <t>シャカイ</t>
    </rPh>
    <rPh sb="2" eb="6">
      <t>ホケンリョウトウ</t>
    </rPh>
    <phoneticPr fontId="3"/>
  </si>
  <si>
    <t>間接費計</t>
    <rPh sb="0" eb="2">
      <t>カンセツ</t>
    </rPh>
    <rPh sb="2" eb="3">
      <t>ヒ</t>
    </rPh>
    <rPh sb="3" eb="4">
      <t>ケイ</t>
    </rPh>
    <phoneticPr fontId="3"/>
  </si>
  <si>
    <t>A  ・  B  ・  C  ・ 単価協議</t>
    <rPh sb="17" eb="19">
      <t>タンカ</t>
    </rPh>
    <rPh sb="19" eb="21">
      <t>キョウギ</t>
    </rPh>
    <phoneticPr fontId="3"/>
  </si>
  <si>
    <t>直営 ・ 請負</t>
    <phoneticPr fontId="3"/>
  </si>
  <si>
    <t>保安林 ・ 水源涵養機能 ・ 山地災害防止/土壌保全機能</t>
    <rPh sb="0" eb="3">
      <t>ホアンリン</t>
    </rPh>
    <rPh sb="6" eb="8">
      <t>スイゲン</t>
    </rPh>
    <rPh sb="8" eb="10">
      <t>カンヨウ</t>
    </rPh>
    <rPh sb="10" eb="12">
      <t>キノウ</t>
    </rPh>
    <rPh sb="15" eb="17">
      <t>サンチ</t>
    </rPh>
    <rPh sb="17" eb="19">
      <t>サイガイ</t>
    </rPh>
    <rPh sb="19" eb="21">
      <t>ボウシ</t>
    </rPh>
    <rPh sb="22" eb="24">
      <t>ドジョウ</t>
    </rPh>
    <rPh sb="24" eb="26">
      <t>ホゼン</t>
    </rPh>
    <rPh sb="26" eb="28">
      <t>キノウ</t>
    </rPh>
    <phoneticPr fontId="3"/>
  </si>
  <si>
    <t>事業要件等確認欄</t>
    <rPh sb="0" eb="2">
      <t>ジギョウ</t>
    </rPh>
    <rPh sb="2" eb="3">
      <t>ヨウ</t>
    </rPh>
    <rPh sb="3" eb="5">
      <t>ケントウ</t>
    </rPh>
    <rPh sb="5" eb="7">
      <t>カクニン</t>
    </rPh>
    <rPh sb="7" eb="8">
      <t>ラン</t>
    </rPh>
    <phoneticPr fontId="3"/>
  </si>
  <si>
    <t>人工造林（地拵え）</t>
    <rPh sb="0" eb="2">
      <t>ジンコウ</t>
    </rPh>
    <rPh sb="2" eb="4">
      <t>ゾウリン</t>
    </rPh>
    <rPh sb="5" eb="6">
      <t>ジ</t>
    </rPh>
    <rPh sb="6" eb="7">
      <t>コシラ</t>
    </rPh>
    <phoneticPr fontId="3"/>
  </si>
  <si>
    <t>※一貫作業システムの場合の片付けは機械地拵えと一体的なものに限る</t>
    <rPh sb="13" eb="15">
      <t>カタヅ</t>
    </rPh>
    <rPh sb="17" eb="19">
      <t>キカイ</t>
    </rPh>
    <rPh sb="19" eb="20">
      <t>ジ</t>
    </rPh>
    <rPh sb="20" eb="21">
      <t>コシラ</t>
    </rPh>
    <rPh sb="23" eb="26">
      <t>イッタイテキ</t>
    </rPh>
    <rPh sb="30" eb="31">
      <t>カギ</t>
    </rPh>
    <phoneticPr fontId="3"/>
  </si>
  <si>
    <t>人工造林（植栽）</t>
    <rPh sb="0" eb="2">
      <t>ジンコウ</t>
    </rPh>
    <rPh sb="2" eb="4">
      <t>ゾウリン</t>
    </rPh>
    <rPh sb="5" eb="7">
      <t>ショクサイ</t>
    </rPh>
    <phoneticPr fontId="3"/>
  </si>
  <si>
    <t>天然更新補助作業</t>
    <phoneticPr fontId="3"/>
  </si>
  <si>
    <t>実施内容：　地表かき起こし　・　不用萌芽　・　不用木除去</t>
    <rPh sb="0" eb="2">
      <t>ジッシ</t>
    </rPh>
    <rPh sb="2" eb="4">
      <t>ナイヨウ</t>
    </rPh>
    <rPh sb="6" eb="8">
      <t>チヒョウ</t>
    </rPh>
    <phoneticPr fontId="3"/>
  </si>
  <si>
    <t>下刈り実施回数：別紙参照</t>
    <rPh sb="0" eb="2">
      <t>シタガ</t>
    </rPh>
    <rPh sb="3" eb="5">
      <t>ジッシ</t>
    </rPh>
    <rPh sb="5" eb="7">
      <t>カイスウ</t>
    </rPh>
    <rPh sb="8" eb="10">
      <t>ベッシ</t>
    </rPh>
    <rPh sb="10" eb="12">
      <t>サンショウ</t>
    </rPh>
    <phoneticPr fontId="3"/>
  </si>
  <si>
    <t>雪起こし・倒木起こし</t>
    <rPh sb="0" eb="1">
      <t>ユキ</t>
    </rPh>
    <rPh sb="1" eb="2">
      <t>オ</t>
    </rPh>
    <rPh sb="5" eb="7">
      <t>トウボク</t>
    </rPh>
    <rPh sb="7" eb="8">
      <t>オ</t>
    </rPh>
    <phoneticPr fontId="3"/>
  </si>
  <si>
    <t>平均樹高：　2.5m未満　・　2.5m以上</t>
    <rPh sb="0" eb="2">
      <t>ヘイキン</t>
    </rPh>
    <rPh sb="2" eb="4">
      <t>ジュコウ</t>
    </rPh>
    <rPh sb="10" eb="12">
      <t>ミマン</t>
    </rPh>
    <rPh sb="19" eb="21">
      <t>イジョウ</t>
    </rPh>
    <phoneticPr fontId="3"/>
  </si>
  <si>
    <t>枝打ち</t>
    <rPh sb="0" eb="1">
      <t>エダ</t>
    </rPh>
    <rPh sb="1" eb="2">
      <t>ウ</t>
    </rPh>
    <phoneticPr fontId="3"/>
  </si>
  <si>
    <t>枝打ち幅：　2.0ｍ未満　・　2.0ｍ以上</t>
    <phoneticPr fontId="3"/>
  </si>
  <si>
    <t>haあたり本数：　1,000本/ha未満　・　1,500本/ha未満　・1,500本/ha以上　</t>
    <rPh sb="5" eb="7">
      <t>ホンスウ</t>
    </rPh>
    <phoneticPr fontId="3"/>
  </si>
  <si>
    <t>補助要件：　6齢級以下（枝打ちのみ可能） ・ 12級以下（間伐と一体的） ・ 18齢級以下（更新伐と一体的）</t>
    <rPh sb="0" eb="2">
      <t>ホジョ</t>
    </rPh>
    <rPh sb="2" eb="3">
      <t>ヨウ</t>
    </rPh>
    <rPh sb="3" eb="4">
      <t>ケン</t>
    </rPh>
    <phoneticPr fontId="3"/>
  </si>
  <si>
    <t>実施率100％</t>
    <rPh sb="0" eb="2">
      <t>ジッシ</t>
    </rPh>
    <rPh sb="2" eb="3">
      <t>リツ</t>
    </rPh>
    <phoneticPr fontId="3"/>
  </si>
  <si>
    <t>本数伐採率：　　　　　％</t>
    <rPh sb="0" eb="2">
      <t>ホンスウ</t>
    </rPh>
    <rPh sb="2" eb="4">
      <t>バッサイ</t>
    </rPh>
    <rPh sb="4" eb="5">
      <t>リツ</t>
    </rPh>
    <phoneticPr fontId="3"/>
  </si>
  <si>
    <t>間伐及び
更新伐</t>
    <rPh sb="0" eb="2">
      <t>カンバツ</t>
    </rPh>
    <rPh sb="2" eb="3">
      <t>オヨ</t>
    </rPh>
    <rPh sb="5" eb="7">
      <t>コウシン</t>
    </rPh>
    <rPh sb="7" eb="8">
      <t>バツ</t>
    </rPh>
    <phoneticPr fontId="3"/>
  </si>
  <si>
    <t>本数伐採率：　　％</t>
    <rPh sb="0" eb="2">
      <t>ホンスウ</t>
    </rPh>
    <rPh sb="2" eb="4">
      <t>バッサイ</t>
    </rPh>
    <rPh sb="4" eb="5">
      <t>リツ</t>
    </rPh>
    <phoneticPr fontId="3"/>
  </si>
  <si>
    <r>
      <t>搬出材積：　　　　m</t>
    </r>
    <r>
      <rPr>
        <vertAlign val="superscript"/>
        <sz val="10"/>
        <rFont val="ＭＳ 明朝"/>
        <family val="1"/>
        <charset val="128"/>
      </rPr>
      <t>3</t>
    </r>
    <rPh sb="0" eb="2">
      <t>ハンシュツ</t>
    </rPh>
    <rPh sb="2" eb="3">
      <t>ザイ</t>
    </rPh>
    <rPh sb="3" eb="4">
      <t>セキ</t>
    </rPh>
    <phoneticPr fontId="3"/>
  </si>
  <si>
    <t>申請単位の合計面積：　　ha</t>
    <phoneticPr fontId="3"/>
  </si>
  <si>
    <t>更新伐</t>
    <rPh sb="0" eb="2">
      <t>コウシン</t>
    </rPh>
    <rPh sb="2" eb="3">
      <t>バツ</t>
    </rPh>
    <phoneticPr fontId="3"/>
  </si>
  <si>
    <t>鳥獣害防止施設</t>
    <rPh sb="0" eb="2">
      <t>チョウジュウ</t>
    </rPh>
    <rPh sb="2" eb="3">
      <t>ガイ</t>
    </rPh>
    <rPh sb="3" eb="5">
      <t>ボウシ</t>
    </rPh>
    <rPh sb="5" eb="7">
      <t>シセツ</t>
    </rPh>
    <phoneticPr fontId="3"/>
  </si>
  <si>
    <t>剥皮防護資材設置（テープ巻き）：　ポリエチレンテープ・生分解性テープ</t>
    <rPh sb="27" eb="28">
      <t>セイ</t>
    </rPh>
    <rPh sb="28" eb="31">
      <t>ブンカイセイ</t>
    </rPh>
    <phoneticPr fontId="3"/>
  </si>
  <si>
    <t>剥皮防護資材設置ha当たり本数：　500本以上750本未満 ・ 750本以上1,000本未満 ・ 1,000本以上</t>
    <rPh sb="10" eb="11">
      <t>ア</t>
    </rPh>
    <rPh sb="13" eb="15">
      <t>ホンスウ</t>
    </rPh>
    <rPh sb="20" eb="21">
      <t>ホン</t>
    </rPh>
    <rPh sb="21" eb="23">
      <t>イジョウ</t>
    </rPh>
    <rPh sb="26" eb="27">
      <t>ホン</t>
    </rPh>
    <rPh sb="27" eb="29">
      <t>ミマン</t>
    </rPh>
    <rPh sb="35" eb="38">
      <t>ホンイジョウ</t>
    </rPh>
    <rPh sb="43" eb="44">
      <t>ホン</t>
    </rPh>
    <rPh sb="44" eb="46">
      <t>ミマン</t>
    </rPh>
    <rPh sb="54" eb="57">
      <t>ホンイジョウ</t>
    </rPh>
    <phoneticPr fontId="3"/>
  </si>
  <si>
    <t>森林作業道整備</t>
    <rPh sb="0" eb="2">
      <t>シンリン</t>
    </rPh>
    <rPh sb="2" eb="4">
      <t>サギョウ</t>
    </rPh>
    <rPh sb="4" eb="5">
      <t>ドウ</t>
    </rPh>
    <rPh sb="5" eb="7">
      <t>セイビ</t>
    </rPh>
    <phoneticPr fontId="3"/>
  </si>
  <si>
    <t>土工（m）</t>
    <rPh sb="0" eb="1">
      <t>ツチ</t>
    </rPh>
    <rPh sb="1" eb="2">
      <t>コウ</t>
    </rPh>
    <phoneticPr fontId="3"/>
  </si>
  <si>
    <t>簡易構造物（m）</t>
    <rPh sb="0" eb="2">
      <t>カンイ</t>
    </rPh>
    <rPh sb="2" eb="5">
      <t>コウゾウブツ</t>
    </rPh>
    <phoneticPr fontId="3"/>
  </si>
  <si>
    <t>改良</t>
    <rPh sb="0" eb="2">
      <t>カイリョウ</t>
    </rPh>
    <phoneticPr fontId="3"/>
  </si>
  <si>
    <t>地山勾配</t>
    <rPh sb="0" eb="1">
      <t>チ</t>
    </rPh>
    <rPh sb="1" eb="2">
      <t>ヤマ</t>
    </rPh>
    <rPh sb="2" eb="4">
      <t>コウバイ</t>
    </rPh>
    <phoneticPr fontId="3"/>
  </si>
  <si>
    <t>合計</t>
    <rPh sb="0" eb="1">
      <t>ゴウ</t>
    </rPh>
    <rPh sb="1" eb="2">
      <t>ケイ</t>
    </rPh>
    <phoneticPr fontId="3"/>
  </si>
  <si>
    <t>木製路面排水工
（ゴム板使用）</t>
    <rPh sb="0" eb="2">
      <t>モクセイ</t>
    </rPh>
    <rPh sb="2" eb="4">
      <t>ロメン</t>
    </rPh>
    <rPh sb="4" eb="7">
      <t>ハイスイコウ</t>
    </rPh>
    <rPh sb="11" eb="12">
      <t>イタ</t>
    </rPh>
    <rPh sb="12" eb="14">
      <t>シヨウ</t>
    </rPh>
    <phoneticPr fontId="3"/>
  </si>
  <si>
    <t>木製路面水切工
（丸太水切工/
現地材利用）</t>
    <rPh sb="0" eb="2">
      <t>モクセイ</t>
    </rPh>
    <rPh sb="2" eb="4">
      <t>ロメン</t>
    </rPh>
    <rPh sb="4" eb="5">
      <t>ミズ</t>
    </rPh>
    <rPh sb="5" eb="6">
      <t>キリ</t>
    </rPh>
    <rPh sb="6" eb="7">
      <t>コウ</t>
    </rPh>
    <rPh sb="9" eb="11">
      <t>マルタ</t>
    </rPh>
    <rPh sb="11" eb="13">
      <t>ミズキ</t>
    </rPh>
    <rPh sb="13" eb="14">
      <t>コウ</t>
    </rPh>
    <rPh sb="16" eb="18">
      <t>ゲンチ</t>
    </rPh>
    <rPh sb="18" eb="19">
      <t>ザイ</t>
    </rPh>
    <rPh sb="19" eb="21">
      <t>リヨウ</t>
    </rPh>
    <phoneticPr fontId="3"/>
  </si>
  <si>
    <t>法面保護工
（根株利用）</t>
    <rPh sb="0" eb="1">
      <t>ノリ</t>
    </rPh>
    <rPh sb="1" eb="2">
      <t>メン</t>
    </rPh>
    <rPh sb="2" eb="4">
      <t>ホゴ</t>
    </rPh>
    <rPh sb="4" eb="5">
      <t>コウ</t>
    </rPh>
    <rPh sb="7" eb="9">
      <t>ネカブ</t>
    </rPh>
    <rPh sb="9" eb="11">
      <t>リヨウ</t>
    </rPh>
    <phoneticPr fontId="3"/>
  </si>
  <si>
    <t>丸太筋工（現地材利用）</t>
    <rPh sb="0" eb="2">
      <t>マルタ</t>
    </rPh>
    <rPh sb="2" eb="3">
      <t>スジ</t>
    </rPh>
    <rPh sb="3" eb="4">
      <t>コウ</t>
    </rPh>
    <rPh sb="5" eb="6">
      <t>ゲン</t>
    </rPh>
    <rPh sb="6" eb="7">
      <t>チ</t>
    </rPh>
    <rPh sb="7" eb="8">
      <t>ザイ</t>
    </rPh>
    <rPh sb="8" eb="10">
      <t>リヨウ</t>
    </rPh>
    <phoneticPr fontId="3"/>
  </si>
  <si>
    <t>敷砂利
(再生ｸﾗｼｬｰﾗﾝ使用 10cm厚)</t>
    <rPh sb="0" eb="1">
      <t>シ</t>
    </rPh>
    <rPh sb="1" eb="3">
      <t>ジャリ</t>
    </rPh>
    <rPh sb="5" eb="7">
      <t>サイセイ</t>
    </rPh>
    <rPh sb="14" eb="16">
      <t>シヨウ</t>
    </rPh>
    <rPh sb="21" eb="22">
      <t>アツ</t>
    </rPh>
    <phoneticPr fontId="3"/>
  </si>
  <si>
    <t>（実施した工法を記載）</t>
    <rPh sb="1" eb="3">
      <t>ジッシ</t>
    </rPh>
    <rPh sb="5" eb="7">
      <t>コウホウ</t>
    </rPh>
    <rPh sb="8" eb="10">
      <t>キサイ</t>
    </rPh>
    <phoneticPr fontId="3"/>
  </si>
  <si>
    <t>15度未満</t>
    <rPh sb="2" eb="3">
      <t>ド</t>
    </rPh>
    <rPh sb="3" eb="5">
      <t>ミマン</t>
    </rPh>
    <phoneticPr fontId="3"/>
  </si>
  <si>
    <t>15～25度</t>
    <rPh sb="5" eb="6">
      <t>ド</t>
    </rPh>
    <phoneticPr fontId="3"/>
  </si>
  <si>
    <t>25度以上</t>
    <rPh sb="2" eb="3">
      <t>ド</t>
    </rPh>
    <rPh sb="3" eb="5">
      <t>イジョウ</t>
    </rPh>
    <phoneticPr fontId="3"/>
  </si>
  <si>
    <t>2段筋工</t>
    <rPh sb="1" eb="2">
      <t>ダン</t>
    </rPh>
    <rPh sb="2" eb="3">
      <t>スジ</t>
    </rPh>
    <rPh sb="3" eb="4">
      <t>コウ</t>
    </rPh>
    <phoneticPr fontId="3"/>
  </si>
  <si>
    <t>3段筋工</t>
    <rPh sb="1" eb="2">
      <t>ダン</t>
    </rPh>
    <rPh sb="2" eb="3">
      <t>スジ</t>
    </rPh>
    <rPh sb="3" eb="4">
      <t>コウ</t>
    </rPh>
    <phoneticPr fontId="3"/>
  </si>
  <si>
    <t>（工法に沿った数量を記載）</t>
    <rPh sb="1" eb="3">
      <t>コウホウ</t>
    </rPh>
    <rPh sb="4" eb="5">
      <t>ソ</t>
    </rPh>
    <rPh sb="7" eb="9">
      <t>スウリョウ</t>
    </rPh>
    <rPh sb="10" eb="12">
      <t>キサイ</t>
    </rPh>
    <phoneticPr fontId="3"/>
  </si>
  <si>
    <t>森林経営計画</t>
    <rPh sb="0" eb="2">
      <t>シンリン</t>
    </rPh>
    <rPh sb="2" eb="4">
      <t>ケイエイ</t>
    </rPh>
    <rPh sb="4" eb="6">
      <t>ケイカク</t>
    </rPh>
    <phoneticPr fontId="3"/>
  </si>
  <si>
    <t>団地名</t>
    <rPh sb="0" eb="1">
      <t>ダン</t>
    </rPh>
    <rPh sb="1" eb="3">
      <t>チメイ</t>
    </rPh>
    <phoneticPr fontId="3"/>
  </si>
  <si>
    <t>認定番号</t>
    <phoneticPr fontId="3"/>
  </si>
  <si>
    <t>認定期間</t>
    <phoneticPr fontId="3"/>
  </si>
  <si>
    <t>認定年月日</t>
    <rPh sb="0" eb="2">
      <t>ニンテイ</t>
    </rPh>
    <rPh sb="2" eb="3">
      <t>ネン</t>
    </rPh>
    <rPh sb="3" eb="4">
      <t>ツキ</t>
    </rPh>
    <rPh sb="4" eb="5">
      <t>ヒ</t>
    </rPh>
    <phoneticPr fontId="3"/>
  </si>
  <si>
    <t>変更認定年月日</t>
    <phoneticPr fontId="3"/>
  </si>
  <si>
    <t>【補助金に係る消費税仕入控除税額申出欄】　　　「費用負担者に課税事業者を含むか：　含む　/　含まない」　　「補助金に係る消費税仕入控除税額の有無：　有　/　無」</t>
    <phoneticPr fontId="3"/>
  </si>
  <si>
    <t>要領別紙１-様式第９号別紙</t>
    <rPh sb="0" eb="2">
      <t>ヨウリョウ</t>
    </rPh>
    <rPh sb="2" eb="4">
      <t>ベッシ</t>
    </rPh>
    <rPh sb="6" eb="8">
      <t>ヨウシキ</t>
    </rPh>
    <rPh sb="8" eb="9">
      <t>ダイ</t>
    </rPh>
    <rPh sb="10" eb="11">
      <t>ゴウ</t>
    </rPh>
    <rPh sb="11" eb="13">
      <t>ベッシ</t>
    </rPh>
    <phoneticPr fontId="3"/>
  </si>
  <si>
    <t>下 刈 り 実 施 回 数 確 認 表</t>
    <phoneticPr fontId="3"/>
  </si>
  <si>
    <t>令和　年度　第　回申請</t>
    <rPh sb="0" eb="2">
      <t>レイワ</t>
    </rPh>
    <rPh sb="3" eb="5">
      <t>ネンド</t>
    </rPh>
    <rPh sb="6" eb="7">
      <t>ダイ</t>
    </rPh>
    <rPh sb="8" eb="9">
      <t>カイ</t>
    </rPh>
    <rPh sb="9" eb="11">
      <t>シンセイ</t>
    </rPh>
    <phoneticPr fontId="3"/>
  </si>
  <si>
    <t>申請者：</t>
    <rPh sb="0" eb="3">
      <t>シンセイシャ</t>
    </rPh>
    <phoneticPr fontId="3"/>
  </si>
  <si>
    <t>申請番号：</t>
    <rPh sb="0" eb="2">
      <t>シンセイ</t>
    </rPh>
    <rPh sb="2" eb="4">
      <t>バンゴウ</t>
    </rPh>
    <phoneticPr fontId="3"/>
  </si>
  <si>
    <t>申請箇所：　　　市町村　　林班　　小班</t>
    <rPh sb="0" eb="2">
      <t>シンセイ</t>
    </rPh>
    <rPh sb="2" eb="4">
      <t>カショ</t>
    </rPh>
    <rPh sb="8" eb="11">
      <t>シチョウソン</t>
    </rPh>
    <rPh sb="13" eb="15">
      <t>リンパン</t>
    </rPh>
    <rPh sb="17" eb="19">
      <t>ショウハン</t>
    </rPh>
    <phoneticPr fontId="3"/>
  </si>
  <si>
    <t>〇下刈り実施回数</t>
    <rPh sb="1" eb="3">
      <t>シタガ</t>
    </rPh>
    <rPh sb="4" eb="6">
      <t>ジッシ</t>
    </rPh>
    <rPh sb="6" eb="8">
      <t>カイスウ</t>
    </rPh>
    <phoneticPr fontId="3"/>
  </si>
  <si>
    <t>本申請で通算</t>
    <rPh sb="0" eb="3">
      <t>ホンシンセイ</t>
    </rPh>
    <rPh sb="4" eb="6">
      <t>ツウサン</t>
    </rPh>
    <phoneticPr fontId="3"/>
  </si>
  <si>
    <t>　　　　</t>
    <phoneticPr fontId="3"/>
  </si>
  <si>
    <t>回目</t>
    <rPh sb="0" eb="2">
      <t>カイメ</t>
    </rPh>
    <phoneticPr fontId="3"/>
  </si>
  <si>
    <t>過去の下刈り実施実績</t>
    <rPh sb="0" eb="2">
      <t>カコ</t>
    </rPh>
    <rPh sb="3" eb="5">
      <t>シタガ</t>
    </rPh>
    <rPh sb="6" eb="8">
      <t>ジッシ</t>
    </rPh>
    <rPh sb="8" eb="10">
      <t>ジッセキ</t>
    </rPh>
    <phoneticPr fontId="3"/>
  </si>
  <si>
    <t>1回目</t>
    <rPh sb="1" eb="3">
      <t>カイメ</t>
    </rPh>
    <phoneticPr fontId="3"/>
  </si>
  <si>
    <t>2回目</t>
    <rPh sb="1" eb="3">
      <t>カイメ</t>
    </rPh>
    <phoneticPr fontId="3"/>
  </si>
  <si>
    <t>3回目</t>
    <rPh sb="1" eb="3">
      <t>カイメ</t>
    </rPh>
    <phoneticPr fontId="3"/>
  </si>
  <si>
    <t>4回目</t>
    <rPh sb="1" eb="3">
      <t>カイメ</t>
    </rPh>
    <phoneticPr fontId="3"/>
  </si>
  <si>
    <t>5回目</t>
    <rPh sb="1" eb="3">
      <t>カイメ</t>
    </rPh>
    <phoneticPr fontId="3"/>
  </si>
  <si>
    <t>　年　月　日</t>
    <rPh sb="1" eb="2">
      <t>ネン</t>
    </rPh>
    <rPh sb="3" eb="4">
      <t>ガツ</t>
    </rPh>
    <rPh sb="5" eb="6">
      <t>ヒ</t>
    </rPh>
    <phoneticPr fontId="3"/>
  </si>
  <si>
    <t>6回目</t>
    <rPh sb="1" eb="3">
      <t>カイメ</t>
    </rPh>
    <phoneticPr fontId="3"/>
  </si>
  <si>
    <t>7回目</t>
    <rPh sb="1" eb="3">
      <t>カイメ</t>
    </rPh>
    <phoneticPr fontId="3"/>
  </si>
  <si>
    <t>8回目</t>
    <rPh sb="1" eb="3">
      <t>カイメ</t>
    </rPh>
    <phoneticPr fontId="3"/>
  </si>
  <si>
    <t>9回目</t>
    <rPh sb="1" eb="3">
      <t>カイメ</t>
    </rPh>
    <phoneticPr fontId="3"/>
  </si>
  <si>
    <t>10回目</t>
    <rPh sb="2" eb="4">
      <t>カイメ</t>
    </rPh>
    <phoneticPr fontId="3"/>
  </si>
  <si>
    <t>（参考）下刈り実施回数の考え方</t>
    <rPh sb="1" eb="3">
      <t>サンコウ</t>
    </rPh>
    <rPh sb="4" eb="6">
      <t>シタガ</t>
    </rPh>
    <rPh sb="7" eb="9">
      <t>ジッシ</t>
    </rPh>
    <rPh sb="9" eb="11">
      <t>カイスウ</t>
    </rPh>
    <rPh sb="12" eb="13">
      <t>カンガ</t>
    </rPh>
    <rPh sb="14" eb="15">
      <t>カタ</t>
    </rPh>
    <phoneticPr fontId="3"/>
  </si>
  <si>
    <t>R4</t>
    <phoneticPr fontId="3"/>
  </si>
  <si>
    <t>R6</t>
    <phoneticPr fontId="3"/>
  </si>
  <si>
    <t>R7</t>
    <phoneticPr fontId="3"/>
  </si>
  <si>
    <t>R8</t>
    <phoneticPr fontId="3"/>
  </si>
  <si>
    <t>R4植栽地</t>
    <rPh sb="2" eb="4">
      <t>ショクサイ</t>
    </rPh>
    <rPh sb="4" eb="5">
      <t>チ</t>
    </rPh>
    <phoneticPr fontId="3"/>
  </si>
  <si>
    <t>2回刈</t>
    <rPh sb="1" eb="2">
      <t>カイ</t>
    </rPh>
    <rPh sb="2" eb="3">
      <t>カリ</t>
    </rPh>
    <phoneticPr fontId="3"/>
  </si>
  <si>
    <t>2回刈1回目</t>
    <rPh sb="1" eb="2">
      <t>カイ</t>
    </rPh>
    <rPh sb="2" eb="3">
      <t>カリ</t>
    </rPh>
    <rPh sb="4" eb="6">
      <t>カイメ</t>
    </rPh>
    <phoneticPr fontId="3"/>
  </si>
  <si>
    <t>2回刈2回目</t>
    <phoneticPr fontId="3"/>
  </si>
  <si>
    <t>年度　　回保全松林健全化整備事業（衛生伐）申請　実行内訳書付表</t>
    <rPh sb="0" eb="2">
      <t>ネンド</t>
    </rPh>
    <rPh sb="4" eb="5">
      <t>カイ</t>
    </rPh>
    <rPh sb="5" eb="7">
      <t>ホゼン</t>
    </rPh>
    <rPh sb="7" eb="8">
      <t>マツ</t>
    </rPh>
    <rPh sb="8" eb="9">
      <t>リン</t>
    </rPh>
    <rPh sb="9" eb="11">
      <t>ケンゼン</t>
    </rPh>
    <rPh sb="11" eb="12">
      <t>カ</t>
    </rPh>
    <rPh sb="12" eb="14">
      <t>セイビ</t>
    </rPh>
    <rPh sb="14" eb="16">
      <t>ジギョウ</t>
    </rPh>
    <rPh sb="17" eb="19">
      <t>エイセイ</t>
    </rPh>
    <rPh sb="19" eb="20">
      <t>バツ</t>
    </rPh>
    <rPh sb="21" eb="23">
      <t>シンセイ</t>
    </rPh>
    <rPh sb="24" eb="26">
      <t>ジッコウ</t>
    </rPh>
    <rPh sb="26" eb="28">
      <t>ウチワケ</t>
    </rPh>
    <rPh sb="28" eb="29">
      <t>ショ</t>
    </rPh>
    <rPh sb="29" eb="31">
      <t>フヒョウ</t>
    </rPh>
    <phoneticPr fontId="3"/>
  </si>
  <si>
    <t>処理材積</t>
    <rPh sb="0" eb="2">
      <t>ショリ</t>
    </rPh>
    <rPh sb="2" eb="3">
      <t>ザイ</t>
    </rPh>
    <rPh sb="3" eb="4">
      <t>セキ</t>
    </rPh>
    <phoneticPr fontId="3"/>
  </si>
  <si>
    <t>衛生伐</t>
    <rPh sb="0" eb="2">
      <t>エイセイ</t>
    </rPh>
    <rPh sb="2" eb="3">
      <t>バツ</t>
    </rPh>
    <phoneticPr fontId="3"/>
  </si>
  <si>
    <t>区分：　くん蒸（ビニールシート被覆 ・ 生分解性シート被覆） ・ 焼却 ・ 破砕</t>
    <rPh sb="0" eb="2">
      <t>クブン</t>
    </rPh>
    <rPh sb="6" eb="7">
      <t>ジョウ</t>
    </rPh>
    <rPh sb="15" eb="17">
      <t>ヒフク</t>
    </rPh>
    <rPh sb="20" eb="21">
      <t>セイ</t>
    </rPh>
    <rPh sb="21" eb="24">
      <t>ブンカイセイ</t>
    </rPh>
    <rPh sb="27" eb="29">
      <t>ヒフク</t>
    </rPh>
    <rPh sb="33" eb="35">
      <t>ショウキャク</t>
    </rPh>
    <rPh sb="38" eb="40">
      <t>ハサイ</t>
    </rPh>
    <phoneticPr fontId="3"/>
  </si>
  <si>
    <t>（　事　業　名　）事業施行地実測図</t>
  </si>
  <si>
    <t>１　図 面 番 号</t>
    <rPh sb="2" eb="3">
      <t>ズ</t>
    </rPh>
    <rPh sb="4" eb="5">
      <t>メン</t>
    </rPh>
    <rPh sb="6" eb="7">
      <t>バン</t>
    </rPh>
    <rPh sb="8" eb="9">
      <t>ゴウ</t>
    </rPh>
    <phoneticPr fontId="3"/>
  </si>
  <si>
    <t>２　土地所有者氏名</t>
    <rPh sb="2" eb="4">
      <t>トチ</t>
    </rPh>
    <rPh sb="4" eb="7">
      <t>ショユウシャ</t>
    </rPh>
    <rPh sb="7" eb="9">
      <t>シメイ</t>
    </rPh>
    <phoneticPr fontId="3"/>
  </si>
  <si>
    <t>３　事業施行地所在場所</t>
    <rPh sb="2" eb="4">
      <t>ジギョウ</t>
    </rPh>
    <rPh sb="4" eb="6">
      <t>セギョウ</t>
    </rPh>
    <rPh sb="6" eb="7">
      <t>チ</t>
    </rPh>
    <rPh sb="7" eb="9">
      <t>ショザイ</t>
    </rPh>
    <rPh sb="9" eb="11">
      <t>バショ</t>
    </rPh>
    <phoneticPr fontId="3"/>
  </si>
  <si>
    <t>４　林小班施行番号</t>
    <rPh sb="2" eb="3">
      <t>リン</t>
    </rPh>
    <rPh sb="3" eb="4">
      <t>ショウ</t>
    </rPh>
    <rPh sb="4" eb="5">
      <t>ハン</t>
    </rPh>
    <rPh sb="5" eb="7">
      <t>セギョウ</t>
    </rPh>
    <rPh sb="7" eb="9">
      <t>バンゴウ</t>
    </rPh>
    <phoneticPr fontId="3"/>
  </si>
  <si>
    <t>５　面　　積</t>
    <rPh sb="2" eb="3">
      <t>メン</t>
    </rPh>
    <rPh sb="5" eb="6">
      <t>セキ</t>
    </rPh>
    <phoneticPr fontId="3"/>
  </si>
  <si>
    <t>測　量　野　帳</t>
  </si>
  <si>
    <t>図面番号</t>
  </si>
  <si>
    <t>閉合比</t>
    <rPh sb="0" eb="2">
      <t>ヘイゴウ</t>
    </rPh>
    <rPh sb="2" eb="3">
      <t>ヒ</t>
    </rPh>
    <phoneticPr fontId="3"/>
  </si>
  <si>
    <t>/</t>
    <phoneticPr fontId="3"/>
  </si>
  <si>
    <t>実測年月日</t>
  </si>
  <si>
    <t>年　　　月　　　日（　　曜日）　天候</t>
  </si>
  <si>
    <t>測点</t>
  </si>
  <si>
    <t>方位角</t>
  </si>
  <si>
    <t>高低角</t>
  </si>
  <si>
    <t>斜距離</t>
  </si>
  <si>
    <t>水平距離</t>
  </si>
  <si>
    <t>備考</t>
  </si>
  <si>
    <t>°</t>
  </si>
  <si>
    <t>　ｍ</t>
    <phoneticPr fontId="3"/>
  </si>
  <si>
    <t>　　　　m</t>
    <phoneticPr fontId="3"/>
  </si>
  <si>
    <t>求積過程</t>
    <phoneticPr fontId="3"/>
  </si>
  <si>
    <t>ﾌﾟﾗﾆﾒｰﾀｰによる求積</t>
  </si>
  <si>
    <t>読　　数</t>
  </si>
  <si>
    <t>１回</t>
  </si>
  <si>
    <t>２回</t>
  </si>
  <si>
    <t>３回</t>
  </si>
  <si>
    <t>計</t>
  </si>
  <si>
    <t>平均</t>
  </si>
  <si>
    <t>その他の方法による</t>
  </si>
  <si>
    <t>求積</t>
  </si>
  <si>
    <t>立　会　者　氏　名</t>
  </si>
  <si>
    <t>（注）　使用単位　　面積の単位はhaとし、単位以下３位を切り捨て２位に止めるもとのする。</t>
  </si>
  <si>
    <t>角度の単位は度とする。長さの単位はｍとし、単位以下２位を切り捨て、１位に止めるものとする。</t>
  </si>
  <si>
    <t>（要領別紙１－様式第11号）（第５の１の(2)関係）</t>
    <rPh sb="1" eb="3">
      <t>ヨウリョウ</t>
    </rPh>
    <rPh sb="3" eb="5">
      <t>ベッシ</t>
    </rPh>
    <rPh sb="7" eb="9">
      <t>ヨウシキ</t>
    </rPh>
    <rPh sb="9" eb="10">
      <t>ダイ</t>
    </rPh>
    <rPh sb="12" eb="13">
      <t>ゴウ</t>
    </rPh>
    <rPh sb="15" eb="16">
      <t>ダイ</t>
    </rPh>
    <rPh sb="23" eb="25">
      <t>カンケイ</t>
    </rPh>
    <phoneticPr fontId="8"/>
  </si>
  <si>
    <t>搬出材積集計表</t>
    <rPh sb="0" eb="2">
      <t>ハンシュツ</t>
    </rPh>
    <rPh sb="2" eb="3">
      <t>ザイ</t>
    </rPh>
    <rPh sb="3" eb="4">
      <t>セキ</t>
    </rPh>
    <rPh sb="4" eb="6">
      <t>シュウケイ</t>
    </rPh>
    <rPh sb="6" eb="7">
      <t>ヒョウ</t>
    </rPh>
    <phoneticPr fontId="5"/>
  </si>
  <si>
    <t>整理
番号</t>
    <rPh sb="0" eb="2">
      <t>セイリ</t>
    </rPh>
    <rPh sb="3" eb="5">
      <t>バンゴウ</t>
    </rPh>
    <phoneticPr fontId="5"/>
  </si>
  <si>
    <t>施行地</t>
    <rPh sb="0" eb="2">
      <t>セコウ</t>
    </rPh>
    <rPh sb="2" eb="3">
      <t>チ</t>
    </rPh>
    <phoneticPr fontId="5"/>
  </si>
  <si>
    <t>面積（ｈａ）</t>
    <rPh sb="0" eb="2">
      <t>メンセキ</t>
    </rPh>
    <phoneticPr fontId="5"/>
  </si>
  <si>
    <r>
      <t>搬出材積（ｍ</t>
    </r>
    <r>
      <rPr>
        <vertAlign val="superscript"/>
        <sz val="10"/>
        <color indexed="8"/>
        <rFont val="ＭＳ Ｐ明朝"/>
        <family val="1"/>
        <charset val="128"/>
      </rPr>
      <t>３</t>
    </r>
    <r>
      <rPr>
        <sz val="10"/>
        <color indexed="8"/>
        <rFont val="ＭＳ Ｐ明朝"/>
        <family val="1"/>
        <charset val="128"/>
      </rPr>
      <t>）</t>
    </r>
    <rPh sb="0" eb="2">
      <t>ハンシュツ</t>
    </rPh>
    <rPh sb="2" eb="3">
      <t>ザイ</t>
    </rPh>
    <rPh sb="3" eb="4">
      <t>セキ</t>
    </rPh>
    <phoneticPr fontId="5"/>
  </si>
  <si>
    <t>搬出材の流通状況</t>
    <rPh sb="0" eb="2">
      <t>ハンシュツ</t>
    </rPh>
    <rPh sb="2" eb="3">
      <t>ザイ</t>
    </rPh>
    <rPh sb="4" eb="6">
      <t>リュウツウ</t>
    </rPh>
    <rPh sb="6" eb="8">
      <t>ジョウキョウ</t>
    </rPh>
    <phoneticPr fontId="5"/>
  </si>
  <si>
    <t>搬出材積
証明書等</t>
    <rPh sb="0" eb="2">
      <t>ハンシュツ</t>
    </rPh>
    <rPh sb="2" eb="3">
      <t>ザイ</t>
    </rPh>
    <rPh sb="3" eb="4">
      <t>セキ</t>
    </rPh>
    <rPh sb="5" eb="8">
      <t>ショウメイショ</t>
    </rPh>
    <rPh sb="8" eb="9">
      <t>ナド</t>
    </rPh>
    <phoneticPr fontId="5"/>
  </si>
  <si>
    <t>備考</t>
    <rPh sb="0" eb="2">
      <t>ビコウ</t>
    </rPh>
    <phoneticPr fontId="5"/>
  </si>
  <si>
    <t>流通の有無</t>
    <rPh sb="0" eb="2">
      <t>リュウツウ</t>
    </rPh>
    <rPh sb="3" eb="5">
      <t>ウム</t>
    </rPh>
    <phoneticPr fontId="5"/>
  </si>
  <si>
    <t>出荷先</t>
    <rPh sb="0" eb="2">
      <t>シュッカ</t>
    </rPh>
    <rPh sb="2" eb="3">
      <t>サキ</t>
    </rPh>
    <phoneticPr fontId="5"/>
  </si>
  <si>
    <t>計</t>
    <rPh sb="0" eb="1">
      <t>ケイ</t>
    </rPh>
    <phoneticPr fontId="5"/>
  </si>
  <si>
    <t>（Ａ）</t>
    <phoneticPr fontId="5"/>
  </si>
  <si>
    <t>（Ｂ）</t>
    <phoneticPr fontId="5"/>
  </si>
  <si>
    <t>１ha当り搬出材積</t>
    <rPh sb="3" eb="4">
      <t>ア</t>
    </rPh>
    <rPh sb="5" eb="7">
      <t>ハンシュツ</t>
    </rPh>
    <rPh sb="7" eb="8">
      <t>ザイ</t>
    </rPh>
    <rPh sb="8" eb="9">
      <t>セキ</t>
    </rPh>
    <phoneticPr fontId="5"/>
  </si>
  <si>
    <t>（B)÷（A)＝</t>
    <phoneticPr fontId="5"/>
  </si>
  <si>
    <r>
      <t>ｍ</t>
    </r>
    <r>
      <rPr>
        <vertAlign val="superscript"/>
        <sz val="11"/>
        <color indexed="8"/>
        <rFont val="ＭＳ Ｐ明朝"/>
        <family val="1"/>
        <charset val="128"/>
      </rPr>
      <t>３</t>
    </r>
    <r>
      <rPr>
        <sz val="11"/>
        <color theme="1"/>
        <rFont val="ＭＳ Ｐ明朝"/>
        <family val="1"/>
        <charset val="128"/>
      </rPr>
      <t>／ha</t>
    </r>
    <phoneticPr fontId="5"/>
  </si>
  <si>
    <t>（要領別紙１－様式第12号）（第５の１の(２)関係）</t>
    <rPh sb="1" eb="3">
      <t>ヨウリョウ</t>
    </rPh>
    <rPh sb="3" eb="5">
      <t>ベッシ</t>
    </rPh>
    <rPh sb="7" eb="9">
      <t>ヨウシキ</t>
    </rPh>
    <rPh sb="9" eb="10">
      <t>ダイ</t>
    </rPh>
    <rPh sb="12" eb="13">
      <t>ゴウ</t>
    </rPh>
    <rPh sb="15" eb="16">
      <t>ダイ</t>
    </rPh>
    <rPh sb="23" eb="25">
      <t>カンケイ</t>
    </rPh>
    <phoneticPr fontId="8"/>
  </si>
  <si>
    <t>事業実施期間：　令和　　年　　月　　日　～　令和　　年　　月　　日</t>
    <rPh sb="0" eb="2">
      <t>ジギョウ</t>
    </rPh>
    <rPh sb="2" eb="4">
      <t>ジッシ</t>
    </rPh>
    <rPh sb="4" eb="6">
      <t>キカン</t>
    </rPh>
    <rPh sb="8" eb="9">
      <t>レイ</t>
    </rPh>
    <rPh sb="9" eb="10">
      <t>ワ</t>
    </rPh>
    <rPh sb="12" eb="13">
      <t>ネン</t>
    </rPh>
    <rPh sb="15" eb="16">
      <t>ガツ</t>
    </rPh>
    <rPh sb="18" eb="19">
      <t>ニチ</t>
    </rPh>
    <rPh sb="22" eb="23">
      <t>レイ</t>
    </rPh>
    <rPh sb="23" eb="24">
      <t>ワ</t>
    </rPh>
    <rPh sb="26" eb="27">
      <t>ネン</t>
    </rPh>
    <rPh sb="29" eb="30">
      <t>ガツ</t>
    </rPh>
    <rPh sb="32" eb="33">
      <t>ニチ</t>
    </rPh>
    <phoneticPr fontId="5"/>
  </si>
  <si>
    <t>作業者氏名</t>
    <rPh sb="0" eb="2">
      <t>サギョウ</t>
    </rPh>
    <rPh sb="2" eb="3">
      <t>シャ</t>
    </rPh>
    <rPh sb="3" eb="5">
      <t>シメイ</t>
    </rPh>
    <phoneticPr fontId="5"/>
  </si>
  <si>
    <t>労災保険</t>
    <rPh sb="0" eb="2">
      <t>ロウサイ</t>
    </rPh>
    <rPh sb="2" eb="4">
      <t>ホケン</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</si>
  <si>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</si>
  <si>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</si>
  <si>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</si>
  <si>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退職金共済</t>
    <rPh sb="0" eb="2">
      <t>タイショク</t>
    </rPh>
    <rPh sb="2" eb="3">
      <t>キン</t>
    </rPh>
    <rPh sb="3" eb="5">
      <t>キョウサイ</t>
    </rPh>
    <phoneticPr fontId="5"/>
  </si>
  <si>
    <t>直営
請負別</t>
    <rPh sb="0" eb="2">
      <t>チョクエイ</t>
    </rPh>
    <rPh sb="3" eb="5">
      <t>ウケオイ</t>
    </rPh>
    <rPh sb="5" eb="6">
      <t>ベツ</t>
    </rPh>
    <phoneticPr fontId="5"/>
  </si>
  <si>
    <t>申請番号</t>
    <rPh sb="0" eb="2">
      <t>シンセイ</t>
    </rPh>
    <rPh sb="2" eb="4">
      <t>バンゴウ</t>
    </rPh>
    <phoneticPr fontId="5"/>
  </si>
  <si>
    <t>加入</t>
    <rPh sb="0" eb="2">
      <t>カニュウ</t>
    </rPh>
    <phoneticPr fontId="5"/>
  </si>
  <si>
    <t>６点</t>
    <rPh sb="1" eb="2">
      <t>テン</t>
    </rPh>
    <phoneticPr fontId="5"/>
  </si>
  <si>
    <t>１点</t>
    <rPh sb="1" eb="2">
      <t>テン</t>
    </rPh>
    <phoneticPr fontId="5"/>
  </si>
  <si>
    <t>５点</t>
    <rPh sb="1" eb="2">
      <t>テン</t>
    </rPh>
    <phoneticPr fontId="5"/>
  </si>
  <si>
    <t>３点</t>
    <rPh sb="1" eb="2">
      <t>テン</t>
    </rPh>
    <phoneticPr fontId="5"/>
  </si>
  <si>
    <t>２点</t>
    <rPh sb="1" eb="2">
      <t>テン</t>
    </rPh>
    <phoneticPr fontId="5"/>
  </si>
  <si>
    <t>合計</t>
    <rPh sb="0" eb="1">
      <t>ア</t>
    </rPh>
    <rPh sb="1" eb="2">
      <t>ケイ</t>
    </rPh>
    <phoneticPr fontId="5"/>
  </si>
  <si>
    <t>名</t>
    <rPh sb="0" eb="1">
      <t>メイ</t>
    </rPh>
    <phoneticPr fontId="5"/>
  </si>
  <si>
    <t>合計</t>
    <rPh sb="0" eb="2">
      <t>ゴウケイ</t>
    </rPh>
    <phoneticPr fontId="5"/>
  </si>
  <si>
    <t>平均</t>
    <rPh sb="0" eb="2">
      <t>ヘイキン</t>
    </rPh>
    <phoneticPr fontId="5"/>
  </si>
  <si>
    <t>点</t>
    <rPh sb="0" eb="1">
      <t>テン</t>
    </rPh>
    <phoneticPr fontId="5"/>
  </si>
  <si>
    <t>法定福利費率</t>
    <rPh sb="0" eb="2">
      <t>ホウテイ</t>
    </rPh>
    <rPh sb="2" eb="4">
      <t>フクリ</t>
    </rPh>
    <rPh sb="4" eb="5">
      <t>ヒ</t>
    </rPh>
    <rPh sb="5" eb="6">
      <t>リツ</t>
    </rPh>
    <phoneticPr fontId="5"/>
  </si>
  <si>
    <t>％</t>
    <phoneticPr fontId="5"/>
  </si>
  <si>
    <t>中小企業退職金共済</t>
    <rPh sb="0" eb="2">
      <t>チュウショウ</t>
    </rPh>
    <rPh sb="2" eb="4">
      <t>キギョウ</t>
    </rPh>
    <rPh sb="4" eb="6">
      <t>タイショク</t>
    </rPh>
    <rPh sb="6" eb="7">
      <t>キン</t>
    </rPh>
    <rPh sb="7" eb="9">
      <t>キョウサイ</t>
    </rPh>
    <phoneticPr fontId="5"/>
  </si>
  <si>
    <t>林退共
建退共
その他共済</t>
    <rPh sb="0" eb="1">
      <t>リン</t>
    </rPh>
    <rPh sb="4" eb="7">
      <t>ケンタイキョウ</t>
    </rPh>
    <rPh sb="10" eb="11">
      <t>タ</t>
    </rPh>
    <rPh sb="11" eb="13">
      <t>キョウサイ</t>
    </rPh>
    <phoneticPr fontId="5"/>
  </si>
  <si>
    <t>１０点</t>
    <rPh sb="2" eb="3">
      <t>テン</t>
    </rPh>
    <phoneticPr fontId="5"/>
  </si>
  <si>
    <t>（要領別紙1－様式第13号）（第５の５の(１)関係）</t>
    <phoneticPr fontId="3"/>
  </si>
  <si>
    <t>信州の森林づくり事業申請書提出</t>
    <rPh sb="8" eb="10">
      <t>ジギョウ</t>
    </rPh>
    <rPh sb="10" eb="12">
      <t>シンセイ</t>
    </rPh>
    <rPh sb="12" eb="13">
      <t>ショ</t>
    </rPh>
    <rPh sb="13" eb="15">
      <t>テイシュツ</t>
    </rPh>
    <phoneticPr fontId="3"/>
  </si>
  <si>
    <t>期限延長協議書</t>
    <rPh sb="0" eb="2">
      <t>キゲン</t>
    </rPh>
    <rPh sb="2" eb="4">
      <t>エンチョウ</t>
    </rPh>
    <rPh sb="4" eb="6">
      <t>キョウギ</t>
    </rPh>
    <rPh sb="6" eb="7">
      <t>ショ</t>
    </rPh>
    <phoneticPr fontId="3"/>
  </si>
  <si>
    <t>年　　月　　日</t>
    <phoneticPr fontId="3"/>
  </si>
  <si>
    <t>地域振興局長　様</t>
    <rPh sb="0" eb="2">
      <t>チイキ</t>
    </rPh>
    <rPh sb="2" eb="4">
      <t>シンコウ</t>
    </rPh>
    <rPh sb="4" eb="5">
      <t>キョク</t>
    </rPh>
    <rPh sb="5" eb="6">
      <t>チョウ</t>
    </rPh>
    <phoneticPr fontId="3"/>
  </si>
  <si>
    <t>団体名</t>
    <rPh sb="0" eb="2">
      <t>ダンタイ</t>
    </rPh>
    <rPh sb="2" eb="3">
      <t>メイ</t>
    </rPh>
    <phoneticPr fontId="3"/>
  </si>
  <si>
    <t>代表者</t>
    <rPh sb="0" eb="3">
      <t>ダイヒョウシャ</t>
    </rPh>
    <phoneticPr fontId="3"/>
  </si>
  <si>
    <t>氏　　名</t>
    <rPh sb="0" eb="1">
      <t>シ</t>
    </rPh>
    <rPh sb="3" eb="4">
      <t>メイ</t>
    </rPh>
    <phoneticPr fontId="3"/>
  </si>
  <si>
    <t>　　年度の信州の森林づくり事業に係る第５回目申請の提出期限の延長を下記のとおり協議します。</t>
    <rPh sb="16" eb="17">
      <t>カカ</t>
    </rPh>
    <rPh sb="18" eb="19">
      <t>ダイ</t>
    </rPh>
    <rPh sb="20" eb="22">
      <t>カイメ</t>
    </rPh>
    <rPh sb="22" eb="24">
      <t>シンセイ</t>
    </rPh>
    <rPh sb="25" eb="27">
      <t>テイシュツ</t>
    </rPh>
    <rPh sb="27" eb="29">
      <t>キゲン</t>
    </rPh>
    <rPh sb="30" eb="32">
      <t>エンチョウ</t>
    </rPh>
    <rPh sb="33" eb="35">
      <t>カキ</t>
    </rPh>
    <rPh sb="39" eb="41">
      <t>キョウギ</t>
    </rPh>
    <phoneticPr fontId="3"/>
  </si>
  <si>
    <t>１　申請期限を延長する理由</t>
    <rPh sb="2" eb="4">
      <t>シンセイ</t>
    </rPh>
    <rPh sb="4" eb="6">
      <t>キゲン</t>
    </rPh>
    <rPh sb="7" eb="9">
      <t>エンチョウ</t>
    </rPh>
    <rPh sb="11" eb="13">
      <t>リユウ</t>
    </rPh>
    <phoneticPr fontId="3"/>
  </si>
  <si>
    <t>　　（記載例）　搬出材積の確定が１月１０日（市売り日）となるためであり、１月３１日までに</t>
    <rPh sb="3" eb="5">
      <t>キサイ</t>
    </rPh>
    <rPh sb="5" eb="6">
      <t>レイ</t>
    </rPh>
    <rPh sb="8" eb="10">
      <t>ハンシュツ</t>
    </rPh>
    <rPh sb="10" eb="11">
      <t>ザイ</t>
    </rPh>
    <rPh sb="11" eb="12">
      <t>セキ</t>
    </rPh>
    <rPh sb="13" eb="15">
      <t>カクテイ</t>
    </rPh>
    <rPh sb="17" eb="18">
      <t>ガツ</t>
    </rPh>
    <rPh sb="20" eb="21">
      <t>ニチ</t>
    </rPh>
    <rPh sb="22" eb="23">
      <t>イチ</t>
    </rPh>
    <rPh sb="23" eb="24">
      <t>ウ</t>
    </rPh>
    <rPh sb="25" eb="26">
      <t>ビ</t>
    </rPh>
    <rPh sb="37" eb="38">
      <t>ガツ</t>
    </rPh>
    <rPh sb="40" eb="41">
      <t>ニチ</t>
    </rPh>
    <phoneticPr fontId="3"/>
  </si>
  <si>
    <r>
      <t>　　　　　　　　　</t>
    </r>
    <r>
      <rPr>
        <sz val="11"/>
        <rFont val="ＭＳ Ｐ明朝"/>
        <family val="1"/>
        <charset val="128"/>
      </rPr>
      <t>現地調査が可能なため。</t>
    </r>
    <rPh sb="9" eb="11">
      <t>ゲンチ</t>
    </rPh>
    <rPh sb="11" eb="13">
      <t>チョウサ</t>
    </rPh>
    <rPh sb="14" eb="16">
      <t>カノウ</t>
    </rPh>
    <phoneticPr fontId="3"/>
  </si>
  <si>
    <t>２　申請期限の延長期間</t>
    <rPh sb="2" eb="4">
      <t>シンセイ</t>
    </rPh>
    <rPh sb="4" eb="6">
      <t>キゲン</t>
    </rPh>
    <rPh sb="7" eb="9">
      <t>エンチョウ</t>
    </rPh>
    <rPh sb="9" eb="11">
      <t>キカン</t>
    </rPh>
    <phoneticPr fontId="3"/>
  </si>
  <si>
    <t>　　令和　　年　　月　　日まで</t>
    <rPh sb="2" eb="3">
      <t>レイ</t>
    </rPh>
    <rPh sb="3" eb="4">
      <t>ワ</t>
    </rPh>
    <rPh sb="6" eb="7">
      <t>ネン</t>
    </rPh>
    <rPh sb="9" eb="10">
      <t>ガツ</t>
    </rPh>
    <rPh sb="12" eb="13">
      <t>ニチ</t>
    </rPh>
    <phoneticPr fontId="3"/>
  </si>
  <si>
    <t>３　延長する事業及び箇所等</t>
    <rPh sb="2" eb="4">
      <t>エンチョウ</t>
    </rPh>
    <rPh sb="6" eb="8">
      <t>ジギョウ</t>
    </rPh>
    <rPh sb="8" eb="9">
      <t>オヨ</t>
    </rPh>
    <rPh sb="10" eb="12">
      <t>カショ</t>
    </rPh>
    <rPh sb="12" eb="13">
      <t>トウ</t>
    </rPh>
    <phoneticPr fontId="3"/>
  </si>
  <si>
    <t>　　別紙のとおり</t>
    <rPh sb="2" eb="4">
      <t>ベッシ</t>
    </rPh>
    <phoneticPr fontId="3"/>
  </si>
  <si>
    <t>（要領別紙１－様式第１３号別紙）（第５の５の(１)関係）</t>
    <rPh sb="1" eb="3">
      <t>ヨウリョウ</t>
    </rPh>
    <rPh sb="3" eb="5">
      <t>ベッシ</t>
    </rPh>
    <rPh sb="7" eb="9">
      <t>ヨウシキ</t>
    </rPh>
    <rPh sb="9" eb="10">
      <t>ダイ</t>
    </rPh>
    <rPh sb="12" eb="13">
      <t>ゴウ</t>
    </rPh>
    <rPh sb="13" eb="15">
      <t>ベッシ</t>
    </rPh>
    <phoneticPr fontId="3"/>
  </si>
  <si>
    <t>佐久</t>
    <rPh sb="0" eb="2">
      <t>サク</t>
    </rPh>
    <phoneticPr fontId="3"/>
  </si>
  <si>
    <t>森林環境保全直接支援</t>
    <rPh sb="0" eb="2">
      <t>シンリン</t>
    </rPh>
    <rPh sb="2" eb="4">
      <t>カンキョウ</t>
    </rPh>
    <rPh sb="4" eb="6">
      <t>ホゼン</t>
    </rPh>
    <rPh sb="6" eb="8">
      <t>チョクセツ</t>
    </rPh>
    <rPh sb="8" eb="10">
      <t>シエン</t>
    </rPh>
    <phoneticPr fontId="3"/>
  </si>
  <si>
    <t>上小</t>
    <rPh sb="0" eb="2">
      <t>ジョウショウ</t>
    </rPh>
    <phoneticPr fontId="3"/>
  </si>
  <si>
    <t>環境林整備</t>
    <rPh sb="0" eb="2">
      <t>カンキョウ</t>
    </rPh>
    <rPh sb="2" eb="3">
      <t>リン</t>
    </rPh>
    <rPh sb="3" eb="5">
      <t>セイビ</t>
    </rPh>
    <phoneticPr fontId="3"/>
  </si>
  <si>
    <t>諏訪</t>
    <rPh sb="0" eb="2">
      <t>スワ</t>
    </rPh>
    <phoneticPr fontId="3"/>
  </si>
  <si>
    <t>みんなで支える里山整備</t>
    <rPh sb="4" eb="5">
      <t>ササ</t>
    </rPh>
    <rPh sb="7" eb="9">
      <t>サトヤマ</t>
    </rPh>
    <rPh sb="9" eb="11">
      <t>セイビ</t>
    </rPh>
    <phoneticPr fontId="3"/>
  </si>
  <si>
    <t>下刈り</t>
    <rPh sb="0" eb="1">
      <t>シタ</t>
    </rPh>
    <rPh sb="1" eb="2">
      <t>カ</t>
    </rPh>
    <phoneticPr fontId="3"/>
  </si>
  <si>
    <t>上伊那</t>
    <rPh sb="0" eb="3">
      <t>カミイナ</t>
    </rPh>
    <phoneticPr fontId="3"/>
  </si>
  <si>
    <t>豊かな水（直接支援）</t>
    <rPh sb="0" eb="1">
      <t>ユタ</t>
    </rPh>
    <rPh sb="3" eb="4">
      <t>ミズ</t>
    </rPh>
    <rPh sb="5" eb="7">
      <t>チョクセツ</t>
    </rPh>
    <rPh sb="7" eb="9">
      <t>シエン</t>
    </rPh>
    <phoneticPr fontId="3"/>
  </si>
  <si>
    <t>除伐</t>
    <rPh sb="0" eb="1">
      <t>ジョ</t>
    </rPh>
    <rPh sb="1" eb="2">
      <t>バツ</t>
    </rPh>
    <phoneticPr fontId="3"/>
  </si>
  <si>
    <t>下伊那</t>
    <rPh sb="0" eb="3">
      <t>シモイナ</t>
    </rPh>
    <phoneticPr fontId="3"/>
  </si>
  <si>
    <t>豊かな水（環境林）</t>
    <rPh sb="0" eb="1">
      <t>ユタ</t>
    </rPh>
    <rPh sb="3" eb="4">
      <t>ミズ</t>
    </rPh>
    <rPh sb="5" eb="7">
      <t>カンキョウ</t>
    </rPh>
    <rPh sb="7" eb="8">
      <t>リン</t>
    </rPh>
    <phoneticPr fontId="3"/>
  </si>
  <si>
    <t>木曽</t>
    <rPh sb="0" eb="2">
      <t>キソ</t>
    </rPh>
    <phoneticPr fontId="3"/>
  </si>
  <si>
    <t>森林整備・加速林業再生基金</t>
    <rPh sb="0" eb="2">
      <t>シンリン</t>
    </rPh>
    <rPh sb="2" eb="4">
      <t>セイビ</t>
    </rPh>
    <rPh sb="5" eb="7">
      <t>カソク</t>
    </rPh>
    <rPh sb="7" eb="9">
      <t>リンギョウ</t>
    </rPh>
    <rPh sb="9" eb="11">
      <t>サイセイ</t>
    </rPh>
    <rPh sb="11" eb="13">
      <t>キキン</t>
    </rPh>
    <phoneticPr fontId="3"/>
  </si>
  <si>
    <t>松本</t>
    <rPh sb="0" eb="2">
      <t>マツモト</t>
    </rPh>
    <phoneticPr fontId="3"/>
  </si>
  <si>
    <t>県単（間伐対策）</t>
    <rPh sb="0" eb="2">
      <t>ケンタン</t>
    </rPh>
    <rPh sb="3" eb="5">
      <t>カンバツ</t>
    </rPh>
    <rPh sb="5" eb="7">
      <t>タイサク</t>
    </rPh>
    <phoneticPr fontId="3"/>
  </si>
  <si>
    <t>北安曇</t>
    <rPh sb="0" eb="3">
      <t>キタアズミ</t>
    </rPh>
    <phoneticPr fontId="3"/>
  </si>
  <si>
    <t>県単（グレース)</t>
    <rPh sb="0" eb="2">
      <t>ケンタン</t>
    </rPh>
    <phoneticPr fontId="3"/>
  </si>
  <si>
    <t>長野</t>
    <rPh sb="0" eb="2">
      <t>ナガノ</t>
    </rPh>
    <phoneticPr fontId="3"/>
  </si>
  <si>
    <t>県単(森林災害復旧)</t>
    <rPh sb="0" eb="2">
      <t>ケンタン</t>
    </rPh>
    <rPh sb="3" eb="5">
      <t>シンリン</t>
    </rPh>
    <rPh sb="5" eb="7">
      <t>サイガイ</t>
    </rPh>
    <rPh sb="7" eb="9">
      <t>フッキュウ</t>
    </rPh>
    <phoneticPr fontId="3"/>
  </si>
  <si>
    <t>北信</t>
    <rPh sb="0" eb="2">
      <t>ホクシン</t>
    </rPh>
    <phoneticPr fontId="3"/>
  </si>
  <si>
    <t>県単（リフレッシュ）</t>
    <rPh sb="0" eb="2">
      <t>ケンタン</t>
    </rPh>
    <phoneticPr fontId="3"/>
  </si>
  <si>
    <t>鳥獣害防止施設等整備</t>
    <rPh sb="0" eb="2">
      <t>チョウジュウ</t>
    </rPh>
    <rPh sb="2" eb="3">
      <t>ガイ</t>
    </rPh>
    <rPh sb="3" eb="5">
      <t>ボウシ</t>
    </rPh>
    <rPh sb="5" eb="7">
      <t>シセツ</t>
    </rPh>
    <rPh sb="7" eb="8">
      <t>トウ</t>
    </rPh>
    <rPh sb="8" eb="10">
      <t>セイビ</t>
    </rPh>
    <phoneticPr fontId="3"/>
  </si>
  <si>
    <t>森林作業道</t>
    <rPh sb="0" eb="2">
      <t>シンリン</t>
    </rPh>
    <rPh sb="2" eb="4">
      <t>サギョウ</t>
    </rPh>
    <rPh sb="4" eb="5">
      <t>ドウ</t>
    </rPh>
    <phoneticPr fontId="3"/>
  </si>
  <si>
    <t>搬出支援</t>
    <rPh sb="0" eb="2">
      <t>ハンシュツ</t>
    </rPh>
    <rPh sb="2" eb="4">
      <t>シエン</t>
    </rPh>
    <phoneticPr fontId="3"/>
  </si>
  <si>
    <t>付帯事業</t>
    <rPh sb="0" eb="2">
      <t>フタイ</t>
    </rPh>
    <rPh sb="2" eb="4">
      <t>ジギョウ</t>
    </rPh>
    <phoneticPr fontId="3"/>
  </si>
  <si>
    <t>信州の森林づくり事業　申請期限の延長箇所</t>
    <rPh sb="0" eb="2">
      <t>シンシュウ</t>
    </rPh>
    <rPh sb="3" eb="5">
      <t>シンリン</t>
    </rPh>
    <rPh sb="8" eb="10">
      <t>ジギョウ</t>
    </rPh>
    <rPh sb="11" eb="13">
      <t>シンセイ</t>
    </rPh>
    <rPh sb="13" eb="15">
      <t>キゲン</t>
    </rPh>
    <rPh sb="16" eb="18">
      <t>エンチョウ</t>
    </rPh>
    <rPh sb="18" eb="20">
      <t>カショ</t>
    </rPh>
    <phoneticPr fontId="3"/>
  </si>
  <si>
    <t>No</t>
    <phoneticPr fontId="3"/>
  </si>
  <si>
    <t>地域振興局名</t>
    <rPh sb="0" eb="2">
      <t>チイキ</t>
    </rPh>
    <rPh sb="2" eb="4">
      <t>シンコウ</t>
    </rPh>
    <rPh sb="4" eb="5">
      <t>キョク</t>
    </rPh>
    <rPh sb="5" eb="6">
      <t>メイ</t>
    </rPh>
    <phoneticPr fontId="3"/>
  </si>
  <si>
    <t>事業名</t>
    <rPh sb="0" eb="2">
      <t>ジギョウ</t>
    </rPh>
    <rPh sb="2" eb="3">
      <t>メイ</t>
    </rPh>
    <phoneticPr fontId="3"/>
  </si>
  <si>
    <t>事業完了日
（見込み）</t>
    <rPh sb="0" eb="2">
      <t>ジギョウ</t>
    </rPh>
    <rPh sb="2" eb="4">
      <t>カンリョウ</t>
    </rPh>
    <rPh sb="4" eb="5">
      <t>ビ</t>
    </rPh>
    <rPh sb="7" eb="9">
      <t>ミコ</t>
    </rPh>
    <phoneticPr fontId="3"/>
  </si>
  <si>
    <t>補助金見込み額等</t>
    <rPh sb="0" eb="3">
      <t>ホジョキン</t>
    </rPh>
    <rPh sb="3" eb="5">
      <t>ミコ</t>
    </rPh>
    <rPh sb="6" eb="7">
      <t>ガク</t>
    </rPh>
    <rPh sb="7" eb="8">
      <t>トウ</t>
    </rPh>
    <phoneticPr fontId="3"/>
  </si>
  <si>
    <t>区　分</t>
    <rPh sb="0" eb="1">
      <t>ク</t>
    </rPh>
    <rPh sb="2" eb="3">
      <t>ブン</t>
    </rPh>
    <phoneticPr fontId="3"/>
  </si>
  <si>
    <t>適用見込
標準単価</t>
    <rPh sb="0" eb="2">
      <t>テキヨウ</t>
    </rPh>
    <rPh sb="2" eb="4">
      <t>ミコミ</t>
    </rPh>
    <rPh sb="5" eb="7">
      <t>ヒョウジュン</t>
    </rPh>
    <rPh sb="7" eb="9">
      <t>タンカ</t>
    </rPh>
    <phoneticPr fontId="3"/>
  </si>
  <si>
    <t>補助率</t>
    <rPh sb="0" eb="3">
      <t>ホジョリツ</t>
    </rPh>
    <phoneticPr fontId="31"/>
  </si>
  <si>
    <t>（ha、m）</t>
    <phoneticPr fontId="3"/>
  </si>
  <si>
    <t>地事名</t>
    <rPh sb="0" eb="2">
      <t>チジ</t>
    </rPh>
    <rPh sb="2" eb="3">
      <t>メイ</t>
    </rPh>
    <phoneticPr fontId="3"/>
  </si>
  <si>
    <t>区分</t>
    <rPh sb="0" eb="2">
      <t>クブン</t>
    </rPh>
    <phoneticPr fontId="3"/>
  </si>
  <si>
    <t>標準事業費</t>
    <rPh sb="0" eb="2">
      <t>ヒョウジュン</t>
    </rPh>
    <rPh sb="2" eb="4">
      <t>ジギョウ</t>
    </rPh>
    <rPh sb="4" eb="5">
      <t>ヒ</t>
    </rPh>
    <phoneticPr fontId="3"/>
  </si>
  <si>
    <t>備考</t>
    <rPh sb="0" eb="1">
      <t>ビン</t>
    </rPh>
    <rPh sb="1" eb="2">
      <t>コウ</t>
    </rPh>
    <phoneticPr fontId="3"/>
  </si>
  <si>
    <t>記載例</t>
    <rPh sb="0" eb="2">
      <t>キサイ</t>
    </rPh>
    <rPh sb="2" eb="3">
      <t>レイ</t>
    </rPh>
    <phoneticPr fontId="3"/>
  </si>
  <si>
    <t>長野市</t>
    <rPh sb="0" eb="3">
      <t>ナガノシ</t>
    </rPh>
    <phoneticPr fontId="3"/>
  </si>
  <si>
    <t>28.10.30</t>
    <phoneticPr fontId="3"/>
  </si>
  <si>
    <t>材積伝票待ち</t>
    <rPh sb="0" eb="1">
      <t>ザイ</t>
    </rPh>
    <rPh sb="1" eb="2">
      <t>セキ</t>
    </rPh>
    <rPh sb="2" eb="4">
      <t>デンピョウ</t>
    </rPh>
    <rPh sb="4" eb="5">
      <t>マ</t>
    </rPh>
    <phoneticPr fontId="3"/>
  </si>
  <si>
    <t>28.9.20</t>
    <phoneticPr fontId="3"/>
  </si>
  <si>
    <t>周囲の検測のみ</t>
    <rPh sb="0" eb="2">
      <t>シュウイ</t>
    </rPh>
    <rPh sb="3" eb="4">
      <t>ケン</t>
    </rPh>
    <rPh sb="4" eb="5">
      <t>ソク</t>
    </rPh>
    <phoneticPr fontId="3"/>
  </si>
  <si>
    <t>注）事業区分がその他の場合は備考欄に内容を記載して下さい。</t>
    <rPh sb="0" eb="1">
      <t>チュウ</t>
    </rPh>
    <rPh sb="2" eb="4">
      <t>ジギョウ</t>
    </rPh>
    <rPh sb="4" eb="6">
      <t>クブン</t>
    </rPh>
    <rPh sb="9" eb="10">
      <t>タ</t>
    </rPh>
    <rPh sb="11" eb="13">
      <t>バアイ</t>
    </rPh>
    <rPh sb="14" eb="16">
      <t>ビコウ</t>
    </rPh>
    <rPh sb="16" eb="17">
      <t>ラン</t>
    </rPh>
    <rPh sb="18" eb="20">
      <t>ナイヨウ</t>
    </rPh>
    <rPh sb="21" eb="23">
      <t>キサイ</t>
    </rPh>
    <rPh sb="25" eb="26">
      <t>クダ</t>
    </rPh>
    <phoneticPr fontId="3"/>
  </si>
  <si>
    <t>　　着色箇所は自動計算です。</t>
    <rPh sb="2" eb="4">
      <t>チャクショク</t>
    </rPh>
    <rPh sb="4" eb="6">
      <t>カショ</t>
    </rPh>
    <rPh sb="7" eb="9">
      <t>ジドウ</t>
    </rPh>
    <rPh sb="9" eb="11">
      <t>ケイサン</t>
    </rPh>
    <phoneticPr fontId="3"/>
  </si>
  <si>
    <t>　　今後現地調査を実施する箇所については、現地調査希望日を記入して下さい。</t>
    <rPh sb="2" eb="4">
      <t>コンゴ</t>
    </rPh>
    <rPh sb="4" eb="6">
      <t>ゲンチ</t>
    </rPh>
    <rPh sb="6" eb="8">
      <t>チョウサ</t>
    </rPh>
    <rPh sb="9" eb="11">
      <t>ジッシ</t>
    </rPh>
    <rPh sb="13" eb="15">
      <t>カショ</t>
    </rPh>
    <rPh sb="21" eb="23">
      <t>ゲンチ</t>
    </rPh>
    <rPh sb="23" eb="25">
      <t>チョウサ</t>
    </rPh>
    <rPh sb="25" eb="28">
      <t>キボウビ</t>
    </rPh>
    <rPh sb="29" eb="31">
      <t>キニュウ</t>
    </rPh>
    <rPh sb="33" eb="34">
      <t>クダ</t>
    </rPh>
    <phoneticPr fontId="3"/>
  </si>
  <si>
    <t>（要領別紙１－様式第1４号）（第５の５の(２)関係）</t>
    <rPh sb="1" eb="3">
      <t>ヨウリョウ</t>
    </rPh>
    <rPh sb="3" eb="5">
      <t>ベッシ</t>
    </rPh>
    <rPh sb="7" eb="9">
      <t>ヨウシキ</t>
    </rPh>
    <rPh sb="9" eb="10">
      <t>ダイ</t>
    </rPh>
    <rPh sb="12" eb="13">
      <t>ゴウ</t>
    </rPh>
    <phoneticPr fontId="3"/>
  </si>
  <si>
    <t>（番号）</t>
    <rPh sb="1" eb="3">
      <t>バンゴウ</t>
    </rPh>
    <phoneticPr fontId="3"/>
  </si>
  <si>
    <t>年（　　　　年）　月　日</t>
    <rPh sb="0" eb="1">
      <t>ネン</t>
    </rPh>
    <rPh sb="6" eb="7">
      <t>ネン</t>
    </rPh>
    <rPh sb="9" eb="10">
      <t>ガツ</t>
    </rPh>
    <rPh sb="11" eb="12">
      <t>ニチ</t>
    </rPh>
    <phoneticPr fontId="3"/>
  </si>
  <si>
    <t>（団体名）</t>
    <rPh sb="1" eb="3">
      <t>ダンタイ</t>
    </rPh>
    <rPh sb="3" eb="4">
      <t>メイ</t>
    </rPh>
    <phoneticPr fontId="3"/>
  </si>
  <si>
    <t>代表者名　　　　様</t>
    <rPh sb="0" eb="3">
      <t>ダイヒョウシャ</t>
    </rPh>
    <rPh sb="3" eb="4">
      <t>メイ</t>
    </rPh>
    <rPh sb="8" eb="9">
      <t>サマ</t>
    </rPh>
    <phoneticPr fontId="3"/>
  </si>
  <si>
    <t>　　地域振興局長　　</t>
    <rPh sb="2" eb="4">
      <t>チイキ</t>
    </rPh>
    <rPh sb="4" eb="6">
      <t>シンコウ</t>
    </rPh>
    <rPh sb="6" eb="7">
      <t>キョク</t>
    </rPh>
    <rPh sb="7" eb="8">
      <t>チョウ</t>
    </rPh>
    <phoneticPr fontId="3"/>
  </si>
  <si>
    <t>　　年度信州の森林づくり事業の申請期限の延長同意について</t>
    <rPh sb="2" eb="4">
      <t>ネンド</t>
    </rPh>
    <rPh sb="4" eb="6">
      <t>シンシュウ</t>
    </rPh>
    <rPh sb="7" eb="9">
      <t>シンリン</t>
    </rPh>
    <rPh sb="12" eb="14">
      <t>ジギョウ</t>
    </rPh>
    <rPh sb="15" eb="17">
      <t>シンセイ</t>
    </rPh>
    <rPh sb="17" eb="19">
      <t>キゲン</t>
    </rPh>
    <rPh sb="20" eb="22">
      <t>エンチョウ</t>
    </rPh>
    <rPh sb="22" eb="24">
      <t>ドウイ</t>
    </rPh>
    <phoneticPr fontId="3"/>
  </si>
  <si>
    <t>　　　　年　　月　　日付けで協議のありましたこのことについて、下記の条件を付して同意します。</t>
    <rPh sb="4" eb="5">
      <t>ネン</t>
    </rPh>
    <rPh sb="7" eb="8">
      <t>ツキ</t>
    </rPh>
    <rPh sb="10" eb="11">
      <t>ニチ</t>
    </rPh>
    <rPh sb="11" eb="12">
      <t>ヅ</t>
    </rPh>
    <rPh sb="14" eb="16">
      <t>キョウギ</t>
    </rPh>
    <rPh sb="31" eb="33">
      <t>カキ</t>
    </rPh>
    <rPh sb="34" eb="36">
      <t>ジョウケン</t>
    </rPh>
    <rPh sb="37" eb="38">
      <t>フ</t>
    </rPh>
    <phoneticPr fontId="3"/>
  </si>
  <si>
    <t>１　申請期限</t>
    <rPh sb="2" eb="4">
      <t>シンセイ</t>
    </rPh>
    <rPh sb="4" eb="6">
      <t>キゲン</t>
    </rPh>
    <phoneticPr fontId="3"/>
  </si>
  <si>
    <t>　　令和　　年　　月　　日までとする。</t>
    <rPh sb="2" eb="3">
      <t>レイ</t>
    </rPh>
    <rPh sb="3" eb="4">
      <t>ワ</t>
    </rPh>
    <rPh sb="6" eb="7">
      <t>ネン</t>
    </rPh>
    <rPh sb="9" eb="10">
      <t>ガツ</t>
    </rPh>
    <rPh sb="12" eb="13">
      <t>ニチ</t>
    </rPh>
    <phoneticPr fontId="3"/>
  </si>
  <si>
    <t>２　その他</t>
    <rPh sb="4" eb="5">
      <t>タ</t>
    </rPh>
    <phoneticPr fontId="3"/>
  </si>
  <si>
    <t>　　気象害等により調査が困難となった場合は、協議のあった箇所の全部又は一部の延長を</t>
    <rPh sb="2" eb="4">
      <t>キショウ</t>
    </rPh>
    <rPh sb="4" eb="5">
      <t>ガイ</t>
    </rPh>
    <rPh sb="5" eb="6">
      <t>トウ</t>
    </rPh>
    <rPh sb="9" eb="11">
      <t>チョウサ</t>
    </rPh>
    <rPh sb="12" eb="14">
      <t>コンナン</t>
    </rPh>
    <rPh sb="18" eb="20">
      <t>バアイ</t>
    </rPh>
    <rPh sb="22" eb="24">
      <t>キョウギ</t>
    </rPh>
    <rPh sb="28" eb="30">
      <t>カショ</t>
    </rPh>
    <rPh sb="31" eb="33">
      <t>ゼンブ</t>
    </rPh>
    <rPh sb="33" eb="34">
      <t>マタ</t>
    </rPh>
    <rPh sb="35" eb="37">
      <t>イチブ</t>
    </rPh>
    <rPh sb="38" eb="40">
      <t>エンチョウ</t>
    </rPh>
    <phoneticPr fontId="3"/>
  </si>
  <si>
    <t>　認めないことがあること。</t>
    <phoneticPr fontId="3"/>
  </si>
  <si>
    <t>（要領別紙１－様式第1５号）（第５の５の(２)関係）</t>
    <rPh sb="1" eb="3">
      <t>ヨウリョウ</t>
    </rPh>
    <rPh sb="3" eb="5">
      <t>ベッシ</t>
    </rPh>
    <rPh sb="7" eb="9">
      <t>ヨウシキ</t>
    </rPh>
    <rPh sb="9" eb="10">
      <t>ダイ</t>
    </rPh>
    <rPh sb="12" eb="13">
      <t>ゴウ</t>
    </rPh>
    <phoneticPr fontId="3"/>
  </si>
  <si>
    <t>年（平成　　年）　月　日</t>
    <rPh sb="0" eb="1">
      <t>ネン</t>
    </rPh>
    <rPh sb="2" eb="4">
      <t>ヘイセイ</t>
    </rPh>
    <rPh sb="6" eb="7">
      <t>ネン</t>
    </rPh>
    <rPh sb="9" eb="10">
      <t>ガツ</t>
    </rPh>
    <rPh sb="11" eb="12">
      <t>ニチ</t>
    </rPh>
    <phoneticPr fontId="3"/>
  </si>
  <si>
    <t>林　務　部　長　　様</t>
    <rPh sb="0" eb="1">
      <t>リン</t>
    </rPh>
    <rPh sb="2" eb="3">
      <t>ム</t>
    </rPh>
    <rPh sb="4" eb="5">
      <t>ブ</t>
    </rPh>
    <rPh sb="6" eb="7">
      <t>チョウ</t>
    </rPh>
    <rPh sb="9" eb="10">
      <t>サマ</t>
    </rPh>
    <phoneticPr fontId="3"/>
  </si>
  <si>
    <t>　　年度信州の森林づくり事業の申請期限の延長報告について</t>
    <rPh sb="2" eb="4">
      <t>ネンド</t>
    </rPh>
    <rPh sb="4" eb="6">
      <t>シンシュウ</t>
    </rPh>
    <rPh sb="7" eb="9">
      <t>シンリン</t>
    </rPh>
    <rPh sb="12" eb="14">
      <t>ジギョウ</t>
    </rPh>
    <rPh sb="15" eb="17">
      <t>シンセイ</t>
    </rPh>
    <rPh sb="17" eb="19">
      <t>キゲン</t>
    </rPh>
    <rPh sb="20" eb="22">
      <t>エンチョウ</t>
    </rPh>
    <rPh sb="22" eb="24">
      <t>ホウコク</t>
    </rPh>
    <phoneticPr fontId="3"/>
  </si>
  <si>
    <t>　　このことについて、下記のとおり申請期限の延長に同意しましたので、報告します。</t>
    <rPh sb="11" eb="13">
      <t>カキ</t>
    </rPh>
    <rPh sb="17" eb="19">
      <t>シンセイ</t>
    </rPh>
    <rPh sb="19" eb="21">
      <t>キゲン</t>
    </rPh>
    <rPh sb="22" eb="24">
      <t>エンチョウ</t>
    </rPh>
    <rPh sb="25" eb="27">
      <t>ドウイ</t>
    </rPh>
    <rPh sb="34" eb="36">
      <t>ホウコク</t>
    </rPh>
    <phoneticPr fontId="3"/>
  </si>
  <si>
    <t>１　申請期限の延長同意内容</t>
    <rPh sb="2" eb="4">
      <t>シンセイ</t>
    </rPh>
    <rPh sb="4" eb="6">
      <t>キゲン</t>
    </rPh>
    <rPh sb="7" eb="9">
      <t>エンチョウ</t>
    </rPh>
    <rPh sb="9" eb="11">
      <t>ドウイ</t>
    </rPh>
    <rPh sb="11" eb="13">
      <t>ナイヨウ</t>
    </rPh>
    <phoneticPr fontId="3"/>
  </si>
  <si>
    <t>事業主体名</t>
    <rPh sb="0" eb="2">
      <t>ジギョウ</t>
    </rPh>
    <rPh sb="2" eb="3">
      <t>シュ</t>
    </rPh>
    <rPh sb="3" eb="4">
      <t>タイ</t>
    </rPh>
    <rPh sb="4" eb="5">
      <t>メイ</t>
    </rPh>
    <phoneticPr fontId="3"/>
  </si>
  <si>
    <t>件数</t>
    <rPh sb="0" eb="2">
      <t>ケンスウ</t>
    </rPh>
    <phoneticPr fontId="3"/>
  </si>
  <si>
    <t>延長期間</t>
    <rPh sb="0" eb="2">
      <t>エンチョウ</t>
    </rPh>
    <rPh sb="2" eb="4">
      <t>キカン</t>
    </rPh>
    <phoneticPr fontId="3"/>
  </si>
  <si>
    <t>補助金見込み額</t>
    <rPh sb="0" eb="3">
      <t>ホジョキン</t>
    </rPh>
    <rPh sb="3" eb="5">
      <t>ミコ</t>
    </rPh>
    <rPh sb="6" eb="7">
      <t>ガク</t>
    </rPh>
    <phoneticPr fontId="3"/>
  </si>
  <si>
    <t>（記載例）</t>
    <rPh sb="1" eb="3">
      <t>キサイ</t>
    </rPh>
    <rPh sb="3" eb="4">
      <t>レイ</t>
    </rPh>
    <phoneticPr fontId="3"/>
  </si>
  <si>
    <t>※要領別紙１－様式第13号別紙を添付のこと。</t>
    <rPh sb="1" eb="3">
      <t>ヨウリョウ</t>
    </rPh>
    <rPh sb="3" eb="5">
      <t>ベッシ</t>
    </rPh>
    <rPh sb="7" eb="9">
      <t>ヨウシキ</t>
    </rPh>
    <rPh sb="9" eb="10">
      <t>ダイ</t>
    </rPh>
    <rPh sb="12" eb="13">
      <t>ゴウ</t>
    </rPh>
    <rPh sb="13" eb="15">
      <t>ベッシ</t>
    </rPh>
    <rPh sb="16" eb="18">
      <t>テンプ</t>
    </rPh>
    <phoneticPr fontId="3"/>
  </si>
  <si>
    <t>地域振興局</t>
    <rPh sb="0" eb="2">
      <t>チイキ</t>
    </rPh>
    <rPh sb="2" eb="4">
      <t>シンコウ</t>
    </rPh>
    <rPh sb="4" eb="5">
      <t>キョク</t>
    </rPh>
    <phoneticPr fontId="5"/>
  </si>
  <si>
    <t>市　町　村</t>
    <phoneticPr fontId="5"/>
  </si>
  <si>
    <t>申請者</t>
    <rPh sb="0" eb="3">
      <t>シンセイシャ</t>
    </rPh>
    <phoneticPr fontId="5"/>
  </si>
  <si>
    <t>補 助 事 業 名</t>
    <rPh sb="8" eb="9">
      <t>メイ</t>
    </rPh>
    <phoneticPr fontId="19"/>
  </si>
  <si>
    <t>令和　年度</t>
    <rPh sb="0" eb="1">
      <t>レイ</t>
    </rPh>
    <rPh sb="1" eb="2">
      <t>ワ</t>
    </rPh>
    <rPh sb="3" eb="5">
      <t>ネンド</t>
    </rPh>
    <phoneticPr fontId="19"/>
  </si>
  <si>
    <t>森林整備事業補助金交付明細書</t>
    <rPh sb="0" eb="2">
      <t>シンリン</t>
    </rPh>
    <rPh sb="2" eb="4">
      <t>セイビ</t>
    </rPh>
    <rPh sb="4" eb="6">
      <t>ジギョウ</t>
    </rPh>
    <rPh sb="6" eb="9">
      <t>ホジョキン</t>
    </rPh>
    <rPh sb="9" eb="11">
      <t>コウフ</t>
    </rPh>
    <rPh sb="11" eb="14">
      <t>メイサイショ</t>
    </rPh>
    <phoneticPr fontId="5"/>
  </si>
  <si>
    <t>整理番号</t>
    <phoneticPr fontId="5"/>
  </si>
  <si>
    <t>申請番号</t>
  </si>
  <si>
    <t>枝番</t>
  </si>
  <si>
    <t>事業箇所(路線名)</t>
  </si>
  <si>
    <t>事業主体</t>
    <rPh sb="0" eb="2">
      <t>ジギョウ</t>
    </rPh>
    <rPh sb="2" eb="4">
      <t>シュタイ</t>
    </rPh>
    <phoneticPr fontId="5"/>
  </si>
  <si>
    <t>事業区分</t>
  </si>
  <si>
    <t>造林種類</t>
  </si>
  <si>
    <t>樹種</t>
  </si>
  <si>
    <t>面積</t>
  </si>
  <si>
    <t>植栽本数</t>
    <phoneticPr fontId="5"/>
  </si>
  <si>
    <t>被害率</t>
    <rPh sb="0" eb="2">
      <t>ヒガイ</t>
    </rPh>
    <rPh sb="2" eb="3">
      <t>リツ</t>
    </rPh>
    <phoneticPr fontId="5"/>
  </si>
  <si>
    <t>標準単価</t>
    <rPh sb="0" eb="2">
      <t>ヒョウジュン</t>
    </rPh>
    <rPh sb="2" eb="4">
      <t>タンカ</t>
    </rPh>
    <phoneticPr fontId="5"/>
  </si>
  <si>
    <t>間接費率</t>
    <phoneticPr fontId="5"/>
  </si>
  <si>
    <t>査定経費</t>
    <rPh sb="0" eb="2">
      <t>サテイ</t>
    </rPh>
    <rPh sb="2" eb="4">
      <t>ケイヒ</t>
    </rPh>
    <phoneticPr fontId="5"/>
  </si>
  <si>
    <t>国補助額</t>
    <phoneticPr fontId="5"/>
  </si>
  <si>
    <t>県補助額</t>
    <phoneticPr fontId="5"/>
  </si>
  <si>
    <t>大字</t>
    <phoneticPr fontId="5"/>
  </si>
  <si>
    <t>字</t>
    <phoneticPr fontId="5"/>
  </si>
  <si>
    <t>受託区分</t>
    <rPh sb="0" eb="2">
      <t>ジュタク</t>
    </rPh>
    <rPh sb="2" eb="4">
      <t>クブン</t>
    </rPh>
    <phoneticPr fontId="5"/>
  </si>
  <si>
    <t>林齢</t>
    <rPh sb="0" eb="1">
      <t>リン</t>
    </rPh>
    <rPh sb="1" eb="2">
      <t>レイ</t>
    </rPh>
    <phoneticPr fontId="5"/>
  </si>
  <si>
    <t>（間伐率）</t>
    <rPh sb="1" eb="3">
      <t>カンバツ</t>
    </rPh>
    <rPh sb="3" eb="4">
      <t>リツ</t>
    </rPh>
    <phoneticPr fontId="5"/>
  </si>
  <si>
    <t>延長</t>
    <rPh sb="0" eb="2">
      <t>エンチョウ</t>
    </rPh>
    <phoneticPr fontId="5"/>
  </si>
  <si>
    <t>実施率</t>
    <rPh sb="0" eb="2">
      <t>ジッシ</t>
    </rPh>
    <rPh sb="2" eb="3">
      <t>リツ</t>
    </rPh>
    <phoneticPr fontId="5"/>
  </si>
  <si>
    <t>査定係数</t>
    <rPh sb="0" eb="2">
      <t>サテイ</t>
    </rPh>
    <rPh sb="2" eb="4">
      <t>ケイスウ</t>
    </rPh>
    <phoneticPr fontId="5"/>
  </si>
  <si>
    <t>(現場監督費)</t>
    <phoneticPr fontId="5"/>
  </si>
  <si>
    <t>(標準経費)</t>
    <rPh sb="1" eb="3">
      <t>ヒョウジュン</t>
    </rPh>
    <rPh sb="3" eb="5">
      <t>ケイヒ</t>
    </rPh>
    <phoneticPr fontId="5"/>
  </si>
  <si>
    <t>義務負担</t>
    <rPh sb="0" eb="2">
      <t>ギム</t>
    </rPh>
    <rPh sb="2" eb="4">
      <t>フタン</t>
    </rPh>
    <phoneticPr fontId="5"/>
  </si>
  <si>
    <t>（補助区分）</t>
    <rPh sb="1" eb="3">
      <t>ホジョ</t>
    </rPh>
    <rPh sb="3" eb="5">
      <t>クブン</t>
    </rPh>
    <phoneticPr fontId="5"/>
  </si>
  <si>
    <t>地　　番</t>
  </si>
  <si>
    <t>（植栽年度）</t>
    <rPh sb="1" eb="3">
      <t>ショクサイ</t>
    </rPh>
    <rPh sb="3" eb="5">
      <t>ネンド</t>
    </rPh>
    <phoneticPr fontId="5"/>
  </si>
  <si>
    <t>搬出材積</t>
    <rPh sb="0" eb="2">
      <t>ハンシュツ</t>
    </rPh>
    <rPh sb="2" eb="3">
      <t>ザイ</t>
    </rPh>
    <rPh sb="3" eb="4">
      <t>セキ</t>
    </rPh>
    <phoneticPr fontId="5"/>
  </si>
  <si>
    <t>材積</t>
    <rPh sb="0" eb="1">
      <t>ザイ</t>
    </rPh>
    <rPh sb="1" eb="2">
      <t>セキ</t>
    </rPh>
    <phoneticPr fontId="5"/>
  </si>
  <si>
    <t>事業形態</t>
    <rPh sb="0" eb="2">
      <t>ジギョウ</t>
    </rPh>
    <rPh sb="2" eb="4">
      <t>ケイタイ</t>
    </rPh>
    <phoneticPr fontId="5"/>
  </si>
  <si>
    <t>（社会保険料等）</t>
    <rPh sb="1" eb="3">
      <t>シャカイ</t>
    </rPh>
    <rPh sb="3" eb="6">
      <t>ホケンリョウ</t>
    </rPh>
    <rPh sb="6" eb="7">
      <t>トウ</t>
    </rPh>
    <phoneticPr fontId="5"/>
  </si>
  <si>
    <t>(実行経費)</t>
    <rPh sb="1" eb="3">
      <t>ジッコウ</t>
    </rPh>
    <rPh sb="3" eb="5">
      <t>ケイヒ</t>
    </rPh>
    <phoneticPr fontId="5"/>
  </si>
  <si>
    <t>補助額合計</t>
    <rPh sb="3" eb="5">
      <t>ゴウケイ</t>
    </rPh>
    <phoneticPr fontId="5"/>
  </si>
  <si>
    <t>嵩上</t>
    <rPh sb="0" eb="2">
      <t>カサア</t>
    </rPh>
    <phoneticPr fontId="5"/>
  </si>
  <si>
    <t>（査定区分）</t>
    <rPh sb="1" eb="3">
      <t>サテイ</t>
    </rPh>
    <rPh sb="3" eb="5">
      <t>クブン</t>
    </rPh>
    <phoneticPr fontId="5"/>
  </si>
  <si>
    <t>（要領別紙１－様式第17号）　（第６の６関係）</t>
    <phoneticPr fontId="3"/>
  </si>
  <si>
    <t>長野県　　　　　　地域振興局達　　　　　　第　　　　号</t>
    <rPh sb="9" eb="11">
      <t>チイキ</t>
    </rPh>
    <rPh sb="11" eb="13">
      <t>シンコウ</t>
    </rPh>
    <rPh sb="13" eb="14">
      <t>キョク</t>
    </rPh>
    <phoneticPr fontId="3"/>
  </si>
  <si>
    <t>（あて先）</t>
  </si>
  <si>
    <t>　　年　　月　　日付　　　　　号で申請のあった　　　年度信州の森林づくり事業(森林環境保全整備事業)補助金は、下記条件を付して金　　　　　　　　　円を交付決定し、確定します。</t>
  </si>
  <si>
    <t>　　年　　月　　日</t>
  </si>
  <si>
    <t>地域振興局長</t>
    <rPh sb="0" eb="2">
      <t>チイキ</t>
    </rPh>
    <rPh sb="2" eb="4">
      <t>シンコウ</t>
    </rPh>
    <rPh sb="4" eb="5">
      <t>キョク</t>
    </rPh>
    <rPh sb="5" eb="6">
      <t>チョウ</t>
    </rPh>
    <phoneticPr fontId="3"/>
  </si>
  <si>
    <t>記</t>
  </si>
  <si>
    <t>1　</t>
    <phoneticPr fontId="3"/>
  </si>
  <si>
    <t>交付条件</t>
    <rPh sb="0" eb="2">
      <t>コウフ</t>
    </rPh>
    <rPh sb="2" eb="4">
      <t>ジョウケン</t>
    </rPh>
    <phoneticPr fontId="3"/>
  </si>
  <si>
    <t>（1）</t>
    <phoneticPr fontId="3"/>
  </si>
  <si>
    <t>（2）</t>
    <phoneticPr fontId="3"/>
  </si>
  <si>
    <t>　補助事業のうち、森林経営計画に基づいて行うものについて、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
　また、森林経営計画対象林班内で森林経営計画に基づいて行う間伐及び更新伐と一体的に行う間伐及び更新伐の施行地で原則として補助事業の完了年度の翌年度までに森林経営計画の対象森林とならない場合、並びに特定間伐等促進計画の実施計画に基づいて実施する林分が存する林班内に森林経営計画が作成されている場合（森林法施行規則第33条第2号に基づく森林経営計画が作成されているが、当該施業を実施する林分と合わせても同条第1号イに基づく森林経営計画（以下「林班計画」という。）が作成できない場合を除く）、又は当該施業を実施する林分が存する同号ロに定める区域内に林班計画若しくは同号ロに基づく森林経営計画が作成されている場合であって、原則として補助事業の完了年度の翌年度までに森林経営計画の対象森林とならない場合にあっては、同様の取扱いとする。</t>
    <rPh sb="224" eb="225">
      <t>ナラ</t>
    </rPh>
    <rPh sb="246" eb="248">
      <t>ジッシ</t>
    </rPh>
    <rPh sb="481" eb="483">
      <t>ドウヨウ</t>
    </rPh>
    <rPh sb="484" eb="486">
      <t>トリアツカ</t>
    </rPh>
    <phoneticPr fontId="3"/>
  </si>
  <si>
    <t>（3）</t>
    <phoneticPr fontId="3"/>
  </si>
  <si>
    <t>　補助事業完了後においても、善良なる管理者の注意をもって管理（補植や保育等を含む。）するとともに、補助金の交付の目的に従って使用し、効率的な森林経営を図らなければならないこと。</t>
    <phoneticPr fontId="3"/>
  </si>
  <si>
    <t>（4）</t>
  </si>
  <si>
    <t>　更新伐を行った場合、当該林地につき、原則として、その翌年度から起算して２年を経過して更新が図られていないと局長が判断したときは、植栽により速やかに更新を図ることとし、これに従わない場合、交付を受けた更新伐に係る補助金相当額を返還すること。ただし、植栽以外の方法により確実に更新が図られると局長が認めた場合はこの限りではない。</t>
    <phoneticPr fontId="3"/>
  </si>
  <si>
    <t>（5）</t>
  </si>
  <si>
    <t>　(4)に掲げる場合のほか、補助金の交付を受けた事業と一体的に実施すべき事業がある場合において、当該一体的に実施すべき事業を実施すべき期間を経過しても実施しないときは、当該交付を受けた補助金相当額を返還すること。</t>
    <phoneticPr fontId="3"/>
  </si>
  <si>
    <t>（6）</t>
  </si>
  <si>
    <t>補助金に係る収入及び支出を明らかにした帳簿を備え、かつ、当該収入及び支出についての証拠書類並びに局長が調査時に確認した書類等を補助事業終了の翌年度から起算して５ヵ年間（協定に基づき実施した事業の場合は当該協定期間が完了するまでの間）整備保管しなければならないこと。</t>
    <rPh sb="48" eb="49">
      <t>キョク</t>
    </rPh>
    <rPh sb="49" eb="50">
      <t>チョウ</t>
    </rPh>
    <phoneticPr fontId="3"/>
  </si>
  <si>
    <t>（7）</t>
  </si>
  <si>
    <t>消費税及び地方消費税の申告により当該補助金に係る仕入れに係る消費税相当額があることが確定した場合には、そ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phoneticPr fontId="3"/>
  </si>
  <si>
    <t>（8）</t>
  </si>
  <si>
    <t>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t>
    <rPh sb="1" eb="3">
      <t>ホジョ</t>
    </rPh>
    <rPh sb="3" eb="5">
      <t>ジギョウ</t>
    </rPh>
    <rPh sb="8" eb="10">
      <t>シュトク</t>
    </rPh>
    <rPh sb="12" eb="14">
      <t>ザイサン</t>
    </rPh>
    <rPh sb="16" eb="17">
      <t>ケン</t>
    </rPh>
    <rPh sb="17" eb="18">
      <t>アタ</t>
    </rPh>
    <rPh sb="21" eb="23">
      <t>シュトク</t>
    </rPh>
    <rPh sb="23" eb="25">
      <t>カカク</t>
    </rPh>
    <rPh sb="28" eb="29">
      <t>マン</t>
    </rPh>
    <rPh sb="29" eb="30">
      <t>エン</t>
    </rPh>
    <rPh sb="30" eb="32">
      <t>イジョウ</t>
    </rPh>
    <rPh sb="33" eb="35">
      <t>キカイ</t>
    </rPh>
    <rPh sb="35" eb="36">
      <t>オヨ</t>
    </rPh>
    <rPh sb="37" eb="39">
      <t>キグ</t>
    </rPh>
    <rPh sb="81" eb="82">
      <t>サダ</t>
    </rPh>
    <rPh sb="88" eb="90">
      <t>ザイサン</t>
    </rPh>
    <rPh sb="96" eb="98">
      <t>ショブン</t>
    </rPh>
    <rPh sb="98" eb="100">
      <t>セイゲン</t>
    </rPh>
    <rPh sb="100" eb="103">
      <t>キカンナイ</t>
    </rPh>
    <rPh sb="108" eb="110">
      <t>ゼンリョウ</t>
    </rPh>
    <rPh sb="111" eb="114">
      <t>カンリシャ</t>
    </rPh>
    <rPh sb="115" eb="117">
      <t>チュウイ</t>
    </rPh>
    <rPh sb="121" eb="123">
      <t>カンリ</t>
    </rPh>
    <rPh sb="130" eb="131">
      <t>キョク</t>
    </rPh>
    <rPh sb="131" eb="132">
      <t>チョウ</t>
    </rPh>
    <rPh sb="133" eb="135">
      <t>ショウニン</t>
    </rPh>
    <rPh sb="136" eb="137">
      <t>ウ</t>
    </rPh>
    <rPh sb="141" eb="144">
      <t>ホジョキン</t>
    </rPh>
    <rPh sb="144" eb="146">
      <t>コウフ</t>
    </rPh>
    <rPh sb="147" eb="149">
      <t>モクテキ</t>
    </rPh>
    <rPh sb="150" eb="151">
      <t>ハン</t>
    </rPh>
    <rPh sb="153" eb="155">
      <t>シヨウ</t>
    </rPh>
    <rPh sb="157" eb="159">
      <t>ジョウト</t>
    </rPh>
    <rPh sb="161" eb="163">
      <t>コウカン</t>
    </rPh>
    <rPh sb="165" eb="166">
      <t>カ</t>
    </rPh>
    <rPh sb="167" eb="168">
      <t>ツ</t>
    </rPh>
    <rPh sb="169" eb="170">
      <t>マタ</t>
    </rPh>
    <rPh sb="171" eb="173">
      <t>タンポ</t>
    </rPh>
    <rPh sb="174" eb="175">
      <t>キョウ</t>
    </rPh>
    <rPh sb="192" eb="194">
      <t>キカン</t>
    </rPh>
    <rPh sb="194" eb="195">
      <t>ナイ</t>
    </rPh>
    <rPh sb="196" eb="197">
      <t>キョク</t>
    </rPh>
    <rPh sb="197" eb="198">
      <t>チョウ</t>
    </rPh>
    <rPh sb="199" eb="201">
      <t>ショウニン</t>
    </rPh>
    <rPh sb="202" eb="203">
      <t>ウ</t>
    </rPh>
    <rPh sb="205" eb="207">
      <t>トウガイ</t>
    </rPh>
    <rPh sb="207" eb="209">
      <t>ザイサン</t>
    </rPh>
    <rPh sb="210" eb="212">
      <t>ショブン</t>
    </rPh>
    <rPh sb="219" eb="221">
      <t>シュウニュウ</t>
    </rPh>
    <rPh sb="225" eb="227">
      <t>バアイ</t>
    </rPh>
    <rPh sb="231" eb="233">
      <t>シュウニュウ</t>
    </rPh>
    <rPh sb="234" eb="236">
      <t>ゼンブ</t>
    </rPh>
    <rPh sb="236" eb="237">
      <t>マタ</t>
    </rPh>
    <rPh sb="238" eb="240">
      <t>イチブ</t>
    </rPh>
    <rPh sb="241" eb="242">
      <t>キョク</t>
    </rPh>
    <rPh sb="242" eb="243">
      <t>チョウ</t>
    </rPh>
    <rPh sb="244" eb="246">
      <t>ノウフ</t>
    </rPh>
    <phoneticPr fontId="3"/>
  </si>
  <si>
    <t>（要領別紙１－様式第18号）　（第６の７の(1)関係）</t>
    <phoneticPr fontId="3"/>
  </si>
  <si>
    <t>　</t>
    <phoneticPr fontId="3"/>
  </si>
  <si>
    <t>番　　号</t>
    <rPh sb="0" eb="1">
      <t>バン</t>
    </rPh>
    <rPh sb="3" eb="4">
      <t>ゴウ</t>
    </rPh>
    <phoneticPr fontId="3"/>
  </si>
  <si>
    <t>年　月　日</t>
    <rPh sb="0" eb="1">
      <t>トシ</t>
    </rPh>
    <rPh sb="2" eb="3">
      <t>ツキ</t>
    </rPh>
    <rPh sb="4" eb="5">
      <t>ヒ</t>
    </rPh>
    <phoneticPr fontId="3"/>
  </si>
  <si>
    <t>市 町 村 長　様</t>
    <rPh sb="0" eb="1">
      <t>シ</t>
    </rPh>
    <rPh sb="2" eb="3">
      <t>マチ</t>
    </rPh>
    <rPh sb="4" eb="5">
      <t>ソン</t>
    </rPh>
    <rPh sb="6" eb="7">
      <t>チョウ</t>
    </rPh>
    <rPh sb="8" eb="9">
      <t>サマ</t>
    </rPh>
    <phoneticPr fontId="3"/>
  </si>
  <si>
    <t>（地方公共団体の長）</t>
    <rPh sb="1" eb="3">
      <t>チホウ</t>
    </rPh>
    <rPh sb="3" eb="5">
      <t>コウキョウ</t>
    </rPh>
    <rPh sb="5" eb="7">
      <t>ダンタイ</t>
    </rPh>
    <rPh sb="8" eb="9">
      <t>チョウ</t>
    </rPh>
    <phoneticPr fontId="3"/>
  </si>
  <si>
    <t>信州の森林づくり事業（森林環境保全整備事業）補助金額の確定について（通知）</t>
    <rPh sb="25" eb="26">
      <t>ガク</t>
    </rPh>
    <rPh sb="27" eb="29">
      <t>カクテイ</t>
    </rPh>
    <phoneticPr fontId="3"/>
  </si>
  <si>
    <t>　　年度（第　回目）において、信州の森林づくり事業（森林環境保全整備事業）補助金を下記のとおり確定しましたので通知します。</t>
    <rPh sb="47" eb="49">
      <t>カクテイ</t>
    </rPh>
    <phoneticPr fontId="3"/>
  </si>
  <si>
    <t>別添　　森林整備事業補助金交付明細書（要領別紙1－様式第16号）のとおり</t>
    <rPh sb="4" eb="6">
      <t>シンリン</t>
    </rPh>
    <rPh sb="6" eb="8">
      <t>セイビ</t>
    </rPh>
    <rPh sb="8" eb="10">
      <t>ジギョウ</t>
    </rPh>
    <rPh sb="10" eb="13">
      <t>ホジョキン</t>
    </rPh>
    <rPh sb="13" eb="15">
      <t>コウフ</t>
    </rPh>
    <rPh sb="15" eb="17">
      <t>メイサイ</t>
    </rPh>
    <rPh sb="17" eb="18">
      <t>ショ</t>
    </rPh>
    <phoneticPr fontId="3"/>
  </si>
  <si>
    <t>（要領別紙１－様式第19号）　（第６の７の(2)関係)</t>
    <phoneticPr fontId="3"/>
  </si>
  <si>
    <t>森林整備協定造林経費負担調書</t>
    <phoneticPr fontId="3"/>
  </si>
  <si>
    <t>森林整備協定者</t>
    <rPh sb="0" eb="2">
      <t>シンリン</t>
    </rPh>
    <rPh sb="2" eb="4">
      <t>セイビ</t>
    </rPh>
    <rPh sb="4" eb="6">
      <t>キョウテイ</t>
    </rPh>
    <rPh sb="6" eb="7">
      <t>シャ</t>
    </rPh>
    <phoneticPr fontId="3"/>
  </si>
  <si>
    <t>上流地方公共団体：</t>
    <rPh sb="0" eb="2">
      <t>ジョウリュウ</t>
    </rPh>
    <rPh sb="2" eb="4">
      <t>チホウ</t>
    </rPh>
    <rPh sb="4" eb="6">
      <t>コウキョウ</t>
    </rPh>
    <rPh sb="6" eb="8">
      <t>ダンタイ</t>
    </rPh>
    <phoneticPr fontId="3"/>
  </si>
  <si>
    <t>下流地方公共団体：</t>
    <rPh sb="0" eb="2">
      <t>カリュウ</t>
    </rPh>
    <rPh sb="2" eb="4">
      <t>チホウ</t>
    </rPh>
    <rPh sb="4" eb="6">
      <t>コウキョウ</t>
    </rPh>
    <rPh sb="6" eb="8">
      <t>ダンタイ</t>
    </rPh>
    <phoneticPr fontId="3"/>
  </si>
  <si>
    <t>単位：ha</t>
    <rPh sb="0" eb="2">
      <t>タンイ</t>
    </rPh>
    <phoneticPr fontId="3"/>
  </si>
  <si>
    <t>市町村</t>
  </si>
  <si>
    <t>事業名</t>
  </si>
  <si>
    <t>施行地</t>
  </si>
  <si>
    <t>事業主体</t>
  </si>
  <si>
    <t>事業種類</t>
  </si>
  <si>
    <t>事業費</t>
  </si>
  <si>
    <t>負担内訳　(千円)</t>
  </si>
  <si>
    <t>番号</t>
  </si>
  <si>
    <t>林齢</t>
  </si>
  <si>
    <t>(ha)</t>
  </si>
  <si>
    <t>(千円)</t>
  </si>
  <si>
    <t>補助金</t>
  </si>
  <si>
    <t>下流負担</t>
  </si>
  <si>
    <t>所有者負担</t>
    <rPh sb="3" eb="5">
      <t>フタン</t>
    </rPh>
    <phoneticPr fontId="3"/>
  </si>
  <si>
    <t>(　　)</t>
    <phoneticPr fontId="3"/>
  </si>
  <si>
    <t xml:space="preserve">（注) １　補助金額は、｢森林整備協定造林｣として実施した場合の補助金額を想定して記載する。
      ２　負担内訳の(　　)内は、」それぞれの負担割合(％)を記載する。
      ３　費用負担者がこの他にいる場合は、欄を設けて記載する。
</t>
    <phoneticPr fontId="3"/>
  </si>
  <si>
    <t>（要領別紙１－様式第20号）　（第６の８関係）</t>
    <phoneticPr fontId="3"/>
  </si>
  <si>
    <t>信州の森林づくり事業（森林環境保全整備事業）</t>
    <phoneticPr fontId="3"/>
  </si>
  <si>
    <t>補助金交付（概算払）請求書</t>
    <phoneticPr fontId="3"/>
  </si>
  <si>
    <t>番　　　号</t>
    <rPh sb="0" eb="1">
      <t>バン</t>
    </rPh>
    <rPh sb="4" eb="5">
      <t>ゴウ</t>
    </rPh>
    <phoneticPr fontId="3"/>
  </si>
  <si>
    <t>請求者</t>
    <rPh sb="0" eb="3">
      <t>セイキュウシャ</t>
    </rPh>
    <phoneticPr fontId="3"/>
  </si>
  <si>
    <t xml:space="preserve">１　補助金請求額 </t>
    <phoneticPr fontId="3"/>
  </si>
  <si>
    <t>円</t>
    <rPh sb="0" eb="1">
      <t>エン</t>
    </rPh>
    <phoneticPr fontId="3"/>
  </si>
  <si>
    <t>２　交付確定額（決定額）</t>
    <phoneticPr fontId="3"/>
  </si>
  <si>
    <t>３　既に支払いを受けた額</t>
    <phoneticPr fontId="3"/>
  </si>
  <si>
    <t>4　振込口座名</t>
    <phoneticPr fontId="3"/>
  </si>
  <si>
    <t>（要領別紙１－様式第21号）　（第６の９関係)</t>
    <phoneticPr fontId="3"/>
  </si>
  <si>
    <t>森林整備協定造林実施報告書</t>
    <phoneticPr fontId="3"/>
  </si>
  <si>
    <t>（注) １　負担内訳の(　　)内は、」それぞれの負担割合(％)を記載する。
　　　２　費用負担者がこの他にいる場合は、欄を設けて記載する。
      ３　下流域からの費用負担の証拠書類を添付すること。</t>
    <phoneticPr fontId="3"/>
  </si>
  <si>
    <t>（要領別紙1－様式第22号）　（第７の１の(1)関係）　　</t>
    <rPh sb="1" eb="3">
      <t>ヨウリョウ</t>
    </rPh>
    <rPh sb="3" eb="5">
      <t>ベッシ</t>
    </rPh>
    <rPh sb="7" eb="9">
      <t>ヨウシキ</t>
    </rPh>
    <rPh sb="9" eb="10">
      <t>ダイ</t>
    </rPh>
    <rPh sb="12" eb="13">
      <t>ゴウ</t>
    </rPh>
    <rPh sb="16" eb="17">
      <t>ダイ</t>
    </rPh>
    <rPh sb="24" eb="26">
      <t>カンケイ</t>
    </rPh>
    <phoneticPr fontId="5"/>
  </si>
  <si>
    <t>信州の森林づくり事業（森林環境保全整備事業（大規模事業地））
計画承認申請書　</t>
    <rPh sb="31" eb="33">
      <t>ケイカク</t>
    </rPh>
    <rPh sb="33" eb="35">
      <t>ショウニン</t>
    </rPh>
    <rPh sb="35" eb="37">
      <t>シンセイ</t>
    </rPh>
    <rPh sb="37" eb="38">
      <t>ショ</t>
    </rPh>
    <phoneticPr fontId="5"/>
  </si>
  <si>
    <r>
      <t>平成　　年</t>
    </r>
    <r>
      <rPr>
        <sz val="11"/>
        <color theme="1"/>
        <rFont val="ＭＳ Ｐ明朝"/>
        <family val="1"/>
        <charset val="128"/>
      </rPr>
      <t xml:space="preserve">  </t>
    </r>
    <r>
      <rPr>
        <sz val="11"/>
        <color indexed="8"/>
        <rFont val="ＭＳ Ｐ明朝"/>
        <family val="1"/>
        <charset val="128"/>
      </rPr>
      <t xml:space="preserve"> </t>
    </r>
    <r>
      <rPr>
        <sz val="11"/>
        <color theme="1"/>
        <rFont val="ＭＳ Ｐ明朝"/>
        <family val="1"/>
        <charset val="128"/>
      </rPr>
      <t xml:space="preserve"> </t>
    </r>
    <r>
      <rPr>
        <sz val="11"/>
        <color indexed="8"/>
        <rFont val="ＭＳ Ｐ明朝"/>
        <family val="1"/>
        <charset val="128"/>
      </rPr>
      <t>月</t>
    </r>
    <r>
      <rPr>
        <sz val="11"/>
        <color theme="1"/>
        <rFont val="ＭＳ Ｐ明朝"/>
        <family val="1"/>
        <charset val="128"/>
      </rPr>
      <t xml:space="preserve">    </t>
    </r>
    <r>
      <rPr>
        <sz val="11"/>
        <color indexed="8"/>
        <rFont val="ＭＳ Ｐ明朝"/>
        <family val="1"/>
        <charset val="128"/>
      </rPr>
      <t>日</t>
    </r>
    <rPh sb="0" eb="2">
      <t>ヘイセイ</t>
    </rPh>
    <rPh sb="4" eb="5">
      <t>ネン</t>
    </rPh>
    <rPh sb="9" eb="10">
      <t>ツキ</t>
    </rPh>
    <rPh sb="14" eb="15">
      <t>ヒ</t>
    </rPh>
    <phoneticPr fontId="5"/>
  </si>
  <si>
    <t>　　　地域振興局長　様</t>
    <rPh sb="3" eb="5">
      <t>チイキ</t>
    </rPh>
    <rPh sb="5" eb="7">
      <t>シンコウ</t>
    </rPh>
    <rPh sb="7" eb="8">
      <t>キョク</t>
    </rPh>
    <rPh sb="8" eb="9">
      <t>チョウ</t>
    </rPh>
    <rPh sb="10" eb="11">
      <t>サマ</t>
    </rPh>
    <phoneticPr fontId="5"/>
  </si>
  <si>
    <t>提出者（事業主体）</t>
    <rPh sb="0" eb="3">
      <t>テイシュツシャ</t>
    </rPh>
    <rPh sb="4" eb="6">
      <t>ジギョウ</t>
    </rPh>
    <rPh sb="6" eb="8">
      <t>シュタイ</t>
    </rPh>
    <phoneticPr fontId="5"/>
  </si>
  <si>
    <t>　　　○○○市○○１－２３</t>
    <rPh sb="6" eb="7">
      <t>シ</t>
    </rPh>
    <phoneticPr fontId="5"/>
  </si>
  <si>
    <t>　　　○○○森林組合</t>
    <rPh sb="6" eb="8">
      <t>シンリン</t>
    </rPh>
    <rPh sb="8" eb="10">
      <t>クミアイ</t>
    </rPh>
    <phoneticPr fontId="5"/>
  </si>
  <si>
    <t>　　　代表理事組合長　○○　○○　</t>
    <rPh sb="3" eb="5">
      <t>ダイヒョウ</t>
    </rPh>
    <rPh sb="5" eb="7">
      <t>リジ</t>
    </rPh>
    <rPh sb="7" eb="10">
      <t>クミアイチョウ</t>
    </rPh>
    <phoneticPr fontId="5"/>
  </si>
  <si>
    <t>　信州の森林づくり事業実施要領別紙１第７の1に基づき、下記のとおり提出します。</t>
    <rPh sb="11" eb="13">
      <t>ジッシ</t>
    </rPh>
    <rPh sb="13" eb="15">
      <t>ヨウリョウ</t>
    </rPh>
    <rPh sb="15" eb="17">
      <t>ベッシ</t>
    </rPh>
    <rPh sb="18" eb="19">
      <t>ダイ</t>
    </rPh>
    <rPh sb="23" eb="24">
      <t>モト</t>
    </rPh>
    <rPh sb="27" eb="29">
      <t>カキ</t>
    </rPh>
    <rPh sb="33" eb="35">
      <t>テイシュツ</t>
    </rPh>
    <phoneticPr fontId="5"/>
  </si>
  <si>
    <t>記</t>
    <rPh sb="0" eb="1">
      <t>キ</t>
    </rPh>
    <phoneticPr fontId="5"/>
  </si>
  <si>
    <t>１　対象区域及び面積</t>
    <rPh sb="2" eb="4">
      <t>タイショウ</t>
    </rPh>
    <rPh sb="4" eb="6">
      <t>クイキ</t>
    </rPh>
    <rPh sb="6" eb="7">
      <t>オヨ</t>
    </rPh>
    <rPh sb="8" eb="10">
      <t>メンセキ</t>
    </rPh>
    <phoneticPr fontId="5"/>
  </si>
  <si>
    <t>【2】設定面積</t>
    <rPh sb="3" eb="5">
      <t>セッテイ</t>
    </rPh>
    <rPh sb="5" eb="7">
      <t>メンセキ</t>
    </rPh>
    <phoneticPr fontId="5"/>
  </si>
  <si>
    <t>【3】計画期間</t>
    <rPh sb="3" eb="5">
      <t>ケイカク</t>
    </rPh>
    <rPh sb="5" eb="7">
      <t>キカン</t>
    </rPh>
    <phoneticPr fontId="5"/>
  </si>
  <si>
    <t>２　計画期間</t>
    <rPh sb="2" eb="4">
      <t>ケイカク</t>
    </rPh>
    <rPh sb="4" eb="6">
      <t>キカン</t>
    </rPh>
    <phoneticPr fontId="5"/>
  </si>
  <si>
    <t>申請地の施業概要</t>
    <rPh sb="0" eb="2">
      <t>シンセイ</t>
    </rPh>
    <rPh sb="2" eb="3">
      <t>チ</t>
    </rPh>
    <rPh sb="4" eb="6">
      <t>セギョウ</t>
    </rPh>
    <rPh sb="6" eb="8">
      <t>ガイヨウ</t>
    </rPh>
    <phoneticPr fontId="5"/>
  </si>
  <si>
    <t>区　　分</t>
    <rPh sb="0" eb="1">
      <t>ク</t>
    </rPh>
    <rPh sb="3" eb="4">
      <t>ブン</t>
    </rPh>
    <phoneticPr fontId="5"/>
  </si>
  <si>
    <t>搬出材積
（m3）</t>
    <rPh sb="0" eb="2">
      <t>ハンシュツ</t>
    </rPh>
    <rPh sb="2" eb="4">
      <t>ザイセキ</t>
    </rPh>
    <phoneticPr fontId="5"/>
  </si>
  <si>
    <t>平均搬出　　　材積（m3）</t>
    <rPh sb="0" eb="2">
      <t>ヘイキン</t>
    </rPh>
    <rPh sb="2" eb="4">
      <t>ハンシュツ</t>
    </rPh>
    <rPh sb="7" eb="9">
      <t>ザイセキ</t>
    </rPh>
    <phoneticPr fontId="5"/>
  </si>
  <si>
    <t>標準単価(円)</t>
    <rPh sb="0" eb="2">
      <t>ヒョウジュン</t>
    </rPh>
    <rPh sb="2" eb="4">
      <t>タンカ</t>
    </rPh>
    <rPh sb="5" eb="6">
      <t>エン</t>
    </rPh>
    <phoneticPr fontId="5"/>
  </si>
  <si>
    <t>間伐</t>
    <rPh sb="0" eb="2">
      <t>カンバツ</t>
    </rPh>
    <phoneticPr fontId="5"/>
  </si>
  <si>
    <t>更新伐</t>
    <rPh sb="0" eb="2">
      <t>コウシン</t>
    </rPh>
    <rPh sb="2" eb="3">
      <t>バツ</t>
    </rPh>
    <phoneticPr fontId="5"/>
  </si>
  <si>
    <t>（要領別紙１－様式第23号）（第７の２の(2)関係）</t>
    <phoneticPr fontId="3"/>
  </si>
  <si>
    <t>信州の森林づくり事業（森林環境保全整備事業（大規模事業地等））
早期着手協議書</t>
    <phoneticPr fontId="3"/>
  </si>
  <si>
    <t>年　月　日</t>
    <rPh sb="0" eb="1">
      <t>ネン</t>
    </rPh>
    <rPh sb="2" eb="3">
      <t>ガツ</t>
    </rPh>
    <rPh sb="4" eb="5">
      <t>ヒ</t>
    </rPh>
    <phoneticPr fontId="3"/>
  </si>
  <si>
    <t>　氏　　名</t>
    <rPh sb="1" eb="2">
      <t>シ</t>
    </rPh>
    <rPh sb="4" eb="5">
      <t>メイ</t>
    </rPh>
    <phoneticPr fontId="3"/>
  </si>
  <si>
    <t xml:space="preserve">  　年度信州の森林づくり事業（森林環境保全整備事業（大規模事業地等））実施計画に基づき、下記の事業を早期着手したいので協議します。</t>
    <phoneticPr fontId="3"/>
  </si>
  <si>
    <t>１　早期着手の理由</t>
    <rPh sb="2" eb="4">
      <t>ソウキ</t>
    </rPh>
    <rPh sb="4" eb="6">
      <t>チャクシュ</t>
    </rPh>
    <rPh sb="7" eb="9">
      <t>リユウ</t>
    </rPh>
    <phoneticPr fontId="3"/>
  </si>
  <si>
    <t>２　早期着手の事業内容</t>
    <rPh sb="2" eb="4">
      <t>ソウキ</t>
    </rPh>
    <rPh sb="4" eb="6">
      <t>チャクシュ</t>
    </rPh>
    <rPh sb="7" eb="9">
      <t>ジギョウ</t>
    </rPh>
    <rPh sb="9" eb="11">
      <t>ナイヨウ</t>
    </rPh>
    <phoneticPr fontId="3"/>
  </si>
  <si>
    <t>補助金額</t>
  </si>
  <si>
    <t>着工予定年月日</t>
  </si>
  <si>
    <t>竣工予定年月日</t>
  </si>
  <si>
    <t>備　　考</t>
  </si>
  <si>
    <t>（円）</t>
  </si>
  <si>
    <t>　　　　</t>
  </si>
  <si>
    <t>　　　　　　</t>
  </si>
  <si>
    <t>３　実施計画書</t>
    <rPh sb="2" eb="4">
      <t>ジッシ</t>
    </rPh>
    <rPh sb="4" eb="7">
      <t>ケイカクショ</t>
    </rPh>
    <phoneticPr fontId="3"/>
  </si>
  <si>
    <t>（要領別紙１－様式第24号）（第７の２の(3)関係）</t>
    <phoneticPr fontId="3"/>
  </si>
  <si>
    <t>住 所</t>
    <rPh sb="0" eb="1">
      <t>ジュウ</t>
    </rPh>
    <rPh sb="2" eb="3">
      <t>ショ</t>
    </rPh>
    <phoneticPr fontId="3"/>
  </si>
  <si>
    <t>代表者</t>
    <rPh sb="0" eb="2">
      <t>ダイヒョウ</t>
    </rPh>
    <rPh sb="2" eb="3">
      <t>シャ</t>
    </rPh>
    <phoneticPr fontId="3"/>
  </si>
  <si>
    <t>氏　　　名</t>
    <rPh sb="0" eb="1">
      <t>シ</t>
    </rPh>
    <rPh sb="4" eb="5">
      <t>メイ</t>
    </rPh>
    <phoneticPr fontId="3"/>
  </si>
  <si>
    <t>様</t>
    <rPh sb="0" eb="1">
      <t>サマ</t>
    </rPh>
    <phoneticPr fontId="3"/>
  </si>
  <si>
    <t>　　　　　　　　　信州の森林づくり事業（森林環境保全整備事業（大規模事業地等））の
　　　　　　　　　早期着手の同意について</t>
    <phoneticPr fontId="3"/>
  </si>
  <si>
    <t>　　年　　月　　日付け　第　　号で協議のありました　　　年度信州の森林づくり事業（森林環境保全整備事業（大規模事業地等））の早期着手について、下記の条件を付して同意します。</t>
    <phoneticPr fontId="3"/>
  </si>
  <si>
    <t>　１　補助金の交付決定前に起きた災害の復旧の責は、事業実施主体が負うこと。</t>
    <phoneticPr fontId="3"/>
  </si>
  <si>
    <t>　２　事業費及び補助金等は、補助金の交付決定のとき変更することがあること。</t>
    <phoneticPr fontId="3"/>
  </si>
  <si>
    <t>（要領別紙１－様式第25号）（第７の２の(3)関係）</t>
    <phoneticPr fontId="3"/>
  </si>
  <si>
    <t>林務部長　様</t>
    <rPh sb="0" eb="1">
      <t>リン</t>
    </rPh>
    <rPh sb="1" eb="2">
      <t>ム</t>
    </rPh>
    <rPh sb="2" eb="3">
      <t>ブ</t>
    </rPh>
    <rPh sb="3" eb="4">
      <t>チョウ</t>
    </rPh>
    <rPh sb="5" eb="6">
      <t>サマ</t>
    </rPh>
    <phoneticPr fontId="3"/>
  </si>
  <si>
    <t>信州の森林づくり事業（森林環境保全整備事業（大規模事業地等））早期着手報告書</t>
    <phoneticPr fontId="3"/>
  </si>
  <si>
    <r>
      <t xml:space="preserve">   このことについて、別添のとおり　　年度信州の森林づくり事業（森林環境保全整備事業）早期着手の協議があり、適当と認め</t>
    </r>
    <r>
      <rPr>
        <sz val="11"/>
        <color theme="1"/>
        <rFont val="ＭＳ Ｐ明朝"/>
        <family val="1"/>
        <charset val="128"/>
      </rPr>
      <t>たので同意しました。</t>
    </r>
    <phoneticPr fontId="3"/>
  </si>
  <si>
    <t>（添付書類）</t>
    <rPh sb="1" eb="3">
      <t>テンプ</t>
    </rPh>
    <rPh sb="3" eb="5">
      <t>ショルイ</t>
    </rPh>
    <phoneticPr fontId="3"/>
  </si>
  <si>
    <t>　　信州の森林づくり事業（森林環境保全整備事業（大規模事業地等））早期着手協議書　写</t>
    <phoneticPr fontId="3"/>
  </si>
  <si>
    <t>（要領別紙1－様式第26号）（第７の３の(2)関係）</t>
    <phoneticPr fontId="3"/>
  </si>
  <si>
    <t>信州の森林づくり事業（森林環境保全整備事業（大規模事業地等））
補助金交付申請書</t>
    <phoneticPr fontId="3"/>
  </si>
  <si>
    <t>　　　年度において、信州の森林づくり事業（森林環境保全整備事業（大規模事業地等））を下記のとおり実施したいので、補助金　　　　　　円を交付してください。</t>
    <phoneticPr fontId="3"/>
  </si>
  <si>
    <t>１　事業の種類</t>
    <rPh sb="2" eb="4">
      <t>ジギョウ</t>
    </rPh>
    <rPh sb="5" eb="7">
      <t>シュルイ</t>
    </rPh>
    <phoneticPr fontId="3"/>
  </si>
  <si>
    <t>　　 森林整備事業</t>
    <rPh sb="3" eb="5">
      <t>シンリン</t>
    </rPh>
    <rPh sb="5" eb="7">
      <t>セイビ</t>
    </rPh>
    <rPh sb="7" eb="9">
      <t>ジギョウ</t>
    </rPh>
    <phoneticPr fontId="3"/>
  </si>
  <si>
    <t>２　事業の目的</t>
    <rPh sb="2" eb="4">
      <t>ジギョウ</t>
    </rPh>
    <rPh sb="5" eb="7">
      <t>モクテキ</t>
    </rPh>
    <phoneticPr fontId="3"/>
  </si>
  <si>
    <t>３　事業の内容及び経費の配分</t>
    <rPh sb="2" eb="4">
      <t>ジギョウ</t>
    </rPh>
    <rPh sb="5" eb="7">
      <t>ナイヨウ</t>
    </rPh>
    <rPh sb="7" eb="8">
      <t>オヨ</t>
    </rPh>
    <rPh sb="9" eb="11">
      <t>ケイヒ</t>
    </rPh>
    <rPh sb="12" eb="14">
      <t>ハイブン</t>
    </rPh>
    <phoneticPr fontId="3"/>
  </si>
  <si>
    <t>事業費
（円）</t>
    <phoneticPr fontId="3"/>
  </si>
  <si>
    <t>経費の内訳</t>
  </si>
  <si>
    <t>市町村費</t>
  </si>
  <si>
    <t>その他</t>
  </si>
  <si>
    <t>４　信州の森林づくり事業（森林環境保全整備事業（大規模事業地等））実施計画［実績］書</t>
    <phoneticPr fontId="3"/>
  </si>
  <si>
    <t>　　別紙のとおり</t>
    <phoneticPr fontId="3"/>
  </si>
  <si>
    <t>５　事業完了予定［完了］年月日</t>
    <phoneticPr fontId="3"/>
  </si>
  <si>
    <t>　（注）実績報告時に信州の森林づくり事業実施要領別紙１第7の３の(2)に定める信州の森林づくり
　　　　事業（森林環境保全整備事業）実行内訳書兼事業調査調書を添付。</t>
    <phoneticPr fontId="3"/>
  </si>
  <si>
    <t>（要領別紙1－様式第27号）（第７の３の(3)関係）</t>
    <phoneticPr fontId="3"/>
  </si>
  <si>
    <t>　長野県　　　　振興局指令　　第　　　号</t>
    <rPh sb="8" eb="10">
      <t>シンコウ</t>
    </rPh>
    <rPh sb="10" eb="11">
      <t>キョク</t>
    </rPh>
    <phoneticPr fontId="3"/>
  </si>
  <si>
    <t>　　　　　　年　　月　　日付け　　　　第　　　号で申請のありました、　　年度信州の森林づくり事業（森林環境保全整備事業（大規模事業地等））の補助金　　　　　　　　　円を次の条件を付して交付します。</t>
    <phoneticPr fontId="3"/>
  </si>
  <si>
    <t>年（　　　　年）　　月　　　日</t>
    <rPh sb="0" eb="1">
      <t>ネン</t>
    </rPh>
    <rPh sb="6" eb="7">
      <t>ネン</t>
    </rPh>
    <rPh sb="10" eb="11">
      <t>ガツ</t>
    </rPh>
    <rPh sb="14" eb="15">
      <t>ニチ</t>
    </rPh>
    <phoneticPr fontId="3"/>
  </si>
  <si>
    <t>　補助金交付の対象とする事業は、　　　年　　月　　日付け　第　　　号で申請のあった信州の森林づくり事業（森林環境保全整備事業（大規模事業地））とし、その内容は申請書記載のとおりとする。</t>
    <phoneticPr fontId="3"/>
  </si>
  <si>
    <t>　補助金交付の条件は、前記２に定めるもののほか、次のとおりとする。</t>
    <phoneticPr fontId="3"/>
  </si>
  <si>
    <t xml:space="preserve">　補助事業の完了年度の翌年度から起算して５年以内（協定に基づき実施した事業の場合は　当該協定期間が完了するまでの間）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全面伐採除去する行為、その他補助目的を達成することが困難となる行為をしようとする場合は、あらかじめ地域振興局長（以下、「局長」という。）の承認を受けるとともに、当該行為をしようとする森林等につき交付を受けた補助金相当額を返還すること。
</t>
    <rPh sb="218" eb="220">
      <t>チイキ</t>
    </rPh>
    <rPh sb="220" eb="222">
      <t>シンコウ</t>
    </rPh>
    <rPh sb="222" eb="223">
      <t>キョク</t>
    </rPh>
    <rPh sb="223" eb="224">
      <t>チョウ</t>
    </rPh>
    <rPh sb="225" eb="227">
      <t>イカ</t>
    </rPh>
    <rPh sb="229" eb="230">
      <t>キョク</t>
    </rPh>
    <rPh sb="230" eb="231">
      <t>チョウ</t>
    </rPh>
    <rPh sb="238" eb="240">
      <t>ショウニン</t>
    </rPh>
    <rPh sb="241" eb="242">
      <t>ウ</t>
    </rPh>
    <phoneticPr fontId="3"/>
  </si>
  <si>
    <t>（2）</t>
  </si>
  <si>
    <t>　補助事業のうち、森林経営計画に基づいて行うものについては、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
　 また森林経営計画対象林班内で森林経営計画に基づいて行う間伐及び更新伐と一体的に行う間伐及び更新伐の施行地で原則として補助事業の完了年度の翌年度までに森林経営計画の対象森林とならない場合、並びに特定間伐等促進計画の実施計画に基づいて実施する林分が存する林班内に森林経営計画が作成されている場合（森林法施行規則第33条第2号に基づく森林経営計画が作成されているが、当該施業を実施する林分と合わせても同条第1号イに基づく森林経営計画（以下「林班計画」という。）が作成できない場合を除く）、又は当該施業を実施する林分が存する同号ロに定める区域内に林班計画若しくは同号ロに基づく森林経営計画が作成されている場合であって、原則として補助事業の完了年度の翌年度までに森林経営計画の対象森林とならない場合にあっては、同様の取扱いとする。</t>
    <phoneticPr fontId="3"/>
  </si>
  <si>
    <t>（3）</t>
  </si>
  <si>
    <t>　更新伐を行った場合、当該林地につき、原則として、その翌年度から起算して２年を経過して更新が図られていないと局長が判断したときは、植栽により速やかに更新を図ることとし、これに従わない場合、交付を受けた更新伐に係る補助金相当額を返還すること。ただし、植栽以外の方法により確実に更新が図られると局長が認めた場合はこの限りではない。</t>
    <rPh sb="54" eb="55">
      <t>キョク</t>
    </rPh>
    <rPh sb="55" eb="56">
      <t>チョウ</t>
    </rPh>
    <rPh sb="145" eb="147">
      <t>キョクチョウ</t>
    </rPh>
    <phoneticPr fontId="3"/>
  </si>
  <si>
    <t>　補助事業のの内容又は経費の配分の変更（30パーセントを超える変更に限る。）をしようとするときは、速やかに局長に申請してその承認を受けること。</t>
    <rPh sb="53" eb="54">
      <t>キョク</t>
    </rPh>
    <rPh sb="54" eb="55">
      <t>チョウ</t>
    </rPh>
    <phoneticPr fontId="3"/>
  </si>
  <si>
    <t>　補助事業のうち事前交付申請事業を中止し若しくは廃止しようとするとき又は補助事業が予定の期間内に完了しないとき（遂行が困難になったときを含む。）は、速やかに局長に申請してその承認を受けること。</t>
    <rPh sb="78" eb="80">
      <t>キョクチョウ</t>
    </rPh>
    <phoneticPr fontId="3"/>
  </si>
  <si>
    <t>　補助金に係る収入及び支出を明らかにした帳簿を備え、かつ、当該収入及び支出についての証拠書類並びに局長が調査時に確認した書類等を補助事業終了の翌年度から起算して５ヵ年間（協定に基づき実施した事業の場合は当該協定期間が完了するまでの間）整備保管しなければならないこと。</t>
    <rPh sb="49" eb="50">
      <t>キョク</t>
    </rPh>
    <rPh sb="50" eb="51">
      <t>チョウ</t>
    </rPh>
    <phoneticPr fontId="3"/>
  </si>
  <si>
    <t>（9）</t>
  </si>
  <si>
    <t>　実績報告を行なうに当たって、当該補助金に係る仕入れに係る消費税等相当額があり、かつ、その金額が明らかな場合には、これを補助金額から減額して報告しなければならないこと。</t>
    <phoneticPr fontId="3"/>
  </si>
  <si>
    <t>（10）</t>
  </si>
  <si>
    <t>　実績報告後に消費税及び地方消費税の申告により当該補助金に係る仕入れに係る消費税相当額があることが確定した場合には、その金額（前項により減額した場合にあっては、その金額が減じた額を上回る部分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rPh sb="1" eb="3">
      <t>ジッセキ</t>
    </rPh>
    <rPh sb="3" eb="5">
      <t>ホウコク</t>
    </rPh>
    <phoneticPr fontId="3"/>
  </si>
  <si>
    <t>（11）</t>
  </si>
  <si>
    <t>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t>
    <rPh sb="47" eb="49">
      <t>ゲンカ</t>
    </rPh>
    <rPh sb="49" eb="51">
      <t>ショウキャク</t>
    </rPh>
    <rPh sb="51" eb="53">
      <t>シサン</t>
    </rPh>
    <rPh sb="54" eb="56">
      <t>タイヨウ</t>
    </rPh>
    <rPh sb="56" eb="58">
      <t>ネンスウ</t>
    </rPh>
    <rPh sb="58" eb="59">
      <t>トウ</t>
    </rPh>
    <rPh sb="60" eb="61">
      <t>カン</t>
    </rPh>
    <rPh sb="63" eb="65">
      <t>ショウレイ</t>
    </rPh>
    <rPh sb="66" eb="68">
      <t>ショウワ</t>
    </rPh>
    <rPh sb="70" eb="71">
      <t>ネン</t>
    </rPh>
    <rPh sb="71" eb="73">
      <t>オオクラ</t>
    </rPh>
    <rPh sb="73" eb="75">
      <t>ショウレイ</t>
    </rPh>
    <rPh sb="75" eb="76">
      <t>ダイ</t>
    </rPh>
    <rPh sb="78" eb="79">
      <t>ゴウ</t>
    </rPh>
    <phoneticPr fontId="3"/>
  </si>
  <si>
    <t>（要領別紙１－様式第28号）（第７の４の(1)関係）</t>
    <rPh sb="12" eb="13">
      <t>ゴウ</t>
    </rPh>
    <phoneticPr fontId="3"/>
  </si>
  <si>
    <t>信州の森林づくり事業（森林環境保全整備事業（大規模事業地等））</t>
  </si>
  <si>
    <t>変更承認申請書</t>
  </si>
  <si>
    <t>年　月　日</t>
    <phoneticPr fontId="3"/>
  </si>
  <si>
    <t>地域振興局長　　様</t>
    <rPh sb="0" eb="2">
      <t>チイキ</t>
    </rPh>
    <rPh sb="2" eb="4">
      <t>シンコウ</t>
    </rPh>
    <rPh sb="4" eb="5">
      <t>キョク</t>
    </rPh>
    <rPh sb="5" eb="6">
      <t>チョウ</t>
    </rPh>
    <phoneticPr fontId="3"/>
  </si>
  <si>
    <t>住所　　</t>
    <phoneticPr fontId="3"/>
  </si>
  <si>
    <t>団体名</t>
    <phoneticPr fontId="3"/>
  </si>
  <si>
    <t>代表者　　氏名　　</t>
    <phoneticPr fontId="3"/>
  </si>
  <si>
    <t>　　　年　　月　　日付け長野県　　　　指令　　第　　号で承認された　　年度の信州の森林づくり事業（森林環境保全整備事業（大規模事業地等））実施計画を下記のとおり変更したいので承認してください。</t>
    <phoneticPr fontId="3"/>
  </si>
  <si>
    <t>　１　変更理由</t>
  </si>
  <si>
    <t>　２　変更内容</t>
  </si>
  <si>
    <t>　　　別添（変更）のとおり</t>
  </si>
  <si>
    <t>　３　交付決定額　　　　　　金　　　　　　　　　　円</t>
  </si>
  <si>
    <t>　４　今回変更補助金額　　　金　　　　　　　　　　円</t>
  </si>
  <si>
    <t>（要領別紙1－様式第29号）（第７の４の(1)関係）</t>
    <phoneticPr fontId="3"/>
  </si>
  <si>
    <t>信州の森林づくり事業（森林環境保全整備事業（大規模事業地等））</t>
    <phoneticPr fontId="3"/>
  </si>
  <si>
    <t>補助金変更交付申請書</t>
  </si>
  <si>
    <t>年　　月　　日</t>
    <rPh sb="0" eb="1">
      <t>ネン</t>
    </rPh>
    <rPh sb="3" eb="4">
      <t>ツキ</t>
    </rPh>
    <rPh sb="6" eb="7">
      <t>ヒ</t>
    </rPh>
    <phoneticPr fontId="3"/>
  </si>
  <si>
    <t>住所　　</t>
  </si>
  <si>
    <t>１　交付決定のあった補助金額　　金　　　　　　　　　円</t>
    <phoneticPr fontId="3"/>
  </si>
  <si>
    <t>２　今回変更補助金額　　　　　　金　　　　　　　　　円</t>
    <phoneticPr fontId="3"/>
  </si>
  <si>
    <t>３　差引　　　　　　　　　　　　金　　　　　　　　　円</t>
    <phoneticPr fontId="3"/>
  </si>
  <si>
    <t>４　変更事業計画</t>
    <phoneticPr fontId="3"/>
  </si>
  <si>
    <t>当初計画</t>
  </si>
  <si>
    <t>変更計画</t>
  </si>
  <si>
    <t>事業量</t>
  </si>
  <si>
    <t>（注）実施計画書（変更）の写しを添付する。変更内容は、様式第１号の「実施計画書」を二段書きし、変更後の計画を下段に、変更前の計画を上段（　　）書で記載する。</t>
    <phoneticPr fontId="3"/>
  </si>
  <si>
    <t>（要領別紙１－様式第30号）（第７の４の(1)関係）</t>
    <phoneticPr fontId="3"/>
  </si>
  <si>
    <t>信州の森林づくり事業（森林環境保全整備事業（大規模事業地等）事業）</t>
    <phoneticPr fontId="3"/>
  </si>
  <si>
    <t>変更報告書</t>
    <phoneticPr fontId="3"/>
  </si>
  <si>
    <t>（文書番号）</t>
  </si>
  <si>
    <t>（日　　付）</t>
  </si>
  <si>
    <t>　　地域振興局長　様</t>
    <rPh sb="2" eb="4">
      <t>チイキ</t>
    </rPh>
    <rPh sb="4" eb="6">
      <t>シンコウ</t>
    </rPh>
    <rPh sb="6" eb="7">
      <t>キョク</t>
    </rPh>
    <rPh sb="9" eb="10">
      <t>サマ</t>
    </rPh>
    <phoneticPr fontId="3"/>
  </si>
  <si>
    <t>（事業主体）　　　　　　　　</t>
    <phoneticPr fontId="3"/>
  </si>
  <si>
    <t>　令和　年　月　日付け長野県　　指令　　地林第　　号で補助金交付決定のありました令和　年度信州の森林づくり事業（森林環境保全整備事業（大規模事業地等）事業）補助金を下記のとおり変更しました。</t>
    <rPh sb="1" eb="2">
      <t>レイ</t>
    </rPh>
    <rPh sb="2" eb="3">
      <t>ワ</t>
    </rPh>
    <rPh sb="40" eb="41">
      <t>レイ</t>
    </rPh>
    <rPh sb="41" eb="42">
      <t>ワ</t>
    </rPh>
    <phoneticPr fontId="3"/>
  </si>
  <si>
    <t>１　変更の理由</t>
  </si>
  <si>
    <t>２　変更事業計画</t>
  </si>
  <si>
    <t>別紙のとおり</t>
    <phoneticPr fontId="3"/>
  </si>
  <si>
    <t>（要領別紙1－様式第31号）（第７の４の(２)関係）</t>
    <phoneticPr fontId="3"/>
  </si>
  <si>
    <t>長野県　　　　指令　第　　　号　</t>
    <phoneticPr fontId="3"/>
  </si>
  <si>
    <t>　　　年　　月　　日付け　第　　　号で変更申請のありました　　年度信州の森林づくり事業（森林環境保全整備事業（大規模事業地等））補助金を次のとおり変更交付決定します。</t>
    <phoneticPr fontId="3"/>
  </si>
  <si>
    <t>年（　　　年）　　月　　日</t>
    <phoneticPr fontId="3"/>
  </si>
  <si>
    <t>補助金額は次のとおりとする。</t>
    <phoneticPr fontId="3"/>
  </si>
  <si>
    <t>既交付決定額　　　　　　金　　　　　　　円</t>
    <phoneticPr fontId="3"/>
  </si>
  <si>
    <t>変更交付決定額　　　　　金　　　　　　　円</t>
    <phoneticPr fontId="3"/>
  </si>
  <si>
    <t>増（減）額　　　　　　　金　　　　　　　円</t>
    <phoneticPr fontId="3"/>
  </si>
  <si>
    <t>（要領別紙1－様式第32号）（第７の５関係）</t>
    <phoneticPr fontId="3"/>
  </si>
  <si>
    <t>中止［廃止、完了期限延長］承認申請書</t>
    <phoneticPr fontId="3"/>
  </si>
  <si>
    <t>　年　　月　　日</t>
  </si>
  <si>
    <t>　　　年　　月　　日付け長野県　　　　指令　　第　　号で補助金交付決定のあった　　年度の信州の森林づくり事業（森林環境保全整備事業（大規模事業地等））補助金を下記のとおり中止［廃止、完了期限延長］したいので承認してください。</t>
    <phoneticPr fontId="3"/>
  </si>
  <si>
    <t>　　１　事業区分</t>
    <rPh sb="4" eb="6">
      <t>ジギョウ</t>
    </rPh>
    <rPh sb="6" eb="8">
      <t>クブン</t>
    </rPh>
    <phoneticPr fontId="3"/>
  </si>
  <si>
    <t>　　２　中止［廃止、完了期限延長］の理由</t>
    <phoneticPr fontId="3"/>
  </si>
  <si>
    <t>　　３　事業遂行状況</t>
    <phoneticPr fontId="3"/>
  </si>
  <si>
    <t>　　４　事業を中止する期間</t>
    <phoneticPr fontId="3"/>
  </si>
  <si>
    <t>　　５　事業実施についての見通し</t>
    <phoneticPr fontId="3"/>
  </si>
  <si>
    <t>　　６　事業完了予定年月日</t>
    <phoneticPr fontId="3"/>
  </si>
  <si>
    <t>　　７　事業計画の変更内容</t>
    <phoneticPr fontId="3"/>
  </si>
  <si>
    <t>（要領別紙1－様式第33号）（第７の６関係）</t>
    <phoneticPr fontId="3"/>
  </si>
  <si>
    <t>実績報告書</t>
    <phoneticPr fontId="3"/>
  </si>
  <si>
    <t>氏　　名　　</t>
    <rPh sb="0" eb="1">
      <t>シ</t>
    </rPh>
    <rPh sb="3" eb="4">
      <t>メイ</t>
    </rPh>
    <phoneticPr fontId="3"/>
  </si>
  <si>
    <t>　　　　　　　年　　月　　日付長野県指令　　第　　　号で補助金交付決定のあった　　　年度の事業を下記のとおり実施しました。</t>
    <phoneticPr fontId="3"/>
  </si>
  <si>
    <t>１  事業の種類</t>
    <phoneticPr fontId="3"/>
  </si>
  <si>
    <t>森林整備</t>
    <rPh sb="0" eb="2">
      <t>シンリン</t>
    </rPh>
    <rPh sb="2" eb="4">
      <t>セイビ</t>
    </rPh>
    <phoneticPr fontId="3"/>
  </si>
  <si>
    <t>（注）実績報告（変更）にあたっては、計画と実績が（又は変更前後で）相違する部分について、その上段に計画（変更前計画）を（　）書で記載する。</t>
    <phoneticPr fontId="3"/>
  </si>
  <si>
    <t>４　信州の森林づくり事業（森林環境保全整備事業（大規模事業地））実績書</t>
    <phoneticPr fontId="3"/>
  </si>
  <si>
    <t>別紙のとおり</t>
    <rPh sb="0" eb="2">
      <t>ベッシ</t>
    </rPh>
    <phoneticPr fontId="3"/>
  </si>
  <si>
    <t>（注）実績報告時に森林環境整備事業に係る運用第7第1項に定める信州の森林づくり事業（森林環境保全整備事業）実行内訳書兼事業調査調書を添付。</t>
    <phoneticPr fontId="3"/>
  </si>
  <si>
    <t>（要領別紙1－様式第34号）　（第７の10関係）</t>
    <phoneticPr fontId="3"/>
  </si>
  <si>
    <t>信州の森林づくり事業　（森林環境保全整備事業（大規模事業地等））</t>
    <phoneticPr fontId="3"/>
  </si>
  <si>
    <t>　　　年　　月　　日付長野県　　　　　達（指令）　　地林第　　　号で確定（交付決定のあった　　　年度　　回目信州の森林づくり事業（森林環境保全整備事業（大規模事業地等））の補助金を下記のとおり交付（概算払）してください。</t>
    <phoneticPr fontId="3"/>
  </si>
  <si>
    <t>１　補助金請求額 　　　　　　　　　　　　　　　　　　　　　　　　　　　　　円</t>
    <phoneticPr fontId="3"/>
  </si>
  <si>
    <t>２　交付確定額（決定額）　　　　　　　　　　　　　　　　　　　　　　　　  円</t>
    <phoneticPr fontId="3"/>
  </si>
  <si>
    <t>３　既に支払いを受けた額 　　　　　　　　　　　　　　　　　　　　　　　　円</t>
    <phoneticPr fontId="3"/>
  </si>
  <si>
    <t>（要領別紙１－様式第35号）　（第7の10関係）</t>
    <rPh sb="1" eb="3">
      <t>ヨウリョウ</t>
    </rPh>
    <rPh sb="3" eb="5">
      <t>ベッシ</t>
    </rPh>
    <rPh sb="7" eb="9">
      <t>ヨウシキ</t>
    </rPh>
    <rPh sb="9" eb="10">
      <t>ダイ</t>
    </rPh>
    <rPh sb="12" eb="13">
      <t>ゴウ</t>
    </rPh>
    <rPh sb="16" eb="17">
      <t>ダイ</t>
    </rPh>
    <rPh sb="21" eb="23">
      <t>カンケイ</t>
    </rPh>
    <phoneticPr fontId="8"/>
  </si>
  <si>
    <t>信州の森林づくり事業（森林環境保全整備事業（大規模事業地等））概算払補助金請求内訳書</t>
    <rPh sb="22" eb="25">
      <t>ダイキボ</t>
    </rPh>
    <rPh sb="25" eb="27">
      <t>ジギョウ</t>
    </rPh>
    <rPh sb="27" eb="28">
      <t>チ</t>
    </rPh>
    <rPh sb="28" eb="29">
      <t>トウ</t>
    </rPh>
    <rPh sb="31" eb="33">
      <t>ガイサン</t>
    </rPh>
    <rPh sb="33" eb="34">
      <t>バライ</t>
    </rPh>
    <rPh sb="34" eb="37">
      <t>ホジョキン</t>
    </rPh>
    <rPh sb="37" eb="39">
      <t>セイキュウ</t>
    </rPh>
    <rPh sb="39" eb="42">
      <t>ウチワケショ</t>
    </rPh>
    <phoneticPr fontId="5"/>
  </si>
  <si>
    <t>（単位：千円）</t>
    <rPh sb="1" eb="3">
      <t>タンイ</t>
    </rPh>
    <rPh sb="4" eb="6">
      <t>センエン</t>
    </rPh>
    <phoneticPr fontId="5"/>
  </si>
  <si>
    <t>区分</t>
    <rPh sb="0" eb="2">
      <t>クブン</t>
    </rPh>
    <phoneticPr fontId="5"/>
  </si>
  <si>
    <t>年　　月　　日
現在の予定出来高（B)</t>
    <rPh sb="0" eb="1">
      <t>ネン</t>
    </rPh>
    <rPh sb="3" eb="4">
      <t>ツキ</t>
    </rPh>
    <rPh sb="6" eb="7">
      <t>ヒ</t>
    </rPh>
    <rPh sb="8" eb="10">
      <t>ゲンザイ</t>
    </rPh>
    <rPh sb="11" eb="13">
      <t>ヨテイ</t>
    </rPh>
    <rPh sb="13" eb="15">
      <t>デキ</t>
    </rPh>
    <rPh sb="15" eb="16">
      <t>タカ</t>
    </rPh>
    <phoneticPr fontId="5"/>
  </si>
  <si>
    <t>補助金請求
可能額（C)</t>
    <rPh sb="0" eb="3">
      <t>ホジョキン</t>
    </rPh>
    <rPh sb="3" eb="5">
      <t>セイキュウ</t>
    </rPh>
    <rPh sb="6" eb="8">
      <t>カノウ</t>
    </rPh>
    <rPh sb="8" eb="9">
      <t>ガク</t>
    </rPh>
    <phoneticPr fontId="5"/>
  </si>
  <si>
    <t>既受領額（D)</t>
    <rPh sb="0" eb="1">
      <t>キ</t>
    </rPh>
    <rPh sb="1" eb="3">
      <t>ジュリョウ</t>
    </rPh>
    <rPh sb="3" eb="4">
      <t>ガク</t>
    </rPh>
    <phoneticPr fontId="5"/>
  </si>
  <si>
    <t>差引今回請求額
（C）－（D)＝（E）</t>
    <rPh sb="0" eb="2">
      <t>サシヒキ</t>
    </rPh>
    <rPh sb="2" eb="4">
      <t>コンカイ</t>
    </rPh>
    <rPh sb="4" eb="6">
      <t>セイキュウ</t>
    </rPh>
    <rPh sb="6" eb="7">
      <t>ガク</t>
    </rPh>
    <phoneticPr fontId="5"/>
  </si>
  <si>
    <t>残額
（A)－（D)－（E）</t>
    <rPh sb="0" eb="2">
      <t>ザンガク</t>
    </rPh>
    <phoneticPr fontId="5"/>
  </si>
  <si>
    <t>事業費</t>
    <rPh sb="0" eb="3">
      <t>ジギョウヒ</t>
    </rPh>
    <phoneticPr fontId="5"/>
  </si>
  <si>
    <t>補助金（A)</t>
    <rPh sb="0" eb="3">
      <t>ホジョキン</t>
    </rPh>
    <phoneticPr fontId="5"/>
  </si>
  <si>
    <t>添付書類</t>
    <rPh sb="0" eb="2">
      <t>テンプ</t>
    </rPh>
    <rPh sb="2" eb="4">
      <t>ショルイ</t>
    </rPh>
    <phoneticPr fontId="5"/>
  </si>
  <si>
    <t>（要領別紙1－様式第36号）（第７の11の(２)関係）</t>
    <phoneticPr fontId="3"/>
  </si>
  <si>
    <t>繰越承認申請書</t>
    <phoneticPr fontId="3"/>
  </si>
  <si>
    <t>　　　年　　月　　日付け長野県　　　　局指令　　第　　号で補助金交付決定のあった　　年度の信州の森林づくり事業（森林環境保全整備事業（大規模事業地等））補助金を下記のとおり繰越したいので承認してください。</t>
    <rPh sb="19" eb="20">
      <t>キョク</t>
    </rPh>
    <phoneticPr fontId="3"/>
  </si>
  <si>
    <t>１　事業区分</t>
    <rPh sb="2" eb="4">
      <t>ジギョウ</t>
    </rPh>
    <rPh sb="4" eb="6">
      <t>クブン</t>
    </rPh>
    <phoneticPr fontId="3"/>
  </si>
  <si>
    <t>２　繰越の理由</t>
    <rPh sb="2" eb="4">
      <t>クリコシ</t>
    </rPh>
    <rPh sb="5" eb="7">
      <t>リユウ</t>
    </rPh>
    <phoneticPr fontId="3"/>
  </si>
  <si>
    <t>３　事業遂行状況</t>
    <rPh sb="2" eb="4">
      <t>ジギョウ</t>
    </rPh>
    <rPh sb="4" eb="6">
      <t>スイコウ</t>
    </rPh>
    <rPh sb="6" eb="8">
      <t>ジョウキョウ</t>
    </rPh>
    <phoneticPr fontId="3"/>
  </si>
  <si>
    <t>４　事業完了予定年月日</t>
    <rPh sb="2" eb="4">
      <t>ジギョウ</t>
    </rPh>
    <rPh sb="4" eb="6">
      <t>カンリョウ</t>
    </rPh>
    <rPh sb="6" eb="8">
      <t>ヨテイ</t>
    </rPh>
    <rPh sb="8" eb="11">
      <t>ネンガッピ</t>
    </rPh>
    <phoneticPr fontId="3"/>
  </si>
  <si>
    <t>５　事業計画の変更内容</t>
    <rPh sb="2" eb="4">
      <t>ジギョウ</t>
    </rPh>
    <rPh sb="4" eb="6">
      <t>ケイカク</t>
    </rPh>
    <rPh sb="7" eb="9">
      <t>ヘンコウ</t>
    </rPh>
    <rPh sb="9" eb="11">
      <t>ナイヨウ</t>
    </rPh>
    <phoneticPr fontId="3"/>
  </si>
  <si>
    <t>（要領別紙1－様式第37号）（第７の11の(3)関係）</t>
    <phoneticPr fontId="3"/>
  </si>
  <si>
    <t>繰越協議書</t>
    <rPh sb="2" eb="4">
      <t>キョウギ</t>
    </rPh>
    <rPh sb="4" eb="5">
      <t>ショ</t>
    </rPh>
    <phoneticPr fontId="3"/>
  </si>
  <si>
    <t>部　長　　様</t>
    <rPh sb="0" eb="1">
      <t>ブ</t>
    </rPh>
    <rPh sb="2" eb="3">
      <t>チョウ</t>
    </rPh>
    <phoneticPr fontId="3"/>
  </si>
  <si>
    <t>地域振興局長</t>
    <phoneticPr fontId="3"/>
  </si>
  <si>
    <t>　　　年度の信州の森林づくり事業（森林環境保全整備事業（大規模事業地等））補助金を下記のとおり繰越したいので協議します。</t>
    <rPh sb="54" eb="56">
      <t>キョウギ</t>
    </rPh>
    <phoneticPr fontId="3"/>
  </si>
  <si>
    <t>（要領別紙1－様式第38号）（第７の11の(4)関係）</t>
    <phoneticPr fontId="3"/>
  </si>
  <si>
    <t>地域振興局長</t>
    <rPh sb="0" eb="2">
      <t>チイキ</t>
    </rPh>
    <rPh sb="2" eb="4">
      <t>シンコウ</t>
    </rPh>
    <rPh sb="4" eb="6">
      <t>キョクチョウ</t>
    </rPh>
    <phoneticPr fontId="3"/>
  </si>
  <si>
    <t>部　長</t>
    <rPh sb="0" eb="1">
      <t>ブ</t>
    </rPh>
    <rPh sb="2" eb="3">
      <t>チョウ</t>
    </rPh>
    <phoneticPr fontId="3"/>
  </si>
  <si>
    <t>　　　　　　　　　信州の森林づくり事業（森林環境保全整備事業（大規模事業地等））
　　　　　　　　　繰越の同意について</t>
    <rPh sb="53" eb="55">
      <t>ドウイ</t>
    </rPh>
    <phoneticPr fontId="3"/>
  </si>
  <si>
    <t>　令和　年　月　日付け（文書番号）で協議のありました令和　年度信州の森林づくり事業（森林環境保全整備事業）の繰越について、下記のとおり同意します。</t>
    <rPh sb="18" eb="20">
      <t>キョウギ</t>
    </rPh>
    <rPh sb="67" eb="69">
      <t>ドウイ</t>
    </rPh>
    <phoneticPr fontId="3"/>
  </si>
  <si>
    <t>２　事業完了予定年月日</t>
    <rPh sb="2" eb="4">
      <t>ジギョウ</t>
    </rPh>
    <rPh sb="4" eb="6">
      <t>カンリョウ</t>
    </rPh>
    <rPh sb="6" eb="8">
      <t>ヨテイ</t>
    </rPh>
    <rPh sb="8" eb="11">
      <t>ネンガッピ</t>
    </rPh>
    <phoneticPr fontId="3"/>
  </si>
  <si>
    <t>３　事業計画の変更内容</t>
    <rPh sb="2" eb="4">
      <t>ジギョウ</t>
    </rPh>
    <rPh sb="4" eb="6">
      <t>ケイカク</t>
    </rPh>
    <rPh sb="7" eb="9">
      <t>ヘンコウ</t>
    </rPh>
    <rPh sb="9" eb="11">
      <t>ナイヨウ</t>
    </rPh>
    <phoneticPr fontId="3"/>
  </si>
  <si>
    <t>　　　　　　　　　信州の森林づくり事業（森林環境保全整備事業（大規模事業地等））
　　　　　　　　　繰越の承認について</t>
    <phoneticPr fontId="3"/>
  </si>
  <si>
    <t>　令和　年　月　日付け（文書番号）で申請のありました令和　年度信州の森林づくり事業（森林環境保全整備事業）の繰越について、下記のとおり承認します。</t>
    <rPh sb="18" eb="20">
      <t>シンセイ</t>
    </rPh>
    <phoneticPr fontId="3"/>
  </si>
  <si>
    <t>（要領別紙１－様式第40号）（第５の３の（６）関係）</t>
    <rPh sb="1" eb="3">
      <t>ヨウリョウ</t>
    </rPh>
    <rPh sb="3" eb="5">
      <t>ベッシ</t>
    </rPh>
    <rPh sb="7" eb="9">
      <t>ヨウシキ</t>
    </rPh>
    <rPh sb="9" eb="10">
      <t>ダイ</t>
    </rPh>
    <rPh sb="12" eb="13">
      <t>ゴウ</t>
    </rPh>
    <rPh sb="15" eb="16">
      <t>ダイ</t>
    </rPh>
    <rPh sb="23" eb="25">
      <t>カンケイ</t>
    </rPh>
    <phoneticPr fontId="3"/>
  </si>
  <si>
    <t>農林水産業・食品産業安全のための規範（個別規範：林業）</t>
    <rPh sb="0" eb="2">
      <t>ノウリン</t>
    </rPh>
    <rPh sb="2" eb="5">
      <t>スイサンギョウ</t>
    </rPh>
    <rPh sb="6" eb="8">
      <t>ショクヒン</t>
    </rPh>
    <rPh sb="8" eb="10">
      <t>サンギョウ</t>
    </rPh>
    <rPh sb="10" eb="12">
      <t>アンゼン</t>
    </rPh>
    <rPh sb="16" eb="18">
      <t>キハン</t>
    </rPh>
    <rPh sb="19" eb="21">
      <t>コベツ</t>
    </rPh>
    <rPh sb="21" eb="23">
      <t>キハン</t>
    </rPh>
    <rPh sb="24" eb="26">
      <t>リンギョウ</t>
    </rPh>
    <phoneticPr fontId="3"/>
  </si>
  <si>
    <t>事業者向け　チェックシート</t>
    <rPh sb="0" eb="3">
      <t>ジギョウシャ</t>
    </rPh>
    <rPh sb="3" eb="4">
      <t>ム</t>
    </rPh>
    <phoneticPr fontId="3"/>
  </si>
  <si>
    <t>　 別紙のとおり信州の森林づくり事業実施要領別紙１の第５の３の（６）の規定により提出します。</t>
    <rPh sb="2" eb="4">
      <t>ベッシ</t>
    </rPh>
    <rPh sb="8" eb="10">
      <t>シンシュウ</t>
    </rPh>
    <rPh sb="11" eb="13">
      <t>シンリン</t>
    </rPh>
    <rPh sb="16" eb="18">
      <t>ジギョウ</t>
    </rPh>
    <rPh sb="18" eb="20">
      <t>ジッシ</t>
    </rPh>
    <rPh sb="20" eb="22">
      <t>ヨウリョウ</t>
    </rPh>
    <rPh sb="22" eb="24">
      <t>ベッシ</t>
    </rPh>
    <rPh sb="26" eb="27">
      <t>ダイ</t>
    </rPh>
    <rPh sb="35" eb="37">
      <t>キテイ</t>
    </rPh>
    <rPh sb="40" eb="42">
      <t>テイシュツ</t>
    </rPh>
    <phoneticPr fontId="3"/>
  </si>
  <si>
    <t>（別紙）</t>
    <rPh sb="1" eb="3">
      <t>ベッシ</t>
    </rPh>
    <phoneticPr fontId="3"/>
  </si>
  <si>
    <t>農林水産業・食品産業の作業安全のための規範（個別規範：林業）　</t>
  </si>
  <si>
    <t>事業者向け　チェックシート</t>
  </si>
  <si>
    <t>事業者名</t>
  </si>
  <si>
    <t>記入者　役職・氏名</t>
  </si>
  <si>
    <t>業種</t>
  </si>
  <si>
    <t>素材生産／造林・保育／その他（　　　　　　）</t>
  </si>
  <si>
    <t>（○を付ける。複数選択可）</t>
  </si>
  <si>
    <t>雇用労働者の有無</t>
  </si>
  <si>
    <t>有　／　無</t>
  </si>
  <si>
    <t>記入日</t>
  </si>
  <si>
    <t>令和　　　　年　　　　月　　　　日</t>
  </si>
  <si>
    <t>現在の取組状況をご記入下さい。</t>
  </si>
  <si>
    <t>具体的な事項</t>
  </si>
  <si>
    <t xml:space="preserve">○:実施 </t>
  </si>
  <si>
    <t>×:実施していない</t>
  </si>
  <si>
    <t>×</t>
    <phoneticPr fontId="3"/>
  </si>
  <si>
    <t>△:今後、実施予定</t>
  </si>
  <si>
    <r>
      <t>－:該当しない</t>
    </r>
    <r>
      <rPr>
        <sz val="10.5"/>
        <color rgb="FFFFFFFF"/>
        <rFont val="ＭＳ ゴシック"/>
        <family val="3"/>
        <charset val="128"/>
      </rPr>
      <t>　　　</t>
    </r>
  </si>
  <si>
    <t>－</t>
    <phoneticPr fontId="3"/>
  </si>
  <si>
    <t>作業安全確保のために必要な対策を講じる</t>
  </si>
  <si>
    <t>1-(1)</t>
  </si>
  <si>
    <t>人的対応力の向上</t>
  </si>
  <si>
    <t>1-(1)-①</t>
  </si>
  <si>
    <t>作業事故防止に向けた方針を表明し、具体的な目標を設定する。</t>
  </si>
  <si>
    <t xml:space="preserve">1-(1)-② </t>
  </si>
  <si>
    <t>知識、経験等を踏まえて、安全対策の責任者や担当者を選任する。</t>
  </si>
  <si>
    <t>1-(1)-③</t>
  </si>
  <si>
    <t>作業安全に関する研修・教育等を受ける。また、作業安全に関する最新の知見や情報の幅広い収集に努める。</t>
  </si>
  <si>
    <t>1-(1)-④</t>
  </si>
  <si>
    <t>適切な技能や免許等が必要な業務には、有資格者を就かせる。</t>
  </si>
  <si>
    <t>1-(1)-⑤</t>
  </si>
  <si>
    <t>職場での朝礼や定期的な集会等により、作業の計画や安全意識を周知・徹底する。</t>
  </si>
  <si>
    <t>1-(1)-⑥</t>
  </si>
  <si>
    <t>安全対策の推進に向け、従事者の提案を促す。</t>
  </si>
  <si>
    <t>1-(2)</t>
  </si>
  <si>
    <t>作業安全のためのルールや手順の順守</t>
  </si>
  <si>
    <t>1-(2)-①</t>
  </si>
  <si>
    <t>関係法令等を遵守する。</t>
  </si>
  <si>
    <t>1-(2)-②</t>
  </si>
  <si>
    <t>高性能林業機械やチェーンソー等、資機材等の使用に当たっては、取扱説明書の確認等を通じて適切な使用方法を理解する。</t>
  </si>
  <si>
    <t>1-(2)-③</t>
  </si>
  <si>
    <t>作業に応じ、安全に配慮した服装や保護具等を着用する。</t>
  </si>
  <si>
    <t>1-(2)-④</t>
  </si>
  <si>
    <t>日常的な確認や健康診断、ストレスチェック等により、健康状態の管理を行う。</t>
  </si>
  <si>
    <t>1-(2)-⑤</t>
  </si>
  <si>
    <t>作業中に必要な休憩をとる。また、暑熱環境下では水分や塩分を摂取する。</t>
  </si>
  <si>
    <t>1-(2)-⑥</t>
  </si>
  <si>
    <t>作業安全対策に知見のある第三者等によるチェック及び指導を受ける。</t>
  </si>
  <si>
    <t>1-(3)</t>
  </si>
  <si>
    <t>資機材、設備等の安全性の確保</t>
  </si>
  <si>
    <t>1-(3)-①</t>
  </si>
  <si>
    <t>燃料や薬剤など危険性・有害性のある資材は、適切に保管し、安全に取り扱う。</t>
  </si>
  <si>
    <t>1-(3)-②</t>
  </si>
  <si>
    <t>機械や刃物等の日常点検・整備・保管を適切に行う。</t>
  </si>
  <si>
    <t>1-(3)-③</t>
  </si>
  <si>
    <t>資機材、設備等を導入・更新する際には、可能な限り安全に配慮したものを選択する。</t>
  </si>
  <si>
    <t>1-(4)</t>
  </si>
  <si>
    <t>作業環境の改善</t>
  </si>
  <si>
    <t>1-(4)-①</t>
  </si>
  <si>
    <t>職場や個人の状況に応じ、適切な作業分担を行う。また、日々の健康状態に応じて適切に分担を変更する。</t>
  </si>
  <si>
    <t>1-(4)-②</t>
  </si>
  <si>
    <t>高齢者を雇用する場合は、高齢者に配慮した作業環境の整備、作業管理を行う。</t>
  </si>
  <si>
    <t>1-(4)-③</t>
  </si>
  <si>
    <t>安全な作業手順、作業動作、機械・器具の使用方法等を明文化又は可視化し、全ての従事者が見ることができるようにする。</t>
  </si>
  <si>
    <t>1-(4)-④</t>
  </si>
  <si>
    <t>現場の危険箇所を予め特定し、改善・整備や注意喚起を行う。</t>
  </si>
  <si>
    <t>1-(4)-⑤</t>
  </si>
  <si>
    <t>４Ｓ（整理・整頓・清潔・清掃）活動を行う。</t>
  </si>
  <si>
    <t>1-(5)</t>
  </si>
  <si>
    <t>事故事例やヒヤリ・ハット事例などの情報の分析と活用</t>
  </si>
  <si>
    <t>1-(5)-①</t>
  </si>
  <si>
    <t>行政等への報告義務のない軽微な負傷を含む事故事例やヒヤリ・ハット事例を積極的に収集・分析・共有し、再発防止策を講じるとともに危険予知能力を高める。</t>
  </si>
  <si>
    <t>1-(5)-②</t>
  </si>
  <si>
    <t>実施した作業安全対策の内容を記録する。</t>
  </si>
  <si>
    <t>事故発生時に備える</t>
  </si>
  <si>
    <t>2-(1)</t>
  </si>
  <si>
    <t>労災保険への加入等、補償措置の確保</t>
  </si>
  <si>
    <t>2-(1)-①</t>
  </si>
  <si>
    <t>経営者や家族従事者を含めて、労災保険やその他の補償措置を講じる。</t>
  </si>
  <si>
    <t>2-(2)</t>
  </si>
  <si>
    <t>事故後の速やかな対応策、再発防止策の検討と実施</t>
  </si>
  <si>
    <t>2-(2)-①</t>
  </si>
  <si>
    <t>事故が発生した場合の対応（救護・搬送、連絡、その後の調査、労基署への届出、再発防止策の策定等）の手順を明文化する。</t>
  </si>
  <si>
    <t>2-(3)</t>
  </si>
  <si>
    <t>事故時の事業継続のための備え</t>
  </si>
  <si>
    <t>2-(3)-①</t>
  </si>
  <si>
    <t>事故により従事者が作業に従事ができなくなった場合等に事業が継続できるよう、あらかじめ方策を検討する。</t>
  </si>
  <si>
    <t>【必須項目】</t>
    <rPh sb="1" eb="3">
      <t>ヒッス</t>
    </rPh>
    <rPh sb="3" eb="5">
      <t>コウモク</t>
    </rPh>
    <phoneticPr fontId="3"/>
  </si>
  <si>
    <t>確認書類等</t>
    <rPh sb="0" eb="2">
      <t>カクニン</t>
    </rPh>
    <rPh sb="2" eb="4">
      <t>ショルイ</t>
    </rPh>
    <rPh sb="4" eb="5">
      <t>ナド</t>
    </rPh>
    <phoneticPr fontId="3"/>
  </si>
  <si>
    <t>提出・提示</t>
    <rPh sb="0" eb="2">
      <t>テイシュツ</t>
    </rPh>
    <rPh sb="3" eb="5">
      <t>テイジ</t>
    </rPh>
    <phoneticPr fontId="3"/>
  </si>
  <si>
    <t>森林経営計画等に基づく森林</t>
    <rPh sb="0" eb="2">
      <t>シンリン</t>
    </rPh>
    <rPh sb="2" eb="4">
      <t>ケイエイ</t>
    </rPh>
    <rPh sb="4" eb="7">
      <t>ケイカクナド</t>
    </rPh>
    <rPh sb="8" eb="9">
      <t>モト</t>
    </rPh>
    <rPh sb="11" eb="13">
      <t>シンリン</t>
    </rPh>
    <phoneticPr fontId="3"/>
  </si>
  <si>
    <t>提示</t>
    <rPh sb="0" eb="2">
      <t>テイジ</t>
    </rPh>
    <phoneticPr fontId="3"/>
  </si>
  <si>
    <t>信州の森林づくり事業書類等確認書により確認</t>
    <rPh sb="0" eb="2">
      <t>シンシュウ</t>
    </rPh>
    <rPh sb="3" eb="5">
      <t>シンリン</t>
    </rPh>
    <rPh sb="8" eb="10">
      <t>ジギョウ</t>
    </rPh>
    <rPh sb="10" eb="12">
      <t>ショルイ</t>
    </rPh>
    <rPh sb="12" eb="13">
      <t>ナド</t>
    </rPh>
    <rPh sb="13" eb="16">
      <t>カクニンショ</t>
    </rPh>
    <rPh sb="19" eb="21">
      <t>カクニン</t>
    </rPh>
    <phoneticPr fontId="3"/>
  </si>
  <si>
    <t>長野県主伐・再造林推進ガイドライン</t>
    <rPh sb="0" eb="3">
      <t>ナガノケン</t>
    </rPh>
    <rPh sb="3" eb="4">
      <t>シュ</t>
    </rPh>
    <rPh sb="4" eb="5">
      <t>バツ</t>
    </rPh>
    <rPh sb="6" eb="9">
      <t>サイゾウリン</t>
    </rPh>
    <rPh sb="9" eb="11">
      <t>スイシン</t>
    </rPh>
    <phoneticPr fontId="3"/>
  </si>
  <si>
    <t>チェックシートによる記載事項により確認</t>
    <rPh sb="10" eb="12">
      <t>キサイ</t>
    </rPh>
    <rPh sb="12" eb="14">
      <t>ジコウ</t>
    </rPh>
    <rPh sb="17" eb="19">
      <t>カクニン</t>
    </rPh>
    <phoneticPr fontId="3"/>
  </si>
  <si>
    <t>確認項目</t>
    <rPh sb="0" eb="2">
      <t>カクニン</t>
    </rPh>
    <rPh sb="2" eb="4">
      <t>コウモク</t>
    </rPh>
    <phoneticPr fontId="3"/>
  </si>
  <si>
    <t>項目</t>
    <rPh sb="0" eb="2">
      <t>コウモク</t>
    </rPh>
    <phoneticPr fontId="3"/>
  </si>
  <si>
    <t>森林の適正管理の推進</t>
    <rPh sb="0" eb="2">
      <t>シンリン</t>
    </rPh>
    <rPh sb="3" eb="5">
      <t>テキセイ</t>
    </rPh>
    <rPh sb="5" eb="7">
      <t>カンリ</t>
    </rPh>
    <rPh sb="8" eb="10">
      <t>スイシン</t>
    </rPh>
    <phoneticPr fontId="3"/>
  </si>
  <si>
    <t>10年以上の森林所有者との森林整備協定の締結</t>
    <rPh sb="2" eb="5">
      <t>ネンイジョウ</t>
    </rPh>
    <rPh sb="6" eb="8">
      <t>シンリン</t>
    </rPh>
    <rPh sb="8" eb="11">
      <t>ショユウシャ</t>
    </rPh>
    <rPh sb="13" eb="15">
      <t>シンリン</t>
    </rPh>
    <rPh sb="15" eb="17">
      <t>セイビ</t>
    </rPh>
    <rPh sb="17" eb="19">
      <t>キョウテイ</t>
    </rPh>
    <rPh sb="20" eb="22">
      <t>テイケツ</t>
    </rPh>
    <phoneticPr fontId="3"/>
  </si>
  <si>
    <t>森林所有者との森林整備協定の契約書等の写しを確認</t>
    <rPh sb="0" eb="2">
      <t>シンリン</t>
    </rPh>
    <rPh sb="2" eb="5">
      <t>ショユウシャ</t>
    </rPh>
    <rPh sb="7" eb="9">
      <t>シンリン</t>
    </rPh>
    <rPh sb="9" eb="11">
      <t>セイビ</t>
    </rPh>
    <rPh sb="11" eb="13">
      <t>キョウテイ</t>
    </rPh>
    <rPh sb="14" eb="16">
      <t>ケイヤク</t>
    </rPh>
    <rPh sb="16" eb="17">
      <t>ショ</t>
    </rPh>
    <rPh sb="17" eb="18">
      <t>ナド</t>
    </rPh>
    <rPh sb="19" eb="20">
      <t>ウツ</t>
    </rPh>
    <rPh sb="22" eb="24">
      <t>カクニン</t>
    </rPh>
    <phoneticPr fontId="3"/>
  </si>
  <si>
    <t>地域材の安定供給の推進</t>
    <rPh sb="0" eb="2">
      <t>チイキ</t>
    </rPh>
    <rPh sb="2" eb="3">
      <t>ザイ</t>
    </rPh>
    <rPh sb="4" eb="6">
      <t>アンテイ</t>
    </rPh>
    <rPh sb="6" eb="8">
      <t>キョウキュウ</t>
    </rPh>
    <rPh sb="9" eb="11">
      <t>スイシン</t>
    </rPh>
    <phoneticPr fontId="3"/>
  </si>
  <si>
    <t>申請現場の主伐時において、搬出する材の一部又は全部をを県内の製材工場等へ供給することを目的として製材工場等と協定を締結する場合（協定書により確認）
※製材工場等の「等」とは、製材工場以外の木質バイオマス工場、チップ工場であり、市場は含まない</t>
    <rPh sb="0" eb="2">
      <t>シンセイ</t>
    </rPh>
    <rPh sb="2" eb="4">
      <t>ゲンバ</t>
    </rPh>
    <rPh sb="5" eb="6">
      <t>シュ</t>
    </rPh>
    <rPh sb="6" eb="7">
      <t>バツ</t>
    </rPh>
    <rPh sb="7" eb="8">
      <t>ジ</t>
    </rPh>
    <rPh sb="13" eb="15">
      <t>ハンシュツ</t>
    </rPh>
    <rPh sb="17" eb="18">
      <t>ザイ</t>
    </rPh>
    <rPh sb="19" eb="21">
      <t>イチブ</t>
    </rPh>
    <rPh sb="21" eb="22">
      <t>マタ</t>
    </rPh>
    <rPh sb="23" eb="25">
      <t>ゼンブ</t>
    </rPh>
    <rPh sb="27" eb="29">
      <t>ケンナイ</t>
    </rPh>
    <rPh sb="30" eb="32">
      <t>セイザイ</t>
    </rPh>
    <rPh sb="32" eb="34">
      <t>コウジョウ</t>
    </rPh>
    <rPh sb="34" eb="35">
      <t>ナド</t>
    </rPh>
    <rPh sb="36" eb="38">
      <t>キョウキュウ</t>
    </rPh>
    <rPh sb="43" eb="45">
      <t>モクテキ</t>
    </rPh>
    <rPh sb="48" eb="50">
      <t>セイザイ</t>
    </rPh>
    <rPh sb="50" eb="52">
      <t>コウジョウ</t>
    </rPh>
    <rPh sb="52" eb="53">
      <t>ナド</t>
    </rPh>
    <rPh sb="54" eb="56">
      <t>キョウテイ</t>
    </rPh>
    <rPh sb="57" eb="59">
      <t>テイケツ</t>
    </rPh>
    <rPh sb="61" eb="63">
      <t>バアイ</t>
    </rPh>
    <rPh sb="64" eb="66">
      <t>キョウテイ</t>
    </rPh>
    <rPh sb="66" eb="67">
      <t>ショ</t>
    </rPh>
    <rPh sb="70" eb="72">
      <t>カクニン</t>
    </rPh>
    <rPh sb="75" eb="77">
      <t>セイザイ</t>
    </rPh>
    <rPh sb="77" eb="79">
      <t>コウジョウ</t>
    </rPh>
    <rPh sb="79" eb="80">
      <t>ナド</t>
    </rPh>
    <rPh sb="82" eb="83">
      <t>ナド</t>
    </rPh>
    <rPh sb="87" eb="89">
      <t>セイザイ</t>
    </rPh>
    <rPh sb="89" eb="91">
      <t>コウジョウ</t>
    </rPh>
    <rPh sb="91" eb="93">
      <t>イガイ</t>
    </rPh>
    <rPh sb="94" eb="96">
      <t>モクシツ</t>
    </rPh>
    <rPh sb="101" eb="103">
      <t>コウジョウ</t>
    </rPh>
    <rPh sb="107" eb="109">
      <t>コウジョウ</t>
    </rPh>
    <rPh sb="113" eb="115">
      <t>イチバ</t>
    </rPh>
    <rPh sb="116" eb="117">
      <t>フク</t>
    </rPh>
    <phoneticPr fontId="3"/>
  </si>
  <si>
    <t>造林の省力化・効率化</t>
    <rPh sb="0" eb="2">
      <t>ゾウリン</t>
    </rPh>
    <rPh sb="3" eb="6">
      <t>ショウリョクカ</t>
    </rPh>
    <rPh sb="7" eb="10">
      <t>コウリツカ</t>
    </rPh>
    <phoneticPr fontId="3"/>
  </si>
  <si>
    <t>機械地拵え</t>
    <rPh sb="0" eb="2">
      <t>キカイ</t>
    </rPh>
    <rPh sb="2" eb="4">
      <t>ジゴシラ</t>
    </rPh>
    <phoneticPr fontId="3"/>
  </si>
  <si>
    <t>実行内訳書付表により確認</t>
    <rPh sb="0" eb="2">
      <t>ジッコウ</t>
    </rPh>
    <rPh sb="2" eb="5">
      <t>ウチワケショ</t>
    </rPh>
    <rPh sb="5" eb="7">
      <t>フヒョウ</t>
    </rPh>
    <rPh sb="10" eb="12">
      <t>カクニン</t>
    </rPh>
    <phoneticPr fontId="3"/>
  </si>
  <si>
    <t>低密度植栽（2,000本/ha未満の植栽）</t>
    <rPh sb="0" eb="3">
      <t>テイミツド</t>
    </rPh>
    <rPh sb="3" eb="5">
      <t>ショクサイ</t>
    </rPh>
    <rPh sb="11" eb="12">
      <t>ホン</t>
    </rPh>
    <rPh sb="15" eb="17">
      <t>ミマン</t>
    </rPh>
    <rPh sb="18" eb="20">
      <t>ショクサイ</t>
    </rPh>
    <phoneticPr fontId="3"/>
  </si>
  <si>
    <t>コンテナ苗による植栽</t>
    <rPh sb="4" eb="5">
      <t>ナエ</t>
    </rPh>
    <rPh sb="8" eb="10">
      <t>ショクサイ</t>
    </rPh>
    <phoneticPr fontId="3"/>
  </si>
  <si>
    <t>先進的事例の活用</t>
    <rPh sb="0" eb="3">
      <t>センシンテキ</t>
    </rPh>
    <rPh sb="3" eb="5">
      <t>ジレイ</t>
    </rPh>
    <rPh sb="6" eb="8">
      <t>カツヨウ</t>
    </rPh>
    <phoneticPr fontId="3"/>
  </si>
  <si>
    <t>環境配慮の推進</t>
    <rPh sb="0" eb="2">
      <t>カンキョウ</t>
    </rPh>
    <rPh sb="2" eb="4">
      <t>ハイリョ</t>
    </rPh>
    <rPh sb="5" eb="7">
      <t>スイシン</t>
    </rPh>
    <phoneticPr fontId="3"/>
  </si>
  <si>
    <t>生物多様性の配慮</t>
    <rPh sb="0" eb="2">
      <t>セイブツ</t>
    </rPh>
    <rPh sb="2" eb="5">
      <t>タヨウセイ</t>
    </rPh>
    <rPh sb="6" eb="8">
      <t>ハイリョ</t>
    </rPh>
    <phoneticPr fontId="3"/>
  </si>
  <si>
    <t>環境を配慮した苗木の植栽</t>
    <rPh sb="0" eb="2">
      <t>カンキョウ</t>
    </rPh>
    <rPh sb="3" eb="5">
      <t>ハイリョ</t>
    </rPh>
    <rPh sb="7" eb="8">
      <t>ナエ</t>
    </rPh>
    <rPh sb="8" eb="9">
      <t>キ</t>
    </rPh>
    <rPh sb="10" eb="12">
      <t>ショクサイ</t>
    </rPh>
    <phoneticPr fontId="3"/>
  </si>
  <si>
    <t>獣害対策の推進</t>
    <rPh sb="0" eb="2">
      <t>ジュウガイ</t>
    </rPh>
    <rPh sb="2" eb="4">
      <t>タイサク</t>
    </rPh>
    <rPh sb="5" eb="7">
      <t>スイシン</t>
    </rPh>
    <phoneticPr fontId="3"/>
  </si>
  <si>
    <t>鳥獣被害対策に取り組む協議会等の構成員が実施する場合</t>
    <rPh sb="0" eb="2">
      <t>チョウジュウ</t>
    </rPh>
    <rPh sb="2" eb="4">
      <t>ヒガイ</t>
    </rPh>
    <rPh sb="4" eb="6">
      <t>タイサク</t>
    </rPh>
    <rPh sb="7" eb="8">
      <t>ト</t>
    </rPh>
    <rPh sb="9" eb="10">
      <t>ク</t>
    </rPh>
    <rPh sb="11" eb="13">
      <t>キョウギ</t>
    </rPh>
    <rPh sb="13" eb="14">
      <t>カイ</t>
    </rPh>
    <rPh sb="14" eb="15">
      <t>ナド</t>
    </rPh>
    <rPh sb="16" eb="19">
      <t>コウセイイン</t>
    </rPh>
    <rPh sb="20" eb="22">
      <t>ジッシ</t>
    </rPh>
    <rPh sb="24" eb="26">
      <t>バアイ</t>
    </rPh>
    <phoneticPr fontId="3"/>
  </si>
  <si>
    <t>協議会の構成名簿等により事業主体が構成員になっていることを確認</t>
    <rPh sb="0" eb="2">
      <t>キョウギ</t>
    </rPh>
    <rPh sb="2" eb="3">
      <t>カイ</t>
    </rPh>
    <rPh sb="4" eb="6">
      <t>コウセイ</t>
    </rPh>
    <rPh sb="6" eb="8">
      <t>メイボ</t>
    </rPh>
    <rPh sb="8" eb="9">
      <t>ナド</t>
    </rPh>
    <rPh sb="12" eb="14">
      <t>ジギョウ</t>
    </rPh>
    <rPh sb="14" eb="16">
      <t>シュタイ</t>
    </rPh>
    <rPh sb="17" eb="20">
      <t>コウセイイン</t>
    </rPh>
    <rPh sb="29" eb="31">
      <t>カクニン</t>
    </rPh>
    <phoneticPr fontId="3"/>
  </si>
  <si>
    <t>人工造林・初期保育の嵩上げ（再造林の加速化）申請関係書類確認書</t>
    <rPh sb="0" eb="2">
      <t>ジンコウ</t>
    </rPh>
    <rPh sb="2" eb="4">
      <t>ゾウリン</t>
    </rPh>
    <rPh sb="5" eb="7">
      <t>ショキ</t>
    </rPh>
    <rPh sb="7" eb="9">
      <t>ホイク</t>
    </rPh>
    <rPh sb="10" eb="12">
      <t>カサア</t>
    </rPh>
    <rPh sb="14" eb="17">
      <t>サイゾウリン</t>
    </rPh>
    <rPh sb="18" eb="21">
      <t>カソクカ</t>
    </rPh>
    <rPh sb="22" eb="24">
      <t>シンセイ</t>
    </rPh>
    <rPh sb="24" eb="26">
      <t>カンケイ</t>
    </rPh>
    <rPh sb="26" eb="28">
      <t>ショルイ</t>
    </rPh>
    <rPh sb="28" eb="30">
      <t>カクニン</t>
    </rPh>
    <rPh sb="30" eb="31">
      <t>ショ</t>
    </rPh>
    <phoneticPr fontId="3"/>
  </si>
  <si>
    <t xml:space="preserve">    主伐・再造林推進ガイドラインのチェックシートに換えることができる。</t>
    <rPh sb="4" eb="6">
      <t>シュバツ</t>
    </rPh>
    <rPh sb="7" eb="10">
      <t>サイゾウリン</t>
    </rPh>
    <rPh sb="10" eb="12">
      <t>スイシン</t>
    </rPh>
    <rPh sb="27" eb="28">
      <t>カ</t>
    </rPh>
    <phoneticPr fontId="3"/>
  </si>
  <si>
    <t>A・B・C</t>
    <phoneticPr fontId="3"/>
  </si>
  <si>
    <t>木材の安定供給取引協定の締結</t>
    <rPh sb="0" eb="2">
      <t>モクザイ</t>
    </rPh>
    <rPh sb="3" eb="5">
      <t>アンテイ</t>
    </rPh>
    <rPh sb="5" eb="7">
      <t>キョウキュウ</t>
    </rPh>
    <rPh sb="7" eb="9">
      <t>トリヒキ</t>
    </rPh>
    <rPh sb="9" eb="11">
      <t>キョウテイ</t>
    </rPh>
    <rPh sb="12" eb="14">
      <t>テイケツ</t>
    </rPh>
    <phoneticPr fontId="3"/>
  </si>
  <si>
    <t>第３の１の(2)の規定による場合</t>
    <phoneticPr fontId="3"/>
  </si>
  <si>
    <t>SGEC等認証森林であることを確認</t>
    <rPh sb="4" eb="5">
      <t>トウ</t>
    </rPh>
    <rPh sb="5" eb="7">
      <t>ニンショウ</t>
    </rPh>
    <rPh sb="7" eb="9">
      <t>シンリン</t>
    </rPh>
    <rPh sb="15" eb="17">
      <t>カクニン</t>
    </rPh>
    <phoneticPr fontId="3"/>
  </si>
  <si>
    <t>補助要件：　12齢級以下 ・ 胸高直径18cm未満</t>
    <rPh sb="0" eb="2">
      <t>ホジョ</t>
    </rPh>
    <rPh sb="2" eb="3">
      <t>ヨウ</t>
    </rPh>
    <rPh sb="3" eb="4">
      <t>ケン</t>
    </rPh>
    <phoneticPr fontId="3"/>
  </si>
  <si>
    <r>
      <t>・伐採届（あり</t>
    </r>
    <r>
      <rPr>
        <sz val="9"/>
        <rFont val="ＭＳ Ｐゴシック"/>
        <family val="3"/>
        <charset val="128"/>
      </rPr>
      <t>☑</t>
    </r>
    <r>
      <rPr>
        <sz val="9"/>
        <rFont val="ＭＳ Ｐゴシック"/>
        <family val="3"/>
        <charset val="128"/>
        <scheme val="minor"/>
      </rPr>
      <t>／協議年月日：令和３年６月１日／承認年月日：令和３年６月20日）なし□</t>
    </r>
    <rPh sb="1" eb="3">
      <t>バッサイ</t>
    </rPh>
    <rPh sb="3" eb="4">
      <t>トドケ</t>
    </rPh>
    <rPh sb="15" eb="17">
      <t>レイワ</t>
    </rPh>
    <rPh sb="18" eb="19">
      <t>ネン</t>
    </rPh>
    <rPh sb="20" eb="21">
      <t>ガツ</t>
    </rPh>
    <rPh sb="22" eb="23">
      <t>ニチ</t>
    </rPh>
    <rPh sb="30" eb="32">
      <t>レイワ</t>
    </rPh>
    <rPh sb="33" eb="34">
      <t>ネン</t>
    </rPh>
    <rPh sb="35" eb="36">
      <t>ガツ</t>
    </rPh>
    <rPh sb="38" eb="39">
      <t>ニチ</t>
    </rPh>
    <phoneticPr fontId="3"/>
  </si>
  <si>
    <t>作業安全規範チェックシート（様式第40号）</t>
    <rPh sb="0" eb="2">
      <t>サギョウ</t>
    </rPh>
    <rPh sb="2" eb="4">
      <t>アンゼン</t>
    </rPh>
    <rPh sb="4" eb="6">
      <t>キハン</t>
    </rPh>
    <rPh sb="14" eb="16">
      <t>ヨウシキ</t>
    </rPh>
    <rPh sb="16" eb="17">
      <t>ダイ</t>
    </rPh>
    <rPh sb="19" eb="20">
      <t>ゴウ</t>
    </rPh>
    <phoneticPr fontId="3"/>
  </si>
  <si>
    <t>森林作業道の管理主体を明確する。</t>
    <phoneticPr fontId="3"/>
  </si>
  <si>
    <t>②</t>
    <phoneticPr fontId="3"/>
  </si>
  <si>
    <t>一般車両の侵入を禁止するなどの適正な管理を行う。</t>
    <phoneticPr fontId="3"/>
  </si>
  <si>
    <t>①</t>
    <phoneticPr fontId="3"/>
  </si>
  <si>
    <t>周辺環境
への配慮</t>
    <phoneticPr fontId="3"/>
  </si>
  <si>
    <t>路線沿いの立木は、できるだけ残す。</t>
    <phoneticPr fontId="3"/>
  </si>
  <si>
    <t>③</t>
    <phoneticPr fontId="3"/>
  </si>
  <si>
    <t>幅は、土質条件や風衝を考慮して決定する。</t>
    <phoneticPr fontId="3"/>
  </si>
  <si>
    <t>斜面の方向や気象条件を考慮し、必要最小限の幅とする。</t>
    <phoneticPr fontId="3"/>
  </si>
  <si>
    <t>伐
開</t>
    <phoneticPr fontId="3"/>
  </si>
  <si>
    <t>⑤</t>
    <phoneticPr fontId="3"/>
  </si>
  <si>
    <t>④</t>
    <phoneticPr fontId="3"/>
  </si>
  <si>
    <t>軟弱地盤を通過する際は、水抜き処理、側溝の設置等を行う。</t>
    <phoneticPr fontId="3"/>
  </si>
  <si>
    <t>構造物は、現地条件に応じた規格・構造とする。</t>
    <phoneticPr fontId="3"/>
  </si>
  <si>
    <t>構
造
物
等</t>
    <phoneticPr fontId="3"/>
  </si>
  <si>
    <t>曲
線
部</t>
    <phoneticPr fontId="3"/>
  </si>
  <si>
    <t>盛
土</t>
    <phoneticPr fontId="3"/>
  </si>
  <si>
    <t>施
工</t>
    <phoneticPr fontId="3"/>
  </si>
  <si>
    <t>切
土</t>
    <phoneticPr fontId="3"/>
  </si>
  <si>
    <t>残土は、盛土規制法等に則して適切に処分する。</t>
    <phoneticPr fontId="3"/>
  </si>
  <si>
    <t>土質に応じた施工方法により実施する。</t>
    <phoneticPr fontId="3"/>
  </si>
  <si>
    <t>⑨</t>
    <phoneticPr fontId="3"/>
  </si>
  <si>
    <t>横断排水施設の排水先には、水たたきを設置する。</t>
    <phoneticPr fontId="3"/>
  </si>
  <si>
    <t>⑧</t>
    <phoneticPr fontId="3"/>
  </si>
  <si>
    <t>⑦</t>
    <phoneticPr fontId="3"/>
  </si>
  <si>
    <t>⑥</t>
    <phoneticPr fontId="3"/>
  </si>
  <si>
    <t>小渓流の横断は、原則として洗い越し施工とする。</t>
    <phoneticPr fontId="3"/>
  </si>
  <si>
    <t>排水溝は、原則として開きょとする。</t>
    <phoneticPr fontId="3"/>
  </si>
  <si>
    <t>路面水がまとまった流量とならない間隔で設置する。</t>
    <phoneticPr fontId="3"/>
  </si>
  <si>
    <t>排
水
施
設</t>
    <phoneticPr fontId="3"/>
  </si>
  <si>
    <t>縦
断
勾
配</t>
    <phoneticPr fontId="3"/>
  </si>
  <si>
    <t>幅
員</t>
    <phoneticPr fontId="3"/>
  </si>
  <si>
    <t>⑫</t>
    <phoneticPr fontId="3"/>
  </si>
  <si>
    <t>⑪</t>
    <phoneticPr fontId="3"/>
  </si>
  <si>
    <t>⑩</t>
    <phoneticPr fontId="3"/>
  </si>
  <si>
    <t>地形に沿った屈曲線形、排水を考慮した波形勾配とする。</t>
    <phoneticPr fontId="3"/>
  </si>
  <si>
    <t>路体は堅固に締め固めた土構造を基本とする。</t>
    <phoneticPr fontId="3"/>
  </si>
  <si>
    <t>基
本
事
項</t>
    <phoneticPr fontId="3"/>
  </si>
  <si>
    <t>路
線
計
画</t>
    <phoneticPr fontId="3"/>
  </si>
  <si>
    <t>チェック項目</t>
    <rPh sb="4" eb="6">
      <t>コウモク</t>
    </rPh>
    <phoneticPr fontId="3"/>
  </si>
  <si>
    <t xml:space="preserve">  　年　　月　　日</t>
    <rPh sb="3" eb="4">
      <t>ネン</t>
    </rPh>
    <rPh sb="6" eb="7">
      <t>ガツ</t>
    </rPh>
    <rPh sb="9" eb="10">
      <t>ニチ</t>
    </rPh>
    <phoneticPr fontId="3"/>
  </si>
  <si>
    <t>申請日：</t>
    <phoneticPr fontId="3"/>
  </si>
  <si>
    <t>森林作業道作設に係るチェックリスト</t>
    <phoneticPr fontId="3"/>
  </si>
  <si>
    <t>（要領別紙１－様式第10-3号）　（第５の３の(2)ウ関係）</t>
    <phoneticPr fontId="3"/>
  </si>
  <si>
    <t>安全確保の観点から、急勾配区間と曲線部の組み合わせを避ける。</t>
    <phoneticPr fontId="3"/>
  </si>
  <si>
    <t>林道や公道との接続地点、地形を考慮した接続方法を適切に決定する。</t>
    <phoneticPr fontId="3"/>
  </si>
  <si>
    <t>作設箇所は原則として35°未満とし、人家、施設、水源地などの保全対象がない箇所を基本とし、特に保全対象に直接被害を与える箇所は避け迂回方法を適切に決定する。</t>
    <phoneticPr fontId="3"/>
  </si>
  <si>
    <t>急傾斜地の０次谷を含む谷地形や破砕帯などを通過しなければならない場合は、区間を極力短くする。</t>
    <phoneticPr fontId="3"/>
  </si>
  <si>
    <t>渓流沿いからは離し、濁水や土砂が渓流へ直接、流入しないようにする。</t>
    <phoneticPr fontId="3"/>
  </si>
  <si>
    <t>作設箇所について、やむを得ず35°以上の箇所、保全対象が周囲に存在する箇所、一般的に崩壊しやすい箇所又は渓流沿いを通過する箇所は適切な構造物を設置する。</t>
    <phoneticPr fontId="3"/>
  </si>
  <si>
    <t>森林施業の効率化の観点だけでなく潰れ地となる小規模森林所有者にも配慮する。</t>
    <phoneticPr fontId="3"/>
  </si>
  <si>
    <t>環境への影響に配慮した必要最低限の路網密度となるよう配置する。</t>
    <phoneticPr fontId="3"/>
  </si>
  <si>
    <t>造材、積込み作業等を安全かつ効率的に行うための空間を適切に配置する。</t>
    <phoneticPr fontId="3"/>
  </si>
  <si>
    <t>希少な野生生物等が確認された場合は、路線計画や作業時期の変更等を検討・実施する。</t>
    <phoneticPr fontId="3"/>
  </si>
  <si>
    <t>森林法等に基づく届け出等の手続きについて、林務担当部局に確認する。</t>
    <phoneticPr fontId="3"/>
  </si>
  <si>
    <t>使用する林業機械と傾斜区分に対応して示されている幅員の目安に適合する。</t>
    <phoneticPr fontId="3"/>
  </si>
  <si>
    <t>集材作業を行う車両が、木材を積載し安全に上り走行・下り走行ができることを基本とする。</t>
    <phoneticPr fontId="3"/>
  </si>
  <si>
    <t>集材作業を行う車両の自重、木材積載時の荷重バランス、エンジン出力等のほか、路面の固さ、土質による滑りやすさ、急勾配ほど路面浸食が起きやすくなること等を考慮する。</t>
    <phoneticPr fontId="3"/>
  </si>
  <si>
    <t>現地条件が良い場合は概ね10°以下とし、やむを得ない場合は短区間に限り概ね14°とする。</t>
    <phoneticPr fontId="3"/>
  </si>
  <si>
    <t>横断排水施設やカーブを利用して分散排水する。排水先がない場合は、側溝等により導水する。</t>
    <phoneticPr fontId="3"/>
  </si>
  <si>
    <t>丸太やゴム板による横断排水施設は、林業機械等の重量などを考慮する。</t>
    <phoneticPr fontId="3"/>
  </si>
  <si>
    <t>排水はカーブ上部の入口部分で行い、曲線部への雨水の流入を避ける。</t>
    <phoneticPr fontId="3"/>
  </si>
  <si>
    <t>コンクリート路面工等を設ける場合は、地山と路面工等の境界の侵食防止等の観点から横断排水施設を設置する。</t>
    <phoneticPr fontId="3"/>
  </si>
  <si>
    <t>転落事故防止のため、降坂区間やカーブで谷側を低くしない。</t>
    <phoneticPr fontId="3"/>
  </si>
  <si>
    <t>幅員や土場等は必要最小限とし、残土処理を発生しないようにする。</t>
    <phoneticPr fontId="3"/>
  </si>
  <si>
    <t>切土高は1.5ｍ程度以内を基本とし、高い切土が連続しないよう施工する。</t>
    <phoneticPr fontId="3"/>
  </si>
  <si>
    <t>切土のり面勾配は土砂の場合は６分、岩石の場合が３分を基本として施工する。</t>
    <phoneticPr fontId="3"/>
  </si>
  <si>
    <t>複数層に区分し、各層30 ㎝程度の厚さとなるよう十分に締め固める。</t>
    <phoneticPr fontId="3"/>
  </si>
  <si>
    <t>ヘアピンカーブでは、路面高と路線配置を精査し、盛土箇所を谷側に張り出す場合には、締固めを繰り返し行ったり、構造物を設けたりするなどして、路体に十分な強度を持たせる。</t>
    <phoneticPr fontId="3"/>
  </si>
  <si>
    <t>沢、湧水箇所、地表水の局所的な流入箇所は、盛土を避け土場は設置しない。やむを得ない場合は排水施設を設置する。</t>
    <phoneticPr fontId="3"/>
  </si>
  <si>
    <t>盛土の土量が不足する場合は、当該盛土の前後の路床高の調整など縦方向での土量調整を行う。</t>
    <phoneticPr fontId="3"/>
  </si>
  <si>
    <t>林業機械が安全に走行できるよう、内輪差や下り旋回時のふくらみを考慮した曲線部の拡幅を行う。</t>
    <phoneticPr fontId="3"/>
  </si>
  <si>
    <t>森林作業道の作設に不向きな黒ぼくや粘土質のロームなどの箇所を通過する場合は、必要な路面支持力を得るため、砕石を施すなどの対策をとる。</t>
    <phoneticPr fontId="3"/>
  </si>
  <si>
    <t>火山灰土など一度掘り起こすと締め固めが効かない土質の箇所で掘削を行う場合は、火山灰土などの深さに応じて、剥ぎ取ったり深層と混ぜ合わせたり等の工夫をする。</t>
    <phoneticPr fontId="3"/>
  </si>
  <si>
    <t>２ｔ積トラックなど設置圧の高い車両が走行する場合には、荷重を分散させるため丸太組による路肩補強工を施工する。</t>
    <phoneticPr fontId="3"/>
  </si>
  <si>
    <t>人家、道路等の保全対象が周囲にある場合は作設しない。やむを得ず作設する場合は、土砂が流出したり、土石が周辺に転落したりしないよう、必要な対策をとる。</t>
    <phoneticPr fontId="3"/>
  </si>
  <si>
    <t>森林作業道作設に係るチェックリスト（様式第10-3号）</t>
    <phoneticPr fontId="3"/>
  </si>
  <si>
    <t>森林作業道の復旧の必要性が確認できる資料</t>
    <phoneticPr fontId="3"/>
  </si>
  <si>
    <t>森林作業道の復旧を実施する場合</t>
    <phoneticPr fontId="3"/>
  </si>
  <si>
    <t>　・植栽本数：　　　　本/ha　　・　　指定なし☑</t>
    <rPh sb="2" eb="4">
      <t>ショクサイ</t>
    </rPh>
    <rPh sb="4" eb="6">
      <t>ホンスウ</t>
    </rPh>
    <rPh sb="11" eb="12">
      <t>ホン</t>
    </rPh>
    <rPh sb="20" eb="22">
      <t>シテイ</t>
    </rPh>
    <phoneticPr fontId="3"/>
  </si>
  <si>
    <t>　・保安林の指定後最初に択伐を行う森林の択伐率（材積率）：　30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3"/>
  </si>
  <si>
    <t>　・間伐率（材積率）：　35　％</t>
    <rPh sb="2" eb="4">
      <t>カンバツ</t>
    </rPh>
    <rPh sb="4" eb="5">
      <t>リツ</t>
    </rPh>
    <rPh sb="6" eb="8">
      <t>ザイセキ</t>
    </rPh>
    <rPh sb="8" eb="9">
      <t>リツ</t>
    </rPh>
    <phoneticPr fontId="3"/>
  </si>
  <si>
    <t>　・保安林の指定後最初に択伐を行う森林の択伐率（材積率）：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3"/>
  </si>
  <si>
    <t>　・間伐率（材積率）：　　　％</t>
    <rPh sb="2" eb="4">
      <t>カンバツ</t>
    </rPh>
    <rPh sb="4" eb="5">
      <t>リツ</t>
    </rPh>
    <rPh sb="6" eb="8">
      <t>ザイセキ</t>
    </rPh>
    <rPh sb="8" eb="9">
      <t>リツ</t>
    </rPh>
    <phoneticPr fontId="3"/>
  </si>
  <si>
    <t>　・植栽本数：　　　　本/ha　　・　　指定なし☐</t>
    <rPh sb="2" eb="4">
      <t>ショクサイ</t>
    </rPh>
    <rPh sb="4" eb="6">
      <t>ホンスウ</t>
    </rPh>
    <rPh sb="11" eb="12">
      <t>ホン</t>
    </rPh>
    <rPh sb="20" eb="22">
      <t>シテイ</t>
    </rPh>
    <phoneticPr fontId="3"/>
  </si>
  <si>
    <t>R06.4～R06.5</t>
    <phoneticPr fontId="3"/>
  </si>
  <si>
    <t>R06.5～R06.6</t>
    <phoneticPr fontId="3"/>
  </si>
  <si>
    <t>R06.4～R06.6</t>
    <phoneticPr fontId="3"/>
  </si>
  <si>
    <t>市町村が請負に付した事業の場合</t>
    <rPh sb="13" eb="15">
      <t>バアイ</t>
    </rPh>
    <phoneticPr fontId="3"/>
  </si>
  <si>
    <t>実行内訳書兼調査調書</t>
    <rPh sb="0" eb="2">
      <t>ジッコウ</t>
    </rPh>
    <rPh sb="2" eb="5">
      <t>ウチワケショ</t>
    </rPh>
    <rPh sb="5" eb="6">
      <t>ケン</t>
    </rPh>
    <rPh sb="6" eb="8">
      <t>チョウサ</t>
    </rPh>
    <rPh sb="8" eb="10">
      <t>チョウショ</t>
    </rPh>
    <phoneticPr fontId="3"/>
  </si>
  <si>
    <t>施行地の測線及び測点（代表点）を明示する。実行内訳書に記載された番号を付記する。</t>
    <rPh sb="0" eb="2">
      <t>セコウ</t>
    </rPh>
    <rPh sb="2" eb="3">
      <t>チ</t>
    </rPh>
    <rPh sb="4" eb="6">
      <t>ソクセン</t>
    </rPh>
    <rPh sb="6" eb="7">
      <t>オヨ</t>
    </rPh>
    <rPh sb="8" eb="10">
      <t>ソクテン</t>
    </rPh>
    <rPh sb="11" eb="13">
      <t>ダイヒョウ</t>
    </rPh>
    <rPh sb="13" eb="14">
      <t>テン</t>
    </rPh>
    <rPh sb="16" eb="18">
      <t>メイジ</t>
    </rPh>
    <phoneticPr fontId="3"/>
  </si>
  <si>
    <t>面積計算の根拠資料を添付する。</t>
    <rPh sb="0" eb="2">
      <t>メンセキ</t>
    </rPh>
    <rPh sb="2" eb="4">
      <t>ケイサン</t>
    </rPh>
    <rPh sb="5" eb="7">
      <t>コンキョ</t>
    </rPh>
    <rPh sb="7" eb="9">
      <t>シリョウ</t>
    </rPh>
    <rPh sb="10" eb="12">
      <t>テンプ</t>
    </rPh>
    <phoneticPr fontId="3"/>
  </si>
  <si>
    <t>第４の２～５の事業については提出する。</t>
    <phoneticPr fontId="3"/>
  </si>
  <si>
    <t>第３の１の(2)の規定による場合
また、森林所有者と契約書は原則として森林所有者の自筆署名とする。</t>
    <phoneticPr fontId="3"/>
  </si>
  <si>
    <t>事業主体が森林所有者の場合や他の書類で確認できる場合は不要
また、森林所有者と同意書や受委託契約書等は原則として森林所有者の自筆署名とする。</t>
    <rPh sb="0" eb="2">
      <t>ジギョウ</t>
    </rPh>
    <rPh sb="2" eb="3">
      <t>シュ</t>
    </rPh>
    <rPh sb="3" eb="4">
      <t>タイ</t>
    </rPh>
    <rPh sb="5" eb="7">
      <t>シンリン</t>
    </rPh>
    <rPh sb="7" eb="10">
      <t>ショユウシャ</t>
    </rPh>
    <rPh sb="11" eb="13">
      <t>バアイ</t>
    </rPh>
    <rPh sb="14" eb="15">
      <t>タ</t>
    </rPh>
    <rPh sb="16" eb="18">
      <t>ショルイ</t>
    </rPh>
    <rPh sb="19" eb="21">
      <t>カクニン</t>
    </rPh>
    <rPh sb="24" eb="26">
      <t>バアイ</t>
    </rPh>
    <rPh sb="27" eb="29">
      <t>フヨウ</t>
    </rPh>
    <rPh sb="33" eb="35">
      <t>シンリン</t>
    </rPh>
    <rPh sb="35" eb="38">
      <t>ショユウシャ</t>
    </rPh>
    <rPh sb="39" eb="41">
      <t>ドウイ</t>
    </rPh>
    <rPh sb="41" eb="42">
      <t>ショ</t>
    </rPh>
    <rPh sb="43" eb="46">
      <t>ジュイタク</t>
    </rPh>
    <rPh sb="46" eb="49">
      <t>ケイヤクショ</t>
    </rPh>
    <rPh sb="49" eb="50">
      <t>ラ</t>
    </rPh>
    <rPh sb="51" eb="53">
      <t>ゲンソク</t>
    </rPh>
    <rPh sb="56" eb="58">
      <t>シンリン</t>
    </rPh>
    <rPh sb="58" eb="61">
      <t>ショユウシャ</t>
    </rPh>
    <rPh sb="62" eb="64">
      <t>ジヒツ</t>
    </rPh>
    <rPh sb="64" eb="66">
      <t>ショメイ</t>
    </rPh>
    <phoneticPr fontId="3"/>
  </si>
  <si>
    <t>請負等契約がある場合は契約書を提示する。</t>
    <phoneticPr fontId="3"/>
  </si>
  <si>
    <t>実行経費との比較が必要な申請であっては精算書を提示する。</t>
    <phoneticPr fontId="3"/>
  </si>
  <si>
    <t>苗木や資材を使用している場合は提示する。</t>
    <rPh sb="0" eb="2">
      <t>ナエギ</t>
    </rPh>
    <phoneticPr fontId="3"/>
  </si>
  <si>
    <t>届出書、許可書等の写しを提示する。</t>
    <rPh sb="0" eb="3">
      <t>トドケデショ</t>
    </rPh>
    <rPh sb="4" eb="7">
      <t>キョカショ</t>
    </rPh>
    <rPh sb="7" eb="8">
      <t>トウ</t>
    </rPh>
    <rPh sb="9" eb="10">
      <t>ウツ</t>
    </rPh>
    <rPh sb="12" eb="14">
      <t>テイジ</t>
    </rPh>
    <phoneticPr fontId="3"/>
  </si>
  <si>
    <t>施行完了後に火災、気象災、噴火災、病虫害等の被害を受けた場合は当該被害に係る資料を提出する。</t>
    <rPh sb="0" eb="2">
      <t>セコウ</t>
    </rPh>
    <rPh sb="2" eb="4">
      <t>カンリョウ</t>
    </rPh>
    <rPh sb="4" eb="5">
      <t>ゴ</t>
    </rPh>
    <rPh sb="22" eb="24">
      <t>ヒガイ</t>
    </rPh>
    <rPh sb="25" eb="26">
      <t>ウ</t>
    </rPh>
    <rPh sb="28" eb="30">
      <t>バアイ</t>
    </rPh>
    <rPh sb="31" eb="33">
      <t>トウガイ</t>
    </rPh>
    <rPh sb="33" eb="35">
      <t>ヒガイ</t>
    </rPh>
    <rPh sb="36" eb="37">
      <t>カカ</t>
    </rPh>
    <rPh sb="38" eb="40">
      <t>シリョウ</t>
    </rPh>
    <rPh sb="41" eb="42">
      <t>ツツミ</t>
    </rPh>
    <rPh sb="42" eb="43">
      <t>シュツ</t>
    </rPh>
    <phoneticPr fontId="3"/>
  </si>
  <si>
    <t>搬出材積集計表の根拠となる書類を提示する。</t>
    <phoneticPr fontId="3"/>
  </si>
  <si>
    <t>許可書等の写しを提示する。</t>
    <rPh sb="0" eb="3">
      <t>キョカショ</t>
    </rPh>
    <rPh sb="3" eb="4">
      <t>トウ</t>
    </rPh>
    <rPh sb="5" eb="6">
      <t>ウツ</t>
    </rPh>
    <rPh sb="8" eb="10">
      <t>テイジ</t>
    </rPh>
    <phoneticPr fontId="3"/>
  </si>
  <si>
    <t>　【保安林の指定施業要件（補助対象の事業内容に関係する要件のみ記入・チェック）】</t>
    <rPh sb="13" eb="15">
      <t>ホジョ</t>
    </rPh>
    <rPh sb="15" eb="17">
      <t>タイショウ</t>
    </rPh>
    <rPh sb="18" eb="20">
      <t>ジギョウ</t>
    </rPh>
    <rPh sb="20" eb="22">
      <t>ナイヨウ</t>
    </rPh>
    <rPh sb="23" eb="25">
      <t>カンケイ</t>
    </rPh>
    <rPh sb="27" eb="29">
      <t>ヨウケン</t>
    </rPh>
    <rPh sb="31" eb="33">
      <t>キニュウ</t>
    </rPh>
    <phoneticPr fontId="3"/>
  </si>
  <si>
    <t>管理</t>
    <rPh sb="0" eb="2">
      <t>カンリ</t>
    </rPh>
    <phoneticPr fontId="3"/>
  </si>
  <si>
    <t>＜補足＞
事業主体は森林作業道台帳を作成の上、市町村長に写しを提出する。また、森林作業道作設指針（県）に沿う維持管理に努める。</t>
    <rPh sb="5" eb="7">
      <t>ジギョウ</t>
    </rPh>
    <rPh sb="7" eb="9">
      <t>シュタイ</t>
    </rPh>
    <rPh sb="10" eb="12">
      <t>シンリン</t>
    </rPh>
    <rPh sb="12" eb="14">
      <t>サギョウ</t>
    </rPh>
    <rPh sb="14" eb="15">
      <t>ドウ</t>
    </rPh>
    <rPh sb="15" eb="17">
      <t>ダイチョウ</t>
    </rPh>
    <rPh sb="18" eb="20">
      <t>サクセイ</t>
    </rPh>
    <rPh sb="21" eb="22">
      <t>ウエ</t>
    </rPh>
    <rPh sb="23" eb="25">
      <t>シチョウ</t>
    </rPh>
    <rPh sb="25" eb="27">
      <t>ソンチョウ</t>
    </rPh>
    <rPh sb="28" eb="29">
      <t>ウツ</t>
    </rPh>
    <rPh sb="31" eb="33">
      <t>テイシュツ</t>
    </rPh>
    <rPh sb="39" eb="41">
      <t>シンリン</t>
    </rPh>
    <rPh sb="41" eb="43">
      <t>サギョウ</t>
    </rPh>
    <rPh sb="43" eb="44">
      <t>ドウ</t>
    </rPh>
    <rPh sb="44" eb="45">
      <t>サク</t>
    </rPh>
    <rPh sb="45" eb="46">
      <t>セツ</t>
    </rPh>
    <rPh sb="46" eb="48">
      <t>シシン</t>
    </rPh>
    <rPh sb="49" eb="50">
      <t>ケン</t>
    </rPh>
    <rPh sb="52" eb="53">
      <t>ソ</t>
    </rPh>
    <rPh sb="54" eb="56">
      <t>イジ</t>
    </rPh>
    <rPh sb="56" eb="58">
      <t>カンリ</t>
    </rPh>
    <rPh sb="59" eb="60">
      <t>ツト</t>
    </rPh>
    <phoneticPr fontId="3"/>
  </si>
  <si>
    <t>森林作業道
作設指針（県）</t>
    <phoneticPr fontId="3"/>
  </si>
  <si>
    <t>-</t>
    <phoneticPr fontId="3"/>
  </si>
  <si>
    <t>P64</t>
    <phoneticPr fontId="3"/>
  </si>
  <si>
    <t>P35</t>
    <phoneticPr fontId="3"/>
  </si>
  <si>
    <t>P62～P64</t>
    <phoneticPr fontId="3"/>
  </si>
  <si>
    <t>P49</t>
    <phoneticPr fontId="3"/>
  </si>
  <si>
    <t>P61</t>
    <phoneticPr fontId="3"/>
  </si>
  <si>
    <t>P32</t>
    <phoneticPr fontId="3"/>
  </si>
  <si>
    <t>＜補足＞
・　盛土に不適な林床を覆う有機物層(A0）やローム、粘性土である場合の多いB層に大量の水分が確認された場合は、剥ぎ取り、盛土に使用しない。
・　剥ぎ取った地盤を確認の後、基礎地盤と盛土部が均一の状態となるよう処理する。</t>
    <rPh sb="7" eb="9">
      <t>モリド</t>
    </rPh>
    <rPh sb="10" eb="12">
      <t>フテキ</t>
    </rPh>
    <rPh sb="13" eb="15">
      <t>リンショウ</t>
    </rPh>
    <rPh sb="16" eb="17">
      <t>オオ</t>
    </rPh>
    <rPh sb="18" eb="21">
      <t>ユウキブツ</t>
    </rPh>
    <rPh sb="21" eb="22">
      <t>ソウ</t>
    </rPh>
    <rPh sb="31" eb="34">
      <t>ネンセイド</t>
    </rPh>
    <rPh sb="37" eb="39">
      <t>バアイ</t>
    </rPh>
    <rPh sb="40" eb="41">
      <t>オオ</t>
    </rPh>
    <rPh sb="43" eb="44">
      <t>ソウ</t>
    </rPh>
    <rPh sb="45" eb="47">
      <t>タイリョウ</t>
    </rPh>
    <rPh sb="48" eb="50">
      <t>スイブン</t>
    </rPh>
    <rPh sb="51" eb="53">
      <t>カクニン</t>
    </rPh>
    <rPh sb="56" eb="58">
      <t>バアイ</t>
    </rPh>
    <rPh sb="60" eb="61">
      <t>ハ</t>
    </rPh>
    <rPh sb="62" eb="63">
      <t>ト</t>
    </rPh>
    <rPh sb="65" eb="67">
      <t>モリド</t>
    </rPh>
    <rPh sb="68" eb="70">
      <t>シヨウ</t>
    </rPh>
    <rPh sb="77" eb="78">
      <t>ハ</t>
    </rPh>
    <rPh sb="79" eb="80">
      <t>ト</t>
    </rPh>
    <rPh sb="82" eb="84">
      <t>ジバン</t>
    </rPh>
    <rPh sb="85" eb="87">
      <t>カクニン</t>
    </rPh>
    <rPh sb="88" eb="89">
      <t>ノチ</t>
    </rPh>
    <rPh sb="90" eb="92">
      <t>キソ</t>
    </rPh>
    <rPh sb="92" eb="94">
      <t>ジバン</t>
    </rPh>
    <rPh sb="95" eb="97">
      <t>モリド</t>
    </rPh>
    <rPh sb="97" eb="98">
      <t>ブ</t>
    </rPh>
    <rPh sb="99" eb="101">
      <t>キンイツ</t>
    </rPh>
    <rPh sb="102" eb="104">
      <t>ジョウタイ</t>
    </rPh>
    <rPh sb="109" eb="111">
      <t>ショリ</t>
    </rPh>
    <phoneticPr fontId="3"/>
  </si>
  <si>
    <t>P56～P57、P68</t>
    <phoneticPr fontId="3"/>
  </si>
  <si>
    <t>＜補足＞
・　部分的に軟弱地盤が出現した場合は、排水処理を施すとともに、現地発生材を用いた丸太敷き路盤基礎工や礫質土を用いた簡易サンドマット工法などを検討して路体の安定を図る。
・　局地的な軟弱地盤で設計車両の通行に支障がある場合は、必要最小限の範囲で路面処理を行う。</t>
    <rPh sb="7" eb="10">
      <t>ブブンテキ</t>
    </rPh>
    <rPh sb="11" eb="13">
      <t>ナンジャク</t>
    </rPh>
    <rPh sb="13" eb="15">
      <t>ジバン</t>
    </rPh>
    <rPh sb="16" eb="18">
      <t>シュツゲン</t>
    </rPh>
    <rPh sb="20" eb="22">
      <t>バアイ</t>
    </rPh>
    <rPh sb="24" eb="26">
      <t>ハイスイ</t>
    </rPh>
    <rPh sb="26" eb="28">
      <t>ショリ</t>
    </rPh>
    <rPh sb="29" eb="30">
      <t>ホドコ</t>
    </rPh>
    <rPh sb="36" eb="38">
      <t>ゲンチ</t>
    </rPh>
    <rPh sb="38" eb="40">
      <t>ハッセイ</t>
    </rPh>
    <rPh sb="40" eb="41">
      <t>ザイ</t>
    </rPh>
    <rPh sb="42" eb="43">
      <t>モチ</t>
    </rPh>
    <rPh sb="45" eb="47">
      <t>マルタ</t>
    </rPh>
    <rPh sb="47" eb="48">
      <t>シ</t>
    </rPh>
    <rPh sb="49" eb="51">
      <t>ロバン</t>
    </rPh>
    <rPh sb="51" eb="53">
      <t>キソ</t>
    </rPh>
    <rPh sb="53" eb="54">
      <t>コウ</t>
    </rPh>
    <rPh sb="55" eb="58">
      <t>レキシツド</t>
    </rPh>
    <rPh sb="59" eb="60">
      <t>モチ</t>
    </rPh>
    <rPh sb="62" eb="64">
      <t>カンイ</t>
    </rPh>
    <rPh sb="70" eb="72">
      <t>コウホウ</t>
    </rPh>
    <rPh sb="75" eb="77">
      <t>ケントウ</t>
    </rPh>
    <rPh sb="79" eb="81">
      <t>ロタイ</t>
    </rPh>
    <rPh sb="82" eb="84">
      <t>アンテイ</t>
    </rPh>
    <rPh sb="85" eb="86">
      <t>ハカ</t>
    </rPh>
    <rPh sb="91" eb="94">
      <t>キョクチテキ</t>
    </rPh>
    <rPh sb="95" eb="97">
      <t>ナンジャク</t>
    </rPh>
    <rPh sb="97" eb="99">
      <t>ジバン</t>
    </rPh>
    <rPh sb="100" eb="102">
      <t>セッケイ</t>
    </rPh>
    <rPh sb="102" eb="104">
      <t>シャリョウ</t>
    </rPh>
    <rPh sb="105" eb="107">
      <t>ツウコウ</t>
    </rPh>
    <rPh sb="108" eb="110">
      <t>シショウ</t>
    </rPh>
    <rPh sb="113" eb="115">
      <t>バアイ</t>
    </rPh>
    <rPh sb="117" eb="119">
      <t>ヒツヨウ</t>
    </rPh>
    <rPh sb="119" eb="122">
      <t>サイショウゲン</t>
    </rPh>
    <rPh sb="123" eb="125">
      <t>ハンイ</t>
    </rPh>
    <rPh sb="126" eb="128">
      <t>ロメン</t>
    </rPh>
    <rPh sb="128" eb="130">
      <t>ショリ</t>
    </rPh>
    <rPh sb="131" eb="132">
      <t>オコナ</t>
    </rPh>
    <phoneticPr fontId="3"/>
  </si>
  <si>
    <t>P72～P73、
P99～103</t>
    <phoneticPr fontId="3"/>
  </si>
  <si>
    <t>＜補足＞
・　森林作業道は、現場発生材を用いるなど簡易な構造物とし、基本的に永久構造物を設置しない。
・　森林作業道における局所勾配と幅員に応じた簡易構造物適用例は、長野県森林作業道作設マニュアルP90の４－21構造部を参考とする。</t>
    <rPh sb="7" eb="9">
      <t>シンリン</t>
    </rPh>
    <rPh sb="9" eb="11">
      <t>サギョウ</t>
    </rPh>
    <rPh sb="11" eb="12">
      <t>ドウ</t>
    </rPh>
    <rPh sb="14" eb="16">
      <t>ゲンバ</t>
    </rPh>
    <rPh sb="16" eb="18">
      <t>ハッセイ</t>
    </rPh>
    <rPh sb="18" eb="19">
      <t>ザイ</t>
    </rPh>
    <rPh sb="20" eb="21">
      <t>モチ</t>
    </rPh>
    <rPh sb="25" eb="27">
      <t>カンイ</t>
    </rPh>
    <rPh sb="28" eb="31">
      <t>コウゾウブツ</t>
    </rPh>
    <rPh sb="34" eb="37">
      <t>キホンテキ</t>
    </rPh>
    <rPh sb="38" eb="40">
      <t>エイキュウ</t>
    </rPh>
    <rPh sb="40" eb="43">
      <t>コウゾウブツ</t>
    </rPh>
    <rPh sb="44" eb="46">
      <t>セッチ</t>
    </rPh>
    <rPh sb="53" eb="55">
      <t>シンリン</t>
    </rPh>
    <rPh sb="55" eb="57">
      <t>サギョウ</t>
    </rPh>
    <rPh sb="57" eb="58">
      <t>ドウ</t>
    </rPh>
    <rPh sb="62" eb="64">
      <t>キョクショ</t>
    </rPh>
    <rPh sb="64" eb="66">
      <t>コウバイ</t>
    </rPh>
    <rPh sb="67" eb="69">
      <t>フクイン</t>
    </rPh>
    <rPh sb="70" eb="71">
      <t>オウ</t>
    </rPh>
    <rPh sb="73" eb="75">
      <t>カンイ</t>
    </rPh>
    <rPh sb="75" eb="78">
      <t>コウゾウブツ</t>
    </rPh>
    <rPh sb="78" eb="80">
      <t>テキヨウ</t>
    </rPh>
    <rPh sb="80" eb="81">
      <t>レイ</t>
    </rPh>
    <rPh sb="106" eb="108">
      <t>コウゾウ</t>
    </rPh>
    <rPh sb="108" eb="109">
      <t>ブ</t>
    </rPh>
    <rPh sb="110" eb="112">
      <t>サンコウ</t>
    </rPh>
    <phoneticPr fontId="3"/>
  </si>
  <si>
    <t>P90～P99</t>
    <phoneticPr fontId="3"/>
  </si>
  <si>
    <t>P59～P61</t>
    <phoneticPr fontId="3"/>
  </si>
  <si>
    <t>＜補足＞
曲線半径は使用する林内作業車に対応した最小半径を設定する。なお、２t以下のトラックを走行させる森林作業道においては、安全に走行できる曲線半径6.0ｍ以上を確保する。</t>
    <rPh sb="5" eb="7">
      <t>キョクセン</t>
    </rPh>
    <rPh sb="7" eb="9">
      <t>ハンケイ</t>
    </rPh>
    <rPh sb="10" eb="12">
      <t>シヨウ</t>
    </rPh>
    <rPh sb="14" eb="16">
      <t>リンナイ</t>
    </rPh>
    <rPh sb="16" eb="18">
      <t>サギョウ</t>
    </rPh>
    <rPh sb="18" eb="19">
      <t>シャ</t>
    </rPh>
    <rPh sb="20" eb="22">
      <t>タイオウ</t>
    </rPh>
    <rPh sb="24" eb="26">
      <t>サイショウ</t>
    </rPh>
    <rPh sb="26" eb="28">
      <t>ハンケイ</t>
    </rPh>
    <rPh sb="29" eb="31">
      <t>セッテイ</t>
    </rPh>
    <rPh sb="39" eb="41">
      <t>イカ</t>
    </rPh>
    <rPh sb="47" eb="49">
      <t>ソウコウ</t>
    </rPh>
    <rPh sb="52" eb="54">
      <t>シンリン</t>
    </rPh>
    <rPh sb="54" eb="56">
      <t>サギョウ</t>
    </rPh>
    <rPh sb="56" eb="57">
      <t>ドウ</t>
    </rPh>
    <rPh sb="63" eb="65">
      <t>アンゼン</t>
    </rPh>
    <rPh sb="66" eb="68">
      <t>ソウコウ</t>
    </rPh>
    <rPh sb="71" eb="73">
      <t>キョクセン</t>
    </rPh>
    <rPh sb="73" eb="75">
      <t>ハンケイ</t>
    </rPh>
    <rPh sb="79" eb="81">
      <t>イジョウ</t>
    </rPh>
    <rPh sb="82" eb="84">
      <t>カクホ</t>
    </rPh>
    <phoneticPr fontId="3"/>
  </si>
  <si>
    <t>P25</t>
    <phoneticPr fontId="3"/>
  </si>
  <si>
    <t>P59</t>
    <phoneticPr fontId="3"/>
  </si>
  <si>
    <t>＜補足＞
路体構築において盛土の土量が不足する場合は、切土を高くして補わず盛土工にも留意しながら行う。</t>
    <rPh sb="5" eb="7">
      <t>ロタイ</t>
    </rPh>
    <rPh sb="7" eb="9">
      <t>コウチク</t>
    </rPh>
    <rPh sb="13" eb="15">
      <t>モリド</t>
    </rPh>
    <rPh sb="16" eb="18">
      <t>ドリョウ</t>
    </rPh>
    <rPh sb="19" eb="21">
      <t>フソク</t>
    </rPh>
    <rPh sb="23" eb="25">
      <t>バアイ</t>
    </rPh>
    <rPh sb="27" eb="29">
      <t>キリド</t>
    </rPh>
    <rPh sb="30" eb="31">
      <t>タカ</t>
    </rPh>
    <rPh sb="34" eb="35">
      <t>オギナ</t>
    </rPh>
    <rPh sb="37" eb="39">
      <t>モリド</t>
    </rPh>
    <rPh sb="39" eb="40">
      <t>コウ</t>
    </rPh>
    <rPh sb="42" eb="44">
      <t>リュウイ</t>
    </rPh>
    <rPh sb="48" eb="49">
      <t>オコナ</t>
    </rPh>
    <phoneticPr fontId="3"/>
  </si>
  <si>
    <t>P29</t>
    <phoneticPr fontId="3"/>
  </si>
  <si>
    <t>P43</t>
    <phoneticPr fontId="3"/>
  </si>
  <si>
    <t>＜補足＞
計画段階で識別される湧水箇所は、地形改変を極力回避するが、やむを得ない場合は簡易な暗渠を設ける等により、湧水の流路を遮断しないように努める。</t>
    <rPh sb="5" eb="7">
      <t>ケイカク</t>
    </rPh>
    <rPh sb="7" eb="9">
      <t>ダンカイ</t>
    </rPh>
    <rPh sb="10" eb="12">
      <t>シキベツ</t>
    </rPh>
    <rPh sb="15" eb="17">
      <t>ユウスイ</t>
    </rPh>
    <rPh sb="17" eb="19">
      <t>カショ</t>
    </rPh>
    <rPh sb="21" eb="23">
      <t>チケイ</t>
    </rPh>
    <rPh sb="23" eb="25">
      <t>カイヘン</t>
    </rPh>
    <rPh sb="26" eb="28">
      <t>キョクリョク</t>
    </rPh>
    <rPh sb="28" eb="30">
      <t>カイヒ</t>
    </rPh>
    <rPh sb="37" eb="38">
      <t>エ</t>
    </rPh>
    <rPh sb="40" eb="42">
      <t>バアイ</t>
    </rPh>
    <rPh sb="43" eb="45">
      <t>カンイ</t>
    </rPh>
    <rPh sb="46" eb="48">
      <t>アンキョ</t>
    </rPh>
    <rPh sb="49" eb="50">
      <t>モウ</t>
    </rPh>
    <rPh sb="52" eb="53">
      <t>ナド</t>
    </rPh>
    <rPh sb="57" eb="59">
      <t>ユウスイ</t>
    </rPh>
    <rPh sb="60" eb="62">
      <t>リュウロ</t>
    </rPh>
    <rPh sb="63" eb="65">
      <t>シャダン</t>
    </rPh>
    <rPh sb="71" eb="72">
      <t>ツト</t>
    </rPh>
    <phoneticPr fontId="3"/>
  </si>
  <si>
    <t>P33、P82～P83</t>
    <phoneticPr fontId="3"/>
  </si>
  <si>
    <t>P42～P43</t>
    <phoneticPr fontId="3"/>
  </si>
  <si>
    <t>P24</t>
    <phoneticPr fontId="3"/>
  </si>
  <si>
    <t>P30</t>
    <phoneticPr fontId="3"/>
  </si>
  <si>
    <t>P42</t>
    <phoneticPr fontId="3"/>
  </si>
  <si>
    <t>P69～P73</t>
    <phoneticPr fontId="3"/>
  </si>
  <si>
    <t>P42～P58</t>
    <phoneticPr fontId="3"/>
  </si>
  <si>
    <t>施行</t>
    <rPh sb="0" eb="2">
      <t>セコウ</t>
    </rPh>
    <phoneticPr fontId="3"/>
  </si>
  <si>
    <t>P63～P67</t>
    <phoneticPr fontId="3"/>
  </si>
  <si>
    <t>＜補足＞
土地の改変がすくなくなるよう切土の高さは原則1.5m以下とし、やむを得ない場合は部分的に最大３ｍ以下とする。</t>
    <rPh sb="5" eb="7">
      <t>トチ</t>
    </rPh>
    <rPh sb="8" eb="10">
      <t>カイヘン</t>
    </rPh>
    <rPh sb="19" eb="21">
      <t>キリド</t>
    </rPh>
    <rPh sb="22" eb="23">
      <t>タカ</t>
    </rPh>
    <rPh sb="25" eb="27">
      <t>ゲンソク</t>
    </rPh>
    <rPh sb="31" eb="33">
      <t>イカ</t>
    </rPh>
    <rPh sb="39" eb="40">
      <t>エ</t>
    </rPh>
    <rPh sb="42" eb="44">
      <t>バアイ</t>
    </rPh>
    <rPh sb="45" eb="47">
      <t>ブブン</t>
    </rPh>
    <rPh sb="47" eb="48">
      <t>テキ</t>
    </rPh>
    <rPh sb="49" eb="51">
      <t>サイダイ</t>
    </rPh>
    <rPh sb="53" eb="55">
      <t>イカ</t>
    </rPh>
    <phoneticPr fontId="3"/>
  </si>
  <si>
    <t>長野県主伐・再造林推進ガイドラインP14</t>
    <rPh sb="0" eb="3">
      <t>ナガノケン</t>
    </rPh>
    <rPh sb="3" eb="5">
      <t>シュバツ</t>
    </rPh>
    <rPh sb="6" eb="9">
      <t>サイゾウリン</t>
    </rPh>
    <rPh sb="9" eb="11">
      <t>スイシン</t>
    </rPh>
    <phoneticPr fontId="3"/>
  </si>
  <si>
    <t>P31～P41</t>
    <phoneticPr fontId="3"/>
  </si>
  <si>
    <t>＜補足＞
やむを得ず残土が発生しそれを処理する場合には、宅地造成及び特定盛土規制法をはじめとする各種法令に則して適切に処分する。</t>
    <rPh sb="1" eb="3">
      <t>ホソク</t>
    </rPh>
    <phoneticPr fontId="3"/>
  </si>
  <si>
    <t>＜補足＞
切土又は盛土の量を抑えるために、幅員や土場等の広さは作業の安全を確保できる必要最小限のものとし、切土又は盛土の量を調整するなど原則として残土処理が発生しないようにする。</t>
    <phoneticPr fontId="3"/>
  </si>
  <si>
    <t>P30～P31</t>
    <phoneticPr fontId="3"/>
  </si>
  <si>
    <t>＜補足＞
〔切土〕
・　土質及び切土高に応じて法面勾配を決定する。
・　通常の土質の場合は１：0.6を基準、最大法高は３ｍ以下とする。
・　直切は1.5m以下とする。
・　硬岩から軟岩の場合は直～１：0.3とする。
ただし、一般的に地山は均一ではなく、未固結の土質や不安定になり易い土質などが混在しているため、長野県森林作業道作設マニュアルP64の（２）注意すべき土質を考慮の上施工する。
〔盛土〕
・　盛土材料としての適否は、長野県森林作業道作設マニュアルP58の土工（土質の判定）を参考に行う。</t>
    <rPh sb="6" eb="8">
      <t>キリド</t>
    </rPh>
    <rPh sb="12" eb="14">
      <t>ドシツ</t>
    </rPh>
    <rPh sb="14" eb="15">
      <t>オヨ</t>
    </rPh>
    <rPh sb="16" eb="18">
      <t>キリド</t>
    </rPh>
    <rPh sb="18" eb="19">
      <t>タカ</t>
    </rPh>
    <rPh sb="20" eb="21">
      <t>オウ</t>
    </rPh>
    <rPh sb="23" eb="25">
      <t>ノリメン</t>
    </rPh>
    <rPh sb="25" eb="27">
      <t>コウバイ</t>
    </rPh>
    <rPh sb="28" eb="30">
      <t>ケッテイ</t>
    </rPh>
    <rPh sb="36" eb="38">
      <t>ツウジョウ</t>
    </rPh>
    <rPh sb="39" eb="41">
      <t>ドシツ</t>
    </rPh>
    <rPh sb="42" eb="44">
      <t>バアイ</t>
    </rPh>
    <rPh sb="51" eb="53">
      <t>キジュン</t>
    </rPh>
    <rPh sb="54" eb="56">
      <t>サイダイ</t>
    </rPh>
    <rPh sb="56" eb="57">
      <t>ノリ</t>
    </rPh>
    <rPh sb="57" eb="58">
      <t>タカ</t>
    </rPh>
    <rPh sb="61" eb="63">
      <t>イカ</t>
    </rPh>
    <rPh sb="70" eb="71">
      <t>チョク</t>
    </rPh>
    <rPh sb="71" eb="72">
      <t>キ</t>
    </rPh>
    <rPh sb="77" eb="79">
      <t>イカ</t>
    </rPh>
    <rPh sb="112" eb="115">
      <t>イッパンテキ</t>
    </rPh>
    <rPh sb="116" eb="118">
      <t>ジヤマ</t>
    </rPh>
    <rPh sb="119" eb="121">
      <t>キンイツ</t>
    </rPh>
    <rPh sb="126" eb="129">
      <t>ミコケツ</t>
    </rPh>
    <rPh sb="130" eb="132">
      <t>ドシツ</t>
    </rPh>
    <rPh sb="133" eb="136">
      <t>フアンテイ</t>
    </rPh>
    <rPh sb="139" eb="140">
      <t>ヤス</t>
    </rPh>
    <rPh sb="141" eb="143">
      <t>ドシツ</t>
    </rPh>
    <rPh sb="146" eb="148">
      <t>コンザイ</t>
    </rPh>
    <rPh sb="177" eb="179">
      <t>チュウイ</t>
    </rPh>
    <rPh sb="182" eb="184">
      <t>ドシツ</t>
    </rPh>
    <rPh sb="185" eb="187">
      <t>コウリョ</t>
    </rPh>
    <rPh sb="188" eb="189">
      <t>ウエ</t>
    </rPh>
    <rPh sb="189" eb="191">
      <t>セコウ</t>
    </rPh>
    <rPh sb="196" eb="198">
      <t>モリド</t>
    </rPh>
    <rPh sb="202" eb="204">
      <t>モリド</t>
    </rPh>
    <rPh sb="204" eb="206">
      <t>ザイリョウ</t>
    </rPh>
    <rPh sb="210" eb="212">
      <t>テキヒ</t>
    </rPh>
    <rPh sb="233" eb="235">
      <t>ドコウ</t>
    </rPh>
    <rPh sb="236" eb="238">
      <t>ドシツ</t>
    </rPh>
    <rPh sb="239" eb="241">
      <t>ハンテイ</t>
    </rPh>
    <rPh sb="243" eb="245">
      <t>サンコウ</t>
    </rPh>
    <rPh sb="246" eb="247">
      <t>オコナ</t>
    </rPh>
    <phoneticPr fontId="3"/>
  </si>
  <si>
    <t>P58、P63～P64</t>
    <phoneticPr fontId="3"/>
  </si>
  <si>
    <t>P30～P43</t>
    <phoneticPr fontId="3"/>
  </si>
  <si>
    <t>P31</t>
    <phoneticPr fontId="3"/>
  </si>
  <si>
    <t>P19</t>
    <phoneticPr fontId="3"/>
  </si>
  <si>
    <t>＜補足＞
流末処理は、現場で発生した根株、石枠、転石、枝条、丸太を積み、地山部の緩衝に努め洗堀防止を図る。</t>
    <rPh sb="5" eb="7">
      <t>リュウマツ</t>
    </rPh>
    <rPh sb="7" eb="9">
      <t>ショリ</t>
    </rPh>
    <rPh sb="11" eb="13">
      <t>ゲンバ</t>
    </rPh>
    <rPh sb="14" eb="16">
      <t>ハッセイ</t>
    </rPh>
    <rPh sb="18" eb="20">
      <t>ネカブ</t>
    </rPh>
    <rPh sb="21" eb="23">
      <t>イシワク</t>
    </rPh>
    <rPh sb="24" eb="26">
      <t>テンセキ</t>
    </rPh>
    <rPh sb="27" eb="28">
      <t>エダ</t>
    </rPh>
    <rPh sb="28" eb="29">
      <t>ジョウ</t>
    </rPh>
    <rPh sb="30" eb="32">
      <t>マルタ</t>
    </rPh>
    <rPh sb="33" eb="34">
      <t>ツ</t>
    </rPh>
    <rPh sb="36" eb="39">
      <t>ジヤマブ</t>
    </rPh>
    <rPh sb="40" eb="42">
      <t>カンショウ</t>
    </rPh>
    <rPh sb="43" eb="44">
      <t>ツト</t>
    </rPh>
    <rPh sb="45" eb="47">
      <t>センクツ</t>
    </rPh>
    <rPh sb="47" eb="49">
      <t>ボウシ</t>
    </rPh>
    <rPh sb="50" eb="51">
      <t>ハカ</t>
    </rPh>
    <phoneticPr fontId="3"/>
  </si>
  <si>
    <t>P81、P88</t>
    <phoneticPr fontId="3"/>
  </si>
  <si>
    <t>＜補足＞
長野県森林作業道作設マニュアルに基づく路面処理では、土工により形成される現場土砂で構築するとしており、林内作業車両の走行に支障がある場合は、現場発生の石礫や安価な石礫資材を用いての路面処理を検討する。</t>
    <rPh sb="21" eb="22">
      <t>モト</t>
    </rPh>
    <rPh sb="24" eb="26">
      <t>ロメン</t>
    </rPh>
    <rPh sb="26" eb="28">
      <t>ショリ</t>
    </rPh>
    <phoneticPr fontId="3"/>
  </si>
  <si>
    <t>P81</t>
    <phoneticPr fontId="3"/>
  </si>
  <si>
    <t>P18</t>
    <phoneticPr fontId="3"/>
  </si>
  <si>
    <t>＜補足＞
・　沢の横断は、法的規制（渓流・河川）を確認の上で原則「洗い越し」とする。
・　法的規制等の制限によっては、仮設工として暗渠により横断し、作業終了後に撤去する場合がある。</t>
    <rPh sb="7" eb="8">
      <t>サワ</t>
    </rPh>
    <rPh sb="9" eb="11">
      <t>オウダン</t>
    </rPh>
    <rPh sb="13" eb="15">
      <t>ホウテキ</t>
    </rPh>
    <rPh sb="15" eb="17">
      <t>キセイ</t>
    </rPh>
    <rPh sb="18" eb="20">
      <t>ケイリュウ</t>
    </rPh>
    <rPh sb="21" eb="23">
      <t>カセン</t>
    </rPh>
    <rPh sb="25" eb="27">
      <t>カクニン</t>
    </rPh>
    <rPh sb="28" eb="29">
      <t>ウエ</t>
    </rPh>
    <rPh sb="30" eb="32">
      <t>ゲンソク</t>
    </rPh>
    <rPh sb="33" eb="34">
      <t>アラ</t>
    </rPh>
    <rPh sb="35" eb="36">
      <t>ゴ</t>
    </rPh>
    <rPh sb="45" eb="47">
      <t>ホウテキ</t>
    </rPh>
    <rPh sb="47" eb="49">
      <t>キセイ</t>
    </rPh>
    <rPh sb="49" eb="50">
      <t>ナド</t>
    </rPh>
    <rPh sb="51" eb="53">
      <t>セイゲン</t>
    </rPh>
    <rPh sb="59" eb="61">
      <t>カセツ</t>
    </rPh>
    <rPh sb="61" eb="62">
      <t>コウ</t>
    </rPh>
    <rPh sb="65" eb="67">
      <t>アンキョ</t>
    </rPh>
    <rPh sb="70" eb="72">
      <t>オウダン</t>
    </rPh>
    <rPh sb="74" eb="79">
      <t>サギョウシュウリョウゴ</t>
    </rPh>
    <rPh sb="80" eb="82">
      <t>テッキョ</t>
    </rPh>
    <rPh sb="84" eb="86">
      <t>バアイ</t>
    </rPh>
    <phoneticPr fontId="3"/>
  </si>
  <si>
    <t>＜補足＞
・　路面水の排水先（流末処理）は、盛土部、凹部を避け、地山が強固と想定される凸部の尾根などで処理する。
・　盛土が連続する場合などは明瞭な沢での排水や側溝等の導水対策が適切である。ただし、側溝等の導水対策は、一般的に行わないため、盛土の始まりと終わりの地点で必ず排水するように水切工等を設置する。</t>
    <rPh sb="7" eb="10">
      <t>ロメンスイ</t>
    </rPh>
    <rPh sb="11" eb="13">
      <t>ハイスイ</t>
    </rPh>
    <rPh sb="13" eb="14">
      <t>サキ</t>
    </rPh>
    <rPh sb="15" eb="17">
      <t>リュウマツ</t>
    </rPh>
    <rPh sb="17" eb="19">
      <t>ショリ</t>
    </rPh>
    <rPh sb="22" eb="23">
      <t>モリ</t>
    </rPh>
    <rPh sb="23" eb="24">
      <t>ド</t>
    </rPh>
    <rPh sb="24" eb="25">
      <t>ブ</t>
    </rPh>
    <rPh sb="26" eb="28">
      <t>オウブ</t>
    </rPh>
    <rPh sb="29" eb="30">
      <t>サ</t>
    </rPh>
    <rPh sb="32" eb="34">
      <t>ジヤマ</t>
    </rPh>
    <rPh sb="35" eb="37">
      <t>キョウコ</t>
    </rPh>
    <rPh sb="38" eb="40">
      <t>ソウテイ</t>
    </rPh>
    <rPh sb="43" eb="45">
      <t>トツブ</t>
    </rPh>
    <rPh sb="46" eb="48">
      <t>オネ</t>
    </rPh>
    <rPh sb="51" eb="53">
      <t>ショリ</t>
    </rPh>
    <rPh sb="59" eb="61">
      <t>モリド</t>
    </rPh>
    <rPh sb="62" eb="64">
      <t>レンゾク</t>
    </rPh>
    <rPh sb="66" eb="68">
      <t>バアイ</t>
    </rPh>
    <rPh sb="71" eb="73">
      <t>メイリョウ</t>
    </rPh>
    <rPh sb="74" eb="75">
      <t>サワ</t>
    </rPh>
    <rPh sb="77" eb="79">
      <t>ハイスイ</t>
    </rPh>
    <rPh sb="80" eb="82">
      <t>ソッコウ</t>
    </rPh>
    <rPh sb="82" eb="83">
      <t>ナド</t>
    </rPh>
    <rPh sb="84" eb="86">
      <t>ドウスイ</t>
    </rPh>
    <rPh sb="86" eb="88">
      <t>タイサク</t>
    </rPh>
    <rPh sb="89" eb="91">
      <t>テキセツ</t>
    </rPh>
    <rPh sb="99" eb="101">
      <t>ソッコウ</t>
    </rPh>
    <rPh sb="101" eb="102">
      <t>トウ</t>
    </rPh>
    <rPh sb="103" eb="105">
      <t>ドウスイ</t>
    </rPh>
    <rPh sb="105" eb="107">
      <t>タイサク</t>
    </rPh>
    <rPh sb="109" eb="112">
      <t>イッパンテキ</t>
    </rPh>
    <rPh sb="113" eb="114">
      <t>オコナ</t>
    </rPh>
    <rPh sb="120" eb="122">
      <t>モリド</t>
    </rPh>
    <rPh sb="123" eb="124">
      <t>ハジ</t>
    </rPh>
    <rPh sb="127" eb="128">
      <t>オ</t>
    </rPh>
    <rPh sb="131" eb="133">
      <t>チテン</t>
    </rPh>
    <rPh sb="134" eb="135">
      <t>カナラ</t>
    </rPh>
    <rPh sb="136" eb="138">
      <t>ハイスイ</t>
    </rPh>
    <rPh sb="143" eb="145">
      <t>ミズキ</t>
    </rPh>
    <rPh sb="145" eb="146">
      <t>コウ</t>
    </rPh>
    <rPh sb="146" eb="147">
      <t>トウ</t>
    </rPh>
    <rPh sb="148" eb="150">
      <t>セッチ</t>
    </rPh>
    <phoneticPr fontId="3"/>
  </si>
  <si>
    <t>P32～P33、
P77～P89</t>
    <phoneticPr fontId="3"/>
  </si>
  <si>
    <t>P18～P30</t>
    <phoneticPr fontId="3"/>
  </si>
  <si>
    <t>＜補足＞
波形線形の縦断勾配を考慮して20～50m程度以内での路面排水工（路面素掘り排水、木製二次製品、現場発生の丸太を用いたものなど）を設ける。</t>
    <rPh sb="5" eb="7">
      <t>ナミガタ</t>
    </rPh>
    <rPh sb="7" eb="9">
      <t>センケイ</t>
    </rPh>
    <rPh sb="10" eb="12">
      <t>ジュウダン</t>
    </rPh>
    <rPh sb="12" eb="14">
      <t>コウバイ</t>
    </rPh>
    <rPh sb="15" eb="17">
      <t>コウリョ</t>
    </rPh>
    <rPh sb="25" eb="27">
      <t>テイド</t>
    </rPh>
    <rPh sb="27" eb="29">
      <t>イナイ</t>
    </rPh>
    <rPh sb="31" eb="33">
      <t>ロメン</t>
    </rPh>
    <rPh sb="33" eb="35">
      <t>ハイスイ</t>
    </rPh>
    <rPh sb="35" eb="36">
      <t>コウ</t>
    </rPh>
    <rPh sb="37" eb="39">
      <t>ロメン</t>
    </rPh>
    <rPh sb="39" eb="41">
      <t>スボ</t>
    </rPh>
    <rPh sb="42" eb="44">
      <t>ハイスイ</t>
    </rPh>
    <rPh sb="45" eb="47">
      <t>モクセイ</t>
    </rPh>
    <rPh sb="47" eb="51">
      <t>ニジセイヒン</t>
    </rPh>
    <rPh sb="52" eb="54">
      <t>ゲンバ</t>
    </rPh>
    <rPh sb="54" eb="56">
      <t>ハッセイ</t>
    </rPh>
    <rPh sb="57" eb="59">
      <t>マルタ</t>
    </rPh>
    <rPh sb="60" eb="61">
      <t>モチ</t>
    </rPh>
    <rPh sb="69" eb="70">
      <t>モウ</t>
    </rPh>
    <phoneticPr fontId="3"/>
  </si>
  <si>
    <t>＜補足＞
曲線部は遠心力が働き、急勾配区間は重力加速度が増加するため、安全な走行に留意し、急勾配区間と曲線部の組み合わせを避ける。</t>
    <rPh sb="5" eb="8">
      <t>キョクセンブ</t>
    </rPh>
    <rPh sb="9" eb="12">
      <t>エンシンリョク</t>
    </rPh>
    <rPh sb="13" eb="14">
      <t>ハタラ</t>
    </rPh>
    <rPh sb="16" eb="19">
      <t>キュウコウバイ</t>
    </rPh>
    <rPh sb="19" eb="21">
      <t>クカン</t>
    </rPh>
    <rPh sb="22" eb="24">
      <t>ジュウリョク</t>
    </rPh>
    <rPh sb="24" eb="27">
      <t>カソクド</t>
    </rPh>
    <rPh sb="28" eb="30">
      <t>ゾウカ</t>
    </rPh>
    <rPh sb="35" eb="37">
      <t>アンゼン</t>
    </rPh>
    <rPh sb="38" eb="40">
      <t>ソウコウ</t>
    </rPh>
    <rPh sb="41" eb="43">
      <t>リュウイ</t>
    </rPh>
    <phoneticPr fontId="3"/>
  </si>
  <si>
    <t>P28</t>
    <phoneticPr fontId="3"/>
  </si>
  <si>
    <t>P15</t>
    <phoneticPr fontId="3"/>
  </si>
  <si>
    <t>＜補足＞
縦断勾配は使用する林内作業車が安全に走行できる勾配とし、基本的に10度（18％）以下とする。ただし、現場の状況からやむを得ないと判断される短区間に限って概ね14度（25%）までを限度とする。</t>
    <rPh sb="55" eb="57">
      <t>ゲンバ</t>
    </rPh>
    <rPh sb="58" eb="60">
      <t>ジョウキョウ</t>
    </rPh>
    <rPh sb="65" eb="66">
      <t>エ</t>
    </rPh>
    <rPh sb="69" eb="71">
      <t>ハンダン</t>
    </rPh>
    <rPh sb="74" eb="75">
      <t>タン</t>
    </rPh>
    <phoneticPr fontId="3"/>
  </si>
  <si>
    <t>＜補足＞
安全な集材作業とするため、林業機械の能力に応じた積載量や荷崩れ、路面の状態や勾配等を考慮し作業を行う。</t>
    <rPh sb="5" eb="7">
      <t>アンゼン</t>
    </rPh>
    <rPh sb="8" eb="10">
      <t>シュウザイ</t>
    </rPh>
    <rPh sb="10" eb="12">
      <t>サギョウ</t>
    </rPh>
    <rPh sb="18" eb="20">
      <t>リンギョウ</t>
    </rPh>
    <rPh sb="20" eb="22">
      <t>キカイ</t>
    </rPh>
    <rPh sb="23" eb="25">
      <t>ノウリョク</t>
    </rPh>
    <rPh sb="26" eb="27">
      <t>オウ</t>
    </rPh>
    <rPh sb="29" eb="32">
      <t>セキサイリョウ</t>
    </rPh>
    <rPh sb="33" eb="35">
      <t>ニクズ</t>
    </rPh>
    <rPh sb="37" eb="39">
      <t>ロメン</t>
    </rPh>
    <rPh sb="40" eb="42">
      <t>ジョウタイ</t>
    </rPh>
    <rPh sb="43" eb="45">
      <t>コウバイ</t>
    </rPh>
    <rPh sb="45" eb="46">
      <t>トウ</t>
    </rPh>
    <rPh sb="47" eb="49">
      <t>コウリョ</t>
    </rPh>
    <rPh sb="50" eb="52">
      <t>サギョウ</t>
    </rPh>
    <rPh sb="53" eb="54">
      <t>オコナ</t>
    </rPh>
    <phoneticPr fontId="3"/>
  </si>
  <si>
    <t>＜補足＞
林業作業機械が安全に上り走行・下り走行可能な勾配
・　フォワーダなどのクローラタイプ（ゴム履帯）では、14度（25％）程度まで登坂可能だが、可能な限り12度（21％）以下とする。
・　２t級以下のトラックでは、最大縦断勾配を10度（18%）以下とする。</t>
    <rPh sb="5" eb="7">
      <t>リンギョウ</t>
    </rPh>
    <rPh sb="7" eb="9">
      <t>サギョウ</t>
    </rPh>
    <rPh sb="9" eb="11">
      <t>キカイ</t>
    </rPh>
    <rPh sb="12" eb="14">
      <t>アンゼン</t>
    </rPh>
    <rPh sb="24" eb="26">
      <t>カノウ</t>
    </rPh>
    <rPh sb="27" eb="29">
      <t>コウバイ</t>
    </rPh>
    <rPh sb="50" eb="52">
      <t>リタイ</t>
    </rPh>
    <rPh sb="58" eb="59">
      <t>ド</t>
    </rPh>
    <rPh sb="64" eb="66">
      <t>テイド</t>
    </rPh>
    <rPh sb="68" eb="70">
      <t>トハン</t>
    </rPh>
    <rPh sb="70" eb="72">
      <t>カノウ</t>
    </rPh>
    <rPh sb="75" eb="77">
      <t>カノウ</t>
    </rPh>
    <rPh sb="78" eb="79">
      <t>カギ</t>
    </rPh>
    <rPh sb="82" eb="83">
      <t>ド</t>
    </rPh>
    <rPh sb="88" eb="90">
      <t>イカ</t>
    </rPh>
    <rPh sb="99" eb="100">
      <t>キュウ</t>
    </rPh>
    <rPh sb="100" eb="102">
      <t>イカ</t>
    </rPh>
    <rPh sb="110" eb="112">
      <t>サイダイ</t>
    </rPh>
    <rPh sb="112" eb="114">
      <t>ジュウダン</t>
    </rPh>
    <rPh sb="114" eb="116">
      <t>コウバイ</t>
    </rPh>
    <rPh sb="119" eb="120">
      <t>ド</t>
    </rPh>
    <rPh sb="125" eb="127">
      <t>イカ</t>
    </rPh>
    <phoneticPr fontId="3"/>
  </si>
  <si>
    <t>P27～P28</t>
    <phoneticPr fontId="3"/>
  </si>
  <si>
    <t>P14</t>
    <phoneticPr fontId="3"/>
  </si>
  <si>
    <t>P21～P23</t>
    <phoneticPr fontId="3"/>
  </si>
  <si>
    <t>P9～P13</t>
    <phoneticPr fontId="3"/>
  </si>
  <si>
    <t>＜補足＞
信州の森林づくり事業実施要領の別紙１の様式集の法令チェックリストにより確認する。</t>
    <rPh sb="5" eb="7">
      <t>シンシュウ</t>
    </rPh>
    <rPh sb="8" eb="10">
      <t>シンリン</t>
    </rPh>
    <rPh sb="13" eb="15">
      <t>ジギョウ</t>
    </rPh>
    <rPh sb="15" eb="19">
      <t>ジッシヨウリョウ</t>
    </rPh>
    <rPh sb="20" eb="22">
      <t>ベッシ</t>
    </rPh>
    <rPh sb="24" eb="26">
      <t>ヨウシキ</t>
    </rPh>
    <rPh sb="26" eb="27">
      <t>シュウ</t>
    </rPh>
    <rPh sb="28" eb="30">
      <t>ホウレイ</t>
    </rPh>
    <rPh sb="40" eb="42">
      <t>カクニン</t>
    </rPh>
    <phoneticPr fontId="3"/>
  </si>
  <si>
    <t>P2</t>
    <phoneticPr fontId="3"/>
  </si>
  <si>
    <t>＜補足＞
・　長野県希少野生動物保護条例で定められた特別指定希少野生動植物及び指定希少野生動植物が確認された場合には、工事を中断して関係機関に報告し対策を協議する。
・　希少な野生生物等が確認された場合はルート変更を行うが、それが困難な場合には、その区間までの延長とする。</t>
    <rPh sb="7" eb="10">
      <t>ナガノケン</t>
    </rPh>
    <rPh sb="10" eb="12">
      <t>キショウ</t>
    </rPh>
    <rPh sb="12" eb="14">
      <t>ヤセイ</t>
    </rPh>
    <rPh sb="14" eb="16">
      <t>ドウブツ</t>
    </rPh>
    <rPh sb="16" eb="18">
      <t>ホゴ</t>
    </rPh>
    <rPh sb="18" eb="20">
      <t>ジョウレイ</t>
    </rPh>
    <rPh sb="21" eb="22">
      <t>サダ</t>
    </rPh>
    <rPh sb="26" eb="28">
      <t>トクベツ</t>
    </rPh>
    <rPh sb="28" eb="30">
      <t>シテイ</t>
    </rPh>
    <rPh sb="30" eb="32">
      <t>キショウ</t>
    </rPh>
    <rPh sb="32" eb="34">
      <t>ヤセイ</t>
    </rPh>
    <rPh sb="34" eb="37">
      <t>ドウショクブツ</t>
    </rPh>
    <rPh sb="37" eb="38">
      <t>オヨ</t>
    </rPh>
    <rPh sb="49" eb="51">
      <t>カクニン</t>
    </rPh>
    <rPh sb="54" eb="56">
      <t>バアイ</t>
    </rPh>
    <rPh sb="59" eb="61">
      <t>コウジ</t>
    </rPh>
    <rPh sb="62" eb="64">
      <t>チュウダン</t>
    </rPh>
    <rPh sb="66" eb="70">
      <t>カンケイキカン</t>
    </rPh>
    <rPh sb="71" eb="73">
      <t>ホウコク</t>
    </rPh>
    <rPh sb="74" eb="76">
      <t>タイサク</t>
    </rPh>
    <rPh sb="77" eb="79">
      <t>キョウギ</t>
    </rPh>
    <rPh sb="105" eb="107">
      <t>ヘンコウ</t>
    </rPh>
    <rPh sb="108" eb="109">
      <t>オコナ</t>
    </rPh>
    <rPh sb="115" eb="117">
      <t>コンナン</t>
    </rPh>
    <rPh sb="118" eb="120">
      <t>バアイ</t>
    </rPh>
    <rPh sb="125" eb="127">
      <t>クカン</t>
    </rPh>
    <rPh sb="130" eb="132">
      <t>エンチョウ</t>
    </rPh>
    <phoneticPr fontId="3"/>
  </si>
  <si>
    <t>P39～P42</t>
    <phoneticPr fontId="3"/>
  </si>
  <si>
    <t>P2、P62～P63</t>
    <phoneticPr fontId="3"/>
  </si>
  <si>
    <t>＜補足＞
木寄せ・集材作業のフィールドになるため、平面線形を利用したスペースに、必要と判断した待避所や同規模の作業スペースを設置する。</t>
    <rPh sb="5" eb="6">
      <t>キ</t>
    </rPh>
    <rPh sb="6" eb="7">
      <t>ヨ</t>
    </rPh>
    <rPh sb="9" eb="11">
      <t>シュウザイ</t>
    </rPh>
    <rPh sb="11" eb="13">
      <t>サギョウ</t>
    </rPh>
    <rPh sb="25" eb="29">
      <t>ヘイメンセンケイ</t>
    </rPh>
    <rPh sb="30" eb="32">
      <t>リヨウ</t>
    </rPh>
    <rPh sb="40" eb="42">
      <t>ヒツヨウ</t>
    </rPh>
    <rPh sb="43" eb="45">
      <t>ハンダン</t>
    </rPh>
    <rPh sb="47" eb="50">
      <t>タイヒジョ</t>
    </rPh>
    <rPh sb="51" eb="54">
      <t>ドウキボ</t>
    </rPh>
    <rPh sb="55" eb="57">
      <t>サギョウ</t>
    </rPh>
    <rPh sb="62" eb="64">
      <t>セッチ</t>
    </rPh>
    <phoneticPr fontId="3"/>
  </si>
  <si>
    <t>P33～P34</t>
    <phoneticPr fontId="3"/>
  </si>
  <si>
    <t>＜補足＞
・　人家、道路、鉄道その他の重要な保全対象又は水道の取水口が周囲に存在する場合には作設しない。
・　やむを得ず作設する場合は、重要な保全対象に土砂、転石、伐倒木等が流出又は落下しないよう、必要に応じて保全対象の上方に丸太柵等を設置する等の対策を講じる。</t>
    <rPh sb="7" eb="9">
      <t>ジンカ</t>
    </rPh>
    <rPh sb="10" eb="12">
      <t>ドウロ</t>
    </rPh>
    <rPh sb="13" eb="15">
      <t>テツドウ</t>
    </rPh>
    <rPh sb="17" eb="18">
      <t>タ</t>
    </rPh>
    <rPh sb="19" eb="21">
      <t>ジュウヨウ</t>
    </rPh>
    <rPh sb="22" eb="24">
      <t>ホゼン</t>
    </rPh>
    <rPh sb="24" eb="26">
      <t>タイショウ</t>
    </rPh>
    <rPh sb="26" eb="27">
      <t>マタ</t>
    </rPh>
    <rPh sb="28" eb="30">
      <t>スイドウ</t>
    </rPh>
    <rPh sb="31" eb="33">
      <t>シュスイ</t>
    </rPh>
    <rPh sb="33" eb="34">
      <t>クチ</t>
    </rPh>
    <rPh sb="35" eb="37">
      <t>シュウイ</t>
    </rPh>
    <rPh sb="38" eb="40">
      <t>ソンザイ</t>
    </rPh>
    <rPh sb="42" eb="44">
      <t>バアイ</t>
    </rPh>
    <rPh sb="46" eb="47">
      <t>サク</t>
    </rPh>
    <rPh sb="47" eb="48">
      <t>セツ</t>
    </rPh>
    <rPh sb="58" eb="59">
      <t>エ</t>
    </rPh>
    <rPh sb="60" eb="61">
      <t>サク</t>
    </rPh>
    <rPh sb="61" eb="62">
      <t>セツ</t>
    </rPh>
    <rPh sb="64" eb="66">
      <t>バアイ</t>
    </rPh>
    <rPh sb="68" eb="70">
      <t>ジュウヨウ</t>
    </rPh>
    <rPh sb="71" eb="75">
      <t>ホゼンタイショウ</t>
    </rPh>
    <rPh sb="76" eb="78">
      <t>ドシャ</t>
    </rPh>
    <rPh sb="79" eb="81">
      <t>テンセキ</t>
    </rPh>
    <rPh sb="127" eb="128">
      <t>コウ</t>
    </rPh>
    <phoneticPr fontId="3"/>
  </si>
  <si>
    <t>P37～P42</t>
    <phoneticPr fontId="3"/>
  </si>
  <si>
    <t>P2、P62～P64</t>
    <phoneticPr fontId="3"/>
  </si>
  <si>
    <t>＜補足＞
作設箇所周辺の所有形態など用地的な問題がないかも確認する。</t>
    <rPh sb="5" eb="6">
      <t>ツク</t>
    </rPh>
    <rPh sb="6" eb="7">
      <t>モウ</t>
    </rPh>
    <rPh sb="7" eb="9">
      <t>カショ</t>
    </rPh>
    <rPh sb="9" eb="11">
      <t>シュウヘン</t>
    </rPh>
    <rPh sb="12" eb="16">
      <t>ショユウケイタイ</t>
    </rPh>
    <rPh sb="18" eb="21">
      <t>ヨウチテキ</t>
    </rPh>
    <rPh sb="22" eb="24">
      <t>モンダイ</t>
    </rPh>
    <rPh sb="29" eb="31">
      <t>カクニン</t>
    </rPh>
    <phoneticPr fontId="3"/>
  </si>
  <si>
    <t>＜補足＞
現場の地形、地質、土質、気象条件、渓流や保全対象などとの位置関係及び林業機械等の走行における安全の確保や路体を維持するため、必要な構造物や排水対策を検討の上設置する。</t>
    <rPh sb="5" eb="7">
      <t>ゲンバ</t>
    </rPh>
    <rPh sb="8" eb="10">
      <t>チケイ</t>
    </rPh>
    <rPh sb="11" eb="13">
      <t>チシツ</t>
    </rPh>
    <rPh sb="14" eb="16">
      <t>ドシツ</t>
    </rPh>
    <rPh sb="17" eb="21">
      <t>キショウジョウケン</t>
    </rPh>
    <rPh sb="22" eb="24">
      <t>ケイリュウ</t>
    </rPh>
    <rPh sb="25" eb="27">
      <t>ホゼン</t>
    </rPh>
    <rPh sb="27" eb="29">
      <t>タイショウ</t>
    </rPh>
    <rPh sb="33" eb="37">
      <t>イチカンケイ</t>
    </rPh>
    <rPh sb="37" eb="38">
      <t>オヨ</t>
    </rPh>
    <rPh sb="39" eb="43">
      <t>リンギョウキカイ</t>
    </rPh>
    <rPh sb="43" eb="44">
      <t>トウ</t>
    </rPh>
    <rPh sb="45" eb="47">
      <t>ソウコウ</t>
    </rPh>
    <rPh sb="51" eb="53">
      <t>アンゼン</t>
    </rPh>
    <rPh sb="54" eb="56">
      <t>カクホ</t>
    </rPh>
    <rPh sb="57" eb="59">
      <t>ロタイ</t>
    </rPh>
    <rPh sb="60" eb="62">
      <t>イジ</t>
    </rPh>
    <rPh sb="67" eb="69">
      <t>ヒツヨウ</t>
    </rPh>
    <rPh sb="70" eb="73">
      <t>コウゾウブツ</t>
    </rPh>
    <rPh sb="74" eb="78">
      <t>ハイスイタイサク</t>
    </rPh>
    <rPh sb="79" eb="81">
      <t>ケントウ</t>
    </rPh>
    <rPh sb="82" eb="83">
      <t>ウエ</t>
    </rPh>
    <rPh sb="83" eb="85">
      <t>セッチ</t>
    </rPh>
    <phoneticPr fontId="3"/>
  </si>
  <si>
    <t>P77～P103</t>
    <phoneticPr fontId="3"/>
  </si>
  <si>
    <t>P2、P59～P61</t>
    <phoneticPr fontId="3"/>
  </si>
  <si>
    <t>P54～P56</t>
    <phoneticPr fontId="3"/>
  </si>
  <si>
    <t>P2、P63</t>
    <phoneticPr fontId="3"/>
  </si>
  <si>
    <t>＜補足＞
・　森林作業道は土構造を主体とするため、盛土した土砂が雨水等により下流域に流出し、濁水や土砂流出の発生原因となり得るため、可能な限り渓流沿いからは遠ざける。
・　地山傾斜が急な場合は、盛土が流出しやすくなるため法尻の保護工として土羽尻部に丸太組工や現場の根株を活用し設けるなど、盛土基礎部の処理を現場の状況を見極め必要に応じ対応する。</t>
    <rPh sb="7" eb="9">
      <t>シンリン</t>
    </rPh>
    <rPh sb="9" eb="12">
      <t>サギョウドウ</t>
    </rPh>
    <rPh sb="13" eb="16">
      <t>ツチコウゾウ</t>
    </rPh>
    <rPh sb="17" eb="19">
      <t>シュタイ</t>
    </rPh>
    <rPh sb="25" eb="26">
      <t>モ</t>
    </rPh>
    <rPh sb="26" eb="27">
      <t>ド</t>
    </rPh>
    <rPh sb="29" eb="31">
      <t>ドシャ</t>
    </rPh>
    <rPh sb="32" eb="34">
      <t>ウスイ</t>
    </rPh>
    <rPh sb="34" eb="35">
      <t>トウ</t>
    </rPh>
    <rPh sb="38" eb="41">
      <t>カリュウイキ</t>
    </rPh>
    <rPh sb="42" eb="44">
      <t>リュウシュツ</t>
    </rPh>
    <rPh sb="46" eb="47">
      <t>ニゴ</t>
    </rPh>
    <rPh sb="47" eb="48">
      <t>ミズ</t>
    </rPh>
    <rPh sb="49" eb="53">
      <t>ドシャリュウシュツ</t>
    </rPh>
    <rPh sb="54" eb="56">
      <t>ハッセイ</t>
    </rPh>
    <rPh sb="56" eb="58">
      <t>ゲンイン</t>
    </rPh>
    <rPh sb="61" eb="62">
      <t>ウ</t>
    </rPh>
    <rPh sb="66" eb="68">
      <t>カノウ</t>
    </rPh>
    <rPh sb="69" eb="70">
      <t>カギ</t>
    </rPh>
    <rPh sb="71" eb="73">
      <t>ケイリュウ</t>
    </rPh>
    <rPh sb="73" eb="74">
      <t>ゾ</t>
    </rPh>
    <rPh sb="78" eb="79">
      <t>トオ</t>
    </rPh>
    <rPh sb="86" eb="88">
      <t>ジヤマ</t>
    </rPh>
    <rPh sb="88" eb="90">
      <t>ケイシャ</t>
    </rPh>
    <rPh sb="91" eb="92">
      <t>キュウ</t>
    </rPh>
    <rPh sb="93" eb="95">
      <t>バアイ</t>
    </rPh>
    <rPh sb="97" eb="99">
      <t>モリド</t>
    </rPh>
    <rPh sb="100" eb="102">
      <t>リュウシュツ</t>
    </rPh>
    <rPh sb="119" eb="122">
      <t>ドハジリ</t>
    </rPh>
    <rPh sb="122" eb="123">
      <t>ブ</t>
    </rPh>
    <rPh sb="124" eb="126">
      <t>マルタ</t>
    </rPh>
    <rPh sb="126" eb="127">
      <t>クミ</t>
    </rPh>
    <rPh sb="127" eb="128">
      <t>コウ</t>
    </rPh>
    <rPh sb="129" eb="131">
      <t>ゲンバ</t>
    </rPh>
    <rPh sb="132" eb="134">
      <t>ネカブ</t>
    </rPh>
    <rPh sb="135" eb="137">
      <t>カツヨウ</t>
    </rPh>
    <rPh sb="138" eb="139">
      <t>モウ</t>
    </rPh>
    <rPh sb="144" eb="146">
      <t>モリド</t>
    </rPh>
    <rPh sb="146" eb="149">
      <t>キソブ</t>
    </rPh>
    <rPh sb="150" eb="152">
      <t>ショリ</t>
    </rPh>
    <rPh sb="153" eb="155">
      <t>ゲンバ</t>
    </rPh>
    <rPh sb="156" eb="158">
      <t>ジョウキョウ</t>
    </rPh>
    <rPh sb="159" eb="161">
      <t>ミキワ</t>
    </rPh>
    <rPh sb="162" eb="164">
      <t>ヒツヨウ</t>
    </rPh>
    <rPh sb="165" eb="166">
      <t>オウ</t>
    </rPh>
    <rPh sb="167" eb="169">
      <t>タイオウ</t>
    </rPh>
    <phoneticPr fontId="3"/>
  </si>
  <si>
    <t>＜補足＞
やむを得ず悪条件の場所を通過する場合は、可能な限り区間を短くする。</t>
    <rPh sb="8" eb="9">
      <t>エ</t>
    </rPh>
    <rPh sb="10" eb="13">
      <t>アクジョウケン</t>
    </rPh>
    <rPh sb="14" eb="16">
      <t>バショ</t>
    </rPh>
    <rPh sb="17" eb="19">
      <t>ツウカ</t>
    </rPh>
    <rPh sb="21" eb="23">
      <t>バアイ</t>
    </rPh>
    <rPh sb="25" eb="27">
      <t>カノウ</t>
    </rPh>
    <rPh sb="28" eb="29">
      <t>カギ</t>
    </rPh>
    <rPh sb="30" eb="32">
      <t>クカン</t>
    </rPh>
    <rPh sb="33" eb="34">
      <t>ミジカ</t>
    </rPh>
    <phoneticPr fontId="3"/>
  </si>
  <si>
    <t>＜補足＞
30度以上の勾配では森林作業道を含めた作業システムの適用は困難。</t>
    <rPh sb="1" eb="3">
      <t>ホソク</t>
    </rPh>
    <rPh sb="7" eb="8">
      <t>ド</t>
    </rPh>
    <rPh sb="8" eb="10">
      <t>イジョウ</t>
    </rPh>
    <rPh sb="11" eb="13">
      <t>コウバイ</t>
    </rPh>
    <rPh sb="15" eb="17">
      <t>シンリン</t>
    </rPh>
    <rPh sb="17" eb="20">
      <t>サギョウドウ</t>
    </rPh>
    <rPh sb="21" eb="22">
      <t>フク</t>
    </rPh>
    <rPh sb="24" eb="26">
      <t>サギョウ</t>
    </rPh>
    <rPh sb="31" eb="33">
      <t>テキヨウ</t>
    </rPh>
    <rPh sb="34" eb="36">
      <t>コンナン</t>
    </rPh>
    <phoneticPr fontId="3"/>
  </si>
  <si>
    <t>＜補足＞
・　平面線形は、等高線を考慮し切盛法高を抑え、路側構造物の設置が少なくなるよう検討された屈曲線形を原則とする。
・　縦断線形は、地形等を考慮し切盛法高や切盛土量の抑制と、路面排水を図るため波形線形（波形勾配）を基準とする。</t>
    <rPh sb="7" eb="9">
      <t>ヘイメン</t>
    </rPh>
    <rPh sb="9" eb="11">
      <t>センケイ</t>
    </rPh>
    <rPh sb="13" eb="16">
      <t>トウコウセン</t>
    </rPh>
    <rPh sb="17" eb="19">
      <t>コウリョ</t>
    </rPh>
    <rPh sb="20" eb="22">
      <t>キリモ</t>
    </rPh>
    <rPh sb="22" eb="23">
      <t>ホウ</t>
    </rPh>
    <rPh sb="23" eb="24">
      <t>タカ</t>
    </rPh>
    <rPh sb="25" eb="26">
      <t>オサ</t>
    </rPh>
    <rPh sb="28" eb="30">
      <t>ロソク</t>
    </rPh>
    <rPh sb="30" eb="33">
      <t>コウゾウブツ</t>
    </rPh>
    <rPh sb="34" eb="36">
      <t>セッチ</t>
    </rPh>
    <rPh sb="37" eb="38">
      <t>スク</t>
    </rPh>
    <rPh sb="44" eb="46">
      <t>ケントウ</t>
    </rPh>
    <rPh sb="49" eb="51">
      <t>クッキョク</t>
    </rPh>
    <rPh sb="51" eb="53">
      <t>センケイ</t>
    </rPh>
    <rPh sb="54" eb="56">
      <t>ゲンソク</t>
    </rPh>
    <rPh sb="63" eb="65">
      <t>ジュウダン</t>
    </rPh>
    <rPh sb="65" eb="67">
      <t>センケイ</t>
    </rPh>
    <rPh sb="69" eb="71">
      <t>チケイ</t>
    </rPh>
    <rPh sb="71" eb="72">
      <t>トウ</t>
    </rPh>
    <rPh sb="73" eb="75">
      <t>コウリョ</t>
    </rPh>
    <rPh sb="76" eb="78">
      <t>キリモ</t>
    </rPh>
    <rPh sb="78" eb="79">
      <t>ホウ</t>
    </rPh>
    <rPh sb="79" eb="80">
      <t>タカ</t>
    </rPh>
    <rPh sb="81" eb="83">
      <t>キリモ</t>
    </rPh>
    <rPh sb="83" eb="85">
      <t>ドリョウ</t>
    </rPh>
    <rPh sb="86" eb="88">
      <t>ヨクセイ</t>
    </rPh>
    <rPh sb="90" eb="92">
      <t>ロメン</t>
    </rPh>
    <rPh sb="92" eb="94">
      <t>ハイスイ</t>
    </rPh>
    <rPh sb="95" eb="96">
      <t>ハカ</t>
    </rPh>
    <rPh sb="99" eb="101">
      <t>ナミガタ</t>
    </rPh>
    <rPh sb="101" eb="103">
      <t>センケイ</t>
    </rPh>
    <rPh sb="104" eb="106">
      <t>ナミガタ</t>
    </rPh>
    <rPh sb="106" eb="108">
      <t>コウバイ</t>
    </rPh>
    <rPh sb="110" eb="112">
      <t>キジュン</t>
    </rPh>
    <phoneticPr fontId="3"/>
  </si>
  <si>
    <t>P24、P26</t>
    <phoneticPr fontId="3"/>
  </si>
  <si>
    <t>＜補足＞
・　盛土材の泥濘化を防ぐため、雨天時や冬期を避けて施工を行う。
・　雨天後の施工では、盛土材の状態を確認しながら締固めを行う。
・　盛土材が泥濘化した場合は、施工を中止する。
・　軟弱地盤では、必要な処理を行う。
　例）排水処理を施すとともに、現地発生材の丸太敷き路盤工や礫質土による簡易サンドマット工法など路体の安定化を図る。</t>
    <rPh sb="1" eb="3">
      <t>ホソク</t>
    </rPh>
    <rPh sb="7" eb="8">
      <t>モ</t>
    </rPh>
    <rPh sb="8" eb="9">
      <t>ド</t>
    </rPh>
    <rPh sb="9" eb="10">
      <t>ザイ</t>
    </rPh>
    <rPh sb="11" eb="13">
      <t>デイネイ</t>
    </rPh>
    <rPh sb="13" eb="14">
      <t>カ</t>
    </rPh>
    <rPh sb="15" eb="16">
      <t>フセ</t>
    </rPh>
    <rPh sb="20" eb="23">
      <t>ウテンジ</t>
    </rPh>
    <rPh sb="24" eb="26">
      <t>トウキ</t>
    </rPh>
    <rPh sb="27" eb="28">
      <t>サ</t>
    </rPh>
    <rPh sb="30" eb="32">
      <t>セコウ</t>
    </rPh>
    <rPh sb="33" eb="34">
      <t>オコナ</t>
    </rPh>
    <rPh sb="39" eb="42">
      <t>ウテンゴ</t>
    </rPh>
    <rPh sb="43" eb="45">
      <t>セコウ</t>
    </rPh>
    <rPh sb="48" eb="49">
      <t>モ</t>
    </rPh>
    <rPh sb="49" eb="50">
      <t>ド</t>
    </rPh>
    <rPh sb="50" eb="51">
      <t>ザイ</t>
    </rPh>
    <rPh sb="52" eb="54">
      <t>ジョウタイ</t>
    </rPh>
    <rPh sb="55" eb="57">
      <t>カクニン</t>
    </rPh>
    <rPh sb="61" eb="63">
      <t>シメカタ</t>
    </rPh>
    <rPh sb="65" eb="66">
      <t>オコナ</t>
    </rPh>
    <rPh sb="71" eb="72">
      <t>モ</t>
    </rPh>
    <rPh sb="72" eb="73">
      <t>ド</t>
    </rPh>
    <rPh sb="73" eb="74">
      <t>ザイ</t>
    </rPh>
    <rPh sb="75" eb="77">
      <t>デイネイ</t>
    </rPh>
    <rPh sb="77" eb="78">
      <t>カ</t>
    </rPh>
    <rPh sb="80" eb="82">
      <t>バアイ</t>
    </rPh>
    <rPh sb="84" eb="86">
      <t>セコウ</t>
    </rPh>
    <rPh sb="87" eb="89">
      <t>チュウシ</t>
    </rPh>
    <rPh sb="95" eb="99">
      <t>ナンジャクジバン</t>
    </rPh>
    <rPh sb="102" eb="104">
      <t>ヒツヨウ</t>
    </rPh>
    <rPh sb="105" eb="107">
      <t>ショリ</t>
    </rPh>
    <rPh sb="108" eb="109">
      <t>オコナ</t>
    </rPh>
    <rPh sb="113" eb="114">
      <t>レイ</t>
    </rPh>
    <rPh sb="115" eb="117">
      <t>ハイスイ</t>
    </rPh>
    <rPh sb="117" eb="119">
      <t>ショリ</t>
    </rPh>
    <rPh sb="120" eb="121">
      <t>ホドコ</t>
    </rPh>
    <rPh sb="127" eb="129">
      <t>ゲンチ</t>
    </rPh>
    <rPh sb="129" eb="132">
      <t>ハッセイザイ</t>
    </rPh>
    <rPh sb="133" eb="135">
      <t>マルタ</t>
    </rPh>
    <rPh sb="135" eb="136">
      <t>シキ</t>
    </rPh>
    <rPh sb="137" eb="140">
      <t>ロバンコウ</t>
    </rPh>
    <rPh sb="141" eb="144">
      <t>レキシツド</t>
    </rPh>
    <rPh sb="147" eb="149">
      <t>カンイ</t>
    </rPh>
    <rPh sb="155" eb="157">
      <t>コウホウ</t>
    </rPh>
    <rPh sb="159" eb="161">
      <t>ロタイ</t>
    </rPh>
    <rPh sb="162" eb="164">
      <t>アンテイ</t>
    </rPh>
    <rPh sb="164" eb="165">
      <t>カ</t>
    </rPh>
    <rPh sb="166" eb="167">
      <t>ハカ</t>
    </rPh>
    <phoneticPr fontId="3"/>
  </si>
  <si>
    <t>P68～P73</t>
    <phoneticPr fontId="3"/>
  </si>
  <si>
    <t>P2～P6、P30～P61</t>
    <phoneticPr fontId="3"/>
  </si>
  <si>
    <t>長野県森林作業道
作設マニュアル等</t>
    <rPh sb="16" eb="17">
      <t>トウ</t>
    </rPh>
    <phoneticPr fontId="3"/>
  </si>
  <si>
    <t>森林作業道作設指針
の解説（林野庁）</t>
    <rPh sb="0" eb="2">
      <t>シンリン</t>
    </rPh>
    <rPh sb="2" eb="4">
      <t>サギョウ</t>
    </rPh>
    <rPh sb="4" eb="5">
      <t>ドウ</t>
    </rPh>
    <rPh sb="5" eb="6">
      <t>サク</t>
    </rPh>
    <rPh sb="6" eb="7">
      <t>セツ</t>
    </rPh>
    <rPh sb="7" eb="9">
      <t>シシン</t>
    </rPh>
    <rPh sb="11" eb="13">
      <t>カイセツ</t>
    </rPh>
    <rPh sb="14" eb="17">
      <t>リンヤチョウ</t>
    </rPh>
    <phoneticPr fontId="3"/>
  </si>
  <si>
    <t>　補助事業の完了年度の翌年度から起算して５年以内（協定に基づき実施した事業の場合は当該協定期間が完了するまでの間）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全面伐採除去する行為、その他補助目的を達成することが困難となる行為をしようとする場合は、あらかじめ地域振興局長（以下、「局長」という。）の承認を受けるとともに、当該行為をしようとする森林等につき交付を受けた補助金相当額を返還すること。</t>
    <rPh sb="217" eb="219">
      <t>チイキ</t>
    </rPh>
    <rPh sb="219" eb="221">
      <t>シンコウ</t>
    </rPh>
    <rPh sb="221" eb="222">
      <t>キョク</t>
    </rPh>
    <rPh sb="222" eb="223">
      <t>チョウ</t>
    </rPh>
    <rPh sb="224" eb="226">
      <t>イカ</t>
    </rPh>
    <rPh sb="228" eb="229">
      <t>キョク</t>
    </rPh>
    <rPh sb="229" eb="230">
      <t>チョウ</t>
    </rPh>
    <rPh sb="237" eb="239">
      <t>ショウニン</t>
    </rPh>
    <rPh sb="240" eb="241">
      <t>ウ</t>
    </rPh>
    <phoneticPr fontId="3"/>
  </si>
  <si>
    <t>　事業実施主体は、補助金等交付規則（昭和34年３月23日長野県規則第９号。）、信州の森林づくり事業補助金交付要綱（平成27年３月31日26森推第861号林務部長通知。）、信州の森林づくり事業実施要領（昭和55年３月３日54営林第405号林務部長通知。）及びその他関係通知に従わなければならない。</t>
    <rPh sb="12" eb="13">
      <t>トウ</t>
    </rPh>
    <rPh sb="100" eb="102">
      <t>ショウワ</t>
    </rPh>
    <rPh sb="104" eb="105">
      <t>ネン</t>
    </rPh>
    <rPh sb="106" eb="107">
      <t>ガツ</t>
    </rPh>
    <rPh sb="108" eb="109">
      <t>ニチ</t>
    </rPh>
    <rPh sb="111" eb="113">
      <t>エイリン</t>
    </rPh>
    <rPh sb="113" eb="114">
      <t>ダイ</t>
    </rPh>
    <rPh sb="117" eb="118">
      <t>ゴウ</t>
    </rPh>
    <rPh sb="118" eb="119">
      <t>リン</t>
    </rPh>
    <rPh sb="119" eb="120">
      <t>ム</t>
    </rPh>
    <rPh sb="120" eb="121">
      <t>ブ</t>
    </rPh>
    <rPh sb="121" eb="122">
      <t>チョウ</t>
    </rPh>
    <rPh sb="122" eb="124">
      <t>ツウチ</t>
    </rPh>
    <phoneticPr fontId="3"/>
  </si>
  <si>
    <t>事業量：</t>
    <rPh sb="0" eb="2">
      <t>ジギョウ</t>
    </rPh>
    <rPh sb="2" eb="3">
      <t>リョウ</t>
    </rPh>
    <phoneticPr fontId="3"/>
  </si>
  <si>
    <t>一貫作業</t>
    <rPh sb="0" eb="2">
      <t>イッカン</t>
    </rPh>
    <rPh sb="2" eb="4">
      <t>サギョウ</t>
    </rPh>
    <phoneticPr fontId="3"/>
  </si>
  <si>
    <t>付帯施設等整備</t>
    <phoneticPr fontId="3"/>
  </si>
  <si>
    <t>合板・製材・集成材国際競争力強化・花粉削減総合対策</t>
    <rPh sb="0" eb="2">
      <t>ゴウハン</t>
    </rPh>
    <rPh sb="3" eb="5">
      <t>セイザイ</t>
    </rPh>
    <rPh sb="6" eb="9">
      <t>シュウセイザイ</t>
    </rPh>
    <rPh sb="9" eb="11">
      <t>コクサイ</t>
    </rPh>
    <rPh sb="11" eb="14">
      <t>キョウソウリョク</t>
    </rPh>
    <rPh sb="14" eb="16">
      <t>キョウカ</t>
    </rPh>
    <rPh sb="17" eb="19">
      <t>カフン</t>
    </rPh>
    <rPh sb="19" eb="21">
      <t>サクゲン</t>
    </rPh>
    <rPh sb="21" eb="23">
      <t>ソウゴウ</t>
    </rPh>
    <rPh sb="23" eb="25">
      <t>タイサク</t>
    </rPh>
    <phoneticPr fontId="3"/>
  </si>
  <si>
    <t>一貫作業システム</t>
    <rPh sb="0" eb="2">
      <t>イッカン</t>
    </rPh>
    <rPh sb="2" eb="4">
      <t>サギョウ</t>
    </rPh>
    <phoneticPr fontId="3"/>
  </si>
  <si>
    <t>低コスト造林</t>
    <rPh sb="0" eb="1">
      <t>テイ</t>
    </rPh>
    <rPh sb="4" eb="6">
      <t>ゾウリン</t>
    </rPh>
    <phoneticPr fontId="3"/>
  </si>
  <si>
    <t>機械器具整備</t>
    <rPh sb="0" eb="2">
      <t>キカイ</t>
    </rPh>
    <rPh sb="2" eb="4">
      <t>キグ</t>
    </rPh>
    <rPh sb="4" eb="6">
      <t>セイビ</t>
    </rPh>
    <phoneticPr fontId="3"/>
  </si>
  <si>
    <t>林相転換特別対策</t>
    <phoneticPr fontId="3"/>
  </si>
  <si>
    <t>申請番号：</t>
    <rPh sb="2" eb="4">
      <t>バンゴウ</t>
    </rPh>
    <phoneticPr fontId="3"/>
  </si>
  <si>
    <t>信州の森林づくり事業補助金申請内訳書</t>
    <rPh sb="0" eb="2">
      <t>シンシュウ</t>
    </rPh>
    <rPh sb="3" eb="5">
      <t>シンリン</t>
    </rPh>
    <rPh sb="8" eb="10">
      <t>ジギョウ</t>
    </rPh>
    <rPh sb="10" eb="13">
      <t>ホジョキン</t>
    </rPh>
    <rPh sb="13" eb="15">
      <t>シンセイ</t>
    </rPh>
    <rPh sb="15" eb="18">
      <t>ウチワケショ</t>
    </rPh>
    <phoneticPr fontId="3"/>
  </si>
  <si>
    <t>どちらかの様式を提出する。なお、信州の森林づくり事業補助金申請内訳書は、造林システムより出力される様式。</t>
    <rPh sb="5" eb="7">
      <t>ヨウシキ</t>
    </rPh>
    <rPh sb="8" eb="10">
      <t>テイシュツ</t>
    </rPh>
    <rPh sb="16" eb="18">
      <t>シンシュウ</t>
    </rPh>
    <rPh sb="19" eb="21">
      <t>シンリン</t>
    </rPh>
    <phoneticPr fontId="3"/>
  </si>
  <si>
    <t>注　森林作業道作設に係るチェックリストの補足事項を確認してチェックすること。</t>
    <rPh sb="0" eb="1">
      <t>チュウ</t>
    </rPh>
    <rPh sb="22" eb="24">
      <t>ジコウ</t>
    </rPh>
    <rPh sb="25" eb="27">
      <t>カクニン</t>
    </rPh>
    <phoneticPr fontId="3"/>
  </si>
  <si>
    <t>森林作業道作設に係るチェックリストの補足事項</t>
    <rPh sb="20" eb="22">
      <t>ジコウ</t>
    </rPh>
    <phoneticPr fontId="3"/>
  </si>
  <si>
    <t>土工</t>
    <rPh sb="0" eb="2">
      <t>ドコウ</t>
    </rPh>
    <phoneticPr fontId="3"/>
  </si>
  <si>
    <t>盛土勾配は、盛土高さや土質等にもよるが、原則１：1.2（１割２分）より緩い勾配とする。</t>
    <rPh sb="0" eb="2">
      <t>モリド</t>
    </rPh>
    <rPh sb="2" eb="4">
      <t>コウバイ</t>
    </rPh>
    <rPh sb="6" eb="8">
      <t>モリド</t>
    </rPh>
    <rPh sb="8" eb="9">
      <t>タカ</t>
    </rPh>
    <rPh sb="11" eb="13">
      <t>ドシツ</t>
    </rPh>
    <rPh sb="13" eb="14">
      <t>トウ</t>
    </rPh>
    <rPh sb="20" eb="22">
      <t>ゲンソク</t>
    </rPh>
    <rPh sb="29" eb="30">
      <t>ワリ</t>
    </rPh>
    <rPh sb="31" eb="32">
      <t>ブ</t>
    </rPh>
    <rPh sb="35" eb="36">
      <t>ユル</t>
    </rPh>
    <rPh sb="37" eb="39">
      <t>コウバイ</t>
    </rPh>
    <phoneticPr fontId="3"/>
  </si>
  <si>
    <t>盛土勾配は、盛土高さや土質等にもよるが、原則１：1.2（１割２分）より緩い勾配とする。</t>
    <phoneticPr fontId="3"/>
  </si>
  <si>
    <t>　　　　　　　　　　　　　　　　　　　　　　　　チェック項目　
※留意事項
❖適合しない項目が確認された区間及びその先線は、補助対象から除外する。
❖現場に該当しない項目がある場合は、斜線で削除し申請すること。</t>
    <rPh sb="28" eb="30">
      <t>コウモク</t>
    </rPh>
    <rPh sb="34" eb="36">
      <t>リュウイ</t>
    </rPh>
    <rPh sb="36" eb="38">
      <t>ジコウ</t>
    </rPh>
    <rPh sb="41" eb="43">
      <t>テキゴウ</t>
    </rPh>
    <rPh sb="46" eb="48">
      <t>コウモク</t>
    </rPh>
    <rPh sb="49" eb="51">
      <t>カクニン</t>
    </rPh>
    <rPh sb="54" eb="56">
      <t>クカン</t>
    </rPh>
    <rPh sb="56" eb="57">
      <t>オヨ</t>
    </rPh>
    <rPh sb="60" eb="61">
      <t>サキ</t>
    </rPh>
    <rPh sb="61" eb="62">
      <t>セン</t>
    </rPh>
    <rPh sb="64" eb="66">
      <t>ホジョ</t>
    </rPh>
    <rPh sb="66" eb="68">
      <t>タイショウ</t>
    </rPh>
    <rPh sb="70" eb="72">
      <t>ジョガイ</t>
    </rPh>
    <rPh sb="77" eb="79">
      <t>ゲンバ</t>
    </rPh>
    <rPh sb="80" eb="82">
      <t>ガイトウ</t>
    </rPh>
    <rPh sb="85" eb="87">
      <t>コウモク</t>
    </rPh>
    <rPh sb="90" eb="92">
      <t>バアイ</t>
    </rPh>
    <rPh sb="94" eb="96">
      <t>シャセン</t>
    </rPh>
    <rPh sb="97" eb="99">
      <t>サクジョ</t>
    </rPh>
    <rPh sb="100" eb="102">
      <t>シンセイ</t>
    </rPh>
    <phoneticPr fontId="3"/>
  </si>
  <si>
    <t>＜補足＞
林道や公道等に接続する場合は、地形や土砂流出の防止を考慮し木製構造物の設置など必要と判断した対策を講じる。</t>
    <rPh sb="5" eb="7">
      <t>リンドウ</t>
    </rPh>
    <rPh sb="8" eb="10">
      <t>コウドウ</t>
    </rPh>
    <rPh sb="10" eb="11">
      <t>トウ</t>
    </rPh>
    <rPh sb="12" eb="14">
      <t>セツゾク</t>
    </rPh>
    <rPh sb="16" eb="18">
      <t>バアイ</t>
    </rPh>
    <rPh sb="20" eb="22">
      <t>チケイ</t>
    </rPh>
    <rPh sb="23" eb="25">
      <t>ドシャ</t>
    </rPh>
    <rPh sb="25" eb="27">
      <t>リュウシュツ</t>
    </rPh>
    <rPh sb="28" eb="30">
      <t>ボウシ</t>
    </rPh>
    <rPh sb="31" eb="33">
      <t>コウリョ</t>
    </rPh>
    <rPh sb="34" eb="36">
      <t>モクセイ</t>
    </rPh>
    <rPh sb="36" eb="39">
      <t>コウゾウブツ</t>
    </rPh>
    <rPh sb="40" eb="42">
      <t>セッチ</t>
    </rPh>
    <rPh sb="44" eb="46">
      <t>ヒツヨウ</t>
    </rPh>
    <rPh sb="47" eb="49">
      <t>ハンダン</t>
    </rPh>
    <rPh sb="51" eb="53">
      <t>タイサク</t>
    </rPh>
    <rPh sb="54" eb="55">
      <t>コウ</t>
    </rPh>
    <phoneticPr fontId="3"/>
  </si>
  <si>
    <t>特定機能回復事業
森林緊急造成ほか</t>
    <rPh sb="0" eb="2">
      <t>トクテイ</t>
    </rPh>
    <rPh sb="2" eb="4">
      <t>キノウ</t>
    </rPh>
    <rPh sb="4" eb="6">
      <t>カイフク</t>
    </rPh>
    <rPh sb="6" eb="8">
      <t>ジギョウ</t>
    </rPh>
    <rPh sb="9" eb="15">
      <t>シンリンキンキュウゾウセイ</t>
    </rPh>
    <phoneticPr fontId="3"/>
  </si>
  <si>
    <t>令和７年１月31日まで</t>
    <rPh sb="0" eb="2">
      <t>レイワ</t>
    </rPh>
    <rPh sb="3" eb="4">
      <t>ネン</t>
    </rPh>
    <rPh sb="5" eb="6">
      <t>ガツ</t>
    </rPh>
    <rPh sb="8" eb="9">
      <t>ニチ</t>
    </rPh>
    <phoneticPr fontId="3"/>
  </si>
  <si>
    <t>　　　年　　月　　日付け長野県　　　　指令　　第　　号で交付決定のありました　　年度の信州の森林づくり事業（森林環境保全整備事業（大規模事業地等））補助金を下記のとおり増（減）してください。</t>
    <phoneticPr fontId="3"/>
  </si>
  <si>
    <t>○○郡△△町１番地</t>
    <phoneticPr fontId="3"/>
  </si>
  <si>
    <t>コナラ</t>
    <phoneticPr fontId="3"/>
  </si>
  <si>
    <t>3,000本/ha</t>
    <rPh sb="5" eb="6">
      <t>ホン</t>
    </rPh>
    <phoneticPr fontId="3"/>
  </si>
  <si>
    <t>　確実な更新により公益的機能の発揮に資することとしたい。</t>
    <phoneticPr fontId="3"/>
  </si>
  <si>
    <t>(.m3)</t>
    <phoneticPr fontId="3"/>
  </si>
  <si>
    <t>アカマツ</t>
    <phoneticPr fontId="3"/>
  </si>
  <si>
    <t>信州の森林づくり事業書類等確認書</t>
    <rPh sb="0" eb="2">
      <t>シンシュウ</t>
    </rPh>
    <rPh sb="3" eb="5">
      <t>シンリン</t>
    </rPh>
    <rPh sb="8" eb="10">
      <t>ジギョウ</t>
    </rPh>
    <rPh sb="10" eb="12">
      <t>ショルイ</t>
    </rPh>
    <rPh sb="12" eb="13">
      <t>トウ</t>
    </rPh>
    <rPh sb="13" eb="16">
      <t>カクニンショ</t>
    </rPh>
    <phoneticPr fontId="3"/>
  </si>
  <si>
    <t>□</t>
    <phoneticPr fontId="3"/>
  </si>
  <si>
    <t>スギ人工林伐採重点区域であることがわかる書類</t>
    <rPh sb="20" eb="22">
      <t>ショルイ</t>
    </rPh>
    <phoneticPr fontId="3"/>
  </si>
  <si>
    <t>山地災害危険地区に該当しないことがわかる書類</t>
    <rPh sb="9" eb="11">
      <t>ガイトウ</t>
    </rPh>
    <rPh sb="20" eb="22">
      <t>ショルイ</t>
    </rPh>
    <phoneticPr fontId="3"/>
  </si>
  <si>
    <t>再造林省力化モデル推進事業</t>
    <phoneticPr fontId="3"/>
  </si>
  <si>
    <t>架線系集材モデル（架線の設置・撤去）</t>
    <phoneticPr fontId="3"/>
  </si>
  <si>
    <t>市町村森林整備計画書又は森林簿の写し等</t>
    <rPh sb="0" eb="3">
      <t>シチョウソン</t>
    </rPh>
    <rPh sb="3" eb="5">
      <t>シンリン</t>
    </rPh>
    <rPh sb="5" eb="7">
      <t>セイビ</t>
    </rPh>
    <rPh sb="7" eb="9">
      <t>ケイカク</t>
    </rPh>
    <rPh sb="9" eb="10">
      <t>ショ</t>
    </rPh>
    <rPh sb="10" eb="11">
      <t>マタ</t>
    </rPh>
    <rPh sb="12" eb="14">
      <t>シンリン</t>
    </rPh>
    <rPh sb="14" eb="15">
      <t>ボ</t>
    </rPh>
    <rPh sb="16" eb="17">
      <t>ウツ</t>
    </rPh>
    <rPh sb="18" eb="19">
      <t>トウ</t>
    </rPh>
    <phoneticPr fontId="3"/>
  </si>
  <si>
    <t>※括弧内には、交付要綱の別表の事業の種類（２列目）を記載すること。</t>
    <rPh sb="1" eb="3">
      <t>カッコ</t>
    </rPh>
    <rPh sb="3" eb="4">
      <t>ナイ</t>
    </rPh>
    <rPh sb="7" eb="9">
      <t>コウフ</t>
    </rPh>
    <rPh sb="9" eb="11">
      <t>ヨウコウ</t>
    </rPh>
    <rPh sb="12" eb="14">
      <t>ベッピョウ</t>
    </rPh>
    <rPh sb="15" eb="17">
      <t>ジギョウ</t>
    </rPh>
    <rPh sb="18" eb="20">
      <t>シュルイ</t>
    </rPh>
    <rPh sb="22" eb="24">
      <t>レツメ</t>
    </rPh>
    <rPh sb="26" eb="28">
      <t>キサイ</t>
    </rPh>
    <phoneticPr fontId="3"/>
  </si>
  <si>
    <t>（要領別紙１－様式第２号）（第２の１の（4）関係）</t>
    <rPh sb="1" eb="3">
      <t>ヨウリョウ</t>
    </rPh>
    <rPh sb="3" eb="5">
      <t>ベッシ</t>
    </rPh>
    <rPh sb="7" eb="9">
      <t>ヨウシキ</t>
    </rPh>
    <rPh sb="9" eb="10">
      <t>ダイ</t>
    </rPh>
    <rPh sb="11" eb="12">
      <t>ゴウ</t>
    </rPh>
    <rPh sb="14" eb="15">
      <t>ダイ</t>
    </rPh>
    <rPh sb="22" eb="24">
      <t>カンケイ</t>
    </rPh>
    <phoneticPr fontId="3"/>
  </si>
  <si>
    <t>倒木・折損木整理</t>
    <rPh sb="0" eb="2">
      <t>トウボク</t>
    </rPh>
    <rPh sb="3" eb="5">
      <t>セッソン</t>
    </rPh>
    <rPh sb="5" eb="6">
      <t>ボク</t>
    </rPh>
    <rPh sb="6" eb="8">
      <t>セイリ</t>
    </rPh>
    <phoneticPr fontId="3"/>
  </si>
  <si>
    <t>再造林省力化モデル（造林作業用の機械のレンタル）</t>
    <phoneticPr fontId="3"/>
  </si>
  <si>
    <t>下刈り</t>
    <phoneticPr fontId="3"/>
  </si>
  <si>
    <t>一貫作業</t>
    <phoneticPr fontId="3"/>
  </si>
  <si>
    <t>特定機能回復</t>
    <rPh sb="0" eb="2">
      <t>トクテイ</t>
    </rPh>
    <rPh sb="2" eb="4">
      <t>キノウ</t>
    </rPh>
    <rPh sb="4" eb="6">
      <t>カイフク</t>
    </rPh>
    <phoneticPr fontId="3"/>
  </si>
  <si>
    <t>（円/ha.t.回.m）</t>
    <phoneticPr fontId="3"/>
  </si>
  <si>
    <t>（回）</t>
    <rPh sb="1" eb="2">
      <t>カイ</t>
    </rPh>
    <phoneticPr fontId="3"/>
  </si>
  <si>
    <t>（t）</t>
    <phoneticPr fontId="3"/>
  </si>
  <si>
    <t>（要領別紙１－様式第２号）（第２の１の(4)関係）</t>
    <rPh sb="1" eb="3">
      <t>ヨウリョウ</t>
    </rPh>
    <rPh sb="3" eb="5">
      <t>ベッシ</t>
    </rPh>
    <rPh sb="7" eb="9">
      <t>ヨウシキ</t>
    </rPh>
    <rPh sb="9" eb="10">
      <t>ダイ</t>
    </rPh>
    <rPh sb="11" eb="12">
      <t>ゴウ</t>
    </rPh>
    <rPh sb="14" eb="15">
      <t>ダイ</t>
    </rPh>
    <rPh sb="22" eb="24">
      <t>カンケイ</t>
    </rPh>
    <phoneticPr fontId="3"/>
  </si>
  <si>
    <t>架線の設置及び撤去（支間長100ｍ以下/回）</t>
    <phoneticPr fontId="3"/>
  </si>
  <si>
    <t>R06.8～R06.12</t>
    <phoneticPr fontId="3"/>
  </si>
  <si>
    <t>架線系集材モデル（架線の設置・撤去）</t>
  </si>
  <si>
    <t>再造林省力化モデル推進事業</t>
  </si>
  <si>
    <t>●●</t>
    <phoneticPr fontId="3"/>
  </si>
  <si>
    <t>●●団地</t>
    <rPh sb="2" eb="4">
      <t>ダンチ</t>
    </rPh>
    <phoneticPr fontId="3"/>
  </si>
  <si>
    <t>●●市</t>
    <rPh sb="2" eb="3">
      <t>シ</t>
    </rPh>
    <phoneticPr fontId="3"/>
  </si>
  <si>
    <t>●●森林組合</t>
    <rPh sb="2" eb="4">
      <t>シンリン</t>
    </rPh>
    <rPh sb="4" eb="6">
      <t>クミアイ</t>
    </rPh>
    <phoneticPr fontId="3"/>
  </si>
  <si>
    <t>記載例⑥</t>
    <phoneticPr fontId="3"/>
  </si>
  <si>
    <t>林地残材の搬出集積及び中間土場までの仕分け等の両方</t>
    <rPh sb="0" eb="2">
      <t>リンチ</t>
    </rPh>
    <rPh sb="2" eb="4">
      <t>ザンザイ</t>
    </rPh>
    <rPh sb="5" eb="7">
      <t>ハンシュツ</t>
    </rPh>
    <rPh sb="7" eb="9">
      <t>シュウセキ</t>
    </rPh>
    <rPh sb="9" eb="10">
      <t>オヨ</t>
    </rPh>
    <rPh sb="11" eb="13">
      <t>チュウカン</t>
    </rPh>
    <rPh sb="13" eb="15">
      <t>ドバ</t>
    </rPh>
    <rPh sb="18" eb="20">
      <t>シワ</t>
    </rPh>
    <rPh sb="21" eb="22">
      <t>トウ</t>
    </rPh>
    <rPh sb="23" eb="25">
      <t>リョウホウ</t>
    </rPh>
    <phoneticPr fontId="3"/>
  </si>
  <si>
    <t>R06.11～R06.12</t>
    <phoneticPr fontId="3"/>
  </si>
  <si>
    <t>▲▲</t>
    <phoneticPr fontId="3"/>
  </si>
  <si>
    <t>▲▲団地</t>
    <rPh sb="2" eb="4">
      <t>ダンチ</t>
    </rPh>
    <phoneticPr fontId="3"/>
  </si>
  <si>
    <t>▲▲市</t>
    <rPh sb="2" eb="3">
      <t>シ</t>
    </rPh>
    <phoneticPr fontId="3"/>
  </si>
  <si>
    <t>▲▲森林組合</t>
    <rPh sb="2" eb="4">
      <t>シンリン</t>
    </rPh>
    <rPh sb="4" eb="6">
      <t>クミアイ</t>
    </rPh>
    <phoneticPr fontId="3"/>
  </si>
  <si>
    <t>記載例⑤</t>
    <rPh sb="0" eb="2">
      <t>キサイ</t>
    </rPh>
    <rPh sb="2" eb="3">
      <t>レイ</t>
    </rPh>
    <phoneticPr fontId="3"/>
  </si>
  <si>
    <t>R06.6～R06.11</t>
    <phoneticPr fontId="3"/>
  </si>
  <si>
    <t>R06.7～R06.12</t>
    <phoneticPr fontId="3"/>
  </si>
  <si>
    <t>伐倒燻蒸</t>
    <phoneticPr fontId="3"/>
  </si>
  <si>
    <t>R06.9～R06.12</t>
    <phoneticPr fontId="3"/>
  </si>
  <si>
    <t>一貫作業（伐倒・集積搬出）：架線系</t>
    <rPh sb="5" eb="7">
      <t>バットウ</t>
    </rPh>
    <rPh sb="8" eb="10">
      <t>シュウセキ</t>
    </rPh>
    <rPh sb="10" eb="12">
      <t>ハンシュツ</t>
    </rPh>
    <rPh sb="14" eb="16">
      <t>カセン</t>
    </rPh>
    <rPh sb="16" eb="17">
      <t>ケイ</t>
    </rPh>
    <phoneticPr fontId="3"/>
  </si>
  <si>
    <t>林相転換特別対策</t>
    <rPh sb="0" eb="1">
      <t>リン</t>
    </rPh>
    <rPh sb="1" eb="2">
      <t>ソウ</t>
    </rPh>
    <rPh sb="2" eb="4">
      <t>テンカン</t>
    </rPh>
    <rPh sb="4" eb="6">
      <t>トクベツ</t>
    </rPh>
    <rPh sb="6" eb="8">
      <t>タイサク</t>
    </rPh>
    <phoneticPr fontId="3"/>
  </si>
  <si>
    <t>7齢級以下、事前選木、定性、Ⅱ（除間伐）、伐倒のみ</t>
    <rPh sb="1" eb="3">
      <t>レイキュウ</t>
    </rPh>
    <rPh sb="3" eb="5">
      <t>イカ</t>
    </rPh>
    <rPh sb="6" eb="8">
      <t>ジゼン</t>
    </rPh>
    <rPh sb="8" eb="9">
      <t>セン</t>
    </rPh>
    <rPh sb="9" eb="10">
      <t>ボク</t>
    </rPh>
    <rPh sb="11" eb="13">
      <t>テイセイ</t>
    </rPh>
    <rPh sb="16" eb="17">
      <t>ジョ</t>
    </rPh>
    <rPh sb="17" eb="19">
      <t>カンバツ</t>
    </rPh>
    <rPh sb="21" eb="23">
      <t>バットウ</t>
    </rPh>
    <phoneticPr fontId="3"/>
  </si>
  <si>
    <t>R06.10～R06.12</t>
    <phoneticPr fontId="3"/>
  </si>
  <si>
    <t>R06.5～R06.8</t>
    <phoneticPr fontId="3"/>
  </si>
  <si>
    <t>R5.4.1</t>
    <phoneticPr fontId="3"/>
  </si>
  <si>
    <t>カラマツ3000本/ha</t>
    <phoneticPr fontId="3"/>
  </si>
  <si>
    <t>記載例①</t>
    <rPh sb="0" eb="2">
      <t>キサイ</t>
    </rPh>
    <rPh sb="2" eb="3">
      <t>レイ</t>
    </rPh>
    <phoneticPr fontId="3"/>
  </si>
  <si>
    <t>（円/ha.t.回.m）</t>
    <rPh sb="1" eb="2">
      <t>エン</t>
    </rPh>
    <rPh sb="8" eb="9">
      <t>カイ</t>
    </rPh>
    <phoneticPr fontId="3"/>
  </si>
  <si>
    <t>（要領様式第１号）（第２の１の(1)関係）</t>
    <rPh sb="1" eb="3">
      <t>ヨウリョウ</t>
    </rPh>
    <rPh sb="3" eb="5">
      <t>ヨウシキ</t>
    </rPh>
    <rPh sb="5" eb="6">
      <t>ダイ</t>
    </rPh>
    <rPh sb="7" eb="8">
      <t>ゴウ</t>
    </rPh>
    <rPh sb="10" eb="11">
      <t>ダイ</t>
    </rPh>
    <rPh sb="18" eb="20">
      <t>カンケイ</t>
    </rPh>
    <phoneticPr fontId="3"/>
  </si>
  <si>
    <t xml:space="preserve"> １点以上    7点未満     ３％
 ７点以上　13点未満　  10％
13点以上　23点未満　 １３％
23点以上   　　　　　　  １８％</t>
    <rPh sb="2" eb="3">
      <t>テン</t>
    </rPh>
    <rPh sb="3" eb="5">
      <t>イジョウ</t>
    </rPh>
    <rPh sb="10" eb="11">
      <t>テン</t>
    </rPh>
    <rPh sb="11" eb="12">
      <t>ミ</t>
    </rPh>
    <rPh sb="23" eb="24">
      <t>テン</t>
    </rPh>
    <rPh sb="25" eb="26">
      <t>テン</t>
    </rPh>
    <rPh sb="27" eb="29">
      <t>ミマン</t>
    </rPh>
    <rPh sb="38" eb="41">
      <t>テンイジョウ</t>
    </rPh>
    <rPh sb="45" eb="47">
      <t>ミマン</t>
    </rPh>
    <rPh sb="56" eb="58">
      <t>イジョウ</t>
    </rPh>
    <phoneticPr fontId="5"/>
  </si>
  <si>
    <t>（要領別紙１－様式第１号）（第２の２の（３）関係）</t>
    <rPh sb="1" eb="3">
      <t>ヨウリョウ</t>
    </rPh>
    <rPh sb="3" eb="5">
      <t>ベッシ</t>
    </rPh>
    <rPh sb="7" eb="9">
      <t>ヨウシキ</t>
    </rPh>
    <rPh sb="9" eb="10">
      <t>ダイ</t>
    </rPh>
    <rPh sb="11" eb="12">
      <t>ゴウ</t>
    </rPh>
    <rPh sb="14" eb="15">
      <t>ダイ</t>
    </rPh>
    <rPh sb="22" eb="24">
      <t>カンケイ</t>
    </rPh>
    <phoneticPr fontId="3"/>
  </si>
  <si>
    <t>（要領別紙１－様式第１号）（第２の２の（３））</t>
    <rPh sb="1" eb="3">
      <t>ヨウリョウ</t>
    </rPh>
    <rPh sb="3" eb="5">
      <t>ベッシ</t>
    </rPh>
    <rPh sb="7" eb="9">
      <t>ヨウシキ</t>
    </rPh>
    <rPh sb="9" eb="10">
      <t>ダイ</t>
    </rPh>
    <rPh sb="11" eb="12">
      <t>ゴウ</t>
    </rPh>
    <rPh sb="14" eb="15">
      <t>ダイ</t>
    </rPh>
    <phoneticPr fontId="3"/>
  </si>
  <si>
    <t>一貫作業に伴う広葉樹の植栽（2,000本/ha以上）届出書</t>
    <rPh sb="0" eb="2">
      <t>イッカン</t>
    </rPh>
    <rPh sb="2" eb="4">
      <t>サギョウ</t>
    </rPh>
    <rPh sb="5" eb="6">
      <t>トモナ</t>
    </rPh>
    <rPh sb="7" eb="10">
      <t>コウヨウジュ</t>
    </rPh>
    <rPh sb="11" eb="13">
      <t>ショクサイ</t>
    </rPh>
    <rPh sb="19" eb="20">
      <t>ホン</t>
    </rPh>
    <rPh sb="23" eb="25">
      <t>イジョウ</t>
    </rPh>
    <rPh sb="26" eb="29">
      <t>トドケデショ</t>
    </rPh>
    <phoneticPr fontId="3"/>
  </si>
  <si>
    <t>　 下記のとおり一貫作業による広葉樹の植栽（2,000本/ha以上）を実施したいので、信州の森林づくり事業実施要領別紙１の第２の２の（３）のアの（ア）のｄの規定により届出ます。</t>
    <rPh sb="2" eb="4">
      <t>カキ</t>
    </rPh>
    <rPh sb="8" eb="10">
      <t>イッカン</t>
    </rPh>
    <rPh sb="10" eb="12">
      <t>サギョウ</t>
    </rPh>
    <rPh sb="15" eb="18">
      <t>コウヨウジュ</t>
    </rPh>
    <rPh sb="19" eb="21">
      <t>ショクサイ</t>
    </rPh>
    <rPh sb="27" eb="28">
      <t>ホン</t>
    </rPh>
    <rPh sb="31" eb="33">
      <t>イジョウ</t>
    </rPh>
    <rPh sb="35" eb="37">
      <t>ジッシ</t>
    </rPh>
    <rPh sb="43" eb="45">
      <t>シンシュウ</t>
    </rPh>
    <rPh sb="46" eb="48">
      <t>シンリン</t>
    </rPh>
    <rPh sb="51" eb="53">
      <t>ジギョウ</t>
    </rPh>
    <rPh sb="53" eb="55">
      <t>ジッシ</t>
    </rPh>
    <rPh sb="55" eb="57">
      <t>ヨウリョウ</t>
    </rPh>
    <rPh sb="57" eb="59">
      <t>ベッシ</t>
    </rPh>
    <rPh sb="61" eb="62">
      <t>ダイ</t>
    </rPh>
    <rPh sb="78" eb="80">
      <t>キテイ</t>
    </rPh>
    <rPh sb="83" eb="84">
      <t>トドケ</t>
    </rPh>
    <rPh sb="84" eb="85">
      <t>デ</t>
    </rPh>
    <phoneticPr fontId="3"/>
  </si>
  <si>
    <t>信州の森林づくり事業（　　　）　事前計画書</t>
    <rPh sb="0" eb="2">
      <t>シンシュウ</t>
    </rPh>
    <rPh sb="3" eb="5">
      <t>シンリン</t>
    </rPh>
    <rPh sb="8" eb="10">
      <t>ジギョウ</t>
    </rPh>
    <rPh sb="16" eb="18">
      <t>ジゼン</t>
    </rPh>
    <rPh sb="18" eb="21">
      <t>ケイカクショ</t>
    </rPh>
    <phoneticPr fontId="3"/>
  </si>
  <si>
    <t>信州の森林づくり事業　事前計画書</t>
    <rPh sb="0" eb="2">
      <t>シンシュウ</t>
    </rPh>
    <rPh sb="3" eb="5">
      <t>シンリン</t>
    </rPh>
    <rPh sb="8" eb="10">
      <t>ジギョウ</t>
    </rPh>
    <rPh sb="11" eb="13">
      <t>ジゼン</t>
    </rPh>
    <rPh sb="13" eb="16">
      <t>ケイカクショ</t>
    </rPh>
    <phoneticPr fontId="3"/>
  </si>
  <si>
    <t>信州の森林づくり事業　事前計画書【記載例】</t>
    <rPh sb="0" eb="2">
      <t>シンシュウ</t>
    </rPh>
    <rPh sb="3" eb="5">
      <t>シンリン</t>
    </rPh>
    <rPh sb="8" eb="10">
      <t>ジギョウ</t>
    </rPh>
    <rPh sb="11" eb="13">
      <t>ジゼン</t>
    </rPh>
    <rPh sb="13" eb="16">
      <t>ケイカクショ</t>
    </rPh>
    <rPh sb="17" eb="19">
      <t>キサイ</t>
    </rPh>
    <rPh sb="19" eb="20">
      <t>レイ</t>
    </rPh>
    <phoneticPr fontId="3"/>
  </si>
  <si>
    <t>どちらかの様式を提出する。なお、実行内訳書兼調査調書は、造林システムより出力される様式。申請者が箇所ごとに申請内容を記載及び選択する方法で作成する。</t>
    <rPh sb="5" eb="7">
      <t>ヨウシキ</t>
    </rPh>
    <rPh sb="8" eb="10">
      <t>テイシュツ</t>
    </rPh>
    <rPh sb="44" eb="47">
      <t>シンセイシャ</t>
    </rPh>
    <rPh sb="48" eb="50">
      <t>カショ</t>
    </rPh>
    <rPh sb="53" eb="55">
      <t>シンセイ</t>
    </rPh>
    <rPh sb="55" eb="57">
      <t>ナイヨウ</t>
    </rPh>
    <rPh sb="58" eb="60">
      <t>キサイ</t>
    </rPh>
    <rPh sb="60" eb="61">
      <t>オヨ</t>
    </rPh>
    <rPh sb="62" eb="64">
      <t>センタク</t>
    </rPh>
    <rPh sb="66" eb="68">
      <t>ホウホウ</t>
    </rPh>
    <rPh sb="69" eb="71">
      <t>サクセイ</t>
    </rPh>
    <phoneticPr fontId="3"/>
  </si>
  <si>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rPh sb="40" eb="42">
      <t>カンセツ</t>
    </rPh>
    <rPh sb="42" eb="43">
      <t>ヒ</t>
    </rPh>
    <rPh sb="44" eb="46">
      <t>テキヨウ</t>
    </rPh>
    <rPh sb="47" eb="48">
      <t>ウ</t>
    </rPh>
    <rPh sb="50" eb="52">
      <t>バアイ</t>
    </rPh>
    <rPh sb="57" eb="59">
      <t>ゾウリン</t>
    </rPh>
    <rPh sb="65" eb="67">
      <t>シュツリョク</t>
    </rPh>
    <rPh sb="83" eb="84">
      <t>カ</t>
    </rPh>
    <rPh sb="87" eb="89">
      <t>テイシュツ</t>
    </rPh>
    <rPh sb="90" eb="92">
      <t>カノウ</t>
    </rPh>
    <phoneticPr fontId="3"/>
  </si>
  <si>
    <t>施行地（搬出材積が10m3/ha未満の施行地はこの限りでない。）ごとに作成し提出する。なお、造林システムより出力される搬出材積集計表に替えての提出も可能とする。</t>
    <rPh sb="46" eb="48">
      <t>ゾウリン</t>
    </rPh>
    <rPh sb="54" eb="56">
      <t>シュツリョク</t>
    </rPh>
    <rPh sb="67" eb="68">
      <t>カ</t>
    </rPh>
    <rPh sb="71" eb="73">
      <t>テイシュツ</t>
    </rPh>
    <rPh sb="74" eb="76">
      <t>カノウ</t>
    </rPh>
    <phoneticPr fontId="3"/>
  </si>
  <si>
    <t>森林緊急造成・被害森林整備・林相転換特別対策のみ</t>
    <rPh sb="0" eb="2">
      <t>シンリン</t>
    </rPh>
    <rPh sb="2" eb="4">
      <t>キンキュウ</t>
    </rPh>
    <rPh sb="4" eb="6">
      <t>ゾウセイ</t>
    </rPh>
    <rPh sb="7" eb="9">
      <t>ヒガイ</t>
    </rPh>
    <rPh sb="9" eb="11">
      <t>シンリン</t>
    </rPh>
    <rPh sb="11" eb="13">
      <t>セイビ</t>
    </rPh>
    <rPh sb="14" eb="15">
      <t>ハヤシ</t>
    </rPh>
    <rPh sb="15" eb="16">
      <t>ソウ</t>
    </rPh>
    <rPh sb="16" eb="18">
      <t>テンカン</t>
    </rPh>
    <rPh sb="18" eb="20">
      <t>トクベツ</t>
    </rPh>
    <rPh sb="20" eb="22">
      <t>タイサク</t>
    </rPh>
    <phoneticPr fontId="3"/>
  </si>
  <si>
    <t>森林緊急造成・被害森林整備・林相転換特別対策のみ</t>
    <phoneticPr fontId="3"/>
  </si>
  <si>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phoneticPr fontId="3"/>
  </si>
  <si>
    <t>1回目・２回目・全刈・筋刈</t>
    <rPh sb="1" eb="3">
      <t>カイメ</t>
    </rPh>
    <rPh sb="5" eb="7">
      <t>カイメ</t>
    </rPh>
    <rPh sb="8" eb="9">
      <t>ゼン</t>
    </rPh>
    <rPh sb="9" eb="10">
      <t>カリ</t>
    </rPh>
    <rPh sb="11" eb="12">
      <t>スジ</t>
    </rPh>
    <rPh sb="12" eb="13">
      <t>ガ</t>
    </rPh>
    <phoneticPr fontId="3"/>
  </si>
  <si>
    <t>事業要件等確認欄　　　　注）一貫作業については、該当する事業内容にそれぞれ記載すること。</t>
    <rPh sb="0" eb="2">
      <t>ジギョウ</t>
    </rPh>
    <rPh sb="2" eb="3">
      <t>ヨウ</t>
    </rPh>
    <rPh sb="3" eb="5">
      <t>ケントウ</t>
    </rPh>
    <rPh sb="5" eb="7">
      <t>カクニン</t>
    </rPh>
    <rPh sb="7" eb="8">
      <t>ラン</t>
    </rPh>
    <rPh sb="12" eb="13">
      <t>チュウ</t>
    </rPh>
    <rPh sb="14" eb="16">
      <t>イッカン</t>
    </rPh>
    <rPh sb="16" eb="18">
      <t>サギョウ</t>
    </rPh>
    <rPh sb="24" eb="26">
      <t>ガイトウ</t>
    </rPh>
    <rPh sb="28" eb="30">
      <t>ジギョウ</t>
    </rPh>
    <rPh sb="30" eb="32">
      <t>ナイヨウ</t>
    </rPh>
    <rPh sb="37" eb="39">
      <t>キサイ</t>
    </rPh>
    <phoneticPr fontId="3"/>
  </si>
  <si>
    <t>前生樹：　草地・笹地（笹丈１m以下・１m以上・潅木地・機械地拵え・特殊地拵え（低質林等・被害森林）・伐採前特殊地拵え</t>
    <rPh sb="0" eb="1">
      <t>ゼン</t>
    </rPh>
    <rPh sb="1" eb="2">
      <t>セイ</t>
    </rPh>
    <rPh sb="2" eb="3">
      <t>ジュ</t>
    </rPh>
    <rPh sb="5" eb="7">
      <t>クサチ</t>
    </rPh>
    <rPh sb="8" eb="9">
      <t>ササ</t>
    </rPh>
    <rPh sb="9" eb="10">
      <t>チ</t>
    </rPh>
    <rPh sb="11" eb="12">
      <t>ササ</t>
    </rPh>
    <rPh sb="12" eb="13">
      <t>タケ</t>
    </rPh>
    <rPh sb="15" eb="17">
      <t>イカ</t>
    </rPh>
    <rPh sb="20" eb="22">
      <t>イジョウ</t>
    </rPh>
    <rPh sb="23" eb="25">
      <t>カンボク</t>
    </rPh>
    <rPh sb="25" eb="26">
      <t>チ</t>
    </rPh>
    <rPh sb="27" eb="29">
      <t>キカイ</t>
    </rPh>
    <rPh sb="29" eb="30">
      <t>チ</t>
    </rPh>
    <rPh sb="30" eb="31">
      <t>コシラ</t>
    </rPh>
    <rPh sb="33" eb="35">
      <t>トクシュ</t>
    </rPh>
    <rPh sb="35" eb="36">
      <t>ジ</t>
    </rPh>
    <rPh sb="36" eb="37">
      <t>コシラ</t>
    </rPh>
    <rPh sb="39" eb="41">
      <t>テイシツ</t>
    </rPh>
    <rPh sb="41" eb="42">
      <t>リン</t>
    </rPh>
    <rPh sb="42" eb="43">
      <t>トウ</t>
    </rPh>
    <rPh sb="44" eb="46">
      <t>ヒガイ</t>
    </rPh>
    <rPh sb="46" eb="48">
      <t>シンリン</t>
    </rPh>
    <rPh sb="50" eb="52">
      <t>バッサイ</t>
    </rPh>
    <rPh sb="52" eb="53">
      <t>マエ</t>
    </rPh>
    <rPh sb="53" eb="55">
      <t>トクシュ</t>
    </rPh>
    <rPh sb="55" eb="56">
      <t>ジ</t>
    </rPh>
    <rPh sb="56" eb="57">
      <t>コシラ</t>
    </rPh>
    <phoneticPr fontId="3"/>
  </si>
  <si>
    <t>＜補足＞
作設する地形傾斜と、作業システムとして想定した林内作業機械によって、効率性と安全性を確保する幅員を決定する。
作業機械を考慮した場合は、機種車幅の1.2倍以上を確保する。
・作設重機（作業機械）が0.45㎥級の場合は、3.0ｍ幅で、作業空間、路肩として0.5ｍ程度を確保した3.5m程度の幅員とする。</t>
    <rPh sb="5" eb="6">
      <t>サク</t>
    </rPh>
    <rPh sb="6" eb="7">
      <t>セツ</t>
    </rPh>
    <rPh sb="9" eb="11">
      <t>チケイ</t>
    </rPh>
    <rPh sb="11" eb="13">
      <t>ケイシャ</t>
    </rPh>
    <rPh sb="15" eb="17">
      <t>サギョウ</t>
    </rPh>
    <rPh sb="24" eb="26">
      <t>ソウテイ</t>
    </rPh>
    <rPh sb="28" eb="30">
      <t>リンナイ</t>
    </rPh>
    <rPh sb="30" eb="32">
      <t>サギョウ</t>
    </rPh>
    <rPh sb="32" eb="34">
      <t>キカイ</t>
    </rPh>
    <rPh sb="39" eb="42">
      <t>コウリツセイ</t>
    </rPh>
    <rPh sb="43" eb="46">
      <t>アンゼンセイ</t>
    </rPh>
    <rPh sb="47" eb="49">
      <t>カクホ</t>
    </rPh>
    <rPh sb="51" eb="53">
      <t>フクイン</t>
    </rPh>
    <rPh sb="54" eb="56">
      <t>ケッテイ</t>
    </rPh>
    <rPh sb="60" eb="62">
      <t>サギョウ</t>
    </rPh>
    <rPh sb="62" eb="64">
      <t>キカイ</t>
    </rPh>
    <rPh sb="65" eb="67">
      <t>コウリョ</t>
    </rPh>
    <rPh sb="69" eb="71">
      <t>バアイ</t>
    </rPh>
    <rPh sb="73" eb="75">
      <t>キシュ</t>
    </rPh>
    <rPh sb="75" eb="77">
      <t>シャハバ</t>
    </rPh>
    <rPh sb="81" eb="82">
      <t>バイ</t>
    </rPh>
    <rPh sb="82" eb="84">
      <t>イジョウ</t>
    </rPh>
    <rPh sb="85" eb="87">
      <t>カクホ</t>
    </rPh>
    <rPh sb="92" eb="93">
      <t>サク</t>
    </rPh>
    <rPh sb="93" eb="94">
      <t>セツ</t>
    </rPh>
    <rPh sb="94" eb="96">
      <t>ジュウキ</t>
    </rPh>
    <rPh sb="97" eb="99">
      <t>サギョウ</t>
    </rPh>
    <rPh sb="99" eb="101">
      <t>キカイ</t>
    </rPh>
    <rPh sb="108" eb="109">
      <t>キュウ</t>
    </rPh>
    <rPh sb="110" eb="112">
      <t>バアイ</t>
    </rPh>
    <rPh sb="118" eb="119">
      <t>ハバ</t>
    </rPh>
    <rPh sb="121" eb="123">
      <t>サギョウ</t>
    </rPh>
    <rPh sb="123" eb="125">
      <t>クウカン</t>
    </rPh>
    <rPh sb="126" eb="128">
      <t>ロカタ</t>
    </rPh>
    <rPh sb="135" eb="137">
      <t>テイド</t>
    </rPh>
    <rPh sb="138" eb="140">
      <t>カクホ</t>
    </rPh>
    <rPh sb="146" eb="148">
      <t>テイド</t>
    </rPh>
    <rPh sb="149" eb="151">
      <t>フクイン</t>
    </rPh>
    <phoneticPr fontId="3"/>
  </si>
  <si>
    <r>
      <t>　　　　　　　　　</t>
    </r>
    <r>
      <rPr>
        <sz val="11"/>
        <color theme="1"/>
        <rFont val="ＭＳ Ｐゴシック"/>
        <family val="3"/>
        <charset val="128"/>
        <scheme val="minor"/>
      </rPr>
      <t>ｍ</t>
    </r>
    <phoneticPr fontId="3"/>
  </si>
  <si>
    <t>　「面的複層林施業の実施について」（令和６年３月29日付け５林整整第925号林野庁長官通知。以下「面的複層林施業通知」という。）における更新伐を実施した箇所について、立木の材積が事業計画に定める維持すべき立木の材積を下回ることとなる伐採を行ったとき、又は完了年度の初日から起算して10年以内に伐区の隣接区域において更新伐を実施したときは、交付を受けた更新伐に係る補助金相当額を返還すること。</t>
    <phoneticPr fontId="3"/>
  </si>
  <si>
    <t>付帯施設等整備</t>
    <rPh sb="0" eb="2">
      <t>フタイ</t>
    </rPh>
    <rPh sb="2" eb="4">
      <t>シセツ</t>
    </rPh>
    <rPh sb="4" eb="5">
      <t>トウ</t>
    </rPh>
    <rPh sb="5" eb="7">
      <t>セイビ</t>
    </rPh>
    <phoneticPr fontId="3"/>
  </si>
  <si>
    <t>伐倒、搬出集積</t>
    <phoneticPr fontId="3"/>
  </si>
  <si>
    <t>【１】団地名等　</t>
    <rPh sb="3" eb="5">
      <t>ダンチ</t>
    </rPh>
    <rPh sb="5" eb="6">
      <t>メイ</t>
    </rPh>
    <rPh sb="6" eb="7">
      <t>トウ</t>
    </rPh>
    <phoneticPr fontId="5"/>
  </si>
  <si>
    <t>※団地名等が複数ある場合は代表箇所を記載し、残りをほか箇所数で</t>
    <phoneticPr fontId="3"/>
  </si>
  <si>
    <t>　記載する。　例）○○団地ほか５団地</t>
    <phoneticPr fontId="3"/>
  </si>
  <si>
    <t>面積（ha・ｍ）</t>
    <rPh sb="0" eb="2">
      <t>メンセキ</t>
    </rPh>
    <phoneticPr fontId="5"/>
  </si>
  <si>
    <t>　　事前計画書（要領別紙１－様式第２号）及び計画区域・施業位置を示した図面を添付</t>
    <rPh sb="2" eb="4">
      <t>ジゼン</t>
    </rPh>
    <rPh sb="4" eb="7">
      <t>ケイカクショ</t>
    </rPh>
    <rPh sb="8" eb="10">
      <t>ヨウリョウ</t>
    </rPh>
    <rPh sb="10" eb="12">
      <t>ベッシ</t>
    </rPh>
    <rPh sb="14" eb="16">
      <t>ヨウシキ</t>
    </rPh>
    <rPh sb="16" eb="17">
      <t>ダイ</t>
    </rPh>
    <rPh sb="18" eb="19">
      <t>ゴウ</t>
    </rPh>
    <rPh sb="20" eb="21">
      <t>オヨ</t>
    </rPh>
    <rPh sb="22" eb="24">
      <t>ケイカク</t>
    </rPh>
    <rPh sb="24" eb="26">
      <t>クイキ</t>
    </rPh>
    <rPh sb="27" eb="29">
      <t>セギョウ</t>
    </rPh>
    <rPh sb="29" eb="31">
      <t>イチ</t>
    </rPh>
    <rPh sb="32" eb="33">
      <t>シメ</t>
    </rPh>
    <rPh sb="35" eb="37">
      <t>ズメン</t>
    </rPh>
    <rPh sb="38" eb="40">
      <t>テンプ</t>
    </rPh>
    <phoneticPr fontId="3"/>
  </si>
  <si>
    <t>２　位置図</t>
    <rPh sb="2" eb="4">
      <t>イチ</t>
    </rPh>
    <rPh sb="4" eb="5">
      <t>ズ</t>
    </rPh>
    <phoneticPr fontId="5"/>
  </si>
  <si>
    <t>３　施業図</t>
    <rPh sb="2" eb="4">
      <t>セギョウ</t>
    </rPh>
    <rPh sb="4" eb="5">
      <t>ズ</t>
    </rPh>
    <phoneticPr fontId="5"/>
  </si>
  <si>
    <t>４　実測図</t>
    <rPh sb="2" eb="4">
      <t>ジッソク</t>
    </rPh>
    <rPh sb="4" eb="5">
      <t>ズ</t>
    </rPh>
    <phoneticPr fontId="5"/>
  </si>
  <si>
    <t>５　測量実施状況の写真（代表的なのもを一部）</t>
    <rPh sb="2" eb="4">
      <t>ソクリョウ</t>
    </rPh>
    <rPh sb="4" eb="6">
      <t>ジッシ</t>
    </rPh>
    <rPh sb="6" eb="8">
      <t>ジョウキョウ</t>
    </rPh>
    <rPh sb="9" eb="11">
      <t>シャシン</t>
    </rPh>
    <rPh sb="12" eb="15">
      <t>ダイヒョウテキ</t>
    </rPh>
    <rPh sb="19" eb="21">
      <t>イチブ</t>
    </rPh>
    <phoneticPr fontId="5"/>
  </si>
  <si>
    <t>６　搬出状況の写真（代表的なのも一部）</t>
    <rPh sb="2" eb="4">
      <t>ハンシュツ</t>
    </rPh>
    <rPh sb="4" eb="6">
      <t>ジョウキョウ</t>
    </rPh>
    <rPh sb="7" eb="9">
      <t>シャシン</t>
    </rPh>
    <rPh sb="10" eb="13">
      <t>ダイヒョウテキ</t>
    </rPh>
    <rPh sb="16" eb="18">
      <t>イチブ</t>
    </rPh>
    <phoneticPr fontId="5"/>
  </si>
  <si>
    <t>要領別紙１第２の１（５）イ（イ）により、人工造林の初期保育の嵩上げを行う場合
市町村森林整備計画に定める「特に効率的な施業が可能な森林」の確認書類</t>
    <rPh sb="0" eb="2">
      <t>ヨウリョウ</t>
    </rPh>
    <rPh sb="2" eb="4">
      <t>ベッシ</t>
    </rPh>
    <rPh sb="5" eb="6">
      <t>ダイ</t>
    </rPh>
    <rPh sb="20" eb="22">
      <t>ジンコウ</t>
    </rPh>
    <rPh sb="22" eb="24">
      <t>ゾウリン</t>
    </rPh>
    <rPh sb="25" eb="27">
      <t>ショキ</t>
    </rPh>
    <rPh sb="27" eb="29">
      <t>ホイク</t>
    </rPh>
    <rPh sb="30" eb="32">
      <t>カサア</t>
    </rPh>
    <rPh sb="34" eb="35">
      <t>オコナ</t>
    </rPh>
    <rPh sb="36" eb="38">
      <t>バアイ</t>
    </rPh>
    <rPh sb="69" eb="71">
      <t>カクニン</t>
    </rPh>
    <rPh sb="71" eb="73">
      <t>ショルイ</t>
    </rPh>
    <phoneticPr fontId="3"/>
  </si>
  <si>
    <r>
      <t>【様式第６号 別紙１：法令</t>
    </r>
    <r>
      <rPr>
        <sz val="14"/>
        <rFont val="ＭＳ Ｐゴシック"/>
        <family val="3"/>
        <charset val="128"/>
        <scheme val="minor"/>
      </rPr>
      <t>チェックリスト】</t>
    </r>
    <rPh sb="1" eb="3">
      <t>ヨウシキ</t>
    </rPh>
    <rPh sb="3" eb="4">
      <t>ダイ</t>
    </rPh>
    <rPh sb="5" eb="6">
      <t>ゴウ</t>
    </rPh>
    <rPh sb="7" eb="9">
      <t>ベッシ</t>
    </rPh>
    <rPh sb="11" eb="13">
      <t>ホウレイ</t>
    </rPh>
    <phoneticPr fontId="3"/>
  </si>
  <si>
    <t>様式第６号 別紙２</t>
    <rPh sb="0" eb="2">
      <t>ヨウシキ</t>
    </rPh>
    <rPh sb="2" eb="3">
      <t>ダイ</t>
    </rPh>
    <rPh sb="4" eb="5">
      <t>ゴウ</t>
    </rPh>
    <rPh sb="6" eb="8">
      <t>ベッシ</t>
    </rPh>
    <phoneticPr fontId="3"/>
  </si>
  <si>
    <t>計画内容</t>
    <rPh sb="0" eb="2">
      <t>ケイカク</t>
    </rPh>
    <rPh sb="2" eb="4">
      <t>ナイヨウ</t>
    </rPh>
    <phoneticPr fontId="5"/>
  </si>
  <si>
    <t>補助金</t>
    <phoneticPr fontId="3"/>
  </si>
  <si>
    <t>添付については、事前計画書（要領別紙１－様式第２号）及び計画区域・施業位置を示した図面</t>
    <rPh sb="0" eb="2">
      <t>テンプ</t>
    </rPh>
    <rPh sb="8" eb="10">
      <t>ジゼン</t>
    </rPh>
    <rPh sb="10" eb="13">
      <t>ケイカクショ</t>
    </rPh>
    <rPh sb="26" eb="27">
      <t>オヨ</t>
    </rPh>
    <rPh sb="28" eb="30">
      <t>ケイカク</t>
    </rPh>
    <rPh sb="30" eb="32">
      <t>クイキ</t>
    </rPh>
    <rPh sb="33" eb="35">
      <t>セギョウ</t>
    </rPh>
    <rPh sb="35" eb="37">
      <t>イチ</t>
    </rPh>
    <rPh sb="38" eb="39">
      <t>シメ</t>
    </rPh>
    <rPh sb="41" eb="43">
      <t>ズメン</t>
    </rPh>
    <phoneticPr fontId="31"/>
  </si>
  <si>
    <t>締結年月日</t>
    <rPh sb="0" eb="2">
      <t>テイケツ</t>
    </rPh>
    <rPh sb="2" eb="5">
      <t>ネンガッピ</t>
    </rPh>
    <phoneticPr fontId="3"/>
  </si>
  <si>
    <t>締結者</t>
    <rPh sb="0" eb="2">
      <t>テイケツ</t>
    </rPh>
    <rPh sb="2" eb="3">
      <t>シャ</t>
    </rPh>
    <phoneticPr fontId="3"/>
  </si>
  <si>
    <t>森林整備に関する協定（森林緊急造成・被害森林・林相転換）</t>
    <rPh sb="0" eb="2">
      <t>シンリン</t>
    </rPh>
    <rPh sb="2" eb="4">
      <t>セイビ</t>
    </rPh>
    <rPh sb="5" eb="6">
      <t>カン</t>
    </rPh>
    <rPh sb="8" eb="10">
      <t>キョウテイ</t>
    </rPh>
    <rPh sb="11" eb="13">
      <t>シンリン</t>
    </rPh>
    <rPh sb="13" eb="15">
      <t>キンキュウ</t>
    </rPh>
    <rPh sb="15" eb="17">
      <t>ゾウセイ</t>
    </rPh>
    <rPh sb="18" eb="20">
      <t>ヒガイ</t>
    </rPh>
    <rPh sb="20" eb="22">
      <t>シンリン</t>
    </rPh>
    <rPh sb="23" eb="24">
      <t>リン</t>
    </rPh>
    <rPh sb="24" eb="25">
      <t>ソウ</t>
    </rPh>
    <rPh sb="25" eb="27">
      <t>テンカン</t>
    </rPh>
    <phoneticPr fontId="3"/>
  </si>
  <si>
    <t>森林整備に関する協定（長期育成循環）</t>
    <rPh sb="0" eb="2">
      <t>シンリン</t>
    </rPh>
    <rPh sb="2" eb="4">
      <t>セイビ</t>
    </rPh>
    <rPh sb="5" eb="6">
      <t>カン</t>
    </rPh>
    <rPh sb="8" eb="10">
      <t>キョウテイ</t>
    </rPh>
    <rPh sb="11" eb="13">
      <t>チョウキ</t>
    </rPh>
    <rPh sb="13" eb="15">
      <t>イクセイ</t>
    </rPh>
    <rPh sb="15" eb="17">
      <t>ジュンカン</t>
    </rPh>
    <phoneticPr fontId="3"/>
  </si>
  <si>
    <t>下刈りの必要性を証するに足る資料</t>
    <phoneticPr fontId="3"/>
  </si>
  <si>
    <t>人工造林の施行地において、４回目以降に実施する場合</t>
    <phoneticPr fontId="3"/>
  </si>
  <si>
    <t>１　適用理由</t>
    <rPh sb="2" eb="4">
      <t>テキヨウ</t>
    </rPh>
    <rPh sb="4" eb="6">
      <t>リユウ</t>
    </rPh>
    <phoneticPr fontId="3"/>
  </si>
  <si>
    <t>（記載例：施工地の平均傾斜が27°以上でかつ、斜面下方に人家があり、落石等の危険があり作業道の開設が困難であることから、人力により特殊地拵えを適用したい。）</t>
    <rPh sb="1" eb="3">
      <t>キサイ</t>
    </rPh>
    <rPh sb="3" eb="4">
      <t>レイ</t>
    </rPh>
    <rPh sb="5" eb="7">
      <t>セコウ</t>
    </rPh>
    <rPh sb="7" eb="8">
      <t>チ</t>
    </rPh>
    <rPh sb="9" eb="11">
      <t>ヘイキン</t>
    </rPh>
    <rPh sb="11" eb="13">
      <t>ケイシャ</t>
    </rPh>
    <rPh sb="17" eb="19">
      <t>イジョウ</t>
    </rPh>
    <rPh sb="23" eb="25">
      <t>シャメン</t>
    </rPh>
    <rPh sb="25" eb="27">
      <t>カホウ</t>
    </rPh>
    <rPh sb="28" eb="30">
      <t>ジンカ</t>
    </rPh>
    <rPh sb="34" eb="36">
      <t>ラクセキ</t>
    </rPh>
    <rPh sb="36" eb="37">
      <t>トウ</t>
    </rPh>
    <rPh sb="38" eb="40">
      <t>キケン</t>
    </rPh>
    <rPh sb="43" eb="45">
      <t>サギョウ</t>
    </rPh>
    <rPh sb="45" eb="46">
      <t>ドウ</t>
    </rPh>
    <rPh sb="47" eb="49">
      <t>カイセツ</t>
    </rPh>
    <rPh sb="50" eb="52">
      <t>コンナン</t>
    </rPh>
    <rPh sb="60" eb="62">
      <t>ジンリキ</t>
    </rPh>
    <rPh sb="65" eb="67">
      <t>トクシュ</t>
    </rPh>
    <rPh sb="67" eb="69">
      <t>ジゴシラ</t>
    </rPh>
    <rPh sb="71" eb="73">
      <t>テキヨウ</t>
    </rPh>
    <phoneticPr fontId="3"/>
  </si>
  <si>
    <t>（参考情報）</t>
    <rPh sb="1" eb="3">
      <t>サンコウ</t>
    </rPh>
    <rPh sb="3" eb="5">
      <t>ジョウホウ</t>
    </rPh>
    <phoneticPr fontId="3"/>
  </si>
  <si>
    <t>傾斜区分</t>
    <rPh sb="0" eb="2">
      <t>ケイシャ</t>
    </rPh>
    <rPh sb="2" eb="4">
      <t>クブン</t>
    </rPh>
    <phoneticPr fontId="3"/>
  </si>
  <si>
    <t>20°未満</t>
    <rPh sb="3" eb="5">
      <t>ミマン</t>
    </rPh>
    <phoneticPr fontId="3"/>
  </si>
  <si>
    <t>20～25°</t>
    <phoneticPr fontId="3"/>
  </si>
  <si>
    <t>25°以上</t>
    <rPh sb="3" eb="5">
      <t>イジョウ</t>
    </rPh>
    <phoneticPr fontId="3"/>
  </si>
  <si>
    <t>他法令関係</t>
    <rPh sb="0" eb="3">
      <t>タホウレイ</t>
    </rPh>
    <rPh sb="3" eb="5">
      <t>カンケイ</t>
    </rPh>
    <phoneticPr fontId="3"/>
  </si>
  <si>
    <t>埋蔵文化財</t>
    <rPh sb="0" eb="2">
      <t>マイゾウ</t>
    </rPh>
    <rPh sb="2" eb="5">
      <t>ブンカザイ</t>
    </rPh>
    <phoneticPr fontId="3"/>
  </si>
  <si>
    <t>その他（　　　　　　　　　　　　）</t>
    <rPh sb="2" eb="3">
      <t>タ</t>
    </rPh>
    <phoneticPr fontId="3"/>
  </si>
  <si>
    <t>自然公園法</t>
    <rPh sb="0" eb="2">
      <t>シゼン</t>
    </rPh>
    <rPh sb="2" eb="4">
      <t>コウエン</t>
    </rPh>
    <rPh sb="4" eb="5">
      <t>ホウ</t>
    </rPh>
    <phoneticPr fontId="3"/>
  </si>
  <si>
    <t>砂防法</t>
    <rPh sb="0" eb="2">
      <t>サボウ</t>
    </rPh>
    <rPh sb="2" eb="3">
      <t>ホウ</t>
    </rPh>
    <phoneticPr fontId="3"/>
  </si>
  <si>
    <t>２　添付資料</t>
    <rPh sb="2" eb="4">
      <t>テンプ</t>
    </rPh>
    <rPh sb="4" eb="6">
      <t>シリョウ</t>
    </rPh>
    <phoneticPr fontId="3"/>
  </si>
  <si>
    <t>（１）</t>
    <phoneticPr fontId="3"/>
  </si>
  <si>
    <t>施工地全景及び人力作業状況、傾斜等現場状況が判別可能な写真</t>
    <rPh sb="7" eb="9">
      <t>ジンリキ</t>
    </rPh>
    <phoneticPr fontId="3"/>
  </si>
  <si>
    <t>（２）</t>
  </si>
  <si>
    <t>傾斜区分の根拠資料（勾配を説明できる資料）及び施工区域の図面</t>
    <rPh sb="0" eb="2">
      <t>ケイシャ</t>
    </rPh>
    <rPh sb="2" eb="3">
      <t>ク</t>
    </rPh>
    <rPh sb="3" eb="4">
      <t>ブン</t>
    </rPh>
    <phoneticPr fontId="3"/>
  </si>
  <si>
    <t>（施工区域全体と人力施工区域を明示したもの）を添付</t>
  </si>
  <si>
    <t>（３）</t>
    <phoneticPr fontId="3"/>
  </si>
  <si>
    <t>人家、公道等と実施箇所の位置関係がわかる図面</t>
    <rPh sb="0" eb="2">
      <t>ジンカ</t>
    </rPh>
    <rPh sb="3" eb="5">
      <t>コウドウ</t>
    </rPh>
    <rPh sb="5" eb="6">
      <t>トウ</t>
    </rPh>
    <rPh sb="7" eb="9">
      <t>ジッシ</t>
    </rPh>
    <rPh sb="9" eb="11">
      <t>カショ</t>
    </rPh>
    <rPh sb="12" eb="14">
      <t>イチ</t>
    </rPh>
    <rPh sb="14" eb="16">
      <t>カンケイ</t>
    </rPh>
    <rPh sb="20" eb="22">
      <t>ズメン</t>
    </rPh>
    <phoneticPr fontId="3"/>
  </si>
  <si>
    <t>３　留意事項</t>
    <rPh sb="2" eb="4">
      <t>リュウイ</t>
    </rPh>
    <rPh sb="4" eb="6">
      <t>ジコウ</t>
    </rPh>
    <phoneticPr fontId="3"/>
  </si>
  <si>
    <t>（２）</t>
    <phoneticPr fontId="3"/>
  </si>
  <si>
    <t>搬出材積の確認は、人力施工と機械施工を区分すること。</t>
    <rPh sb="0" eb="2">
      <t>ハンシュツ</t>
    </rPh>
    <rPh sb="2" eb="4">
      <t>ザイセキ</t>
    </rPh>
    <rPh sb="5" eb="7">
      <t>カクニン</t>
    </rPh>
    <rPh sb="9" eb="11">
      <t>ジンリキ</t>
    </rPh>
    <rPh sb="11" eb="13">
      <t>セコウ</t>
    </rPh>
    <rPh sb="14" eb="16">
      <t>キカイ</t>
    </rPh>
    <rPh sb="16" eb="18">
      <t>セコウ</t>
    </rPh>
    <rPh sb="19" eb="21">
      <t>クブン</t>
    </rPh>
    <phoneticPr fontId="3"/>
  </si>
  <si>
    <t>　　年　　月　　日</t>
    <rPh sb="2" eb="3">
      <t>ネン</t>
    </rPh>
    <rPh sb="5" eb="6">
      <t>ツキ</t>
    </rPh>
    <rPh sb="8" eb="9">
      <t>ヒ</t>
    </rPh>
    <phoneticPr fontId="3"/>
  </si>
  <si>
    <t>地方公共団体：　　　　　　　　　　森林所有者：　　　　　　他　名</t>
    <rPh sb="0" eb="2">
      <t>チホウ</t>
    </rPh>
    <rPh sb="2" eb="4">
      <t>コウキョウ</t>
    </rPh>
    <rPh sb="4" eb="6">
      <t>ダンタイ</t>
    </rPh>
    <rPh sb="17" eb="19">
      <t>シンリン</t>
    </rPh>
    <rPh sb="19" eb="22">
      <t>ショユウシャ</t>
    </rPh>
    <rPh sb="29" eb="30">
      <t>ホカ</t>
    </rPh>
    <rPh sb="31" eb="32">
      <t>メイ</t>
    </rPh>
    <phoneticPr fontId="3"/>
  </si>
  <si>
    <t>市町村：　　　　　　　　　　森林所有者：　　　　　　他　名</t>
    <rPh sb="0" eb="3">
      <t>シチョウソン</t>
    </rPh>
    <rPh sb="14" eb="16">
      <t>シンリン</t>
    </rPh>
    <rPh sb="16" eb="19">
      <t>ショユウシャ</t>
    </rPh>
    <rPh sb="26" eb="27">
      <t>ホカ</t>
    </rPh>
    <rPh sb="28" eb="29">
      <t>メイ</t>
    </rPh>
    <phoneticPr fontId="3"/>
  </si>
  <si>
    <t>ha当たり植栽本数　　　　　　　　　本/ha</t>
    <rPh sb="2" eb="3">
      <t>ア</t>
    </rPh>
    <rPh sb="5" eb="7">
      <t>ショクサイ</t>
    </rPh>
    <rPh sb="7" eb="9">
      <t>ホンスウ</t>
    </rPh>
    <rPh sb="18" eb="19">
      <t>ホン</t>
    </rPh>
    <phoneticPr fontId="3"/>
  </si>
  <si>
    <t>・４回目以降の下刈を実施する場合に記載する。</t>
    <rPh sb="2" eb="6">
      <t>カイメイコウ</t>
    </rPh>
    <rPh sb="7" eb="9">
      <t>シタガリ</t>
    </rPh>
    <rPh sb="10" eb="12">
      <t>ジッシ</t>
    </rPh>
    <rPh sb="14" eb="16">
      <t>バアイ</t>
    </rPh>
    <rPh sb="17" eb="19">
      <t>キサイ</t>
    </rPh>
    <phoneticPr fontId="3"/>
  </si>
  <si>
    <t>・記載にあたっては「造林に係る省力化・低コスト技術指針の解説」（令和７年３月31日付け６林整整第898号林野庁森林整備部整備課長通知）を</t>
    <rPh sb="1" eb="3">
      <t>キサイ</t>
    </rPh>
    <rPh sb="10" eb="12">
      <t>ゾウリン</t>
    </rPh>
    <rPh sb="13" eb="14">
      <t>カカ</t>
    </rPh>
    <rPh sb="15" eb="17">
      <t>ショウリョク</t>
    </rPh>
    <rPh sb="17" eb="18">
      <t>カ</t>
    </rPh>
    <rPh sb="19" eb="20">
      <t>テイ</t>
    </rPh>
    <rPh sb="23" eb="25">
      <t>ギジュツ</t>
    </rPh>
    <rPh sb="25" eb="27">
      <t>シシン</t>
    </rPh>
    <rPh sb="28" eb="30">
      <t>カイセツ</t>
    </rPh>
    <rPh sb="32" eb="34">
      <t>レイワ</t>
    </rPh>
    <rPh sb="35" eb="36">
      <t>ネン</t>
    </rPh>
    <rPh sb="37" eb="38">
      <t>ガツ</t>
    </rPh>
    <rPh sb="40" eb="42">
      <t>ニチヅケ</t>
    </rPh>
    <rPh sb="44" eb="45">
      <t>リン</t>
    </rPh>
    <rPh sb="45" eb="46">
      <t>ヒトシ</t>
    </rPh>
    <rPh sb="46" eb="47">
      <t>ヒトシ</t>
    </rPh>
    <rPh sb="47" eb="48">
      <t>ダイ</t>
    </rPh>
    <rPh sb="51" eb="52">
      <t>ゴウ</t>
    </rPh>
    <rPh sb="52" eb="55">
      <t>リンヤチョウ</t>
    </rPh>
    <rPh sb="55" eb="57">
      <t>シンリン</t>
    </rPh>
    <rPh sb="57" eb="59">
      <t>セイビ</t>
    </rPh>
    <rPh sb="59" eb="60">
      <t>ブ</t>
    </rPh>
    <rPh sb="60" eb="62">
      <t>セイビ</t>
    </rPh>
    <rPh sb="62" eb="64">
      <t>カチョウ</t>
    </rPh>
    <rPh sb="64" eb="66">
      <t>ツウチ</t>
    </rPh>
    <phoneticPr fontId="3"/>
  </si>
  <si>
    <t>下刈の実施を必要とする理由</t>
    <rPh sb="0" eb="2">
      <t>シタガリ</t>
    </rPh>
    <rPh sb="3" eb="5">
      <t>ジッシ</t>
    </rPh>
    <rPh sb="6" eb="8">
      <t>ヒツヨウ</t>
    </rPh>
    <rPh sb="11" eb="13">
      <t>リユウ</t>
    </rPh>
    <phoneticPr fontId="3"/>
  </si>
  <si>
    <t>「造林に係る省力化・低コスト技術指針の解説」（令和７年３月31日付け６林整整第898号林野庁森林整備部整備課長通知）から抜粋</t>
    <rPh sb="60" eb="62">
      <t>バッスイ</t>
    </rPh>
    <phoneticPr fontId="3"/>
  </si>
  <si>
    <t>様式第9号別紙「下刈の実施を必要とする理由」の記載にあたっては以下を参考にすること。</t>
    <rPh sb="0" eb="2">
      <t>ヨウシキ</t>
    </rPh>
    <rPh sb="2" eb="3">
      <t>ダイ</t>
    </rPh>
    <rPh sb="4" eb="5">
      <t>ゴウ</t>
    </rPh>
    <rPh sb="5" eb="7">
      <t>ベッシ</t>
    </rPh>
    <rPh sb="23" eb="25">
      <t>キサイ</t>
    </rPh>
    <rPh sb="31" eb="33">
      <t>イカ</t>
    </rPh>
    <rPh sb="34" eb="36">
      <t>サンコウ</t>
    </rPh>
    <phoneticPr fontId="3"/>
  </si>
  <si>
    <t>苗高（cm）</t>
    <rPh sb="0" eb="1">
      <t>ナエ</t>
    </rPh>
    <rPh sb="1" eb="2">
      <t>タカ</t>
    </rPh>
    <phoneticPr fontId="3"/>
  </si>
  <si>
    <t>注２　苗高（cm）は、下刈完了後の標準木５本の平均とする。</t>
    <rPh sb="0" eb="1">
      <t>チュウ</t>
    </rPh>
    <rPh sb="3" eb="4">
      <t>ナエ</t>
    </rPh>
    <rPh sb="4" eb="5">
      <t>ダカ</t>
    </rPh>
    <rPh sb="11" eb="13">
      <t>シタガリ</t>
    </rPh>
    <rPh sb="13" eb="15">
      <t>カンリョウ</t>
    </rPh>
    <rPh sb="15" eb="16">
      <t>ゴ</t>
    </rPh>
    <rPh sb="17" eb="20">
      <t>ヒョウジュンボク</t>
    </rPh>
    <rPh sb="21" eb="22">
      <t>ホン</t>
    </rPh>
    <rPh sb="23" eb="25">
      <t>ヘイキン</t>
    </rPh>
    <phoneticPr fontId="3"/>
  </si>
  <si>
    <t>（要領別紙１－様式第10-2号）　（第５の３の(1)イ関係）</t>
    <phoneticPr fontId="3"/>
  </si>
  <si>
    <t>（要領別紙1－様式第10-1号）　（第５の３の(1)関係）</t>
    <phoneticPr fontId="3"/>
  </si>
  <si>
    <t>（要領別紙1－様式第39号）（第７の11の(5)関係）</t>
    <phoneticPr fontId="3"/>
  </si>
  <si>
    <t>衛星通信機器等の活用を行ったことが分かる資料</t>
    <rPh sb="0" eb="2">
      <t>エイセイ</t>
    </rPh>
    <rPh sb="2" eb="4">
      <t>ツウシン</t>
    </rPh>
    <rPh sb="4" eb="6">
      <t>キキ</t>
    </rPh>
    <rPh sb="6" eb="7">
      <t>トウ</t>
    </rPh>
    <rPh sb="8" eb="10">
      <t>カツヨウ</t>
    </rPh>
    <rPh sb="11" eb="12">
      <t>オコナ</t>
    </rPh>
    <rPh sb="17" eb="18">
      <t>ワ</t>
    </rPh>
    <rPh sb="20" eb="22">
      <t>シリョウ</t>
    </rPh>
    <phoneticPr fontId="3"/>
  </si>
  <si>
    <t>直接費の１％相当額の加算を受ける場合</t>
    <rPh sb="0" eb="2">
      <t>チョクセツ</t>
    </rPh>
    <rPh sb="2" eb="3">
      <t>ヒ</t>
    </rPh>
    <rPh sb="6" eb="8">
      <t>ソウトウ</t>
    </rPh>
    <rPh sb="8" eb="9">
      <t>ガク</t>
    </rPh>
    <rPh sb="10" eb="12">
      <t>カサン</t>
    </rPh>
    <rPh sb="13" eb="14">
      <t>ウ</t>
    </rPh>
    <rPh sb="16" eb="18">
      <t>バアイ</t>
    </rPh>
    <phoneticPr fontId="3"/>
  </si>
  <si>
    <t>別紙１により確認。</t>
    <rPh sb="0" eb="2">
      <t>ベッシ</t>
    </rPh>
    <rPh sb="6" eb="8">
      <t>カクニン</t>
    </rPh>
    <phoneticPr fontId="3"/>
  </si>
  <si>
    <t>（注）実施計画書（変更）の写しを添付する。変更内容は、様式第２号の「実施計画書」を二段書きし、変更後の計画を下段に、変更前の計画を上段（　　）書で記載する。</t>
    <phoneticPr fontId="3"/>
  </si>
  <si>
    <t xml:space="preserve"> (要領別紙１－様式第42号）（第２の１の(1)関係)</t>
    <rPh sb="8" eb="10">
      <t>ヨウシキ</t>
    </rPh>
    <rPh sb="10" eb="11">
      <t>ダイ</t>
    </rPh>
    <rPh sb="13" eb="14">
      <t>ゴウ</t>
    </rPh>
    <phoneticPr fontId="3"/>
  </si>
  <si>
    <t>地拵え、特殊地拵え（人力）単価適用理由書</t>
    <rPh sb="4" eb="6">
      <t>トクシュ</t>
    </rPh>
    <rPh sb="6" eb="8">
      <t>ジゴシラ</t>
    </rPh>
    <phoneticPr fontId="3"/>
  </si>
  <si>
    <t>人力地拵えを予定していた区域を機械施工した場合は、機械地拵えの単価区分で申請すること。</t>
    <rPh sb="0" eb="2">
      <t>ジンリキ</t>
    </rPh>
    <rPh sb="2" eb="4">
      <t>ジゴシラ</t>
    </rPh>
    <rPh sb="6" eb="8">
      <t>ヨテイ</t>
    </rPh>
    <rPh sb="12" eb="14">
      <t>クイキ</t>
    </rPh>
    <rPh sb="15" eb="17">
      <t>キカイ</t>
    </rPh>
    <rPh sb="17" eb="19">
      <t>セコウ</t>
    </rPh>
    <rPh sb="21" eb="23">
      <t>バアイ</t>
    </rPh>
    <rPh sb="27" eb="29">
      <t>ジゴシラ</t>
    </rPh>
    <rPh sb="31" eb="33">
      <t>タンカ</t>
    </rPh>
    <rPh sb="33" eb="35">
      <t>クブン</t>
    </rPh>
    <phoneticPr fontId="3"/>
  </si>
  <si>
    <t>面積当りの搬出材積：　　　m3/ha</t>
    <phoneticPr fontId="3"/>
  </si>
  <si>
    <t>申請単位の面積当り搬出材積：　　　　　m3/ha</t>
    <phoneticPr fontId="3"/>
  </si>
  <si>
    <t>注１　年月日は、作業完了日とする。</t>
    <rPh sb="0" eb="1">
      <t>チュウ</t>
    </rPh>
    <rPh sb="3" eb="6">
      <t>ネンガッピ</t>
    </rPh>
    <rPh sb="8" eb="10">
      <t>サギョウ</t>
    </rPh>
    <rPh sb="10" eb="13">
      <t>カンリョウビ</t>
    </rPh>
    <phoneticPr fontId="3"/>
  </si>
  <si>
    <t>　参考にすること。</t>
    <rPh sb="1" eb="3">
      <t>サンコウ</t>
    </rPh>
    <phoneticPr fontId="3"/>
  </si>
  <si>
    <t>事業費(円)</t>
    <rPh sb="0" eb="3">
      <t>ジギョウヒ</t>
    </rPh>
    <rPh sb="4" eb="5">
      <t>エン</t>
    </rPh>
    <phoneticPr fontId="31"/>
  </si>
  <si>
    <t>補助金(円)</t>
    <rPh sb="0" eb="3">
      <t>ホジョキン</t>
    </rPh>
    <rPh sb="4" eb="5">
      <t>エン</t>
    </rPh>
    <phoneticPr fontId="5"/>
  </si>
  <si>
    <t>なお、事前に届出が行われていない場合は、機械地拵えを適用する。</t>
    <rPh sb="3" eb="5">
      <t>ジゼン</t>
    </rPh>
    <rPh sb="6" eb="8">
      <t>トドケデ</t>
    </rPh>
    <rPh sb="9" eb="10">
      <t>オコナ</t>
    </rPh>
    <rPh sb="16" eb="18">
      <t>バアイ</t>
    </rPh>
    <rPh sb="20" eb="22">
      <t>キカイ</t>
    </rPh>
    <rPh sb="22" eb="24">
      <t>ジゴシラ</t>
    </rPh>
    <rPh sb="26" eb="28">
      <t>テキヨウ</t>
    </rPh>
    <phoneticPr fontId="3"/>
  </si>
  <si>
    <t>有　・　無</t>
    <rPh sb="0" eb="1">
      <t>アリ</t>
    </rPh>
    <rPh sb="4" eb="5">
      <t>ナ</t>
    </rPh>
    <phoneticPr fontId="3"/>
  </si>
  <si>
    <t>衛星通信機器</t>
    <rPh sb="0" eb="2">
      <t>エイセイ</t>
    </rPh>
    <rPh sb="2" eb="4">
      <t>ツウシン</t>
    </rPh>
    <rPh sb="4" eb="6">
      <t>キキ</t>
    </rPh>
    <phoneticPr fontId="3"/>
  </si>
  <si>
    <t>林野火災特別地域対策事業計画又は当該計画が策定される見込みであることが分かる書類</t>
    <rPh sb="0" eb="6">
      <t>リンヤカサイトクベツ</t>
    </rPh>
    <rPh sb="6" eb="8">
      <t>チイキ</t>
    </rPh>
    <rPh sb="8" eb="10">
      <t>タイサク</t>
    </rPh>
    <rPh sb="10" eb="14">
      <t>ジギョウケイカク</t>
    </rPh>
    <rPh sb="14" eb="15">
      <t>マタ</t>
    </rPh>
    <rPh sb="16" eb="18">
      <t>トウガイ</t>
    </rPh>
    <rPh sb="18" eb="20">
      <t>ケイカク</t>
    </rPh>
    <rPh sb="21" eb="23">
      <t>サクテイ</t>
    </rPh>
    <rPh sb="26" eb="28">
      <t>ミコ</t>
    </rPh>
    <rPh sb="35" eb="36">
      <t>ワ</t>
    </rPh>
    <rPh sb="38" eb="40">
      <t>ショルイ</t>
    </rPh>
    <phoneticPr fontId="3"/>
  </si>
  <si>
    <t>地域防災計画等に防火林帯と林野火災防止対策が位置付けられていることが分かる書類</t>
    <rPh sb="0" eb="7">
      <t>チイキボウサイケイカクトウ</t>
    </rPh>
    <rPh sb="8" eb="12">
      <t>ボウカリンタイ</t>
    </rPh>
    <rPh sb="13" eb="15">
      <t>リンヤ</t>
    </rPh>
    <rPh sb="15" eb="17">
      <t>カサイ</t>
    </rPh>
    <rPh sb="17" eb="19">
      <t>ボウシ</t>
    </rPh>
    <rPh sb="19" eb="21">
      <t>タイサク</t>
    </rPh>
    <rPh sb="22" eb="25">
      <t>イチヅ</t>
    </rPh>
    <rPh sb="34" eb="35">
      <t>ワ</t>
    </rPh>
    <rPh sb="37" eb="39">
      <t>ショルイ</t>
    </rPh>
    <phoneticPr fontId="3"/>
  </si>
  <si>
    <t>防火林帯を管理するものを明らかにする書類</t>
    <rPh sb="0" eb="2">
      <t>ボウカ</t>
    </rPh>
    <rPh sb="2" eb="3">
      <t>リン</t>
    </rPh>
    <rPh sb="3" eb="20">
      <t>タイヲカンリスルモノヲアキラカニスルショルイ</t>
    </rPh>
    <phoneticPr fontId="3"/>
  </si>
  <si>
    <t>頭数管理及び人の生活圏との棲み分けに係る対策が位置付けられている計画又は当該計画が策定される見込みであることがわかる書類</t>
    <rPh sb="0" eb="5">
      <t>トウスウカンリオヨ</t>
    </rPh>
    <rPh sb="6" eb="7">
      <t>ヒト</t>
    </rPh>
    <rPh sb="8" eb="11">
      <t>セイカツケン</t>
    </rPh>
    <rPh sb="13" eb="14">
      <t>ス</t>
    </rPh>
    <rPh sb="15" eb="16">
      <t>ワ</t>
    </rPh>
    <rPh sb="18" eb="19">
      <t>カカ</t>
    </rPh>
    <rPh sb="20" eb="22">
      <t>タイサク</t>
    </rPh>
    <rPh sb="23" eb="26">
      <t>イチヅ</t>
    </rPh>
    <rPh sb="32" eb="34">
      <t>ケイカク</t>
    </rPh>
    <rPh sb="34" eb="35">
      <t>マタ</t>
    </rPh>
    <rPh sb="36" eb="40">
      <t>トウガイケイカク</t>
    </rPh>
    <rPh sb="41" eb="43">
      <t>サクテイ</t>
    </rPh>
    <rPh sb="46" eb="48">
      <t>ミコ</t>
    </rPh>
    <rPh sb="58" eb="60">
      <t>ショルイ</t>
    </rPh>
    <phoneticPr fontId="3"/>
  </si>
  <si>
    <t>針広混交林化や広葉樹林化を行う区域や整備の考え方、緩衝林帯の整備の方針や実施箇所等の事業実施方針</t>
    <rPh sb="0" eb="6">
      <t>シンコウコンコウリンカ</t>
    </rPh>
    <rPh sb="7" eb="11">
      <t>コウヨウジュリン</t>
    </rPh>
    <rPh sb="11" eb="12">
      <t>カ</t>
    </rPh>
    <rPh sb="13" eb="14">
      <t>オコナ</t>
    </rPh>
    <rPh sb="15" eb="17">
      <t>クイキ</t>
    </rPh>
    <rPh sb="18" eb="20">
      <t>セイビ</t>
    </rPh>
    <rPh sb="21" eb="22">
      <t>カンガ</t>
    </rPh>
    <rPh sb="23" eb="24">
      <t>カタ</t>
    </rPh>
    <rPh sb="25" eb="29">
      <t>カンショウリンタイ</t>
    </rPh>
    <rPh sb="30" eb="32">
      <t>セイビ</t>
    </rPh>
    <rPh sb="33" eb="35">
      <t>ホウシン</t>
    </rPh>
    <rPh sb="36" eb="41">
      <t>ジッシカショトウ</t>
    </rPh>
    <rPh sb="42" eb="48">
      <t>ジギョウジッシホウシン</t>
    </rPh>
    <phoneticPr fontId="3"/>
  </si>
  <si>
    <t>林相転換特別対策（林野火災対策タイプ）のみ</t>
    <rPh sb="9" eb="15">
      <t>リンヤカサイタイサク</t>
    </rPh>
    <phoneticPr fontId="3"/>
  </si>
  <si>
    <t>林相転換特別対策（野生鳥獣被害対策タイプ）のみ</t>
    <rPh sb="9" eb="11">
      <t>ヤセイ</t>
    </rPh>
    <rPh sb="11" eb="13">
      <t>チョウジュウ</t>
    </rPh>
    <rPh sb="13" eb="15">
      <t>ヒガイ</t>
    </rPh>
    <rPh sb="15" eb="17">
      <t>タイサク</t>
    </rPh>
    <phoneticPr fontId="3"/>
  </si>
  <si>
    <t xml:space="preserve">・生産事業者表示票により花粉症対策苗木の表示がある場合（スギ、ヒノキの場合、県外からの移入も含む）
・県内産アカマツよる植栽（生産事業者表示票及び実行内訳書付表により確認）
</t>
    <rPh sb="1" eb="3">
      <t>セイサン</t>
    </rPh>
    <rPh sb="3" eb="6">
      <t>ジギョウシャ</t>
    </rPh>
    <rPh sb="6" eb="8">
      <t>ヒョウジ</t>
    </rPh>
    <rPh sb="8" eb="9">
      <t>ヒョウ</t>
    </rPh>
    <rPh sb="12" eb="15">
      <t>カフンショウ</t>
    </rPh>
    <rPh sb="15" eb="17">
      <t>タイサク</t>
    </rPh>
    <rPh sb="17" eb="19">
      <t>ナエギ</t>
    </rPh>
    <rPh sb="20" eb="22">
      <t>ヒョウジ</t>
    </rPh>
    <rPh sb="25" eb="27">
      <t>バアイ</t>
    </rPh>
    <rPh sb="35" eb="37">
      <t>バアイ</t>
    </rPh>
    <rPh sb="38" eb="40">
      <t>ケンガイ</t>
    </rPh>
    <rPh sb="43" eb="45">
      <t>イニュウ</t>
    </rPh>
    <rPh sb="46" eb="47">
      <t>フク</t>
    </rPh>
    <rPh sb="51" eb="53">
      <t>ケンナイ</t>
    </rPh>
    <rPh sb="53" eb="54">
      <t>サン</t>
    </rPh>
    <rPh sb="60" eb="62">
      <t>ショクサイ</t>
    </rPh>
    <rPh sb="63" eb="65">
      <t>セイサン</t>
    </rPh>
    <rPh sb="65" eb="67">
      <t>ジギョウ</t>
    </rPh>
    <rPh sb="67" eb="68">
      <t>シャ</t>
    </rPh>
    <rPh sb="68" eb="70">
      <t>ヒョウジ</t>
    </rPh>
    <rPh sb="70" eb="71">
      <t>ヒョウ</t>
    </rPh>
    <rPh sb="71" eb="72">
      <t>オヨ</t>
    </rPh>
    <rPh sb="73" eb="75">
      <t>ジッコウ</t>
    </rPh>
    <rPh sb="75" eb="77">
      <t>ウチワケ</t>
    </rPh>
    <rPh sb="77" eb="78">
      <t>ショ</t>
    </rPh>
    <rPh sb="78" eb="80">
      <t>フヒョウ</t>
    </rPh>
    <rPh sb="83" eb="85">
      <t>カクニン</t>
    </rPh>
    <phoneticPr fontId="3"/>
  </si>
  <si>
    <t>広葉樹の植栽</t>
    <rPh sb="0" eb="3">
      <t>コウヨウジュ</t>
    </rPh>
    <rPh sb="4" eb="6">
      <t>ショクサイ</t>
    </rPh>
    <phoneticPr fontId="3"/>
  </si>
  <si>
    <t>【選択項目①】</t>
    <rPh sb="1" eb="3">
      <t>センタク</t>
    </rPh>
    <rPh sb="3" eb="5">
      <t>コウモク</t>
    </rPh>
    <phoneticPr fontId="3"/>
  </si>
  <si>
    <t>【選択項目②】</t>
    <rPh sb="1" eb="3">
      <t>センタク</t>
    </rPh>
    <rPh sb="3" eb="5">
      <t>コウモク</t>
    </rPh>
    <phoneticPr fontId="3"/>
  </si>
  <si>
    <t>【選択項目について】</t>
    <rPh sb="1" eb="3">
      <t>センタク</t>
    </rPh>
    <rPh sb="3" eb="5">
      <t>コウモク</t>
    </rPh>
    <phoneticPr fontId="3"/>
  </si>
  <si>
    <t>　ただし、令和７年度までに地拵えが嵩上げの対象となった施業地で行う植栽については、地拵え又は植栽のいずれかの施業において、①又は②のうち１項目以上を実施するものを支援の対象とする。　</t>
    <rPh sb="5" eb="7">
      <t>レイワ</t>
    </rPh>
    <rPh sb="8" eb="10">
      <t>ネンド</t>
    </rPh>
    <rPh sb="13" eb="15">
      <t>ジゴシラ</t>
    </rPh>
    <rPh sb="17" eb="19">
      <t>カサア</t>
    </rPh>
    <rPh sb="21" eb="23">
      <t>タイショウ</t>
    </rPh>
    <rPh sb="27" eb="30">
      <t>セギョウチ</t>
    </rPh>
    <rPh sb="31" eb="32">
      <t>オコナ</t>
    </rPh>
    <rPh sb="33" eb="35">
      <t>ショクサイ</t>
    </rPh>
    <rPh sb="41" eb="43">
      <t>ジゴシラ</t>
    </rPh>
    <rPh sb="44" eb="45">
      <t>マタ</t>
    </rPh>
    <rPh sb="46" eb="48">
      <t>ショクサイ</t>
    </rPh>
    <rPh sb="54" eb="56">
      <t>セギョウ</t>
    </rPh>
    <rPh sb="62" eb="63">
      <t>マタ</t>
    </rPh>
    <rPh sb="69" eb="73">
      <t>コウモクイジョウ</t>
    </rPh>
    <phoneticPr fontId="3"/>
  </si>
  <si>
    <t>ドローンや索道を用いた資材運搬、その他先進的な機械を導入し地拵え・植栽作業を実施した場合で局長が認めたもの
（写真等により確認）</t>
    <rPh sb="5" eb="7">
      <t>サクドウ</t>
    </rPh>
    <rPh sb="8" eb="9">
      <t>モチ</t>
    </rPh>
    <rPh sb="11" eb="13">
      <t>シザイ</t>
    </rPh>
    <rPh sb="13" eb="15">
      <t>ウンパン</t>
    </rPh>
    <rPh sb="18" eb="19">
      <t>タ</t>
    </rPh>
    <rPh sb="19" eb="22">
      <t>センシンテキ</t>
    </rPh>
    <rPh sb="23" eb="25">
      <t>キカイ</t>
    </rPh>
    <rPh sb="26" eb="28">
      <t>ドウニュウ</t>
    </rPh>
    <rPh sb="29" eb="31">
      <t>ジゴシラ</t>
    </rPh>
    <rPh sb="33" eb="35">
      <t>ショクサイ</t>
    </rPh>
    <rPh sb="35" eb="37">
      <t>サギョウ</t>
    </rPh>
    <rPh sb="38" eb="40">
      <t>ジッシ</t>
    </rPh>
    <rPh sb="42" eb="44">
      <t>バアイ</t>
    </rPh>
    <rPh sb="45" eb="47">
      <t>キョクチョウ</t>
    </rPh>
    <rPh sb="48" eb="49">
      <t>ミト</t>
    </rPh>
    <rPh sb="55" eb="58">
      <t>シャシンナド</t>
    </rPh>
    <rPh sb="61" eb="63">
      <t>カクニン</t>
    </rPh>
    <phoneticPr fontId="3"/>
  </si>
  <si>
    <t>実施内容：　忌避剤・殺鼠剤・侵入防止柵（金属網）・侵入防止柵（ネット）・剥皮防護資材設置（ネット等取付）・剥皮防護資材設置（テープ巻き）</t>
    <rPh sb="0" eb="2">
      <t>ジッシ</t>
    </rPh>
    <rPh sb="2" eb="4">
      <t>ナイヨウ</t>
    </rPh>
    <rPh sb="6" eb="8">
      <t>キヒ</t>
    </rPh>
    <rPh sb="8" eb="9">
      <t>ザイ</t>
    </rPh>
    <rPh sb="10" eb="13">
      <t>サッソザイ</t>
    </rPh>
    <rPh sb="14" eb="16">
      <t>シンニュウ</t>
    </rPh>
    <rPh sb="16" eb="18">
      <t>ボウシ</t>
    </rPh>
    <rPh sb="18" eb="19">
      <t>サク</t>
    </rPh>
    <rPh sb="20" eb="22">
      <t>キンゾク</t>
    </rPh>
    <rPh sb="22" eb="23">
      <t>アミ</t>
    </rPh>
    <rPh sb="25" eb="27">
      <t>シンニュウ</t>
    </rPh>
    <rPh sb="27" eb="29">
      <t>ボウシ</t>
    </rPh>
    <rPh sb="29" eb="30">
      <t>サク</t>
    </rPh>
    <rPh sb="36" eb="37">
      <t>ハク</t>
    </rPh>
    <rPh sb="37" eb="38">
      <t>ヒ</t>
    </rPh>
    <rPh sb="38" eb="40">
      <t>ボウゴ</t>
    </rPh>
    <rPh sb="40" eb="42">
      <t>シザイ</t>
    </rPh>
    <rPh sb="42" eb="44">
      <t>セッチ</t>
    </rPh>
    <rPh sb="48" eb="49">
      <t>トウ</t>
    </rPh>
    <rPh sb="49" eb="50">
      <t>ト</t>
    </rPh>
    <rPh sb="50" eb="51">
      <t>ツ</t>
    </rPh>
    <rPh sb="65" eb="66">
      <t>マ</t>
    </rPh>
    <phoneticPr fontId="3"/>
  </si>
  <si>
    <t>防火林帯造成</t>
    <rPh sb="0" eb="6">
      <t>ボウカリンタイゾウセイ</t>
    </rPh>
    <phoneticPr fontId="3"/>
  </si>
  <si>
    <t>片付けのみ（ha当たり人工）：　1人以上2人未満 ・ 2人以上3人未満 ・ 3人以上4人未満 ・ 4人以上5人未満 ・ 5人以上</t>
    <rPh sb="0" eb="2">
      <t>カタヅ</t>
    </rPh>
    <rPh sb="8" eb="9">
      <t>ア</t>
    </rPh>
    <rPh sb="11" eb="13">
      <t>ニンク</t>
    </rPh>
    <rPh sb="17" eb="18">
      <t>ニン</t>
    </rPh>
    <rPh sb="18" eb="20">
      <t>イジョウ</t>
    </rPh>
    <rPh sb="21" eb="22">
      <t>ニン</t>
    </rPh>
    <rPh sb="22" eb="24">
      <t>ミマン</t>
    </rPh>
    <rPh sb="61" eb="64">
      <t>ニンイジョウ</t>
    </rPh>
    <phoneticPr fontId="3"/>
  </si>
  <si>
    <t>忌避剤実施本数：　　　本/ha</t>
    <phoneticPr fontId="3"/>
  </si>
  <si>
    <t>伐採方法：　定性 ・ 列状</t>
    <rPh sb="0" eb="2">
      <t>バッサイ</t>
    </rPh>
    <rPh sb="2" eb="4">
      <t>ホウホウ</t>
    </rPh>
    <phoneticPr fontId="3"/>
  </si>
  <si>
    <t>・地拵えについては、以下の①のうち１項目以上を実施するものを支援の対象とする。</t>
    <rPh sb="1" eb="3">
      <t>ジゴシラ</t>
    </rPh>
    <rPh sb="10" eb="12">
      <t>イカ</t>
    </rPh>
    <phoneticPr fontId="3"/>
  </si>
  <si>
    <t>・植栽については、以下の②のうち１項目以上を実施するものを支援の対象とする。</t>
    <phoneticPr fontId="3"/>
  </si>
  <si>
    <t>・下刈については、選択項目欄の記載不要。</t>
    <rPh sb="1" eb="3">
      <t>シタガリ</t>
    </rPh>
    <rPh sb="9" eb="13">
      <t>センタクコウモク</t>
    </rPh>
    <rPh sb="13" eb="14">
      <t>ラン</t>
    </rPh>
    <rPh sb="15" eb="17">
      <t>キサイ</t>
    </rPh>
    <rPh sb="17" eb="19">
      <t>フヨウ</t>
    </rPh>
    <phoneticPr fontId="3"/>
  </si>
  <si>
    <t>※人天別、樹種及び林齢の欄は、人工造林の補助申請にあっては前生樹を記載する。</t>
    <rPh sb="1" eb="2">
      <t>ジン</t>
    </rPh>
    <rPh sb="2" eb="3">
      <t>テン</t>
    </rPh>
    <rPh sb="3" eb="4">
      <t>ベツ</t>
    </rPh>
    <rPh sb="5" eb="7">
      <t>ジュシュ</t>
    </rPh>
    <rPh sb="7" eb="8">
      <t>オヨ</t>
    </rPh>
    <rPh sb="12" eb="13">
      <t>ラン</t>
    </rPh>
    <rPh sb="15" eb="19">
      <t>ジンコウゾウリン</t>
    </rPh>
    <phoneticPr fontId="3"/>
  </si>
  <si>
    <t>搬出方法：グラップル・スイングヤーダ・架線系</t>
    <rPh sb="19" eb="22">
      <t>カセンケイ</t>
    </rPh>
    <phoneticPr fontId="3"/>
  </si>
  <si>
    <t>搬出方法：グラップル・スイングヤーダ・
　　　　　架線系・長距離架線（集材距離　　　　m）</t>
    <rPh sb="25" eb="28">
      <t>カセンケイ</t>
    </rPh>
    <phoneticPr fontId="3"/>
  </si>
  <si>
    <t>※GNSS測量の場合に記載。</t>
    <rPh sb="5" eb="7">
      <t>ソクリョウ</t>
    </rPh>
    <rPh sb="8" eb="10">
      <t>バアイ</t>
    </rPh>
    <rPh sb="11" eb="13">
      <t>キサイ</t>
    </rPh>
    <phoneticPr fontId="3"/>
  </si>
  <si>
    <t>社会保険等の加入実態状況調査表</t>
    <rPh sb="0" eb="2">
      <t>シャカイ</t>
    </rPh>
    <rPh sb="2" eb="5">
      <t>ホケンナド</t>
    </rPh>
    <rPh sb="6" eb="8">
      <t>カニュウ</t>
    </rPh>
    <rPh sb="8" eb="10">
      <t>ジッタイ</t>
    </rPh>
    <rPh sb="10" eb="12">
      <t>ジョウキョウ</t>
    </rPh>
    <rPh sb="12" eb="14">
      <t>チョウサ</t>
    </rPh>
    <rPh sb="14" eb="15">
      <t>ヒョウ</t>
    </rPh>
    <phoneticPr fontId="5"/>
  </si>
  <si>
    <t>事業主体要件確認</t>
    <rPh sb="0" eb="4">
      <t>ジギョウシュタイ</t>
    </rPh>
    <rPh sb="4" eb="6">
      <t>ヨウケン</t>
    </rPh>
    <rPh sb="6" eb="8">
      <t>カクニン</t>
    </rPh>
    <phoneticPr fontId="3"/>
  </si>
  <si>
    <t>調
査
時
提
示
書
類</t>
    <phoneticPr fontId="3"/>
  </si>
  <si>
    <t>事業体等及びその役員が、長野県暴力団排除条例（平成23年長野県条例第21号）に規定する暴力団又は暴力団員等に該当するもの、暴力団員が役員であるもの又は暴力団と密接な関係を有している者ではないか</t>
    <rPh sb="0" eb="2">
      <t>ジギョウ</t>
    </rPh>
    <rPh sb="2" eb="3">
      <t>タイ</t>
    </rPh>
    <rPh sb="3" eb="4">
      <t>トウ</t>
    </rPh>
    <rPh sb="4" eb="5">
      <t>オヨ</t>
    </rPh>
    <rPh sb="8" eb="10">
      <t>ヤクイン</t>
    </rPh>
    <rPh sb="12" eb="22">
      <t>ナガノケンボウリョクダンハイジョジョウレイ</t>
    </rPh>
    <rPh sb="23" eb="25">
      <t>ヘイセイ</t>
    </rPh>
    <rPh sb="27" eb="28">
      <t>ネン</t>
    </rPh>
    <rPh sb="28" eb="33">
      <t>ナガノケンジョウレイ</t>
    </rPh>
    <rPh sb="33" eb="34">
      <t>ダイ</t>
    </rPh>
    <rPh sb="36" eb="37">
      <t>ゴウ</t>
    </rPh>
    <rPh sb="39" eb="41">
      <t>キテイ</t>
    </rPh>
    <rPh sb="43" eb="47">
      <t>ボウリョクダンマタ</t>
    </rPh>
    <rPh sb="48" eb="50">
      <t>ボウリョク</t>
    </rPh>
    <rPh sb="50" eb="52">
      <t>ダンイン</t>
    </rPh>
    <rPh sb="52" eb="53">
      <t>トウ</t>
    </rPh>
    <rPh sb="54" eb="56">
      <t>ガイトウ</t>
    </rPh>
    <rPh sb="61" eb="65">
      <t>ボウリョクダンイン</t>
    </rPh>
    <rPh sb="66" eb="68">
      <t>ヤクイン</t>
    </rPh>
    <rPh sb="73" eb="74">
      <t>マタ</t>
    </rPh>
    <rPh sb="75" eb="78">
      <t>ボウリョクダン</t>
    </rPh>
    <rPh sb="79" eb="81">
      <t>ミッセツ</t>
    </rPh>
    <rPh sb="82" eb="84">
      <t>カンケイ</t>
    </rPh>
    <rPh sb="85" eb="86">
      <t>ユウ</t>
    </rPh>
    <rPh sb="90" eb="91">
      <t>モノ</t>
    </rPh>
    <phoneticPr fontId="3"/>
  </si>
  <si>
    <t>事業体等及びその役員が、長野県暴力団排除条例（平成23年長野県条例第21号）に規定する暴力団又は暴力団員等に該当するもの、暴力団員が役員であるもの又は暴力団と密接な関係を有している者ではないこか</t>
    <rPh sb="0" eb="2">
      <t>ジギョウ</t>
    </rPh>
    <rPh sb="2" eb="3">
      <t>タイ</t>
    </rPh>
    <rPh sb="3" eb="4">
      <t>トウ</t>
    </rPh>
    <rPh sb="4" eb="5">
      <t>オヨ</t>
    </rPh>
    <rPh sb="8" eb="10">
      <t>ヤクイン</t>
    </rPh>
    <rPh sb="12" eb="22">
      <t>ナガノケンボウリョクダンハイジョジョウレイ</t>
    </rPh>
    <rPh sb="23" eb="25">
      <t>ヘイセイ</t>
    </rPh>
    <rPh sb="27" eb="28">
      <t>ネン</t>
    </rPh>
    <rPh sb="28" eb="33">
      <t>ナガノケンジョウレイ</t>
    </rPh>
    <rPh sb="33" eb="34">
      <t>ダイ</t>
    </rPh>
    <rPh sb="36" eb="37">
      <t>ゴウ</t>
    </rPh>
    <rPh sb="39" eb="41">
      <t>キテイ</t>
    </rPh>
    <rPh sb="43" eb="47">
      <t>ボウリョクダンマタ</t>
    </rPh>
    <rPh sb="48" eb="50">
      <t>ボウリョク</t>
    </rPh>
    <rPh sb="50" eb="52">
      <t>ダンイン</t>
    </rPh>
    <rPh sb="52" eb="53">
      <t>トウ</t>
    </rPh>
    <rPh sb="54" eb="56">
      <t>ガイトウ</t>
    </rPh>
    <rPh sb="61" eb="65">
      <t>ボウリョクダンイン</t>
    </rPh>
    <rPh sb="66" eb="68">
      <t>ヤクイン</t>
    </rPh>
    <rPh sb="73" eb="74">
      <t>マタ</t>
    </rPh>
    <rPh sb="75" eb="78">
      <t>ボウリョクダン</t>
    </rPh>
    <rPh sb="79" eb="81">
      <t>ミッセツ</t>
    </rPh>
    <rPh sb="82" eb="84">
      <t>カンケイ</t>
    </rPh>
    <rPh sb="85" eb="86">
      <t>ユウ</t>
    </rPh>
    <rPh sb="90" eb="91">
      <t>モノ</t>
    </rPh>
    <phoneticPr fontId="3"/>
  </si>
  <si>
    <t>要綱第２の２(2）に該当しないことを誓約する場合は○</t>
    <rPh sb="18" eb="20">
      <t>セイヤク</t>
    </rPh>
    <rPh sb="22" eb="24">
      <t>バアイ</t>
    </rPh>
    <phoneticPr fontId="3"/>
  </si>
  <si>
    <t>　（面積算出に用いた座標系）</t>
    <rPh sb="2" eb="4">
      <t>メンセキ</t>
    </rPh>
    <rPh sb="4" eb="6">
      <t>サンシュツ</t>
    </rPh>
    <rPh sb="7" eb="8">
      <t>モチ</t>
    </rPh>
    <rPh sb="10" eb="11">
      <t>ザ</t>
    </rPh>
    <rPh sb="11" eb="12">
      <t>シルベ</t>
    </rPh>
    <rPh sb="12" eb="13">
      <t>ケイ</t>
    </rPh>
    <phoneticPr fontId="3"/>
  </si>
  <si>
    <t>　　　年　　月　　日付長野県　　　　　地域振興局達（指令）　　地林第　　　号で確定（交付決定）のあった　　　年度　　回目信州の森林づくり事業（森林環境保全整備事業）の補助金を下記のとおり交付（概算払）してください。</t>
    <rPh sb="19" eb="21">
      <t>チイキ</t>
    </rPh>
    <rPh sb="21" eb="23">
      <t>シンコウ</t>
    </rPh>
    <rPh sb="23" eb="24">
      <t>キョク</t>
    </rPh>
    <phoneticPr fontId="3"/>
  </si>
  <si>
    <t>納税証明書の写し</t>
    <rPh sb="0" eb="5">
      <t>ノウゼイショウメイショ</t>
    </rPh>
    <rPh sb="6" eb="7">
      <t>ウツ</t>
    </rPh>
    <phoneticPr fontId="3"/>
  </si>
  <si>
    <t>林相転換特別対策（野生鳥獣被害対策タイプ）事業実施方針</t>
  </si>
  <si>
    <t>事業主体：</t>
    <rPh sb="0" eb="2">
      <t>ジギョウ</t>
    </rPh>
    <rPh sb="2" eb="4">
      <t>シュタイ</t>
    </rPh>
    <phoneticPr fontId="3"/>
  </si>
  <si>
    <t>１．基本的な考え方</t>
    <rPh sb="2" eb="5">
      <t>キホンテキ</t>
    </rPh>
    <rPh sb="6" eb="7">
      <t>カンガ</t>
    </rPh>
    <rPh sb="8" eb="9">
      <t>カタ</t>
    </rPh>
    <phoneticPr fontId="3"/>
  </si>
  <si>
    <t>２． 針広混交林化、広葉樹林化、緩衝林帯整備の実施地区及び面積、整備の考え方</t>
    <rPh sb="32" eb="34">
      <t>セイビ</t>
    </rPh>
    <rPh sb="35" eb="36">
      <t>カンガ</t>
    </rPh>
    <rPh sb="37" eb="38">
      <t>カタ</t>
    </rPh>
    <phoneticPr fontId="3"/>
  </si>
  <si>
    <t>　　</t>
    <phoneticPr fontId="3"/>
  </si>
  <si>
    <t>事業年度</t>
    <phoneticPr fontId="3"/>
  </si>
  <si>
    <t>所在市町村
（事業主体が都道府県の場合）</t>
    <rPh sb="0" eb="2">
      <t>ショザイ</t>
    </rPh>
    <rPh sb="2" eb="5">
      <t>シチョウソン</t>
    </rPh>
    <rPh sb="7" eb="9">
      <t>ジギョウ</t>
    </rPh>
    <rPh sb="9" eb="11">
      <t>シュタイ</t>
    </rPh>
    <rPh sb="12" eb="16">
      <t>トドウフケン</t>
    </rPh>
    <rPh sb="17" eb="19">
      <t>バアイ</t>
    </rPh>
    <phoneticPr fontId="3"/>
  </si>
  <si>
    <t>実施地区</t>
    <rPh sb="0" eb="2">
      <t>ジッシ</t>
    </rPh>
    <rPh sb="2" eb="4">
      <t>チク</t>
    </rPh>
    <phoneticPr fontId="3"/>
  </si>
  <si>
    <t>対策
（事業内容）</t>
    <rPh sb="0" eb="2">
      <t>タイサク</t>
    </rPh>
    <rPh sb="4" eb="6">
      <t>ジギョウ</t>
    </rPh>
    <rPh sb="6" eb="8">
      <t>ナイヨウ</t>
    </rPh>
    <phoneticPr fontId="3"/>
  </si>
  <si>
    <t>面積（ha）</t>
    <rPh sb="0" eb="2">
      <t>メンセキ</t>
    </rPh>
    <phoneticPr fontId="3"/>
  </si>
  <si>
    <t>整備の考え方・方法</t>
    <rPh sb="0" eb="2">
      <t>セイビ</t>
    </rPh>
    <rPh sb="3" eb="4">
      <t>カンガ</t>
    </rPh>
    <rPh sb="5" eb="6">
      <t>カタ</t>
    </rPh>
    <rPh sb="7" eb="9">
      <t>ホウホウ</t>
    </rPh>
    <phoneticPr fontId="3"/>
  </si>
  <si>
    <t>３．緩衝林帯整備箇所の維持・管理の方針及び管理者</t>
    <rPh sb="2" eb="4">
      <t>カンショウ</t>
    </rPh>
    <rPh sb="4" eb="5">
      <t>リン</t>
    </rPh>
    <rPh sb="5" eb="6">
      <t>タイ</t>
    </rPh>
    <rPh sb="6" eb="8">
      <t>セイビ</t>
    </rPh>
    <rPh sb="8" eb="10">
      <t>カショ</t>
    </rPh>
    <rPh sb="11" eb="13">
      <t>イジ</t>
    </rPh>
    <rPh sb="14" eb="16">
      <t>カンリ</t>
    </rPh>
    <rPh sb="17" eb="19">
      <t>ホウシン</t>
    </rPh>
    <rPh sb="19" eb="20">
      <t>オヨ</t>
    </rPh>
    <rPh sb="21" eb="24">
      <t>カンリシャ</t>
    </rPh>
    <phoneticPr fontId="3"/>
  </si>
  <si>
    <t>期間：令和○年度～令和○年度</t>
    <rPh sb="0" eb="2">
      <t>キカン</t>
    </rPh>
    <rPh sb="3" eb="5">
      <t>レイワ</t>
    </rPh>
    <rPh sb="6" eb="8">
      <t>ネンド</t>
    </rPh>
    <rPh sb="9" eb="11">
      <t>レイワ</t>
    </rPh>
    <rPh sb="12" eb="14">
      <t>ネンド</t>
    </rPh>
    <phoneticPr fontId="3"/>
  </si>
  <si>
    <t>管理者：○○協議会　or ○○町</t>
    <rPh sb="0" eb="3">
      <t>カンリシャ</t>
    </rPh>
    <rPh sb="6" eb="9">
      <t>キョウギカイ</t>
    </rPh>
    <rPh sb="15" eb="16">
      <t>マチ</t>
    </rPh>
    <phoneticPr fontId="3"/>
  </si>
  <si>
    <t>（要領別紙１－様式第43号）（第２の(3)の3)関係）【新設】</t>
    <rPh sb="1" eb="3">
      <t>ヨウリョウ</t>
    </rPh>
    <rPh sb="3" eb="5">
      <t>ベッシ</t>
    </rPh>
    <rPh sb="7" eb="10">
      <t>ヨウシキダイ</t>
    </rPh>
    <rPh sb="12" eb="13">
      <t>ゴウ</t>
    </rPh>
    <rPh sb="15" eb="16">
      <t>ダイ</t>
    </rPh>
    <rPh sb="24" eb="26">
      <t>カンケイ</t>
    </rPh>
    <rPh sb="28" eb="30">
      <t>シンセツ</t>
    </rPh>
    <phoneticPr fontId="3"/>
  </si>
  <si>
    <t>令和○年度</t>
    <rPh sb="0" eb="2">
      <t>レイワ</t>
    </rPh>
    <rPh sb="3" eb="5">
      <t>ネンド</t>
    </rPh>
    <phoneticPr fontId="3"/>
  </si>
  <si>
    <t>○○町</t>
    <rPh sb="2" eb="3">
      <t>チョウ</t>
    </rPh>
    <phoneticPr fontId="3"/>
  </si>
  <si>
    <t>〇〇地区</t>
    <rPh sb="2" eb="4">
      <t>チク</t>
    </rPh>
    <phoneticPr fontId="3"/>
  </si>
  <si>
    <t>針広混交林化
（更新伐）</t>
    <rPh sb="0" eb="5">
      <t>シンコウコンコウリン</t>
    </rPh>
    <rPh sb="5" eb="6">
      <t>カ</t>
    </rPh>
    <rPh sb="8" eb="10">
      <t>コウシン</t>
    </rPh>
    <rPh sb="10" eb="11">
      <t>バツ</t>
    </rPh>
    <phoneticPr fontId="3"/>
  </si>
  <si>
    <t>〇ha</t>
    <phoneticPr fontId="3"/>
  </si>
  <si>
    <t>スギ人工林の抜き伐りを行い、侵入広葉樹による更新を行うことで、針広混交林化を図る。</t>
    <rPh sb="2" eb="5">
      <t>ジンコウリン</t>
    </rPh>
    <rPh sb="6" eb="7">
      <t>ヌ</t>
    </rPh>
    <rPh sb="8" eb="9">
      <t>キ</t>
    </rPh>
    <rPh sb="11" eb="12">
      <t>オコナ</t>
    </rPh>
    <rPh sb="14" eb="16">
      <t>シンニュウ</t>
    </rPh>
    <rPh sb="16" eb="19">
      <t>コウヨウジュ</t>
    </rPh>
    <rPh sb="22" eb="24">
      <t>コウシン</t>
    </rPh>
    <rPh sb="25" eb="26">
      <t>オコナ</t>
    </rPh>
    <rPh sb="31" eb="32">
      <t>ハリ</t>
    </rPh>
    <rPh sb="32" eb="33">
      <t>ヒロ</t>
    </rPh>
    <rPh sb="36" eb="37">
      <t>カ</t>
    </rPh>
    <rPh sb="38" eb="39">
      <t>ハカ</t>
    </rPh>
    <phoneticPr fontId="3"/>
  </si>
  <si>
    <t>広葉樹林化
（人工造林）</t>
    <rPh sb="0" eb="2">
      <t>コウヨウ</t>
    </rPh>
    <rPh sb="2" eb="4">
      <t>ジュリン</t>
    </rPh>
    <rPh sb="4" eb="5">
      <t>カ</t>
    </rPh>
    <rPh sb="7" eb="9">
      <t>ジンコウ</t>
    </rPh>
    <rPh sb="9" eb="11">
      <t>ゾウリン</t>
    </rPh>
    <phoneticPr fontId="3"/>
  </si>
  <si>
    <t>△ha</t>
    <phoneticPr fontId="3"/>
  </si>
  <si>
    <t>皆伐地において、コナラ、クヌギの植栽を行う。</t>
    <rPh sb="0" eb="2">
      <t>カイバツ</t>
    </rPh>
    <rPh sb="2" eb="3">
      <t>チ</t>
    </rPh>
    <rPh sb="16" eb="18">
      <t>ショクサイ</t>
    </rPh>
    <rPh sb="19" eb="20">
      <t>オコナ</t>
    </rPh>
    <phoneticPr fontId="3"/>
  </si>
  <si>
    <t>令和○年度
～○年度</t>
    <rPh sb="0" eb="2">
      <t>レイワ</t>
    </rPh>
    <rPh sb="3" eb="5">
      <t>ネンド</t>
    </rPh>
    <rPh sb="8" eb="10">
      <t>ネンド</t>
    </rPh>
    <phoneticPr fontId="3"/>
  </si>
  <si>
    <t>○○地区</t>
    <rPh sb="2" eb="4">
      <t>チク</t>
    </rPh>
    <phoneticPr fontId="3"/>
  </si>
  <si>
    <t>針広混交林化
（更新伐、人工造林、樹下植栽）</t>
    <rPh sb="0" eb="5">
      <t>シンコウコンコウリン</t>
    </rPh>
    <rPh sb="5" eb="6">
      <t>カ</t>
    </rPh>
    <rPh sb="8" eb="10">
      <t>コウシン</t>
    </rPh>
    <rPh sb="10" eb="11">
      <t>バツ</t>
    </rPh>
    <rPh sb="12" eb="14">
      <t>ジンコウ</t>
    </rPh>
    <rPh sb="14" eb="16">
      <t>ゾウリン</t>
    </rPh>
    <rPh sb="17" eb="18">
      <t>ジュ</t>
    </rPh>
    <rPh sb="18" eb="19">
      <t>シタ</t>
    </rPh>
    <rPh sb="19" eb="21">
      <t>ショクサイ</t>
    </rPh>
    <phoneticPr fontId="3"/>
  </si>
  <si>
    <t>×ha</t>
    <phoneticPr fontId="3"/>
  </si>
  <si>
    <t>面的複層林施業を行い、伐採後は現地の状況に応じて天然更新補助作業や広葉樹の植栽を行う。</t>
    <rPh sb="0" eb="2">
      <t>メンテキ</t>
    </rPh>
    <rPh sb="2" eb="5">
      <t>フクソウリン</t>
    </rPh>
    <rPh sb="5" eb="7">
      <t>セギョウ</t>
    </rPh>
    <rPh sb="8" eb="9">
      <t>オコナ</t>
    </rPh>
    <rPh sb="11" eb="14">
      <t>バッサイゴ</t>
    </rPh>
    <rPh sb="15" eb="17">
      <t>ゲンチ</t>
    </rPh>
    <rPh sb="18" eb="20">
      <t>ジョウキョウ</t>
    </rPh>
    <rPh sb="21" eb="22">
      <t>オウ</t>
    </rPh>
    <rPh sb="24" eb="26">
      <t>テンネン</t>
    </rPh>
    <rPh sb="26" eb="28">
      <t>コウシン</t>
    </rPh>
    <rPh sb="28" eb="30">
      <t>ホジョ</t>
    </rPh>
    <rPh sb="30" eb="32">
      <t>サギョウ</t>
    </rPh>
    <rPh sb="33" eb="36">
      <t>コウヨウジュ</t>
    </rPh>
    <rPh sb="37" eb="39">
      <t>ショクサイ</t>
    </rPh>
    <rPh sb="40" eb="41">
      <t>オコナ</t>
    </rPh>
    <phoneticPr fontId="3"/>
  </si>
  <si>
    <t>○○村</t>
    <rPh sb="2" eb="3">
      <t>ムラ</t>
    </rPh>
    <phoneticPr fontId="3"/>
  </si>
  <si>
    <t>××地区、△△地区</t>
    <rPh sb="2" eb="4">
      <t>チク</t>
    </rPh>
    <rPh sb="7" eb="9">
      <t>チク</t>
    </rPh>
    <phoneticPr fontId="3"/>
  </si>
  <si>
    <t>緩衝林帯整備
（緩衝林帯整備）</t>
    <rPh sb="0" eb="2">
      <t>カンショウ</t>
    </rPh>
    <rPh sb="2" eb="3">
      <t>リン</t>
    </rPh>
    <rPh sb="3" eb="4">
      <t>タイ</t>
    </rPh>
    <rPh sb="4" eb="6">
      <t>セイビ</t>
    </rPh>
    <rPh sb="8" eb="10">
      <t>カンショウ</t>
    </rPh>
    <rPh sb="10" eb="11">
      <t>リン</t>
    </rPh>
    <rPh sb="11" eb="12">
      <t>オビ</t>
    </rPh>
    <rPh sb="12" eb="14">
      <t>セイビ</t>
    </rPh>
    <phoneticPr fontId="3"/>
  </si>
  <si>
    <t>□ha</t>
    <phoneticPr fontId="3"/>
  </si>
  <si>
    <t>××地区、△△地区において、通学路等に面したスギ人工林の林縁部で、幅約30mの林床の刈払いを行い、林内の見通しを確保する。</t>
    <rPh sb="14" eb="17">
      <t>ツウガクロ</t>
    </rPh>
    <rPh sb="17" eb="18">
      <t>トウ</t>
    </rPh>
    <rPh sb="19" eb="20">
      <t>メン</t>
    </rPh>
    <rPh sb="24" eb="27">
      <t>ジンコウリン</t>
    </rPh>
    <rPh sb="28" eb="29">
      <t>リン</t>
    </rPh>
    <rPh sb="29" eb="30">
      <t>フチ</t>
    </rPh>
    <rPh sb="30" eb="31">
      <t>ブ</t>
    </rPh>
    <rPh sb="33" eb="34">
      <t>ハバ</t>
    </rPh>
    <rPh sb="34" eb="35">
      <t>ヤク</t>
    </rPh>
    <rPh sb="39" eb="40">
      <t>リン</t>
    </rPh>
    <rPh sb="40" eb="41">
      <t>ユカ</t>
    </rPh>
    <rPh sb="42" eb="44">
      <t>カリハラ</t>
    </rPh>
    <rPh sb="46" eb="47">
      <t>オコナ</t>
    </rPh>
    <rPh sb="49" eb="50">
      <t>リン</t>
    </rPh>
    <rPh sb="50" eb="51">
      <t>ナイ</t>
    </rPh>
    <rPh sb="52" eb="54">
      <t>ミトオ</t>
    </rPh>
    <rPh sb="56" eb="58">
      <t>カクホ</t>
    </rPh>
    <phoneticPr fontId="3"/>
  </si>
  <si>
    <t>【記載例１】整備した緩衝林帯については、周辺住民で作った〇〇協議会により管理を行い、毎年初夏に状況をチェックして必要な刈払い等を行い、林内の見通しを確保することとする。
【記載例２】整備した緩衝林帯については、〇〇町が管理を行うこととし、毎年定期的に刈払いを行い、林内の見通しを確保することとする。</t>
    <rPh sb="1" eb="4">
      <t>キサイレイ</t>
    </rPh>
    <rPh sb="6" eb="8">
      <t>セイビ</t>
    </rPh>
    <rPh sb="10" eb="14">
      <t>カンショウリンタイ</t>
    </rPh>
    <rPh sb="20" eb="22">
      <t>シュウヘン</t>
    </rPh>
    <rPh sb="22" eb="24">
      <t>ジュウミン</t>
    </rPh>
    <rPh sb="25" eb="26">
      <t>ツク</t>
    </rPh>
    <rPh sb="30" eb="33">
      <t>キョウギカイ</t>
    </rPh>
    <rPh sb="36" eb="38">
      <t>カンリ</t>
    </rPh>
    <rPh sb="39" eb="40">
      <t>オコナ</t>
    </rPh>
    <rPh sb="42" eb="44">
      <t>マイトシ</t>
    </rPh>
    <rPh sb="44" eb="46">
      <t>ショカ</t>
    </rPh>
    <rPh sb="47" eb="49">
      <t>ジョウキョウ</t>
    </rPh>
    <rPh sb="56" eb="58">
      <t>ヒツヨウ</t>
    </rPh>
    <rPh sb="59" eb="61">
      <t>カリハラ</t>
    </rPh>
    <rPh sb="62" eb="63">
      <t>トウ</t>
    </rPh>
    <rPh sb="64" eb="65">
      <t>オコナ</t>
    </rPh>
    <rPh sb="67" eb="68">
      <t>リン</t>
    </rPh>
    <rPh sb="68" eb="69">
      <t>ナイ</t>
    </rPh>
    <rPh sb="70" eb="72">
      <t>ミトオ</t>
    </rPh>
    <rPh sb="74" eb="76">
      <t>カクホ</t>
    </rPh>
    <rPh sb="86" eb="89">
      <t>キサイレイ</t>
    </rPh>
    <rPh sb="107" eb="108">
      <t>マチ</t>
    </rPh>
    <rPh sb="109" eb="111">
      <t>カンリ</t>
    </rPh>
    <rPh sb="112" eb="113">
      <t>オコナ</t>
    </rPh>
    <rPh sb="119" eb="121">
      <t>マイトシ</t>
    </rPh>
    <rPh sb="121" eb="124">
      <t>テイキテキ</t>
    </rPh>
    <rPh sb="125" eb="127">
      <t>カリハラ</t>
    </rPh>
    <rPh sb="129" eb="130">
      <t>オコナ</t>
    </rPh>
    <phoneticPr fontId="3"/>
  </si>
  <si>
    <t>７　その他局長が必要と認める書類</t>
    <rPh sb="4" eb="5">
      <t>タ</t>
    </rPh>
    <rPh sb="5" eb="7">
      <t>キョクチョウ</t>
    </rPh>
    <rPh sb="8" eb="10">
      <t>ヒツヨウ</t>
    </rPh>
    <rPh sb="11" eb="12">
      <t>ミト</t>
    </rPh>
    <rPh sb="14" eb="16">
      <t>ショルイ</t>
    </rPh>
    <phoneticPr fontId="3"/>
  </si>
  <si>
    <t>１　間伐・更新伐・一貫作業（伐倒、集積搬出）に係る搬出材積集計表（要領別紙１－様式第11号）</t>
    <rPh sb="2" eb="4">
      <t>カンバツ</t>
    </rPh>
    <rPh sb="5" eb="7">
      <t>コウシン</t>
    </rPh>
    <rPh sb="7" eb="8">
      <t>バツ</t>
    </rPh>
    <rPh sb="9" eb="11">
      <t>イッカン</t>
    </rPh>
    <rPh sb="11" eb="13">
      <t>サギョウ</t>
    </rPh>
    <rPh sb="14" eb="16">
      <t>バットウ</t>
    </rPh>
    <rPh sb="17" eb="19">
      <t>シュウセキ</t>
    </rPh>
    <rPh sb="19" eb="21">
      <t>ハンシュツ</t>
    </rPh>
    <rPh sb="23" eb="24">
      <t>カカ</t>
    </rPh>
    <rPh sb="25" eb="27">
      <t>ハンシュツ</t>
    </rPh>
    <rPh sb="27" eb="28">
      <t>ザイ</t>
    </rPh>
    <rPh sb="28" eb="29">
      <t>セキ</t>
    </rPh>
    <rPh sb="29" eb="31">
      <t>シュウケイ</t>
    </rPh>
    <rPh sb="31" eb="32">
      <t>ヒョウ</t>
    </rPh>
    <rPh sb="33" eb="35">
      <t>ヨウリョウ</t>
    </rPh>
    <rPh sb="35" eb="37">
      <t>ベッシ</t>
    </rPh>
    <rPh sb="39" eb="41">
      <t>ヨウシキ</t>
    </rPh>
    <rPh sb="41" eb="42">
      <t>ダイ</t>
    </rPh>
    <rPh sb="44" eb="45">
      <t>ゴウ</t>
    </rPh>
    <phoneticPr fontId="5"/>
  </si>
  <si>
    <t>植栽樹種：　スギ・スギ（少花粉）・ヒノキ・アカマツ・カラマツ・その他針・広葉樹（　　　　　）・コンテナ・補植</t>
    <rPh sb="0" eb="2">
      <t>ショクサイ</t>
    </rPh>
    <rPh sb="2" eb="4">
      <t>ジュシュ</t>
    </rPh>
    <rPh sb="12" eb="15">
      <t>ショウカフン</t>
    </rPh>
    <rPh sb="33" eb="34">
      <t>タ</t>
    </rPh>
    <rPh sb="34" eb="35">
      <t>シン</t>
    </rPh>
    <rPh sb="36" eb="39">
      <t>コウヨウジュ</t>
    </rPh>
    <rPh sb="52" eb="54">
      <t>ホショク</t>
    </rPh>
    <phoneticPr fontId="3"/>
  </si>
  <si>
    <t>林相転換特別対策（花粉発生源対策タイプ）のみ</t>
    <rPh sb="9" eb="14">
      <t>カフンハッセイゲン</t>
    </rPh>
    <rPh sb="14" eb="16">
      <t>タイサク</t>
    </rPh>
    <phoneticPr fontId="3"/>
  </si>
  <si>
    <t>除伐・緩衝林帯整備</t>
    <rPh sb="0" eb="2">
      <t>ジョバツ</t>
    </rPh>
    <rPh sb="3" eb="9">
      <t>カンショウリンタイセイビ</t>
    </rPh>
    <phoneticPr fontId="3"/>
  </si>
  <si>
    <r>
      <t>伐採方法：　事前選木・同時選木 / 切捨て・搬出 / 定性・列状 / 枝条処理 /  初回間伐</t>
    </r>
    <r>
      <rPr>
        <sz val="9"/>
        <rFont val="ＭＳ 明朝"/>
        <family val="1"/>
        <charset val="128"/>
      </rPr>
      <t xml:space="preserve"> ※定性単価の適用を申請する場合に選択（間伐のみ）</t>
    </r>
    <rPh sb="6" eb="8">
      <t>ジゼン</t>
    </rPh>
    <rPh sb="8" eb="10">
      <t>センボク</t>
    </rPh>
    <rPh sb="11" eb="13">
      <t>ドウジ</t>
    </rPh>
    <rPh sb="13" eb="15">
      <t>センボク</t>
    </rPh>
    <rPh sb="22" eb="24">
      <t>ハンシュツ</t>
    </rPh>
    <rPh sb="30" eb="31">
      <t>レツ</t>
    </rPh>
    <phoneticPr fontId="3"/>
  </si>
  <si>
    <t>枝条処理：　先端地域　・　一般地域</t>
    <rPh sb="0" eb="1">
      <t>エダ</t>
    </rPh>
    <rPh sb="1" eb="2">
      <t>ジョウ</t>
    </rPh>
    <rPh sb="2" eb="4">
      <t>ショリ</t>
    </rPh>
    <rPh sb="6" eb="10">
      <t>センタンチイキ</t>
    </rPh>
    <rPh sb="13" eb="17">
      <t>イッパンチイキ</t>
    </rPh>
    <phoneticPr fontId="3"/>
  </si>
  <si>
    <t>更新伐及び
伐倒、搬出集積</t>
    <rPh sb="0" eb="2">
      <t>コウシン</t>
    </rPh>
    <rPh sb="2" eb="3">
      <t>バツ</t>
    </rPh>
    <rPh sb="3" eb="4">
      <t>オヨ</t>
    </rPh>
    <rPh sb="6" eb="8">
      <t>バットウ</t>
    </rPh>
    <rPh sb="9" eb="11">
      <t>ハンシュツ</t>
    </rPh>
    <rPh sb="11" eb="13">
      <t>シュウセキ</t>
    </rPh>
    <phoneticPr fontId="3"/>
  </si>
  <si>
    <t>施業区分：　面的複層林施業（帯状・群状） ・ 長期循環施業（個別林分・モザイク林） ・ 人工林整理伐 ・ 整理伐　・　伐倒、搬出集積</t>
    <rPh sb="0" eb="2">
      <t>セギョウ</t>
    </rPh>
    <rPh sb="2" eb="4">
      <t>クブン</t>
    </rPh>
    <rPh sb="6" eb="8">
      <t>メンテキ</t>
    </rPh>
    <rPh sb="8" eb="10">
      <t>フクソウ</t>
    </rPh>
    <rPh sb="10" eb="11">
      <t>リン</t>
    </rPh>
    <rPh sb="11" eb="13">
      <t>セギョウ</t>
    </rPh>
    <rPh sb="14" eb="16">
      <t>オビジョウ</t>
    </rPh>
    <rPh sb="17" eb="18">
      <t>グン</t>
    </rPh>
    <rPh sb="18" eb="19">
      <t>ジョウ</t>
    </rPh>
    <rPh sb="59" eb="61">
      <t>バットウ</t>
    </rPh>
    <rPh sb="62" eb="66">
      <t>ハンシュツシュウセキ</t>
    </rPh>
    <phoneticPr fontId="3"/>
  </si>
  <si>
    <t>森林環境保全整備
（ 直接支援 ・ 緊急造成 ・ 被害森林 ・ 林相転換（花粉対策 ・ 火災対策 ・ 鳥獣対策） ・ 保全松林 ）</t>
    <rPh sb="18" eb="20">
      <t>キンキュウ</t>
    </rPh>
    <rPh sb="20" eb="22">
      <t>ゾウセイ</t>
    </rPh>
    <rPh sb="32" eb="33">
      <t>リン</t>
    </rPh>
    <rPh sb="33" eb="34">
      <t>ソウ</t>
    </rPh>
    <rPh sb="34" eb="36">
      <t>テンカン</t>
    </rPh>
    <rPh sb="37" eb="39">
      <t>カフン</t>
    </rPh>
    <rPh sb="39" eb="41">
      <t>タイサク</t>
    </rPh>
    <rPh sb="44" eb="48">
      <t>カサイタイサク</t>
    </rPh>
    <rPh sb="51" eb="55">
      <t>チョウジュウタイサク</t>
    </rPh>
    <phoneticPr fontId="3"/>
  </si>
  <si>
    <r>
      <t>【記載例１】
・</t>
    </r>
    <r>
      <rPr>
        <u/>
        <sz val="11"/>
        <rFont val="ＭＳ Ｐゴシック"/>
        <family val="3"/>
        <charset val="128"/>
        <scheme val="minor"/>
      </rPr>
      <t>第○期○○県ツキノワグマ管理計画※</t>
    </r>
    <r>
      <rPr>
        <sz val="11"/>
        <rFont val="ＭＳ Ｐゴシック"/>
        <family val="3"/>
        <charset val="128"/>
        <scheme val="minor"/>
      </rPr>
      <t xml:space="preserve">に基づき、主要生息地域や緩衝地域、排除地域等の地域設定を行い総合的な対策を推進。
　ツキノワグマが主に生息する奥山の森林地域において、生息環境保全・整備のために針広混交林や広葉樹林への誘導を図るとともに、ツキノワグマと人の活動が重複する里山地域等において、人の生活圏への出没防止のため、通学路沿い等の森林において重点的に林縁部の刈払い等により緩衝林帯を整備・管理することにより見通しを確保し、ツキノワグマが利用しにくく突発的な遭遇を防止する環境を整備する。
　また、事業の実施に当たっては、地域住民、行政機関、関係団体、専門家等が連携した取組を推進。
</t>
    </r>
    <rPh sb="1" eb="3">
      <t>キサイ</t>
    </rPh>
    <rPh sb="3" eb="4">
      <t>レイ</t>
    </rPh>
    <rPh sb="7" eb="8">
      <t>ダイ</t>
    </rPh>
    <rPh sb="9" eb="10">
      <t>キ</t>
    </rPh>
    <rPh sb="12" eb="13">
      <t>ケン</t>
    </rPh>
    <rPh sb="19" eb="21">
      <t>カンリ</t>
    </rPh>
    <rPh sb="21" eb="23">
      <t>ケイカク</t>
    </rPh>
    <rPh sb="25" eb="26">
      <t>モト</t>
    </rPh>
    <rPh sb="29" eb="31">
      <t>シュヨウ</t>
    </rPh>
    <rPh sb="31" eb="33">
      <t>セイソク</t>
    </rPh>
    <rPh sb="33" eb="34">
      <t>チ</t>
    </rPh>
    <rPh sb="34" eb="35">
      <t>イキ</t>
    </rPh>
    <rPh sb="36" eb="38">
      <t>カンショウ</t>
    </rPh>
    <rPh sb="38" eb="40">
      <t>チイキ</t>
    </rPh>
    <rPh sb="41" eb="43">
      <t>ハイジョ</t>
    </rPh>
    <rPh sb="43" eb="45">
      <t>チイキ</t>
    </rPh>
    <rPh sb="45" eb="46">
      <t>トウ</t>
    </rPh>
    <rPh sb="47" eb="49">
      <t>チイキ</t>
    </rPh>
    <rPh sb="49" eb="51">
      <t>セッテイ</t>
    </rPh>
    <rPh sb="52" eb="53">
      <t>オコナ</t>
    </rPh>
    <rPh sb="54" eb="57">
      <t>ソウゴウテキ</t>
    </rPh>
    <rPh sb="58" eb="60">
      <t>タイサク</t>
    </rPh>
    <rPh sb="61" eb="63">
      <t>スイシン</t>
    </rPh>
    <rPh sb="73" eb="74">
      <t>オモ</t>
    </rPh>
    <rPh sb="75" eb="77">
      <t>セイソク</t>
    </rPh>
    <rPh sb="79" eb="81">
      <t>オクヤマ</t>
    </rPh>
    <rPh sb="82" eb="84">
      <t>シンリン</t>
    </rPh>
    <rPh sb="84" eb="86">
      <t>チイキ</t>
    </rPh>
    <rPh sb="98" eb="100">
      <t>セイビ</t>
    </rPh>
    <rPh sb="119" eb="120">
      <t>ハカ</t>
    </rPh>
    <rPh sb="133" eb="134">
      <t>ヒト</t>
    </rPh>
    <rPh sb="135" eb="137">
      <t>カツドウ</t>
    </rPh>
    <rPh sb="138" eb="140">
      <t>チョウフク</t>
    </rPh>
    <rPh sb="142" eb="144">
      <t>サトヤマ</t>
    </rPh>
    <rPh sb="144" eb="146">
      <t>チイキ</t>
    </rPh>
    <rPh sb="146" eb="147">
      <t>トウ</t>
    </rPh>
    <rPh sb="152" eb="153">
      <t>ヒト</t>
    </rPh>
    <rPh sb="154" eb="157">
      <t>セイカツケン</t>
    </rPh>
    <rPh sb="159" eb="161">
      <t>シュツボツ</t>
    </rPh>
    <rPh sb="161" eb="163">
      <t>ボウシ</t>
    </rPh>
    <rPh sb="170" eb="171">
      <t>ゾ</t>
    </rPh>
    <rPh sb="172" eb="173">
      <t>トウ</t>
    </rPh>
    <rPh sb="174" eb="176">
      <t>シンリン</t>
    </rPh>
    <rPh sb="180" eb="183">
      <t>ジュウテンテキ</t>
    </rPh>
    <rPh sb="195" eb="197">
      <t>カンショウ</t>
    </rPh>
    <rPh sb="197" eb="198">
      <t>リン</t>
    </rPh>
    <rPh sb="198" eb="199">
      <t>オビ</t>
    </rPh>
    <rPh sb="200" eb="202">
      <t>セイビ</t>
    </rPh>
    <rPh sb="203" eb="205">
      <t>カンリ</t>
    </rPh>
    <rPh sb="212" eb="214">
      <t>ミトオ</t>
    </rPh>
    <rPh sb="216" eb="218">
      <t>カクホ</t>
    </rPh>
    <rPh sb="227" eb="229">
      <t>リヨウ</t>
    </rPh>
    <rPh sb="233" eb="236">
      <t>トッパツテキ</t>
    </rPh>
    <rPh sb="237" eb="239">
      <t>ソウグウ</t>
    </rPh>
    <rPh sb="240" eb="242">
      <t>ボウシ</t>
    </rPh>
    <rPh sb="244" eb="246">
      <t>カンキョウ</t>
    </rPh>
    <rPh sb="247" eb="249">
      <t>セイビ</t>
    </rPh>
    <rPh sb="257" eb="259">
      <t>ジギョウ</t>
    </rPh>
    <rPh sb="260" eb="262">
      <t>ジッシ</t>
    </rPh>
    <rPh sb="263" eb="264">
      <t>ア</t>
    </rPh>
    <rPh sb="296" eb="298">
      <t>スイシン</t>
    </rPh>
    <phoneticPr fontId="3"/>
  </si>
  <si>
    <t>人力地拵えの単価を適用する場合は、事業着手前に必ず地域振興局へ届け出ること。</t>
    <rPh sb="0" eb="2">
      <t>ジンリキ</t>
    </rPh>
    <rPh sb="2" eb="4">
      <t>ジゴシラ</t>
    </rPh>
    <rPh sb="6" eb="8">
      <t>タンカ</t>
    </rPh>
    <rPh sb="9" eb="11">
      <t>テキヨウ</t>
    </rPh>
    <rPh sb="13" eb="15">
      <t>バアイ</t>
    </rPh>
    <rPh sb="17" eb="19">
      <t>ジギョウ</t>
    </rPh>
    <rPh sb="19" eb="21">
      <t>チャクシュ</t>
    </rPh>
    <rPh sb="21" eb="22">
      <t>マエ</t>
    </rPh>
    <rPh sb="23" eb="24">
      <t>カナラ</t>
    </rPh>
    <rPh sb="25" eb="27">
      <t>チイキ</t>
    </rPh>
    <rPh sb="27" eb="29">
      <t>シンコウ</t>
    </rPh>
    <rPh sb="29" eb="30">
      <t>キョク</t>
    </rPh>
    <rPh sb="31" eb="32">
      <t>トド</t>
    </rPh>
    <rPh sb="33" eb="34">
      <t>デ</t>
    </rPh>
    <phoneticPr fontId="3"/>
  </si>
  <si>
    <t>「みどりチェック」チェックシート（造林関係）</t>
  </si>
  <si>
    <t>・交付申請時に、事業実施期間中に取り組んだ各項目の内容にチェックを入れてください。</t>
  </si>
  <si>
    <t>適切な薬剤等の使用</t>
  </si>
  <si>
    <t>農薬等の薬剤の適切な使用に努める。</t>
  </si>
  <si>
    <t>エネルギーの節減</t>
  </si>
  <si>
    <t>省エネを意識し、不必要・非効率なエネルギー消費をしないように努める。</t>
  </si>
  <si>
    <t>害虫の発生防止</t>
  </si>
  <si>
    <t>害虫の発生防止・低減に努める。</t>
  </si>
  <si>
    <t>廃棄物の発生抑制、適正な循環的な利用及び適正な処分</t>
  </si>
  <si>
    <t>廃棄物の削減に努め、適正に処理する。</t>
  </si>
  <si>
    <t>5-</t>
  </si>
  <si>
    <t>生物多様性への悪影響の防止</t>
  </si>
  <si>
    <t>5-(1)</t>
  </si>
  <si>
    <t>生物多様性に配慮した事業実施（物資調達、施業等）に努める。</t>
  </si>
  <si>
    <t>5-(2)</t>
  </si>
  <si>
    <t>下流域への土砂流出等による水質汚濁防止に努める。</t>
  </si>
  <si>
    <t>6-</t>
  </si>
  <si>
    <t>環境関係法令の遵守等</t>
  </si>
  <si>
    <t>6-(1)</t>
  </si>
  <si>
    <t>森林法及び労働安全衛生法をはじめ関係法令を遵守する。</t>
  </si>
  <si>
    <t>6-(2)</t>
  </si>
  <si>
    <t>みどりの食料システム戦略の趣旨の理解に努める。</t>
  </si>
  <si>
    <t>6-(3)</t>
  </si>
  <si>
    <t>林業機械等の装置・車両の適切な整備と管理の実施に努める。</t>
  </si>
  <si>
    <t>6-(4)</t>
  </si>
  <si>
    <t>正しい知識に基づく作業安全に努める。</t>
  </si>
  <si>
    <t>注）5-(1)の関係法令の遵守について、対象は、森林法（昭和26年法律第249号）、労働安全衛生法（昭和47年法律第57号）、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合法伐採木材等の流通及び利用の促進に関する法律（平成28年法律第48号）とする。</t>
  </si>
  <si>
    <t>熱中症
対策</t>
    <rPh sb="0" eb="2">
      <t>ネッチュウ</t>
    </rPh>
    <rPh sb="2" eb="3">
      <t>ショウ</t>
    </rPh>
    <rPh sb="4" eb="6">
      <t>タイサク</t>
    </rPh>
    <phoneticPr fontId="3"/>
  </si>
  <si>
    <t>技術者</t>
    <rPh sb="0" eb="3">
      <t>ギジュツシャ</t>
    </rPh>
    <phoneticPr fontId="3"/>
  </si>
  <si>
    <t>（10）</t>
    <phoneticPr fontId="3"/>
  </si>
  <si>
    <t>　森林経営管理法（平成30年法律第35号）第35条第１項に規定する経営管理実施権配分計画（以下「実施権配分計画」という。）及び同法第51条第１項に規定される権利集積配分一括計画（以下「一括計画」という。）に基づいて行うものについては、次に掲げる日から起算して過去５年間以内に実施された事業に係る補助金相当額（当該計画以外で補助事業の交付を受けることが可能な場合にあっては当該補助事業の補助率で算定される補助金額との差額）を返還すること。
ア　実施権配分計画に基づいて行うものについて、当該計画が同法第40条第１項及び第２項の規定
　により取消しとなった場合は、当該取消しを受けた日
イ　一括計画に基づいて行うものについて、当該計画が同法第52条第２項の規定により適用される同
　法第40条第１項及び第２項の規定により取消しとなった場合は、当該取消しを受けた日
ウ　一括計画に基づいて行うものについて、同法第52条第１項の規定による公告があった一括計画
　の定めるところによる所有権の移転を受けた構想適合事業者（同法第43条第３項第２号に掲げる適
　合事業者をいう。）が計画に基づく施業ができない場合は、当該計画に基づく施業ができないと認
　められた日</t>
    <phoneticPr fontId="3"/>
  </si>
  <si>
    <t>「みどりチェック」チェックシート（様式第41号）</t>
    <phoneticPr fontId="3"/>
  </si>
  <si>
    <t>「みどりチェック」チェックシート（様式第41号）</t>
    <rPh sb="17" eb="19">
      <t>ヨウシキ</t>
    </rPh>
    <rPh sb="19" eb="20">
      <t>ダイ</t>
    </rPh>
    <rPh sb="22" eb="23">
      <t>ゴウ</t>
    </rPh>
    <phoneticPr fontId="3"/>
  </si>
  <si>
    <r>
      <t>チェック欄</t>
    </r>
    <r>
      <rPr>
        <sz val="10.5"/>
        <rFont val="ＭＳ ゴシック"/>
        <family val="3"/>
        <charset val="128"/>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</si>
</sst>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e\.m\.d;@"/>
    <numFmt numFmtId="177" formatCode="0.000_ "/>
    <numFmt numFmtId="178" formatCode="#,##0_ "/>
    <numFmt numFmtId="179" formatCode="0.00_ "/>
    <numFmt numFmtId="180" formatCode="0.0_ "/>
    <numFmt numFmtId="181" formatCode="0.00;_෿"/>
    <numFmt numFmtId="182" formatCode="#,###&quot;円&quot;"/>
    <numFmt numFmtId="183" formatCode="#,##0_ ;[Red]\-#,##0\ "/>
    <numFmt numFmtId="184" formatCode="#,##0.0_ ;[Red]\-#,##0.0\ "/>
    <numFmt numFmtId="185" formatCode="#,##0.00_ ;[Red]\-#,##0.00\ "/>
    <numFmt numFmtId="186" formatCode="0_);\(0\)"/>
  </numFmts>
  <fonts count="95">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明朝"/>
      <family val="1"/>
      <charset val="128"/>
    </font>
    <font>
      <sz val="9"/>
      <name val="ＭＳ Ｐ明朝"/>
      <family val="1"/>
      <charset val="128"/>
    </font>
    <font>
      <sz val="6"/>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0"/>
      <name val="ＭＳ Ｐ明朝"/>
      <family val="1"/>
      <charset val="128"/>
    </font>
    <font>
      <sz val="12"/>
      <color theme="1"/>
      <name val="ＭＳ Ｐ明朝"/>
      <family val="1"/>
      <charset val="128"/>
    </font>
    <font>
      <sz val="16"/>
      <color theme="1"/>
      <name val="ＭＳ Ｐ明朝"/>
      <family val="1"/>
      <charset val="128"/>
    </font>
    <font>
      <sz val="11"/>
      <name val="ＭＳ Ｐゴシック"/>
      <family val="3"/>
      <charset val="128"/>
    </font>
    <font>
      <sz val="14"/>
      <name val="ＭＳ Ｐ明朝"/>
      <family val="1"/>
      <charset val="128"/>
    </font>
    <font>
      <b/>
      <sz val="16"/>
      <name val="ＭＳ Ｐ明朝"/>
      <family val="1"/>
      <charset val="128"/>
    </font>
    <font>
      <sz val="8"/>
      <name val="ＭＳ Ｐ明朝"/>
      <family val="1"/>
      <charset val="128"/>
    </font>
    <font>
      <sz val="6"/>
      <name val="ＭＳ ゴシック"/>
      <family val="3"/>
      <charset val="128"/>
    </font>
    <font>
      <sz val="11"/>
      <color theme="1"/>
      <name val="ＭＳ 明朝"/>
      <family val="1"/>
      <charset val="128"/>
    </font>
    <font>
      <sz val="12"/>
      <color theme="1"/>
      <name val="ＭＳ 明朝"/>
      <family val="1"/>
      <charset val="128"/>
    </font>
    <font>
      <sz val="11"/>
      <name val="ＭＳ ゴシック"/>
      <family val="3"/>
      <charset val="128"/>
    </font>
    <font>
      <sz val="11"/>
      <color theme="1"/>
      <name val="ＭＳ Ｐ明朝"/>
      <family val="1"/>
      <charset val="128"/>
    </font>
    <font>
      <sz val="10"/>
      <color theme="1"/>
      <name val="ＭＳ Ｐ明朝"/>
      <family val="1"/>
      <charset val="128"/>
    </font>
    <font>
      <sz val="10"/>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14"/>
      <color theme="1"/>
      <name val="ＭＳ Ｐ明朝"/>
      <family val="1"/>
      <charset val="128"/>
    </font>
    <font>
      <sz val="6"/>
      <name val="ＭＳ Ｐゴシック"/>
      <family val="3"/>
      <charset val="128"/>
      <scheme val="minor"/>
    </font>
    <font>
      <sz val="11"/>
      <color theme="1"/>
      <name val="ＭＳ Ｐゴシック"/>
      <family val="2"/>
      <scheme val="minor"/>
    </font>
    <font>
      <sz val="13"/>
      <color theme="1"/>
      <name val="ＭＳ 明朝"/>
      <family val="1"/>
      <charset val="128"/>
    </font>
    <font>
      <b/>
      <sz val="12"/>
      <color indexed="8"/>
      <name val="ＭＳ Ｐ明朝"/>
      <family val="1"/>
      <charset val="128"/>
    </font>
    <font>
      <b/>
      <sz val="20"/>
      <color indexed="8"/>
      <name val="ＭＳ Ｐ明朝"/>
      <family val="1"/>
      <charset val="128"/>
    </font>
    <font>
      <sz val="14"/>
      <color indexed="8"/>
      <name val="ＭＳ Ｐ明朝"/>
      <family val="1"/>
      <charset val="128"/>
    </font>
    <font>
      <sz val="11"/>
      <color indexed="8"/>
      <name val="ＭＳ Ｐ明朝"/>
      <family val="1"/>
      <charset val="128"/>
    </font>
    <font>
      <sz val="10"/>
      <color indexed="8"/>
      <name val="ＭＳ Ｐ明朝"/>
      <family val="1"/>
      <charset val="128"/>
    </font>
    <font>
      <vertAlign val="superscript"/>
      <sz val="10"/>
      <color indexed="8"/>
      <name val="ＭＳ Ｐ明朝"/>
      <family val="1"/>
      <charset val="128"/>
    </font>
    <font>
      <b/>
      <sz val="11"/>
      <color indexed="8"/>
      <name val="ＭＳ Ｐ明朝"/>
      <family val="1"/>
      <charset val="128"/>
    </font>
    <font>
      <vertAlign val="superscript"/>
      <sz val="11"/>
      <color indexed="8"/>
      <name val="ＭＳ Ｐ明朝"/>
      <family val="1"/>
      <charset val="128"/>
    </font>
    <font>
      <sz val="8"/>
      <color theme="1"/>
      <name val="ＭＳ Ｐ明朝"/>
      <family val="1"/>
      <charset val="128"/>
    </font>
    <font>
      <i/>
      <sz val="11"/>
      <name val="ＭＳ Ｐ明朝"/>
      <family val="1"/>
      <charset val="128"/>
    </font>
    <font>
      <sz val="11"/>
      <name val="ＭＳ Ｐゴシック"/>
      <family val="2"/>
      <charset val="128"/>
      <scheme val="minor"/>
    </font>
    <font>
      <sz val="6"/>
      <name val="ＭＳ Ｐ明朝"/>
      <family val="1"/>
      <charset val="128"/>
    </font>
    <font>
      <sz val="10.5"/>
      <name val="ＭＳ Ｐ明朝"/>
      <family val="1"/>
      <charset val="128"/>
    </font>
    <font>
      <u/>
      <sz val="10"/>
      <name val="ＭＳ Ｐ明朝"/>
      <family val="1"/>
      <charset val="128"/>
    </font>
    <font>
      <vertAlign val="superscript"/>
      <sz val="10"/>
      <name val="ＭＳ 明朝"/>
      <family val="1"/>
      <charset val="128"/>
    </font>
    <font>
      <sz val="12"/>
      <color rgb="FFFF0000"/>
      <name val="ＭＳ Ｐ明朝"/>
      <family val="1"/>
      <charset val="128"/>
    </font>
    <font>
      <sz val="11"/>
      <color rgb="FFFF0000"/>
      <name val="ＭＳ Ｐ明朝"/>
      <family val="1"/>
      <charset val="128"/>
    </font>
    <font>
      <b/>
      <sz val="13"/>
      <color theme="1"/>
      <name val="ＭＳ ゴシック"/>
      <family val="3"/>
      <charset val="128"/>
    </font>
    <font>
      <sz val="12"/>
      <color theme="1"/>
      <name val="HGP教科書体"/>
      <family val="1"/>
      <charset val="128"/>
    </font>
    <font>
      <sz val="10"/>
      <color theme="1"/>
      <name val="HGP教科書体"/>
      <family val="1"/>
      <charset val="128"/>
    </font>
    <font>
      <b/>
      <sz val="12"/>
      <color rgb="FFFFFFFF"/>
      <name val="ＭＳ ゴシック"/>
      <family val="3"/>
      <charset val="128"/>
    </font>
    <font>
      <sz val="10"/>
      <color rgb="FFFFFFFF"/>
      <name val="ＭＳ ゴシック"/>
      <family val="3"/>
      <charset val="128"/>
    </font>
    <font>
      <sz val="10.5"/>
      <color rgb="FFFFFFFF"/>
      <name val="ＭＳ ゴシック"/>
      <family val="3"/>
      <charset val="128"/>
    </font>
    <font>
      <sz val="12"/>
      <color rgb="FF000000"/>
      <name val="HGP教科書体"/>
      <family val="1"/>
      <charset val="128"/>
    </font>
    <font>
      <sz val="12"/>
      <color rgb="FF000000"/>
      <name val="ＭＳ ゴシック"/>
      <family val="3"/>
      <charset val="128"/>
    </font>
    <font>
      <sz val="12"/>
      <color rgb="FF000000"/>
      <name val="ＭＳ Ｐ明朝"/>
      <family val="1"/>
      <charset val="128"/>
    </font>
    <font>
      <sz val="10.5"/>
      <color theme="1"/>
      <name val="游明朝"/>
      <family val="1"/>
      <charset val="128"/>
    </font>
    <font>
      <sz val="10.5"/>
      <color theme="1"/>
      <name val="ＭＳ 明朝"/>
      <family val="1"/>
      <charset val="128"/>
    </font>
    <font>
      <sz val="11"/>
      <name val="ＭＳ Ｐゴシック"/>
      <family val="3"/>
      <charset val="128"/>
      <scheme val="minor"/>
    </font>
    <font>
      <sz val="7.5"/>
      <name val="ＭＳ Ｐ明朝"/>
      <family val="1"/>
      <charset val="128"/>
    </font>
    <font>
      <sz val="18"/>
      <name val="ＭＳ Ｐ明朝"/>
      <family val="1"/>
      <charset val="128"/>
    </font>
    <font>
      <sz val="10"/>
      <color theme="1"/>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明朝"/>
      <family val="1"/>
      <charset val="128"/>
    </font>
    <font>
      <u/>
      <sz val="9"/>
      <color rgb="FFFF0000"/>
      <name val="ＭＳ Ｐゴシック"/>
      <family val="3"/>
      <charset val="128"/>
      <scheme val="minor"/>
    </font>
    <font>
      <sz val="9"/>
      <name val="ＭＳ Ｐゴシック"/>
      <family val="3"/>
      <charset val="128"/>
    </font>
    <font>
      <sz val="11"/>
      <color rgb="FFFF0000"/>
      <name val="ＭＳ Ｐゴシック"/>
      <family val="2"/>
      <charset val="128"/>
      <scheme val="minor"/>
    </font>
    <font>
      <sz val="9"/>
      <color rgb="FFFF0000"/>
      <name val="ＭＳ Ｐ明朝"/>
      <family val="1"/>
      <charset val="128"/>
    </font>
    <font>
      <sz val="14"/>
      <name val="ＭＳ Ｐゴシック"/>
      <family val="2"/>
      <charset val="128"/>
      <scheme val="minor"/>
    </font>
    <font>
      <sz val="14"/>
      <name val="ＭＳ Ｐゴシック"/>
      <family val="3"/>
      <charset val="128"/>
      <scheme val="minor"/>
    </font>
    <font>
      <u/>
      <sz val="9"/>
      <name val="ＭＳ Ｐゴシック"/>
      <family val="3"/>
      <charset val="128"/>
      <scheme val="minor"/>
    </font>
    <font>
      <sz val="9"/>
      <color rgb="FF000000"/>
      <name val="Meiryo UI"/>
      <family val="3"/>
      <charset val="128"/>
    </font>
    <font>
      <sz val="10"/>
      <color rgb="FF000000"/>
      <name val="ＭＳ Ｐゴシック"/>
      <family val="2"/>
      <charset val="128"/>
    </font>
    <font>
      <b/>
      <sz val="10"/>
      <color indexed="81"/>
      <name val="MS P ゴシック"/>
      <family val="3"/>
      <charset val="128"/>
    </font>
    <font>
      <sz val="9"/>
      <color indexed="81"/>
      <name val="MS P ゴシック"/>
      <family val="3"/>
      <charset val="128"/>
    </font>
    <font>
      <sz val="6"/>
      <color theme="1"/>
      <name val="ＭＳ Ｐ明朝"/>
      <family val="1"/>
      <charset val="128"/>
    </font>
    <font>
      <sz val="9"/>
      <color theme="1"/>
      <name val="ＭＳ Ｐゴシック"/>
      <family val="3"/>
      <charset val="128"/>
      <scheme val="minor"/>
    </font>
    <font>
      <sz val="12"/>
      <name val="ＭＳ Ｐゴシック"/>
      <family val="3"/>
      <charset val="128"/>
      <scheme val="minor"/>
    </font>
    <font>
      <sz val="10.5"/>
      <name val="ＭＳ 明朝"/>
      <family val="1"/>
      <charset val="128"/>
    </font>
    <font>
      <b/>
      <sz val="11"/>
      <name val="ＭＳ Ｐゴシック"/>
      <family val="3"/>
      <charset val="128"/>
    </font>
    <font>
      <sz val="12"/>
      <name val="ＭＳ Ｐゴシック"/>
      <family val="3"/>
      <charset val="128"/>
    </font>
    <font>
      <u/>
      <sz val="11"/>
      <name val="ＭＳ Ｐゴシック"/>
      <family val="3"/>
      <charset val="128"/>
      <scheme val="minor"/>
    </font>
    <font>
      <b/>
      <sz val="13"/>
      <name val="ＭＳ ゴシック"/>
      <family val="3"/>
      <charset val="128"/>
    </font>
    <font>
      <sz val="12"/>
      <name val="ＭＳ ゴシック"/>
      <family val="3"/>
      <charset val="128"/>
    </font>
    <font>
      <sz val="10"/>
      <name val="ＭＳ ゴシック"/>
      <family val="3"/>
      <charset val="128"/>
    </font>
    <font>
      <sz val="10.5"/>
      <name val="ＭＳ ゴシック"/>
      <family val="3"/>
      <charset val="128"/>
    </font>
    <font>
      <sz val="10.5"/>
      <name val="游明朝"/>
      <family val="1"/>
      <charset val="128"/>
    </font>
    <font>
      <sz val="12"/>
      <name val="ＭＳ 明朝"/>
      <family val="1"/>
      <charset val="128"/>
    </font>
  </fonts>
  <fills count="17">
    <fill>
      <patternFill patternType="none"/>
    </fill>
    <fill>
      <patternFill patternType="gray125"/>
    </fill>
    <fill>
      <patternFill patternType="solid">
        <fgColor theme="0" tint="-0.34998626667073579"/>
        <bgColor indexed="64"/>
      </patternFill>
    </fill>
    <fill>
      <patternFill patternType="solid">
        <fgColor indexed="13"/>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5E0B3"/>
        <bgColor indexed="64"/>
      </patternFill>
    </fill>
    <fill>
      <patternFill patternType="solid">
        <fgColor rgb="FF538135"/>
        <bgColor indexed="64"/>
      </patternFill>
    </fill>
    <fill>
      <patternFill patternType="solid">
        <fgColor rgb="FFB9D9A3"/>
        <bgColor indexed="64"/>
      </patternFill>
    </fill>
    <fill>
      <patternFill patternType="solid">
        <fgColor rgb="FFE2EFD9"/>
        <bgColor indexed="64"/>
      </patternFill>
    </fill>
    <fill>
      <patternFill patternType="solid">
        <fgColor rgb="FFFF99FF"/>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6" fillId="0" borderId="0"/>
    <xf numFmtId="0" fontId="15" fillId="0" borderId="0"/>
    <xf numFmtId="0" fontId="22" fillId="0" borderId="0"/>
    <xf numFmtId="38" fontId="32" fillId="0" borderId="0" applyFont="0" applyFill="0" applyBorder="0" applyAlignment="0" applyProtection="0">
      <alignment vertical="center"/>
    </xf>
    <xf numFmtId="0" fontId="15" fillId="0" borderId="0">
      <alignment vertical="center"/>
    </xf>
  </cellStyleXfs>
  <cellXfs count="1176">
    <xf numFmtId="0" fontId="0" fillId="0" borderId="0" xfId="0">
      <alignment vertical="center"/>
    </xf>
    <xf numFmtId="38" fontId="2" fillId="0" borderId="0" xfId="1" applyFont="1" applyAlignment="1">
      <alignment horizontal="center" vertical="center"/>
    </xf>
    <xf numFmtId="176" fontId="2" fillId="0" borderId="0" xfId="1" applyNumberFormat="1" applyFont="1" applyAlignment="1">
      <alignment horizontal="center" vertical="center"/>
    </xf>
    <xf numFmtId="38" fontId="2" fillId="0" borderId="0" xfId="1" applyFont="1">
      <alignment vertical="center"/>
    </xf>
    <xf numFmtId="49" fontId="2" fillId="0" borderId="0" xfId="1" applyNumberFormat="1" applyFont="1" applyAlignment="1">
      <alignment horizontal="right" vertical="center"/>
    </xf>
    <xf numFmtId="38" fontId="2" fillId="0" borderId="0" xfId="1" applyFont="1" applyAlignment="1">
      <alignment vertical="center"/>
    </xf>
    <xf numFmtId="176" fontId="2" fillId="0" borderId="0" xfId="1" applyNumberFormat="1" applyFont="1" applyAlignment="1">
      <alignment vertical="center"/>
    </xf>
    <xf numFmtId="0" fontId="9" fillId="0" borderId="0" xfId="3" applyFont="1" applyAlignment="1">
      <alignment vertical="center"/>
    </xf>
    <xf numFmtId="0" fontId="10" fillId="0" borderId="0" xfId="3" applyFont="1" applyAlignment="1">
      <alignment vertical="center"/>
    </xf>
    <xf numFmtId="0" fontId="10" fillId="0" borderId="27" xfId="3" applyFont="1" applyBorder="1" applyAlignment="1">
      <alignment vertical="center"/>
    </xf>
    <xf numFmtId="0" fontId="10" fillId="0" borderId="5" xfId="3" applyFont="1" applyBorder="1" applyAlignment="1">
      <alignment vertical="center"/>
    </xf>
    <xf numFmtId="0" fontId="10" fillId="0" borderId="32" xfId="3" applyFont="1" applyBorder="1" applyAlignment="1">
      <alignment vertical="center"/>
    </xf>
    <xf numFmtId="0" fontId="13" fillId="0" borderId="0" xfId="0" applyFont="1" applyAlignment="1">
      <alignment horizontal="right" vertical="center"/>
    </xf>
    <xf numFmtId="0" fontId="7" fillId="0" borderId="0" xfId="4" applyFont="1" applyAlignment="1">
      <alignment vertical="center"/>
    </xf>
    <xf numFmtId="0" fontId="9" fillId="0" borderId="0" xfId="4" applyFont="1" applyAlignment="1">
      <alignment vertical="center"/>
    </xf>
    <xf numFmtId="0" fontId="16" fillId="0" borderId="0" xfId="4" applyFont="1" applyAlignment="1">
      <alignment vertical="center"/>
    </xf>
    <xf numFmtId="0" fontId="17" fillId="0" borderId="0" xfId="4" applyFont="1" applyAlignment="1">
      <alignment vertical="center"/>
    </xf>
    <xf numFmtId="0" fontId="12" fillId="0" borderId="0" xfId="4" applyFont="1" applyAlignment="1">
      <alignment vertical="center"/>
    </xf>
    <xf numFmtId="0" fontId="9" fillId="0" borderId="36" xfId="4" applyFont="1" applyBorder="1" applyAlignment="1">
      <alignment horizontal="center" vertical="center"/>
    </xf>
    <xf numFmtId="0" fontId="9" fillId="0" borderId="36" xfId="4" applyFont="1" applyBorder="1" applyAlignment="1">
      <alignment vertical="center"/>
    </xf>
    <xf numFmtId="0" fontId="7" fillId="0" borderId="0" xfId="4" applyFont="1" applyAlignment="1">
      <alignment horizontal="left" vertical="center" indent="2"/>
    </xf>
    <xf numFmtId="0" fontId="12" fillId="0" borderId="45" xfId="4" applyFont="1" applyBorder="1" applyAlignment="1">
      <alignment horizontal="center" vertical="center"/>
    </xf>
    <xf numFmtId="0" fontId="9" fillId="0" borderId="0" xfId="4" applyFont="1" applyAlignment="1">
      <alignment horizontal="left" vertical="center" indent="2"/>
    </xf>
    <xf numFmtId="0" fontId="7" fillId="0" borderId="0" xfId="2" applyFont="1">
      <alignment vertical="center"/>
    </xf>
    <xf numFmtId="49" fontId="25" fillId="0" borderId="61" xfId="5" applyNumberFormat="1" applyFont="1" applyBorder="1" applyAlignment="1">
      <alignment horizontal="center" vertical="center"/>
    </xf>
    <xf numFmtId="49" fontId="25" fillId="0" borderId="0" xfId="5" applyNumberFormat="1" applyFont="1" applyAlignment="1">
      <alignment vertical="center"/>
    </xf>
    <xf numFmtId="49" fontId="25" fillId="0" borderId="63" xfId="5" applyNumberFormat="1" applyFont="1" applyBorder="1" applyAlignment="1">
      <alignment vertical="center"/>
    </xf>
    <xf numFmtId="49" fontId="25" fillId="0" borderId="64" xfId="5" applyNumberFormat="1" applyFont="1" applyBorder="1" applyAlignment="1">
      <alignment vertical="center"/>
    </xf>
    <xf numFmtId="49" fontId="25" fillId="0" borderId="65" xfId="5" applyNumberFormat="1" applyFont="1" applyBorder="1" applyAlignment="1">
      <alignment vertical="center"/>
    </xf>
    <xf numFmtId="49" fontId="25" fillId="0" borderId="66" xfId="5" applyNumberFormat="1" applyFont="1" applyBorder="1" applyAlignment="1">
      <alignment vertical="center"/>
    </xf>
    <xf numFmtId="49" fontId="25" fillId="0" borderId="11" xfId="5" applyNumberFormat="1" applyFont="1" applyBorder="1" applyAlignment="1">
      <alignment vertical="center" shrinkToFit="1"/>
    </xf>
    <xf numFmtId="49" fontId="25" fillId="0" borderId="67" xfId="5" applyNumberFormat="1" applyFont="1" applyBorder="1" applyAlignment="1">
      <alignment vertical="center"/>
    </xf>
    <xf numFmtId="49" fontId="25" fillId="0" borderId="0" xfId="5" applyNumberFormat="1" applyFont="1" applyAlignment="1">
      <alignment horizontal="right" vertical="center"/>
    </xf>
    <xf numFmtId="0" fontId="26" fillId="0" borderId="0" xfId="5" applyFont="1" applyAlignment="1">
      <alignment vertical="center"/>
    </xf>
    <xf numFmtId="49" fontId="25" fillId="0" borderId="0" xfId="5" applyNumberFormat="1" applyFont="1" applyAlignment="1">
      <alignment horizontal="center" vertical="center"/>
    </xf>
    <xf numFmtId="49" fontId="25" fillId="0" borderId="52" xfId="5" applyNumberFormat="1" applyFont="1" applyBorder="1" applyAlignment="1">
      <alignment horizontal="center" vertical="center"/>
    </xf>
    <xf numFmtId="49" fontId="27" fillId="0" borderId="2" xfId="5" applyNumberFormat="1" applyFont="1" applyBorder="1" applyAlignment="1">
      <alignment horizontal="center" vertical="center"/>
    </xf>
    <xf numFmtId="49" fontId="25" fillId="0" borderId="2" xfId="5" applyNumberFormat="1" applyFont="1" applyBorder="1" applyAlignment="1">
      <alignment horizontal="center" vertical="center"/>
    </xf>
    <xf numFmtId="49" fontId="25" fillId="0" borderId="15" xfId="5" applyNumberFormat="1" applyFont="1" applyBorder="1" applyAlignment="1">
      <alignment horizontal="center" vertical="center"/>
    </xf>
    <xf numFmtId="49" fontId="25" fillId="0" borderId="17" xfId="5" applyNumberFormat="1" applyFont="1" applyBorder="1" applyAlignment="1">
      <alignment horizontal="center" vertical="center"/>
    </xf>
    <xf numFmtId="49" fontId="25" fillId="0" borderId="27" xfId="5" applyNumberFormat="1" applyFont="1" applyBorder="1" applyAlignment="1">
      <alignment horizontal="center" vertical="center"/>
    </xf>
    <xf numFmtId="49" fontId="25" fillId="0" borderId="5" xfId="5" applyNumberFormat="1" applyFont="1" applyBorder="1" applyAlignment="1">
      <alignment horizontal="center" vertical="center"/>
    </xf>
    <xf numFmtId="49" fontId="25" fillId="0" borderId="31" xfId="5" applyNumberFormat="1" applyFont="1" applyBorder="1" applyAlignment="1">
      <alignment horizontal="center" vertical="center"/>
    </xf>
    <xf numFmtId="0" fontId="27" fillId="0" borderId="6" xfId="5" applyFont="1" applyBorder="1" applyAlignment="1">
      <alignment horizontal="center" vertical="center"/>
    </xf>
    <xf numFmtId="49" fontId="27" fillId="0" borderId="6" xfId="5" applyNumberFormat="1" applyFont="1" applyBorder="1" applyAlignment="1">
      <alignment horizontal="center" vertical="center"/>
    </xf>
    <xf numFmtId="49" fontId="25" fillId="0" borderId="6" xfId="5" applyNumberFormat="1" applyFont="1" applyBorder="1" applyAlignment="1">
      <alignment horizontal="center" vertical="center"/>
    </xf>
    <xf numFmtId="49" fontId="25" fillId="0" borderId="22" xfId="5" applyNumberFormat="1" applyFont="1" applyBorder="1" applyAlignment="1">
      <alignment horizontal="center" vertical="center"/>
    </xf>
    <xf numFmtId="49" fontId="28" fillId="0" borderId="22" xfId="5" applyNumberFormat="1" applyFont="1" applyBorder="1" applyAlignment="1">
      <alignment horizontal="center" vertical="center" shrinkToFit="1"/>
    </xf>
    <xf numFmtId="49" fontId="28" fillId="0" borderId="22" xfId="5" applyNumberFormat="1" applyFont="1" applyBorder="1" applyAlignment="1">
      <alignment horizontal="center" vertical="center"/>
    </xf>
    <xf numFmtId="0" fontId="25" fillId="0" borderId="23" xfId="5" applyFont="1" applyBorder="1" applyAlignment="1">
      <alignment horizontal="center" vertical="center"/>
    </xf>
    <xf numFmtId="49" fontId="25" fillId="0" borderId="68" xfId="5" applyNumberFormat="1" applyFont="1" applyBorder="1" applyAlignment="1">
      <alignment horizontal="center" vertical="center"/>
    </xf>
    <xf numFmtId="0" fontId="27" fillId="0" borderId="13" xfId="5" applyFont="1" applyBorder="1" applyAlignment="1">
      <alignment horizontal="center" vertical="center"/>
    </xf>
    <xf numFmtId="49" fontId="27" fillId="0" borderId="13" xfId="5" applyNumberFormat="1" applyFont="1" applyBorder="1" applyAlignment="1">
      <alignment horizontal="center" vertical="center"/>
    </xf>
    <xf numFmtId="49" fontId="25" fillId="0" borderId="13" xfId="5" applyNumberFormat="1" applyFont="1" applyBorder="1" applyAlignment="1">
      <alignment horizontal="center" vertical="center"/>
    </xf>
    <xf numFmtId="49" fontId="25" fillId="0" borderId="69" xfId="5" applyNumberFormat="1" applyFont="1" applyBorder="1" applyAlignment="1">
      <alignment horizontal="center" vertical="center"/>
    </xf>
    <xf numFmtId="49" fontId="28" fillId="0" borderId="69" xfId="5" applyNumberFormat="1" applyFont="1" applyBorder="1" applyAlignment="1">
      <alignment horizontal="center" vertical="center" shrinkToFit="1"/>
    </xf>
    <xf numFmtId="49" fontId="28" fillId="0" borderId="69" xfId="5" applyNumberFormat="1" applyFont="1" applyBorder="1" applyAlignment="1">
      <alignment horizontal="center" vertical="center"/>
    </xf>
    <xf numFmtId="0" fontId="25" fillId="0" borderId="70" xfId="5" applyFont="1" applyBorder="1" applyAlignment="1">
      <alignment horizontal="center" vertical="center"/>
    </xf>
    <xf numFmtId="49" fontId="25" fillId="0" borderId="55" xfId="5" applyNumberFormat="1" applyFont="1" applyBorder="1" applyAlignment="1">
      <alignment horizontal="center" vertical="center"/>
    </xf>
    <xf numFmtId="49" fontId="25" fillId="0" borderId="28" xfId="5" applyNumberFormat="1" applyFont="1" applyBorder="1" applyAlignment="1">
      <alignment horizontal="center" vertical="center"/>
    </xf>
    <xf numFmtId="49" fontId="25" fillId="0" borderId="61" xfId="5" applyNumberFormat="1" applyFont="1" applyBorder="1" applyAlignment="1">
      <alignment vertical="center"/>
    </xf>
    <xf numFmtId="49" fontId="29" fillId="0" borderId="60" xfId="5" applyNumberFormat="1" applyFont="1" applyBorder="1" applyAlignment="1">
      <alignment vertical="center"/>
    </xf>
    <xf numFmtId="49" fontId="25" fillId="0" borderId="30" xfId="5" applyNumberFormat="1" applyFont="1" applyBorder="1" applyAlignment="1">
      <alignment horizontal="center" vertical="center" shrinkToFit="1"/>
    </xf>
    <xf numFmtId="49" fontId="25" fillId="0" borderId="0" xfId="5" applyNumberFormat="1" applyFont="1" applyAlignment="1">
      <alignment horizontal="center" vertical="center" shrinkToFit="1"/>
    </xf>
    <xf numFmtId="49" fontId="25" fillId="0" borderId="6" xfId="5" applyNumberFormat="1" applyFont="1" applyBorder="1" applyAlignment="1">
      <alignment horizontal="center" vertical="center" shrinkToFit="1"/>
    </xf>
    <xf numFmtId="49" fontId="27" fillId="0" borderId="0" xfId="5" applyNumberFormat="1" applyFont="1" applyAlignment="1">
      <alignment horizontal="center" vertical="center" shrinkToFit="1"/>
    </xf>
    <xf numFmtId="179" fontId="27" fillId="0" borderId="6" xfId="5" applyNumberFormat="1" applyFont="1" applyBorder="1" applyAlignment="1">
      <alignment horizontal="center" vertical="center"/>
    </xf>
    <xf numFmtId="49" fontId="27" fillId="0" borderId="0" xfId="5" applyNumberFormat="1" applyFont="1" applyAlignment="1">
      <alignment horizontal="center" vertical="center"/>
    </xf>
    <xf numFmtId="0" fontId="25" fillId="0" borderId="2" xfId="5" applyFont="1" applyBorder="1" applyAlignment="1">
      <alignment horizontal="center" vertical="center"/>
    </xf>
    <xf numFmtId="178" fontId="25" fillId="0" borderId="22" xfId="5" applyNumberFormat="1" applyFont="1" applyBorder="1" applyAlignment="1">
      <alignment horizontal="right" vertical="center" shrinkToFit="1"/>
    </xf>
    <xf numFmtId="9" fontId="25" fillId="0" borderId="22" xfId="5" applyNumberFormat="1" applyFont="1" applyBorder="1" applyAlignment="1">
      <alignment horizontal="right" vertical="center" shrinkToFit="1"/>
    </xf>
    <xf numFmtId="0" fontId="25" fillId="0" borderId="17" xfId="5" applyFont="1" applyBorder="1" applyAlignment="1">
      <alignment vertical="center" shrinkToFit="1"/>
    </xf>
    <xf numFmtId="49" fontId="25" fillId="0" borderId="0" xfId="5" applyNumberFormat="1" applyFont="1" applyAlignment="1">
      <alignment vertical="center" shrinkToFit="1"/>
    </xf>
    <xf numFmtId="49" fontId="25" fillId="0" borderId="19" xfId="5" applyNumberFormat="1" applyFont="1" applyBorder="1" applyAlignment="1">
      <alignment vertical="center" shrinkToFit="1"/>
    </xf>
    <xf numFmtId="49" fontId="25" fillId="0" borderId="31" xfId="5" applyNumberFormat="1" applyFont="1" applyBorder="1" applyAlignment="1">
      <alignment horizontal="center" vertical="center" shrinkToFit="1"/>
    </xf>
    <xf numFmtId="49" fontId="27" fillId="0" borderId="6" xfId="5" applyNumberFormat="1" applyFont="1" applyBorder="1" applyAlignment="1">
      <alignment horizontal="center" vertical="center" shrinkToFit="1"/>
    </xf>
    <xf numFmtId="179" fontId="27" fillId="0" borderId="0" xfId="5" applyNumberFormat="1" applyFont="1" applyAlignment="1">
      <alignment horizontal="center" vertical="center"/>
    </xf>
    <xf numFmtId="0" fontId="25" fillId="0" borderId="6" xfId="5" applyFont="1" applyBorder="1" applyAlignment="1">
      <alignment horizontal="center" vertical="center"/>
    </xf>
    <xf numFmtId="0" fontId="25" fillId="0" borderId="23" xfId="5" applyFont="1" applyBorder="1" applyAlignment="1">
      <alignment vertical="center" shrinkToFit="1"/>
    </xf>
    <xf numFmtId="49" fontId="25" fillId="0" borderId="71" xfId="5" applyNumberFormat="1" applyFont="1" applyBorder="1" applyAlignment="1">
      <alignment horizontal="center" vertical="center"/>
    </xf>
    <xf numFmtId="49" fontId="25" fillId="0" borderId="24" xfId="5" applyNumberFormat="1" applyFont="1" applyBorder="1" applyAlignment="1">
      <alignment horizontal="center" vertical="center"/>
    </xf>
    <xf numFmtId="49" fontId="25" fillId="0" borderId="19" xfId="5" applyNumberFormat="1" applyFont="1" applyBorder="1" applyAlignment="1">
      <alignment horizontal="center" vertical="center"/>
    </xf>
    <xf numFmtId="49" fontId="25" fillId="0" borderId="25" xfId="5" applyNumberFormat="1" applyFont="1" applyBorder="1" applyAlignment="1">
      <alignment vertical="center"/>
    </xf>
    <xf numFmtId="49" fontId="25" fillId="0" borderId="27" xfId="5" applyNumberFormat="1" applyFont="1" applyBorder="1" applyAlignment="1">
      <alignment vertical="center" shrinkToFit="1"/>
    </xf>
    <xf numFmtId="49" fontId="25" fillId="0" borderId="33" xfId="5" applyNumberFormat="1" applyFont="1" applyBorder="1" applyAlignment="1">
      <alignment horizontal="center" vertical="center" shrinkToFit="1"/>
    </xf>
    <xf numFmtId="49" fontId="25" fillId="0" borderId="19" xfId="5" applyNumberFormat="1" applyFont="1" applyBorder="1" applyAlignment="1">
      <alignment horizontal="center" vertical="center" shrinkToFit="1"/>
    </xf>
    <xf numFmtId="49" fontId="27" fillId="0" borderId="19" xfId="5" applyNumberFormat="1" applyFont="1" applyBorder="1" applyAlignment="1">
      <alignment horizontal="center" vertical="center" shrinkToFit="1"/>
    </xf>
    <xf numFmtId="49" fontId="27" fillId="0" borderId="19" xfId="5" applyNumberFormat="1" applyFont="1" applyBorder="1" applyAlignment="1">
      <alignment horizontal="center" vertical="center"/>
    </xf>
    <xf numFmtId="177" fontId="27" fillId="0" borderId="35" xfId="5" applyNumberFormat="1" applyFont="1" applyBorder="1" applyAlignment="1">
      <alignment horizontal="center" vertical="center" shrinkToFit="1"/>
    </xf>
    <xf numFmtId="0" fontId="25" fillId="0" borderId="19" xfId="5" applyFont="1" applyBorder="1" applyAlignment="1">
      <alignment horizontal="center" vertical="center" shrinkToFit="1"/>
    </xf>
    <xf numFmtId="178" fontId="25" fillId="0" borderId="24" xfId="5" applyNumberFormat="1" applyFont="1" applyBorder="1" applyAlignment="1">
      <alignment horizontal="right" vertical="center" shrinkToFit="1"/>
    </xf>
    <xf numFmtId="9" fontId="25" fillId="0" borderId="24" xfId="5" applyNumberFormat="1" applyFont="1" applyBorder="1" applyAlignment="1">
      <alignment horizontal="right" vertical="center" shrinkToFit="1"/>
    </xf>
    <xf numFmtId="0" fontId="25" fillId="0" borderId="20" xfId="5" applyFont="1" applyBorder="1" applyAlignment="1">
      <alignment vertical="center" shrinkToFit="1"/>
    </xf>
    <xf numFmtId="49" fontId="29" fillId="0" borderId="27" xfId="5" applyNumberFormat="1" applyFont="1" applyBorder="1" applyAlignment="1">
      <alignment vertical="center"/>
    </xf>
    <xf numFmtId="0" fontId="25" fillId="0" borderId="9" xfId="5" applyFont="1" applyBorder="1" applyAlignment="1">
      <alignment vertical="center" shrinkToFit="1"/>
    </xf>
    <xf numFmtId="49" fontId="25" fillId="0" borderId="25" xfId="5" applyNumberFormat="1" applyFont="1" applyBorder="1" applyAlignment="1">
      <alignment vertical="center" shrinkToFit="1"/>
    </xf>
    <xf numFmtId="0" fontId="25" fillId="0" borderId="7" xfId="5" applyFont="1" applyBorder="1" applyAlignment="1">
      <alignment horizontal="center" vertical="center"/>
    </xf>
    <xf numFmtId="49" fontId="25" fillId="0" borderId="49" xfId="5" applyNumberFormat="1" applyFont="1" applyBorder="1" applyAlignment="1">
      <alignment horizontal="center" vertical="center"/>
    </xf>
    <xf numFmtId="49" fontId="25" fillId="0" borderId="65" xfId="5" applyNumberFormat="1" applyFont="1" applyBorder="1" applyAlignment="1">
      <alignment vertical="center" shrinkToFit="1"/>
    </xf>
    <xf numFmtId="49" fontId="25" fillId="0" borderId="68" xfId="5" applyNumberFormat="1" applyFont="1" applyBorder="1" applyAlignment="1">
      <alignment horizontal="center" vertical="center" shrinkToFit="1"/>
    </xf>
    <xf numFmtId="49" fontId="25" fillId="0" borderId="13" xfId="5" applyNumberFormat="1" applyFont="1" applyBorder="1" applyAlignment="1">
      <alignment horizontal="center" vertical="center" shrinkToFit="1"/>
    </xf>
    <xf numFmtId="49" fontId="27" fillId="0" borderId="13" xfId="5" applyNumberFormat="1" applyFont="1" applyBorder="1" applyAlignment="1">
      <alignment horizontal="center" vertical="center" shrinkToFit="1"/>
    </xf>
    <xf numFmtId="177" fontId="27" fillId="0" borderId="50" xfId="5" applyNumberFormat="1" applyFont="1" applyBorder="1" applyAlignment="1">
      <alignment horizontal="center" vertical="center" shrinkToFit="1"/>
    </xf>
    <xf numFmtId="0" fontId="25" fillId="0" borderId="13" xfId="5" applyFont="1" applyBorder="1" applyAlignment="1">
      <alignment horizontal="center" vertical="center" shrinkToFit="1"/>
    </xf>
    <xf numFmtId="178" fontId="25" fillId="0" borderId="69" xfId="5" applyNumberFormat="1" applyFont="1" applyBorder="1" applyAlignment="1">
      <alignment horizontal="right" vertical="center" shrinkToFit="1"/>
    </xf>
    <xf numFmtId="9" fontId="25" fillId="0" borderId="69" xfId="5" applyNumberFormat="1" applyFont="1" applyBorder="1" applyAlignment="1">
      <alignment horizontal="right" vertical="center" shrinkToFit="1"/>
    </xf>
    <xf numFmtId="0" fontId="25" fillId="0" borderId="70" xfId="5" applyFont="1" applyBorder="1" applyAlignment="1">
      <alignment vertical="center" shrinkToFit="1"/>
    </xf>
    <xf numFmtId="0" fontId="23" fillId="0" borderId="0" xfId="0" applyFont="1" applyAlignment="1">
      <alignment horizontal="right" vertical="center"/>
    </xf>
    <xf numFmtId="0" fontId="23" fillId="0" borderId="0" xfId="0" applyFont="1" applyAlignment="1">
      <alignment horizontal="justify" vertical="center"/>
    </xf>
    <xf numFmtId="0" fontId="23" fillId="0" borderId="0" xfId="0" applyFont="1" applyAlignment="1">
      <alignment horizontal="left" vertical="center" wrapText="1"/>
    </xf>
    <xf numFmtId="0" fontId="23" fillId="0" borderId="0" xfId="0" applyFont="1" applyAlignment="1">
      <alignment horizontal="center" vertical="center"/>
    </xf>
    <xf numFmtId="0" fontId="14" fillId="0" borderId="0" xfId="0" applyFont="1" applyAlignment="1">
      <alignment horizontal="center" vertical="center"/>
    </xf>
    <xf numFmtId="0" fontId="23" fillId="0" borderId="0" xfId="0" applyFont="1">
      <alignment vertical="center"/>
    </xf>
    <xf numFmtId="0" fontId="23" fillId="0" borderId="19" xfId="0" applyFont="1" applyBorder="1" applyAlignment="1">
      <alignment vertical="center" wrapText="1"/>
    </xf>
    <xf numFmtId="0" fontId="23" fillId="0" borderId="0" xfId="0" applyFont="1" applyAlignment="1">
      <alignment vertical="top"/>
    </xf>
    <xf numFmtId="0" fontId="20" fillId="0" borderId="0" xfId="0" applyFont="1" applyAlignment="1">
      <alignment horizontal="justify" vertical="center"/>
    </xf>
    <xf numFmtId="0" fontId="23" fillId="0" borderId="7" xfId="0" applyFont="1" applyBorder="1" applyAlignment="1">
      <alignment horizontal="center" vertical="center" wrapText="1"/>
    </xf>
    <xf numFmtId="0" fontId="23" fillId="0" borderId="5" xfId="0" applyFont="1" applyBorder="1" applyAlignment="1">
      <alignment horizontal="justify" vertical="center" wrapText="1"/>
    </xf>
    <xf numFmtId="0" fontId="23" fillId="0" borderId="5" xfId="0" applyFont="1" applyBorder="1" applyAlignment="1">
      <alignment horizontal="center" vertical="center" wrapText="1"/>
    </xf>
    <xf numFmtId="0" fontId="20" fillId="0" borderId="0" xfId="0" applyFont="1" applyAlignment="1">
      <alignment horizontal="right" vertical="center"/>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13" fillId="0" borderId="0" xfId="0" applyFont="1">
      <alignment vertical="center"/>
    </xf>
    <xf numFmtId="0" fontId="13" fillId="0" borderId="0" xfId="0" applyFont="1" applyAlignment="1">
      <alignment horizontal="distributed" vertical="center"/>
    </xf>
    <xf numFmtId="0" fontId="24" fillId="0" borderId="0" xfId="0" applyFont="1">
      <alignment vertical="center"/>
    </xf>
    <xf numFmtId="0" fontId="10" fillId="0" borderId="5" xfId="3" applyFont="1" applyBorder="1" applyAlignment="1">
      <alignment horizontal="center" vertical="center"/>
    </xf>
    <xf numFmtId="0" fontId="23" fillId="0" borderId="0" xfId="0" applyFont="1" applyAlignment="1">
      <alignment horizontal="left" vertical="center"/>
    </xf>
    <xf numFmtId="0" fontId="23" fillId="0" borderId="0" xfId="2" applyFont="1">
      <alignment vertical="center"/>
    </xf>
    <xf numFmtId="0" fontId="24" fillId="0" borderId="5" xfId="2" applyFont="1" applyBorder="1" applyAlignment="1">
      <alignment horizontal="center" vertical="center"/>
    </xf>
    <xf numFmtId="0" fontId="24" fillId="0" borderId="7" xfId="2" applyFont="1" applyBorder="1">
      <alignment vertical="center"/>
    </xf>
    <xf numFmtId="180" fontId="24" fillId="0" borderId="7" xfId="2" applyNumberFormat="1" applyFont="1" applyBorder="1" applyAlignment="1">
      <alignment horizontal="right" vertical="center"/>
    </xf>
    <xf numFmtId="0" fontId="24" fillId="0" borderId="30" xfId="2" applyFont="1" applyBorder="1" applyAlignment="1">
      <alignment horizontal="center" vertical="center" shrinkToFit="1"/>
    </xf>
    <xf numFmtId="0" fontId="24" fillId="0" borderId="7" xfId="2" applyFont="1" applyBorder="1" applyAlignment="1">
      <alignment horizontal="center" vertical="center"/>
    </xf>
    <xf numFmtId="0" fontId="24" fillId="0" borderId="30" xfId="2" applyFont="1" applyBorder="1" applyAlignment="1">
      <alignment horizontal="center" vertical="center"/>
    </xf>
    <xf numFmtId="0" fontId="24" fillId="0" borderId="13" xfId="2" applyFont="1" applyBorder="1">
      <alignment vertical="center"/>
    </xf>
    <xf numFmtId="179" fontId="24" fillId="0" borderId="66" xfId="2" applyNumberFormat="1" applyFont="1" applyBorder="1" applyAlignment="1">
      <alignment horizontal="right" vertical="center"/>
    </xf>
    <xf numFmtId="179" fontId="24" fillId="0" borderId="11" xfId="2" applyNumberFormat="1" applyFont="1" applyBorder="1" applyAlignment="1">
      <alignment horizontal="right" vertical="center"/>
    </xf>
    <xf numFmtId="180" fontId="24" fillId="0" borderId="13" xfId="2" applyNumberFormat="1" applyFont="1" applyBorder="1" applyAlignment="1">
      <alignment horizontal="right" vertical="center"/>
    </xf>
    <xf numFmtId="0" fontId="24" fillId="0" borderId="68" xfId="2" applyFont="1" applyBorder="1" applyAlignment="1">
      <alignment horizontal="center" vertical="center" shrinkToFit="1"/>
    </xf>
    <xf numFmtId="0" fontId="24" fillId="0" borderId="13" xfId="2" applyFont="1" applyBorder="1" applyAlignment="1">
      <alignment horizontal="center" vertical="center"/>
    </xf>
    <xf numFmtId="0" fontId="24" fillId="0" borderId="68" xfId="2" applyFont="1" applyBorder="1" applyAlignment="1">
      <alignment horizontal="center" vertical="center"/>
    </xf>
    <xf numFmtId="0" fontId="24" fillId="0" borderId="6" xfId="2" applyFont="1" applyBorder="1">
      <alignment vertical="center"/>
    </xf>
    <xf numFmtId="180" fontId="24" fillId="0" borderId="6" xfId="2" applyNumberFormat="1" applyFont="1" applyBorder="1" applyAlignment="1">
      <alignment horizontal="right" vertical="center"/>
    </xf>
    <xf numFmtId="0" fontId="24" fillId="0" borderId="31" xfId="2" applyFont="1" applyBorder="1" applyAlignment="1">
      <alignment horizontal="center" vertical="center" shrinkToFit="1"/>
    </xf>
    <xf numFmtId="0" fontId="24" fillId="0" borderId="6" xfId="2" applyFont="1" applyBorder="1" applyAlignment="1">
      <alignment horizontal="center" vertical="center"/>
    </xf>
    <xf numFmtId="0" fontId="24" fillId="0" borderId="31" xfId="2" applyFont="1" applyBorder="1" applyAlignment="1">
      <alignment horizontal="center" vertical="center"/>
    </xf>
    <xf numFmtId="0" fontId="23" fillId="0" borderId="19" xfId="2" applyFont="1" applyBorder="1" applyAlignment="1">
      <alignment horizontal="center" vertical="center"/>
    </xf>
    <xf numFmtId="0" fontId="23" fillId="0" borderId="19" xfId="2" applyFont="1" applyBorder="1">
      <alignment vertical="center"/>
    </xf>
    <xf numFmtId="179" fontId="23" fillId="0" borderId="5" xfId="2" applyNumberFormat="1" applyFont="1" applyBorder="1">
      <alignment vertical="center"/>
    </xf>
    <xf numFmtId="179" fontId="23" fillId="0" borderId="19" xfId="2" applyNumberFormat="1" applyFont="1" applyBorder="1">
      <alignment vertical="center"/>
    </xf>
    <xf numFmtId="0" fontId="23" fillId="0" borderId="0" xfId="2" applyFont="1" applyAlignment="1">
      <alignment horizontal="right" vertical="center"/>
    </xf>
    <xf numFmtId="0" fontId="30" fillId="0" borderId="0" xfId="0" applyFont="1">
      <alignment vertical="center"/>
    </xf>
    <xf numFmtId="0" fontId="35" fillId="0" borderId="0" xfId="2" applyFont="1" applyAlignment="1">
      <alignment horizontal="right" vertical="center"/>
    </xf>
    <xf numFmtId="0" fontId="37" fillId="0" borderId="0" xfId="2" applyFont="1">
      <alignment vertical="center"/>
    </xf>
    <xf numFmtId="0" fontId="37" fillId="0" borderId="0" xfId="2" applyFont="1" applyAlignment="1">
      <alignment horizontal="center" vertical="center"/>
    </xf>
    <xf numFmtId="0" fontId="24" fillId="0" borderId="5" xfId="2" applyFont="1" applyBorder="1" applyAlignment="1">
      <alignment horizontal="center" vertical="center" shrinkToFit="1"/>
    </xf>
    <xf numFmtId="0" fontId="24" fillId="0" borderId="5" xfId="2" applyFont="1" applyBorder="1">
      <alignment vertical="center"/>
    </xf>
    <xf numFmtId="0" fontId="24" fillId="0" borderId="27" xfId="2" applyFont="1" applyBorder="1" applyAlignment="1">
      <alignment horizontal="center" vertical="center" shrinkToFit="1"/>
    </xf>
    <xf numFmtId="0" fontId="23" fillId="0" borderId="5" xfId="2" applyFont="1" applyBorder="1" applyAlignment="1">
      <alignment horizontal="center" vertical="center"/>
    </xf>
    <xf numFmtId="0" fontId="23" fillId="0" borderId="5" xfId="2" applyFont="1" applyBorder="1">
      <alignment vertical="center"/>
    </xf>
    <xf numFmtId="179" fontId="23" fillId="0" borderId="25" xfId="2" applyNumberFormat="1" applyFont="1" applyBorder="1">
      <alignment vertical="center"/>
    </xf>
    <xf numFmtId="179" fontId="23" fillId="0" borderId="27" xfId="2" applyNumberFormat="1" applyFont="1" applyBorder="1">
      <alignment vertical="center"/>
    </xf>
    <xf numFmtId="180" fontId="23" fillId="0" borderId="25" xfId="2" applyNumberFormat="1" applyFont="1" applyBorder="1">
      <alignment vertical="center"/>
    </xf>
    <xf numFmtId="180" fontId="23" fillId="0" borderId="27" xfId="2" applyNumberFormat="1" applyFont="1" applyBorder="1">
      <alignment vertical="center"/>
    </xf>
    <xf numFmtId="0" fontId="23" fillId="0" borderId="27" xfId="2" applyFont="1" applyBorder="1" applyAlignment="1">
      <alignment horizontal="center" vertical="center"/>
    </xf>
    <xf numFmtId="38" fontId="24" fillId="0" borderId="0" xfId="1" applyFont="1" applyAlignment="1">
      <alignment horizontal="center" vertical="center"/>
    </xf>
    <xf numFmtId="176" fontId="24" fillId="0" borderId="0" xfId="1" applyNumberFormat="1" applyFont="1" applyAlignment="1">
      <alignment horizontal="center" vertical="center"/>
    </xf>
    <xf numFmtId="38" fontId="24" fillId="0" borderId="0" xfId="1" applyFont="1">
      <alignment vertical="center"/>
    </xf>
    <xf numFmtId="38" fontId="30" fillId="0" borderId="0" xfId="1" applyFont="1" applyAlignment="1">
      <alignment horizontal="centerContinuous" vertical="center"/>
    </xf>
    <xf numFmtId="176" fontId="30" fillId="0" borderId="0" xfId="1" applyNumberFormat="1" applyFont="1" applyAlignment="1">
      <alignment horizontal="centerContinuous" vertical="center"/>
    </xf>
    <xf numFmtId="38" fontId="24" fillId="0" borderId="5" xfId="1" applyFont="1" applyBorder="1">
      <alignment vertical="center"/>
    </xf>
    <xf numFmtId="38" fontId="24" fillId="0" borderId="8" xfId="1" applyFont="1" applyBorder="1">
      <alignment vertical="center"/>
    </xf>
    <xf numFmtId="38" fontId="24" fillId="0" borderId="11" xfId="1" applyFont="1" applyBorder="1" applyAlignment="1">
      <alignment horizontal="center" vertical="center"/>
    </xf>
    <xf numFmtId="38" fontId="24" fillId="0" borderId="11" xfId="1" applyFont="1" applyBorder="1">
      <alignment vertical="center"/>
    </xf>
    <xf numFmtId="38" fontId="24" fillId="0" borderId="12" xfId="1" applyFont="1" applyBorder="1">
      <alignment vertical="center"/>
    </xf>
    <xf numFmtId="49" fontId="24" fillId="0" borderId="0" xfId="1" applyNumberFormat="1" applyFont="1" applyAlignment="1">
      <alignment horizontal="right" vertical="center"/>
    </xf>
    <xf numFmtId="38" fontId="24" fillId="0" borderId="0" xfId="1" applyFont="1" applyAlignment="1">
      <alignment vertical="center"/>
    </xf>
    <xf numFmtId="176" fontId="24" fillId="0" borderId="0" xfId="1" applyNumberFormat="1" applyFont="1" applyAlignment="1">
      <alignment vertical="center"/>
    </xf>
    <xf numFmtId="0" fontId="10" fillId="0" borderId="0" xfId="0" applyFont="1">
      <alignment vertical="center"/>
    </xf>
    <xf numFmtId="0" fontId="10"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38" fontId="12" fillId="0" borderId="0" xfId="6" applyFont="1">
      <alignment vertical="center"/>
    </xf>
    <xf numFmtId="38" fontId="12" fillId="0" borderId="0" xfId="6" applyFont="1" applyAlignment="1">
      <alignment vertical="center" shrinkToFit="1"/>
    </xf>
    <xf numFmtId="38" fontId="12" fillId="0" borderId="0" xfId="6" applyFont="1" applyAlignment="1">
      <alignment horizontal="left" vertical="center"/>
    </xf>
    <xf numFmtId="38" fontId="12" fillId="0" borderId="0" xfId="6" applyFont="1" applyAlignment="1">
      <alignment horizontal="center" vertical="center"/>
    </xf>
    <xf numFmtId="38" fontId="12" fillId="0" borderId="0" xfId="6" applyFont="1" applyAlignment="1">
      <alignment vertical="center"/>
    </xf>
    <xf numFmtId="40" fontId="12" fillId="0" borderId="0" xfId="6" applyNumberFormat="1" applyFont="1" applyAlignment="1">
      <alignment horizontal="center" vertical="center"/>
    </xf>
    <xf numFmtId="38" fontId="9" fillId="0" borderId="0" xfId="6" applyFont="1" applyAlignment="1">
      <alignment horizontal="left" vertical="top"/>
    </xf>
    <xf numFmtId="38" fontId="16" fillId="0" borderId="0" xfId="6" applyFont="1" applyAlignment="1">
      <alignment vertical="center"/>
    </xf>
    <xf numFmtId="38" fontId="16" fillId="0" borderId="0" xfId="6" applyFont="1" applyAlignment="1">
      <alignment horizontal="centerContinuous" vertical="center"/>
    </xf>
    <xf numFmtId="38" fontId="16" fillId="0" borderId="0" xfId="6" applyFont="1" applyAlignment="1">
      <alignment horizontal="centerContinuous" vertical="center" shrinkToFit="1"/>
    </xf>
    <xf numFmtId="38" fontId="18" fillId="0" borderId="6" xfId="6" applyFont="1" applyBorder="1" applyAlignment="1">
      <alignment horizontal="center" vertical="center"/>
    </xf>
    <xf numFmtId="38" fontId="18" fillId="0" borderId="6" xfId="6" applyFont="1" applyBorder="1" applyAlignment="1">
      <alignment horizontal="right" vertical="center"/>
    </xf>
    <xf numFmtId="38" fontId="12" fillId="0" borderId="19" xfId="6" applyFont="1" applyBorder="1" applyAlignment="1">
      <alignment horizontal="center" vertical="center" shrinkToFit="1"/>
    </xf>
    <xf numFmtId="38" fontId="12" fillId="0" borderId="24" xfId="6" applyFont="1" applyBorder="1" applyAlignment="1">
      <alignment horizontal="center" vertical="center" shrinkToFit="1"/>
    </xf>
    <xf numFmtId="38" fontId="12" fillId="0" borderId="33" xfId="6" applyFont="1" applyBorder="1" applyAlignment="1">
      <alignment horizontal="center" vertical="center" shrinkToFit="1"/>
    </xf>
    <xf numFmtId="38" fontId="12" fillId="0" borderId="0" xfId="6" applyFont="1" applyAlignment="1">
      <alignment horizontal="center" vertical="center" shrinkToFit="1"/>
    </xf>
    <xf numFmtId="38" fontId="12" fillId="0" borderId="5" xfId="6" applyFont="1" applyFill="1" applyBorder="1" applyAlignment="1">
      <alignment vertical="center" shrinkToFit="1"/>
    </xf>
    <xf numFmtId="38" fontId="12" fillId="0" borderId="5" xfId="6" applyFont="1" applyFill="1" applyBorder="1" applyAlignment="1">
      <alignment horizontal="center" vertical="center" shrinkToFit="1"/>
    </xf>
    <xf numFmtId="40" fontId="12" fillId="0" borderId="5" xfId="6" applyNumberFormat="1" applyFont="1" applyFill="1" applyBorder="1" applyAlignment="1">
      <alignment vertical="center" shrinkToFit="1"/>
    </xf>
    <xf numFmtId="38" fontId="12" fillId="7" borderId="5" xfId="6" applyFont="1" applyFill="1" applyBorder="1" applyAlignment="1">
      <alignment vertical="center" shrinkToFit="1"/>
    </xf>
    <xf numFmtId="40" fontId="12" fillId="0" borderId="5" xfId="6" applyNumberFormat="1" applyFont="1" applyFill="1" applyBorder="1" applyAlignment="1">
      <alignment horizontal="center" vertical="center"/>
    </xf>
    <xf numFmtId="38" fontId="12" fillId="0" borderId="5" xfId="6" applyFont="1" applyBorder="1" applyAlignment="1">
      <alignment horizontal="left" vertical="center" shrinkToFit="1"/>
    </xf>
    <xf numFmtId="38" fontId="12" fillId="0" borderId="76" xfId="6" applyFont="1" applyFill="1" applyBorder="1" applyAlignment="1">
      <alignment vertical="center" shrinkToFit="1"/>
    </xf>
    <xf numFmtId="38" fontId="12" fillId="0" borderId="76" xfId="6" applyFont="1" applyFill="1" applyBorder="1" applyAlignment="1">
      <alignment horizontal="center" vertical="center" shrinkToFit="1"/>
    </xf>
    <xf numFmtId="40" fontId="12" fillId="7" borderId="5" xfId="6" applyNumberFormat="1" applyFont="1" applyFill="1" applyBorder="1" applyAlignment="1">
      <alignment vertical="center" shrinkToFit="1"/>
    </xf>
    <xf numFmtId="40" fontId="12" fillId="0" borderId="76" xfId="6" applyNumberFormat="1" applyFont="1" applyFill="1" applyBorder="1" applyAlignment="1">
      <alignment vertical="center" shrinkToFit="1"/>
    </xf>
    <xf numFmtId="38" fontId="12" fillId="0" borderId="76" xfId="6" applyFont="1" applyBorder="1" applyAlignment="1">
      <alignment horizontal="left" vertical="center" shrinkToFit="1"/>
    </xf>
    <xf numFmtId="0" fontId="44" fillId="0" borderId="0" xfId="0" applyFont="1">
      <alignment vertical="center"/>
    </xf>
    <xf numFmtId="0" fontId="9" fillId="0" borderId="0" xfId="0" applyFont="1" applyAlignment="1">
      <alignment horizontal="left" vertical="center"/>
    </xf>
    <xf numFmtId="0" fontId="9" fillId="0" borderId="5" xfId="0" applyFont="1" applyBorder="1" applyAlignment="1">
      <alignment horizontal="center" vertical="center"/>
    </xf>
    <xf numFmtId="0" fontId="9" fillId="0" borderId="5" xfId="0" applyFont="1" applyBorder="1">
      <alignment vertical="center"/>
    </xf>
    <xf numFmtId="0" fontId="9" fillId="0" borderId="26" xfId="0" applyFont="1" applyBorder="1">
      <alignment vertical="center"/>
    </xf>
    <xf numFmtId="0" fontId="9" fillId="0" borderId="0" xfId="0" applyFont="1" applyAlignment="1">
      <alignment horizontal="justify" vertical="center"/>
    </xf>
    <xf numFmtId="49" fontId="9" fillId="0" borderId="0" xfId="0" applyNumberFormat="1" applyFont="1" applyAlignment="1">
      <alignment horizontal="right" vertical="center"/>
    </xf>
    <xf numFmtId="49" fontId="9" fillId="0" borderId="0" xfId="0" applyNumberFormat="1" applyFont="1" applyAlignment="1">
      <alignment horizontal="right" vertical="top" wrapText="1"/>
    </xf>
    <xf numFmtId="49" fontId="9" fillId="0" borderId="0" xfId="0" applyNumberFormat="1" applyFont="1" applyAlignment="1">
      <alignment horizontal="right" vertical="top"/>
    </xf>
    <xf numFmtId="0" fontId="9" fillId="0" borderId="0" xfId="2" applyFont="1">
      <alignment vertical="center"/>
    </xf>
    <xf numFmtId="0" fontId="7" fillId="0" borderId="5" xfId="0" applyFont="1" applyBorder="1" applyAlignment="1">
      <alignment horizontal="center" vertical="center"/>
    </xf>
    <xf numFmtId="0" fontId="7" fillId="0" borderId="5" xfId="0" applyFont="1" applyBorder="1">
      <alignment vertical="center"/>
    </xf>
    <xf numFmtId="0" fontId="18" fillId="0" borderId="5" xfId="0" applyFont="1" applyBorder="1">
      <alignment vertical="center"/>
    </xf>
    <xf numFmtId="0" fontId="7" fillId="2" borderId="5" xfId="0" applyFont="1" applyFill="1" applyBorder="1">
      <alignment vertical="center"/>
    </xf>
    <xf numFmtId="0" fontId="45" fillId="0" borderId="5" xfId="0" applyFont="1" applyBorder="1" applyAlignment="1">
      <alignment horizontal="center" vertical="center" textRotation="255" wrapText="1"/>
    </xf>
    <xf numFmtId="38" fontId="24" fillId="0" borderId="25" xfId="1" applyFont="1" applyBorder="1">
      <alignment vertical="center"/>
    </xf>
    <xf numFmtId="38" fontId="24" fillId="0" borderId="66" xfId="1" applyFont="1" applyBorder="1">
      <alignment vertical="center"/>
    </xf>
    <xf numFmtId="0" fontId="18" fillId="0" borderId="26" xfId="0" applyFont="1" applyBorder="1" applyAlignment="1">
      <alignment horizontal="center" vertical="center"/>
    </xf>
    <xf numFmtId="0" fontId="45" fillId="0" borderId="5" xfId="0" applyFont="1" applyBorder="1" applyAlignment="1">
      <alignment horizontal="center" vertical="center" wrapText="1"/>
    </xf>
    <xf numFmtId="0" fontId="18" fillId="2" borderId="5" xfId="0" applyFont="1" applyFill="1" applyBorder="1">
      <alignment vertical="center"/>
    </xf>
    <xf numFmtId="0" fontId="18" fillId="0" borderId="5" xfId="0"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vertical="top"/>
    </xf>
    <xf numFmtId="0" fontId="46" fillId="0" borderId="0" xfId="2" applyFont="1">
      <alignment vertical="center"/>
    </xf>
    <xf numFmtId="0" fontId="7" fillId="0" borderId="0" xfId="2" applyFont="1" applyAlignment="1">
      <alignment vertical="center" shrinkToFit="1"/>
    </xf>
    <xf numFmtId="0" fontId="45" fillId="0" borderId="25" xfId="0" applyFont="1" applyBorder="1" applyAlignment="1">
      <alignment horizontal="center" vertical="center" textRotation="255" wrapText="1"/>
    </xf>
    <xf numFmtId="49" fontId="9" fillId="0" borderId="35" xfId="0" applyNumberFormat="1" applyFont="1" applyBorder="1" applyAlignment="1">
      <alignment horizontal="left" vertical="center"/>
    </xf>
    <xf numFmtId="49" fontId="9" fillId="0" borderId="35" xfId="0" applyNumberFormat="1" applyFont="1" applyBorder="1" applyAlignment="1">
      <alignment horizontal="center" vertical="center" wrapText="1"/>
    </xf>
    <xf numFmtId="0" fontId="9" fillId="0" borderId="26" xfId="0" applyFont="1" applyBorder="1" applyAlignment="1">
      <alignment horizontal="left" vertical="center"/>
    </xf>
    <xf numFmtId="0" fontId="9" fillId="0" borderId="35" xfId="0" applyFont="1" applyBorder="1" applyAlignment="1">
      <alignment vertical="center" wrapText="1"/>
    </xf>
    <xf numFmtId="0" fontId="24" fillId="0" borderId="0" xfId="0" applyFont="1" applyAlignment="1">
      <alignment vertical="top"/>
    </xf>
    <xf numFmtId="0" fontId="7" fillId="0" borderId="0" xfId="4" applyFont="1" applyAlignment="1">
      <alignment vertical="top"/>
    </xf>
    <xf numFmtId="0" fontId="7" fillId="0" borderId="0" xfId="0" applyFont="1" applyAlignment="1">
      <alignment horizontal="left" vertical="top"/>
    </xf>
    <xf numFmtId="0" fontId="7" fillId="0" borderId="0" xfId="2" applyFont="1" applyAlignment="1">
      <alignment vertical="top"/>
    </xf>
    <xf numFmtId="38" fontId="16" fillId="0" borderId="0" xfId="6" applyFont="1" applyAlignment="1">
      <alignment horizontal="center" vertical="center"/>
    </xf>
    <xf numFmtId="38" fontId="12" fillId="0" borderId="7" xfId="6" applyFont="1" applyBorder="1" applyAlignment="1">
      <alignment horizontal="center" vertical="center"/>
    </xf>
    <xf numFmtId="38" fontId="12" fillId="0" borderId="7" xfId="6" applyFont="1" applyBorder="1" applyAlignment="1">
      <alignment horizontal="center" vertical="center" wrapText="1"/>
    </xf>
    <xf numFmtId="0" fontId="12" fillId="0" borderId="36" xfId="4" applyFont="1" applyBorder="1" applyAlignment="1">
      <alignment horizontal="center" vertical="center"/>
    </xf>
    <xf numFmtId="0" fontId="12" fillId="0" borderId="46" xfId="4" applyFont="1" applyBorder="1" applyAlignment="1">
      <alignment horizontal="center" vertical="center"/>
    </xf>
    <xf numFmtId="0" fontId="12" fillId="0" borderId="36" xfId="4" applyFont="1" applyBorder="1" applyAlignment="1">
      <alignment horizontal="center" vertical="center" wrapText="1"/>
    </xf>
    <xf numFmtId="49" fontId="7" fillId="0" borderId="29" xfId="2" applyNumberFormat="1" applyFont="1" applyBorder="1" applyAlignment="1">
      <alignment vertical="center" shrinkToFit="1"/>
    </xf>
    <xf numFmtId="49" fontId="18" fillId="0" borderId="29" xfId="2" applyNumberFormat="1" applyFont="1" applyBorder="1" applyAlignment="1">
      <alignment horizontal="center" vertical="center" wrapText="1" shrinkToFit="1"/>
    </xf>
    <xf numFmtId="0" fontId="28" fillId="0" borderId="29" xfId="0" applyFont="1" applyBorder="1" applyAlignment="1">
      <alignment horizontal="left" vertical="center"/>
    </xf>
    <xf numFmtId="0" fontId="25" fillId="0" borderId="0" xfId="0" applyFont="1" applyAlignment="1">
      <alignment horizontal="left" vertical="center"/>
    </xf>
    <xf numFmtId="0" fontId="25" fillId="0" borderId="26" xfId="0" applyFont="1" applyBorder="1">
      <alignment vertical="center"/>
    </xf>
    <xf numFmtId="0" fontId="25" fillId="0" borderId="0" xfId="0" applyFont="1">
      <alignment vertical="center"/>
    </xf>
    <xf numFmtId="178" fontId="7" fillId="0" borderId="0" xfId="2" applyNumberFormat="1" applyFont="1" applyAlignment="1">
      <alignment horizontal="center" vertical="center" shrinkToFit="1"/>
    </xf>
    <xf numFmtId="0" fontId="7" fillId="0" borderId="35" xfId="2" applyFont="1" applyBorder="1" applyAlignment="1">
      <alignment vertical="center" shrinkToFit="1"/>
    </xf>
    <xf numFmtId="0" fontId="27" fillId="0" borderId="0" xfId="0" applyFont="1" applyAlignment="1">
      <alignment horizontal="center" vertical="center" wrapText="1"/>
    </xf>
    <xf numFmtId="0" fontId="25" fillId="0" borderId="0" xfId="2" applyFont="1" applyAlignment="1">
      <alignment horizontal="left" vertical="center"/>
    </xf>
    <xf numFmtId="0" fontId="25" fillId="0" borderId="0" xfId="0" applyFont="1" applyAlignment="1">
      <alignment horizontal="center" vertical="center"/>
    </xf>
    <xf numFmtId="0" fontId="27" fillId="0" borderId="26" xfId="0" applyFont="1" applyBorder="1" applyAlignment="1">
      <alignment vertical="center" wrapText="1"/>
    </xf>
    <xf numFmtId="0" fontId="27" fillId="0" borderId="27" xfId="0" applyFont="1" applyBorder="1" applyAlignment="1">
      <alignment vertical="center" wrapText="1"/>
    </xf>
    <xf numFmtId="49" fontId="12" fillId="0" borderId="0" xfId="2" applyNumberFormat="1" applyFont="1" applyAlignment="1">
      <alignment vertical="center" shrinkToFit="1"/>
    </xf>
    <xf numFmtId="177" fontId="7" fillId="0" borderId="0" xfId="2" applyNumberFormat="1" applyFont="1" applyAlignment="1">
      <alignment vertical="center" shrinkToFit="1"/>
    </xf>
    <xf numFmtId="0" fontId="25" fillId="0" borderId="22" xfId="0" applyFont="1" applyBorder="1">
      <alignment vertical="center"/>
    </xf>
    <xf numFmtId="0" fontId="9" fillId="0" borderId="0" xfId="2" applyFont="1" applyAlignment="1">
      <alignment vertical="top"/>
    </xf>
    <xf numFmtId="0" fontId="12" fillId="0" borderId="0" xfId="0" applyFont="1" applyAlignment="1">
      <alignment vertical="top"/>
    </xf>
    <xf numFmtId="0" fontId="10" fillId="0" borderId="26" xfId="3" applyFont="1" applyBorder="1" applyAlignment="1">
      <alignment horizontal="center" vertical="center"/>
    </xf>
    <xf numFmtId="0" fontId="10" fillId="0" borderId="27" xfId="3" applyFont="1" applyBorder="1" applyAlignment="1">
      <alignment horizontal="center" vertical="center"/>
    </xf>
    <xf numFmtId="0" fontId="10" fillId="0" borderId="30" xfId="3" applyFont="1" applyBorder="1" applyAlignment="1">
      <alignment vertical="center"/>
    </xf>
    <xf numFmtId="0" fontId="10" fillId="0" borderId="7" xfId="3" applyFont="1" applyBorder="1" applyAlignment="1">
      <alignment vertical="center"/>
    </xf>
    <xf numFmtId="0" fontId="10" fillId="0" borderId="0" xfId="3" applyFont="1" applyAlignment="1">
      <alignment horizontal="right" vertical="center"/>
    </xf>
    <xf numFmtId="38" fontId="10" fillId="0" borderId="27" xfId="1" applyFont="1" applyBorder="1" applyAlignment="1">
      <alignment vertical="center"/>
    </xf>
    <xf numFmtId="38" fontId="10" fillId="0" borderId="5" xfId="1" applyFont="1" applyBorder="1" applyAlignment="1">
      <alignment vertical="center"/>
    </xf>
    <xf numFmtId="0" fontId="10" fillId="0" borderId="32" xfId="3" applyFont="1" applyBorder="1" applyAlignment="1">
      <alignment vertical="center" shrinkToFit="1"/>
    </xf>
    <xf numFmtId="0" fontId="49" fillId="0" borderId="0" xfId="0" applyFont="1" applyAlignment="1">
      <alignment horizontal="left" vertical="center" wrapText="1"/>
    </xf>
    <xf numFmtId="0" fontId="43" fillId="0" borderId="0" xfId="0" applyFont="1">
      <alignment vertical="center"/>
    </xf>
    <xf numFmtId="0" fontId="7" fillId="0" borderId="0" xfId="3" applyFont="1" applyAlignment="1">
      <alignment vertical="center"/>
    </xf>
    <xf numFmtId="0" fontId="9" fillId="0" borderId="28" xfId="3" applyFont="1" applyBorder="1" applyAlignment="1">
      <alignment vertical="center"/>
    </xf>
    <xf numFmtId="0" fontId="9" fillId="0" borderId="29" xfId="3" applyFont="1" applyBorder="1" applyAlignment="1">
      <alignment vertical="center"/>
    </xf>
    <xf numFmtId="0" fontId="9" fillId="0" borderId="30" xfId="3" applyFont="1" applyBorder="1" applyAlignment="1">
      <alignment vertical="center"/>
    </xf>
    <xf numFmtId="0" fontId="10" fillId="0" borderId="28" xfId="3" applyFont="1" applyBorder="1" applyAlignment="1">
      <alignment vertical="center"/>
    </xf>
    <xf numFmtId="0" fontId="10" fillId="0" borderId="29" xfId="3" applyFont="1" applyBorder="1" applyAlignment="1">
      <alignment vertical="center"/>
    </xf>
    <xf numFmtId="0" fontId="10" fillId="0" borderId="25" xfId="3" applyFont="1" applyBorder="1" applyAlignment="1">
      <alignment vertical="center"/>
    </xf>
    <xf numFmtId="0" fontId="10" fillId="0" borderId="26" xfId="3" applyFont="1" applyBorder="1" applyAlignment="1">
      <alignment vertical="center"/>
    </xf>
    <xf numFmtId="0" fontId="10" fillId="0" borderId="5" xfId="3" applyFont="1" applyBorder="1" applyAlignment="1">
      <alignment horizontal="right" vertical="center"/>
    </xf>
    <xf numFmtId="0" fontId="9" fillId="0" borderId="22" xfId="3" applyFont="1" applyBorder="1" applyAlignment="1">
      <alignment vertical="center"/>
    </xf>
    <xf numFmtId="0" fontId="9" fillId="0" borderId="31" xfId="3" applyFont="1" applyBorder="1" applyAlignment="1">
      <alignment vertical="center"/>
    </xf>
    <xf numFmtId="0" fontId="10" fillId="0" borderId="22" xfId="3" applyFont="1" applyBorder="1" applyAlignment="1">
      <alignment vertical="center"/>
    </xf>
    <xf numFmtId="0" fontId="7" fillId="0" borderId="5" xfId="3" applyFont="1" applyBorder="1" applyAlignment="1">
      <alignment vertical="center"/>
    </xf>
    <xf numFmtId="0" fontId="9" fillId="0" borderId="25" xfId="3" applyFont="1" applyBorder="1" applyAlignment="1">
      <alignment vertical="center"/>
    </xf>
    <xf numFmtId="0" fontId="9" fillId="0" borderId="27" xfId="3" applyFont="1" applyBorder="1" applyAlignment="1">
      <alignment vertical="center"/>
    </xf>
    <xf numFmtId="0" fontId="10" fillId="0" borderId="31" xfId="3" applyFont="1" applyBorder="1" applyAlignment="1">
      <alignment vertical="center"/>
    </xf>
    <xf numFmtId="0" fontId="10" fillId="0" borderId="24" xfId="3" applyFont="1" applyBorder="1" applyAlignment="1">
      <alignment vertical="center"/>
    </xf>
    <xf numFmtId="0" fontId="10" fillId="0" borderId="33" xfId="3" applyFont="1" applyBorder="1" applyAlignment="1">
      <alignment vertical="center"/>
    </xf>
    <xf numFmtId="0" fontId="10" fillId="0" borderId="79" xfId="3" applyFont="1" applyBorder="1" applyAlignment="1">
      <alignment vertical="center"/>
    </xf>
    <xf numFmtId="0" fontId="10" fillId="0" borderId="80" xfId="3" applyFont="1" applyBorder="1" applyAlignment="1">
      <alignment vertical="center"/>
    </xf>
    <xf numFmtId="0" fontId="10" fillId="0" borderId="81" xfId="3" applyFont="1" applyBorder="1" applyAlignment="1">
      <alignment vertical="center"/>
    </xf>
    <xf numFmtId="0" fontId="10" fillId="0" borderId="82" xfId="3" applyFont="1" applyBorder="1" applyAlignment="1">
      <alignment vertical="center"/>
    </xf>
    <xf numFmtId="0" fontId="10" fillId="0" borderId="34" xfId="3" applyFont="1" applyBorder="1" applyAlignment="1">
      <alignment vertical="center"/>
    </xf>
    <xf numFmtId="0" fontId="10" fillId="0" borderId="83" xfId="3" applyFont="1" applyBorder="1" applyAlignment="1">
      <alignment vertical="center"/>
    </xf>
    <xf numFmtId="0" fontId="10" fillId="0" borderId="84" xfId="3" applyFont="1" applyBorder="1" applyAlignment="1">
      <alignment vertical="center"/>
    </xf>
    <xf numFmtId="0" fontId="10" fillId="0" borderId="26" xfId="3" applyFont="1" applyBorder="1" applyAlignment="1">
      <alignment horizontal="right" vertical="center"/>
    </xf>
    <xf numFmtId="0" fontId="10" fillId="0" borderId="85" xfId="3" applyFont="1" applyBorder="1" applyAlignment="1">
      <alignment vertical="center"/>
    </xf>
    <xf numFmtId="0" fontId="10" fillId="0" borderId="86" xfId="3" applyFont="1" applyBorder="1" applyAlignment="1">
      <alignment vertical="center"/>
    </xf>
    <xf numFmtId="0" fontId="10" fillId="0" borderId="87" xfId="3" applyFont="1" applyBorder="1" applyAlignment="1">
      <alignment vertical="center"/>
    </xf>
    <xf numFmtId="0" fontId="10" fillId="0" borderId="88" xfId="3" applyFont="1" applyBorder="1" applyAlignment="1">
      <alignment vertical="center"/>
    </xf>
    <xf numFmtId="0" fontId="10" fillId="0" borderId="19" xfId="3" applyFont="1" applyBorder="1" applyAlignment="1">
      <alignment vertical="center"/>
    </xf>
    <xf numFmtId="0" fontId="9" fillId="0" borderId="0" xfId="3" applyFont="1" applyAlignment="1">
      <alignment horizontal="distributed" vertical="center"/>
    </xf>
    <xf numFmtId="0" fontId="10" fillId="0" borderId="5" xfId="3" applyFont="1" applyBorder="1" applyAlignment="1">
      <alignment horizontal="distributed" vertical="center"/>
    </xf>
    <xf numFmtId="0" fontId="12" fillId="0" borderId="27" xfId="3" applyFont="1" applyBorder="1" applyAlignment="1">
      <alignment vertical="center"/>
    </xf>
    <xf numFmtId="0" fontId="12" fillId="0" borderId="27" xfId="3" applyFont="1" applyBorder="1" applyAlignment="1">
      <alignment horizontal="left" vertical="center"/>
    </xf>
    <xf numFmtId="0" fontId="9" fillId="0" borderId="24" xfId="3" applyFont="1" applyBorder="1" applyAlignment="1">
      <alignment vertical="center"/>
    </xf>
    <xf numFmtId="0" fontId="9" fillId="0" borderId="35" xfId="3" applyFont="1" applyBorder="1" applyAlignment="1">
      <alignment vertical="center"/>
    </xf>
    <xf numFmtId="0" fontId="9" fillId="0" borderId="33" xfId="3" applyFont="1" applyBorder="1" applyAlignment="1">
      <alignment vertical="center"/>
    </xf>
    <xf numFmtId="0" fontId="50" fillId="0" borderId="36" xfId="4" applyFont="1" applyBorder="1" applyAlignment="1">
      <alignment vertical="center"/>
    </xf>
    <xf numFmtId="0" fontId="55" fillId="9" borderId="7" xfId="0" applyFont="1" applyFill="1" applyBorder="1" applyAlignment="1">
      <alignment horizontal="left" vertical="center" wrapText="1"/>
    </xf>
    <xf numFmtId="0" fontId="55" fillId="9" borderId="6" xfId="0" applyFont="1" applyFill="1" applyBorder="1" applyAlignment="1">
      <alignment horizontal="left" vertical="center" wrapText="1"/>
    </xf>
    <xf numFmtId="0" fontId="55" fillId="9" borderId="19" xfId="0" applyFont="1" applyFill="1" applyBorder="1" applyAlignment="1">
      <alignment horizontal="left" vertical="center" wrapText="1"/>
    </xf>
    <xf numFmtId="0" fontId="57" fillId="10" borderId="5" xfId="0" applyFont="1" applyFill="1" applyBorder="1" applyAlignment="1">
      <alignment horizontal="left" vertical="center" wrapText="1"/>
    </xf>
    <xf numFmtId="0" fontId="58" fillId="10" borderId="89" xfId="0" applyFont="1" applyFill="1" applyBorder="1" applyAlignment="1">
      <alignment horizontal="left" vertical="center" wrapText="1"/>
    </xf>
    <xf numFmtId="0" fontId="57" fillId="11" borderId="5" xfId="0" applyFont="1" applyFill="1" applyBorder="1" applyAlignment="1">
      <alignment horizontal="left" vertical="center" wrapText="1"/>
    </xf>
    <xf numFmtId="0" fontId="58" fillId="11" borderId="89" xfId="0" applyFont="1" applyFill="1" applyBorder="1" applyAlignment="1">
      <alignment horizontal="left" vertical="center" wrapText="1"/>
    </xf>
    <xf numFmtId="0" fontId="57" fillId="0" borderId="5" xfId="0" applyFont="1" applyBorder="1" applyAlignment="1">
      <alignment horizontal="left" vertical="center" wrapText="1"/>
    </xf>
    <xf numFmtId="0" fontId="59" fillId="0" borderId="5" xfId="0" applyFont="1" applyBorder="1" applyAlignment="1">
      <alignment horizontal="center" vertical="center" wrapText="1"/>
    </xf>
    <xf numFmtId="0" fontId="60" fillId="0" borderId="0" xfId="0" applyFont="1" applyAlignment="1">
      <alignment vertical="center" wrapText="1"/>
    </xf>
    <xf numFmtId="0" fontId="61" fillId="0" borderId="0" xfId="0" applyFont="1" applyAlignment="1">
      <alignment horizontal="justify" vertical="center"/>
    </xf>
    <xf numFmtId="0" fontId="7" fillId="0" borderId="24" xfId="2" applyFont="1" applyBorder="1" applyAlignment="1">
      <alignment vertical="center" shrinkToFit="1"/>
    </xf>
    <xf numFmtId="0" fontId="25" fillId="0" borderId="29" xfId="0" applyFont="1" applyBorder="1">
      <alignment vertical="center"/>
    </xf>
    <xf numFmtId="38" fontId="24" fillId="0" borderId="4" xfId="1" applyFont="1" applyBorder="1" applyAlignment="1">
      <alignment horizontal="center" vertical="center"/>
    </xf>
    <xf numFmtId="38" fontId="24" fillId="0" borderId="5" xfId="1" applyFont="1" applyBorder="1" applyAlignment="1">
      <alignment horizontal="center" vertical="center"/>
    </xf>
    <xf numFmtId="38" fontId="24" fillId="0" borderId="5" xfId="1" applyFont="1" applyBorder="1" applyAlignment="1">
      <alignment horizontal="center" vertical="center" wrapText="1"/>
    </xf>
    <xf numFmtId="38" fontId="24" fillId="0" borderId="30" xfId="1" applyFont="1" applyBorder="1" applyAlignment="1">
      <alignment horizontal="center" vertical="center"/>
    </xf>
    <xf numFmtId="38" fontId="24" fillId="0" borderId="8" xfId="1" applyFont="1" applyBorder="1" applyAlignment="1">
      <alignment horizontal="center" vertical="center"/>
    </xf>
    <xf numFmtId="38" fontId="24" fillId="0" borderId="9" xfId="1" applyFont="1" applyBorder="1" applyAlignment="1">
      <alignment horizontal="center" vertical="center"/>
    </xf>
    <xf numFmtId="0" fontId="9" fillId="0" borderId="0" xfId="0" applyFont="1" applyAlignment="1">
      <alignment horizontal="left" vertical="top" wrapText="1"/>
    </xf>
    <xf numFmtId="38" fontId="24" fillId="0" borderId="0" xfId="1" applyFont="1" applyAlignment="1">
      <alignment horizontal="left" vertical="top"/>
    </xf>
    <xf numFmtId="38" fontId="30" fillId="0" borderId="0" xfId="1" applyFont="1" applyAlignment="1">
      <alignment horizontal="centerContinuous" vertical="top"/>
    </xf>
    <xf numFmtId="38" fontId="23" fillId="0" borderId="0" xfId="1" applyFont="1" applyAlignment="1">
      <alignment horizontal="left" vertical="top"/>
    </xf>
    <xf numFmtId="38" fontId="30" fillId="0" borderId="0" xfId="1" applyFont="1" applyAlignment="1">
      <alignment horizontal="left" vertical="center"/>
    </xf>
    <xf numFmtId="38" fontId="23" fillId="0" borderId="0" xfId="1" applyFont="1" applyAlignment="1">
      <alignment horizontal="left" vertical="center"/>
    </xf>
    <xf numFmtId="176" fontId="24" fillId="14" borderId="60" xfId="1" applyNumberFormat="1" applyFont="1" applyFill="1" applyBorder="1" applyAlignment="1">
      <alignment horizontal="center" vertical="center" wrapText="1"/>
    </xf>
    <xf numFmtId="38" fontId="24" fillId="13" borderId="62" xfId="1" applyFont="1" applyFill="1" applyBorder="1" applyAlignment="1">
      <alignment vertical="center"/>
    </xf>
    <xf numFmtId="38" fontId="24" fillId="14" borderId="5" xfId="1" applyFont="1" applyFill="1" applyBorder="1" applyAlignment="1">
      <alignment horizontal="center" vertical="center"/>
    </xf>
    <xf numFmtId="38" fontId="42" fillId="12" borderId="5" xfId="1" applyFont="1" applyFill="1" applyBorder="1" applyAlignment="1">
      <alignment horizontal="right" vertical="center"/>
    </xf>
    <xf numFmtId="38" fontId="42" fillId="12" borderId="6" xfId="1" applyFont="1" applyFill="1" applyBorder="1" applyAlignment="1">
      <alignment horizontal="right" vertical="center"/>
    </xf>
    <xf numFmtId="38" fontId="42" fillId="15" borderId="6" xfId="1" applyFont="1" applyFill="1" applyBorder="1" applyAlignment="1">
      <alignment horizontal="right" vertical="center"/>
    </xf>
    <xf numFmtId="38" fontId="42" fillId="15" borderId="19" xfId="1" applyFont="1" applyFill="1" applyBorder="1" applyAlignment="1">
      <alignment horizontal="right" vertical="center"/>
    </xf>
    <xf numFmtId="38" fontId="24" fillId="0" borderId="90" xfId="1" applyFont="1" applyBorder="1" applyAlignment="1">
      <alignment horizontal="center" vertical="center" wrapText="1"/>
    </xf>
    <xf numFmtId="38" fontId="24" fillId="0" borderId="33" xfId="1" applyFont="1" applyBorder="1" applyAlignment="1">
      <alignment horizontal="center" vertical="center"/>
    </xf>
    <xf numFmtId="38" fontId="24" fillId="0" borderId="19" xfId="1" applyFont="1" applyBorder="1" applyAlignment="1">
      <alignment horizontal="center" vertical="center"/>
    </xf>
    <xf numFmtId="38" fontId="24" fillId="15" borderId="5" xfId="1" applyFont="1" applyFill="1" applyBorder="1" applyAlignment="1">
      <alignment horizontal="center" vertical="center"/>
    </xf>
    <xf numFmtId="38" fontId="24" fillId="15" borderId="33" xfId="1" applyFont="1" applyFill="1" applyBorder="1" applyAlignment="1">
      <alignment horizontal="center" vertical="center"/>
    </xf>
    <xf numFmtId="38" fontId="24" fillId="0" borderId="25" xfId="1" applyFont="1" applyBorder="1" applyAlignment="1">
      <alignment horizontal="center" vertical="center"/>
    </xf>
    <xf numFmtId="38" fontId="24" fillId="15" borderId="25" xfId="1" applyFont="1" applyFill="1" applyBorder="1" applyAlignment="1">
      <alignment horizontal="center" vertical="center"/>
    </xf>
    <xf numFmtId="38" fontId="24" fillId="0" borderId="20" xfId="1" applyFont="1" applyBorder="1" applyAlignment="1">
      <alignment horizontal="center" vertical="center"/>
    </xf>
    <xf numFmtId="2" fontId="62" fillId="0" borderId="0" xfId="0" applyNumberFormat="1" applyFont="1">
      <alignment vertical="center"/>
    </xf>
    <xf numFmtId="183" fontId="4" fillId="0" borderId="0" xfId="1" applyNumberFormat="1" applyFont="1" applyAlignment="1">
      <alignment vertical="center"/>
    </xf>
    <xf numFmtId="184" fontId="4" fillId="0" borderId="0" xfId="1" applyNumberFormat="1" applyFont="1">
      <alignment vertical="center"/>
    </xf>
    <xf numFmtId="183" fontId="4" fillId="0" borderId="0" xfId="1" applyNumberFormat="1" applyFont="1">
      <alignment vertical="center"/>
    </xf>
    <xf numFmtId="0" fontId="62" fillId="0" borderId="0" xfId="0" applyFont="1">
      <alignment vertical="center"/>
    </xf>
    <xf numFmtId="0" fontId="62" fillId="0" borderId="0" xfId="0" applyFont="1" applyAlignment="1">
      <alignment horizontal="right" vertical="center" shrinkToFit="1"/>
    </xf>
    <xf numFmtId="38" fontId="24" fillId="0" borderId="27" xfId="1" applyFont="1" applyBorder="1" applyAlignment="1">
      <alignment horizontal="center" vertical="center"/>
    </xf>
    <xf numFmtId="49" fontId="24" fillId="0" borderId="5" xfId="1" applyNumberFormat="1" applyFont="1" applyBorder="1" applyAlignment="1">
      <alignment horizontal="center" vertical="center" wrapText="1"/>
    </xf>
    <xf numFmtId="185" fontId="24" fillId="0" borderId="5" xfId="1" applyNumberFormat="1" applyFont="1" applyBorder="1">
      <alignment vertical="center"/>
    </xf>
    <xf numFmtId="183" fontId="24" fillId="0" borderId="5" xfId="1" applyNumberFormat="1" applyFont="1" applyBorder="1">
      <alignment vertical="center"/>
    </xf>
    <xf numFmtId="38" fontId="24" fillId="15" borderId="5" xfId="1" applyFont="1" applyFill="1" applyBorder="1">
      <alignment vertical="center"/>
    </xf>
    <xf numFmtId="38" fontId="42" fillId="0" borderId="5" xfId="1" applyFont="1" applyBorder="1" applyAlignment="1">
      <alignment horizontal="center" vertical="center" wrapText="1" shrinkToFit="1"/>
    </xf>
    <xf numFmtId="38" fontId="42" fillId="0" borderId="5" xfId="1" applyFont="1" applyBorder="1" applyAlignment="1">
      <alignment horizontal="center" vertical="center" shrinkToFit="1"/>
    </xf>
    <xf numFmtId="184" fontId="24" fillId="0" borderId="25" xfId="1" applyNumberFormat="1" applyFont="1" applyBorder="1">
      <alignment vertical="center"/>
    </xf>
    <xf numFmtId="38" fontId="24" fillId="15" borderId="25" xfId="1" applyFont="1" applyFill="1" applyBorder="1">
      <alignment vertical="center"/>
    </xf>
    <xf numFmtId="185" fontId="24" fillId="15" borderId="25" xfId="1" applyNumberFormat="1" applyFont="1" applyFill="1" applyBorder="1" applyAlignment="1">
      <alignment horizontal="center" vertical="center"/>
    </xf>
    <xf numFmtId="38" fontId="24" fillId="0" borderId="5" xfId="1" applyFont="1" applyBorder="1" applyAlignment="1">
      <alignment horizontal="center" vertical="center" shrinkToFit="1"/>
    </xf>
    <xf numFmtId="38" fontId="24" fillId="0" borderId="10" xfId="1" applyFont="1" applyBorder="1" applyAlignment="1">
      <alignment horizontal="center" vertical="center"/>
    </xf>
    <xf numFmtId="38" fontId="24" fillId="0" borderId="65" xfId="1" applyFont="1" applyBorder="1" applyAlignment="1">
      <alignment horizontal="center" vertical="center"/>
    </xf>
    <xf numFmtId="38" fontId="24" fillId="0" borderId="11" xfId="1" applyFont="1" applyBorder="1" applyAlignment="1">
      <alignment horizontal="center" vertical="center" wrapText="1"/>
    </xf>
    <xf numFmtId="185" fontId="24" fillId="0" borderId="11" xfId="1" applyNumberFormat="1" applyFont="1" applyBorder="1">
      <alignment vertical="center"/>
    </xf>
    <xf numFmtId="183" fontId="24" fillId="0" borderId="11" xfId="1" applyNumberFormat="1" applyFont="1" applyBorder="1">
      <alignment vertical="center"/>
    </xf>
    <xf numFmtId="38" fontId="24" fillId="15" borderId="11" xfId="1" applyFont="1" applyFill="1" applyBorder="1">
      <alignment vertical="center"/>
    </xf>
    <xf numFmtId="184" fontId="24" fillId="0" borderId="11" xfId="1" applyNumberFormat="1" applyFont="1" applyBorder="1">
      <alignment vertical="center"/>
    </xf>
    <xf numFmtId="38" fontId="24" fillId="15" borderId="66" xfId="1" applyFont="1" applyFill="1" applyBorder="1">
      <alignment vertical="center"/>
    </xf>
    <xf numFmtId="185" fontId="24" fillId="15" borderId="66" xfId="1" applyNumberFormat="1" applyFont="1" applyFill="1" applyBorder="1" applyAlignment="1">
      <alignment horizontal="center" vertical="center"/>
    </xf>
    <xf numFmtId="38" fontId="24" fillId="0" borderId="12" xfId="1" applyFont="1" applyBorder="1" applyAlignment="1">
      <alignment horizontal="center" vertical="center"/>
    </xf>
    <xf numFmtId="38" fontId="24" fillId="0" borderId="52" xfId="1" applyFont="1" applyBorder="1" applyAlignment="1">
      <alignment horizontal="center" vertical="center"/>
    </xf>
    <xf numFmtId="0" fontId="10" fillId="0" borderId="0" xfId="0" applyFont="1" applyAlignment="1">
      <alignment horizontal="justify" vertical="center"/>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indent="4"/>
    </xf>
    <xf numFmtId="0" fontId="10" fillId="0" borderId="5" xfId="0" applyFont="1" applyBorder="1" applyAlignment="1">
      <alignment horizontal="justify" vertical="center" wrapText="1"/>
    </xf>
    <xf numFmtId="0" fontId="12" fillId="0" borderId="0" xfId="0" applyFont="1" applyAlignment="1">
      <alignment vertical="center" wrapText="1"/>
    </xf>
    <xf numFmtId="0" fontId="7" fillId="0" borderId="0" xfId="0" applyFont="1" applyAlignment="1">
      <alignment horizontal="justify" vertical="center"/>
    </xf>
    <xf numFmtId="38" fontId="65" fillId="0" borderId="0" xfId="1" applyFont="1" applyFill="1" applyBorder="1" applyAlignment="1">
      <alignment horizontal="center" vertical="center"/>
    </xf>
    <xf numFmtId="38" fontId="65" fillId="0" borderId="0" xfId="1" applyFont="1" applyFill="1" applyBorder="1" applyAlignment="1">
      <alignment horizontal="left" vertical="center"/>
    </xf>
    <xf numFmtId="38" fontId="2" fillId="0" borderId="0" xfId="1" applyFont="1" applyFill="1" applyBorder="1" applyAlignment="1">
      <alignment horizontal="center" vertical="center"/>
    </xf>
    <xf numFmtId="38" fontId="2" fillId="0" borderId="0" xfId="1" applyFont="1" applyAlignment="1">
      <alignment horizontal="right" vertical="center" shrinkToFit="1"/>
    </xf>
    <xf numFmtId="38" fontId="2" fillId="0" borderId="0" xfId="1" applyFont="1" applyFill="1" applyBorder="1">
      <alignment vertical="center"/>
    </xf>
    <xf numFmtId="185" fontId="24" fillId="15" borderId="5" xfId="1" applyNumberFormat="1" applyFont="1" applyFill="1" applyBorder="1">
      <alignment vertical="center"/>
    </xf>
    <xf numFmtId="185" fontId="24" fillId="15" borderId="11" xfId="1" applyNumberFormat="1" applyFont="1" applyFill="1" applyBorder="1">
      <alignment vertical="center"/>
    </xf>
    <xf numFmtId="0" fontId="66" fillId="0" borderId="0" xfId="0" applyFont="1">
      <alignment vertical="center"/>
    </xf>
    <xf numFmtId="0" fontId="67" fillId="0" borderId="0" xfId="0" applyFont="1">
      <alignment vertical="center"/>
    </xf>
    <xf numFmtId="0" fontId="66" fillId="0" borderId="31" xfId="0" applyFont="1" applyBorder="1">
      <alignment vertical="center"/>
    </xf>
    <xf numFmtId="0" fontId="69" fillId="0" borderId="0" xfId="0" applyFont="1" applyAlignment="1">
      <alignment horizontal="left" vertical="center"/>
    </xf>
    <xf numFmtId="0" fontId="69" fillId="0" borderId="0" xfId="0" applyFont="1">
      <alignment vertical="center"/>
    </xf>
    <xf numFmtId="0" fontId="69" fillId="0" borderId="35" xfId="0" applyFont="1" applyBorder="1" applyAlignment="1">
      <alignment vertical="center" wrapText="1"/>
    </xf>
    <xf numFmtId="0" fontId="69" fillId="0" borderId="35" xfId="0" applyFont="1" applyBorder="1">
      <alignment vertical="center"/>
    </xf>
    <xf numFmtId="0" fontId="67" fillId="0" borderId="35" xfId="0" applyFont="1" applyBorder="1">
      <alignment vertical="center"/>
    </xf>
    <xf numFmtId="0" fontId="69" fillId="0" borderId="33" xfId="0" applyFont="1" applyBorder="1">
      <alignment vertical="center"/>
    </xf>
    <xf numFmtId="0" fontId="69" fillId="0" borderId="91" xfId="0" applyFont="1" applyBorder="1">
      <alignment vertical="center"/>
    </xf>
    <xf numFmtId="0" fontId="69" fillId="0" borderId="92" xfId="0" applyFont="1" applyBorder="1">
      <alignment vertical="center"/>
    </xf>
    <xf numFmtId="0" fontId="69" fillId="0" borderId="93" xfId="0" applyFont="1" applyBorder="1">
      <alignment vertical="center"/>
    </xf>
    <xf numFmtId="0" fontId="69" fillId="0" borderId="94" xfId="0" applyFont="1" applyBorder="1">
      <alignment vertical="center"/>
    </xf>
    <xf numFmtId="0" fontId="69" fillId="0" borderId="0" xfId="0" applyFont="1" applyAlignment="1">
      <alignment vertical="center" wrapText="1"/>
    </xf>
    <xf numFmtId="0" fontId="69" fillId="0" borderId="31" xfId="0" applyFont="1" applyBorder="1" applyAlignment="1">
      <alignment vertical="center" wrapText="1"/>
    </xf>
    <xf numFmtId="0" fontId="69" fillId="0" borderId="95" xfId="0" applyFont="1" applyBorder="1">
      <alignment vertical="center"/>
    </xf>
    <xf numFmtId="0" fontId="69" fillId="0" borderId="96" xfId="0" applyFont="1" applyBorder="1">
      <alignment vertical="center"/>
    </xf>
    <xf numFmtId="0" fontId="69" fillId="0" borderId="96" xfId="0" applyFont="1" applyBorder="1" applyAlignment="1">
      <alignment vertical="center" wrapText="1"/>
    </xf>
    <xf numFmtId="0" fontId="69" fillId="0" borderId="97" xfId="0" applyFont="1" applyBorder="1" applyAlignment="1">
      <alignment vertical="center" wrapText="1"/>
    </xf>
    <xf numFmtId="0" fontId="69" fillId="0" borderId="101" xfId="0" applyFont="1" applyBorder="1">
      <alignment vertical="center"/>
    </xf>
    <xf numFmtId="0" fontId="69" fillId="0" borderId="102" xfId="0" applyFont="1" applyBorder="1">
      <alignment vertical="center"/>
    </xf>
    <xf numFmtId="0" fontId="69" fillId="0" borderId="102" xfId="0" applyFont="1" applyBorder="1" applyAlignment="1">
      <alignment vertical="center" wrapText="1"/>
    </xf>
    <xf numFmtId="0" fontId="69" fillId="0" borderId="103" xfId="0" applyFont="1" applyBorder="1" applyAlignment="1">
      <alignment vertical="center" wrapText="1"/>
    </xf>
    <xf numFmtId="0" fontId="69" fillId="0" borderId="98" xfId="0" applyFont="1" applyBorder="1">
      <alignment vertical="center"/>
    </xf>
    <xf numFmtId="0" fontId="69" fillId="0" borderId="99" xfId="0" applyFont="1" applyBorder="1">
      <alignment vertical="center"/>
    </xf>
    <xf numFmtId="0" fontId="69" fillId="0" borderId="99" xfId="0" applyFont="1" applyBorder="1" applyAlignment="1">
      <alignment vertical="center" wrapText="1"/>
    </xf>
    <xf numFmtId="0" fontId="69" fillId="0" borderId="100" xfId="0" applyFont="1" applyBorder="1" applyAlignment="1">
      <alignment vertical="center" wrapText="1"/>
    </xf>
    <xf numFmtId="0" fontId="69" fillId="0" borderId="104" xfId="0" applyFont="1" applyBorder="1">
      <alignment vertical="center"/>
    </xf>
    <xf numFmtId="0" fontId="69" fillId="0" borderId="28" xfId="0" applyFont="1" applyBorder="1">
      <alignment vertical="center"/>
    </xf>
    <xf numFmtId="0" fontId="69" fillId="0" borderId="29" xfId="0" applyFont="1" applyBorder="1">
      <alignment vertical="center"/>
    </xf>
    <xf numFmtId="0" fontId="69" fillId="0" borderId="22" xfId="0" applyFont="1" applyBorder="1">
      <alignment vertical="center"/>
    </xf>
    <xf numFmtId="0" fontId="69" fillId="0" borderId="24" xfId="0" applyFont="1" applyBorder="1">
      <alignment vertical="center"/>
    </xf>
    <xf numFmtId="0" fontId="46" fillId="0" borderId="0" xfId="0" applyFont="1">
      <alignment vertical="center"/>
    </xf>
    <xf numFmtId="0" fontId="25" fillId="0" borderId="5" xfId="0" applyFont="1" applyBorder="1">
      <alignment vertical="center"/>
    </xf>
    <xf numFmtId="0" fontId="25" fillId="0" borderId="29" xfId="0" applyFont="1" applyBorder="1" applyAlignment="1">
      <alignment horizontal="center" vertical="center"/>
    </xf>
    <xf numFmtId="0" fontId="25" fillId="0" borderId="35" xfId="0" applyFont="1" applyBorder="1">
      <alignment vertical="center"/>
    </xf>
    <xf numFmtId="0" fontId="12" fillId="0" borderId="0" xfId="2" applyFont="1">
      <alignment vertical="center"/>
    </xf>
    <xf numFmtId="0" fontId="12" fillId="0" borderId="19" xfId="2" applyFont="1" applyBorder="1" applyAlignment="1">
      <alignment horizontal="center" vertical="center"/>
    </xf>
    <xf numFmtId="0" fontId="12" fillId="4" borderId="19" xfId="2" applyFont="1" applyFill="1" applyBorder="1" applyAlignment="1">
      <alignment horizontal="right" vertical="center"/>
    </xf>
    <xf numFmtId="0" fontId="12" fillId="4" borderId="5" xfId="2" applyFont="1" applyFill="1" applyBorder="1" applyAlignment="1">
      <alignment horizontal="right" vertical="center"/>
    </xf>
    <xf numFmtId="0" fontId="12" fillId="0" borderId="56" xfId="2" applyFont="1" applyBorder="1" applyAlignment="1">
      <alignment horizontal="center" vertical="center"/>
    </xf>
    <xf numFmtId="0" fontId="12" fillId="0" borderId="25" xfId="2" applyFont="1" applyBorder="1">
      <alignment vertical="center"/>
    </xf>
    <xf numFmtId="0" fontId="12" fillId="0" borderId="56" xfId="2" applyFont="1" applyBorder="1">
      <alignment vertical="center"/>
    </xf>
    <xf numFmtId="0" fontId="12" fillId="0" borderId="27" xfId="2" applyFont="1" applyBorder="1">
      <alignment vertical="center"/>
    </xf>
    <xf numFmtId="0" fontId="12" fillId="0" borderId="5" xfId="2" applyFont="1" applyBorder="1">
      <alignment vertical="center"/>
    </xf>
    <xf numFmtId="0" fontId="9" fillId="0" borderId="0" xfId="2" applyFont="1" applyAlignment="1">
      <alignment horizontal="left" vertical="center"/>
    </xf>
    <xf numFmtId="0" fontId="12" fillId="0" borderId="28" xfId="2" applyFont="1" applyBorder="1">
      <alignment vertical="center"/>
    </xf>
    <xf numFmtId="0" fontId="12" fillId="0" borderId="57" xfId="2" applyFont="1" applyBorder="1">
      <alignment vertical="center"/>
    </xf>
    <xf numFmtId="0" fontId="12" fillId="0" borderId="30" xfId="2" applyFont="1" applyBorder="1">
      <alignment vertical="center"/>
    </xf>
    <xf numFmtId="180" fontId="12" fillId="5" borderId="26" xfId="2" applyNumberFormat="1" applyFont="1" applyFill="1" applyBorder="1" applyAlignment="1">
      <alignment horizontal="right" vertical="center"/>
    </xf>
    <xf numFmtId="0" fontId="12" fillId="5" borderId="26" xfId="2" applyFont="1" applyFill="1" applyBorder="1" applyAlignment="1">
      <alignment horizontal="left" vertical="center"/>
    </xf>
    <xf numFmtId="0" fontId="12" fillId="6" borderId="25" xfId="2" applyFont="1" applyFill="1" applyBorder="1">
      <alignment vertical="center"/>
    </xf>
    <xf numFmtId="0" fontId="12" fillId="5" borderId="26" xfId="2" applyFont="1" applyFill="1" applyBorder="1">
      <alignment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9" xfId="0" applyFont="1" applyBorder="1" applyAlignment="1">
      <alignment vertical="center" wrapText="1"/>
    </xf>
    <xf numFmtId="0" fontId="10" fillId="0" borderId="1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9" xfId="0" applyFont="1" applyBorder="1" applyAlignment="1">
      <alignment horizontal="right" vertical="center" wrapText="1"/>
    </xf>
    <xf numFmtId="0" fontId="69" fillId="0" borderId="30" xfId="0" applyFont="1" applyBorder="1">
      <alignment vertical="center"/>
    </xf>
    <xf numFmtId="0" fontId="69" fillId="0" borderId="31" xfId="0" applyFont="1" applyBorder="1">
      <alignment vertical="center"/>
    </xf>
    <xf numFmtId="0" fontId="25" fillId="0" borderId="0" xfId="0" applyFont="1" applyBorder="1">
      <alignment vertical="center"/>
    </xf>
    <xf numFmtId="0" fontId="25" fillId="0" borderId="0" xfId="0" applyFont="1" applyBorder="1" applyAlignment="1">
      <alignment horizontal="center" vertical="center"/>
    </xf>
    <xf numFmtId="0" fontId="71" fillId="0" borderId="0" xfId="0" applyFont="1" applyAlignment="1">
      <alignment horizontal="left" vertical="center"/>
    </xf>
    <xf numFmtId="0" fontId="71" fillId="0" borderId="0" xfId="0" applyFont="1">
      <alignment vertical="center"/>
    </xf>
    <xf numFmtId="0" fontId="10" fillId="0" borderId="5" xfId="3" applyFont="1" applyBorder="1" applyAlignment="1">
      <alignment horizontal="center" vertical="center"/>
    </xf>
    <xf numFmtId="0" fontId="10" fillId="0" borderId="26" xfId="3" applyFont="1" applyBorder="1" applyAlignment="1">
      <alignment horizontal="center" vertical="center"/>
    </xf>
    <xf numFmtId="0" fontId="10" fillId="0" borderId="27" xfId="3" applyFont="1" applyBorder="1" applyAlignment="1">
      <alignment horizontal="center" vertical="center"/>
    </xf>
    <xf numFmtId="0" fontId="69" fillId="0" borderId="99" xfId="0" applyFont="1" applyBorder="1" applyAlignment="1">
      <alignment vertical="center" wrapText="1"/>
    </xf>
    <xf numFmtId="0" fontId="69" fillId="0" borderId="100" xfId="0" applyFont="1" applyBorder="1" applyAlignment="1">
      <alignment vertical="center" wrapText="1"/>
    </xf>
    <xf numFmtId="0" fontId="6" fillId="0" borderId="0" xfId="0" applyFont="1">
      <alignment vertical="center"/>
    </xf>
    <xf numFmtId="0" fontId="6" fillId="0" borderId="5" xfId="0" applyFont="1" applyBorder="1" applyAlignment="1">
      <alignment vertical="center" shrinkToFit="1"/>
    </xf>
    <xf numFmtId="0" fontId="25" fillId="0" borderId="5" xfId="0" applyFont="1" applyBorder="1" applyAlignment="1">
      <alignment vertical="center" wrapText="1"/>
    </xf>
    <xf numFmtId="0" fontId="6" fillId="0" borderId="5" xfId="0" applyFont="1" applyBorder="1">
      <alignment vertical="center"/>
    </xf>
    <xf numFmtId="0" fontId="74" fillId="0" borderId="0" xfId="0" applyFont="1" applyAlignment="1">
      <alignment horizontal="left" vertical="center"/>
    </xf>
    <xf numFmtId="0" fontId="73" fillId="0" borderId="0" xfId="0" applyFont="1">
      <alignment vertical="center"/>
    </xf>
    <xf numFmtId="0" fontId="74" fillId="0" borderId="0" xfId="0" applyFont="1" applyAlignment="1">
      <alignment vertical="center"/>
    </xf>
    <xf numFmtId="0" fontId="7" fillId="0" borderId="0" xfId="0" applyFont="1" applyAlignment="1">
      <alignment horizontal="left" vertical="center"/>
    </xf>
    <xf numFmtId="0" fontId="69" fillId="0" borderId="105" xfId="0" applyFont="1" applyBorder="1">
      <alignment vertical="center"/>
    </xf>
    <xf numFmtId="38" fontId="42" fillId="0" borderId="5" xfId="1" applyFont="1" applyBorder="1" applyAlignment="1">
      <alignment horizontal="center" vertical="center"/>
    </xf>
    <xf numFmtId="0" fontId="44" fillId="0" borderId="0" xfId="0" applyFont="1" applyBorder="1">
      <alignment vertical="center"/>
    </xf>
    <xf numFmtId="0" fontId="44" fillId="0" borderId="0" xfId="0" applyFont="1" applyBorder="1" applyAlignment="1">
      <alignment horizontal="center" vertical="center"/>
    </xf>
    <xf numFmtId="0" fontId="44" fillId="0" borderId="0" xfId="0" applyFont="1" applyBorder="1" applyAlignment="1">
      <alignment vertical="center"/>
    </xf>
    <xf numFmtId="0" fontId="44" fillId="0" borderId="0" xfId="0" applyFont="1" applyBorder="1" applyAlignment="1">
      <alignment vertical="center" wrapText="1"/>
    </xf>
    <xf numFmtId="0" fontId="44" fillId="0" borderId="26" xfId="0" applyFont="1" applyBorder="1">
      <alignment vertical="center"/>
    </xf>
    <xf numFmtId="0" fontId="44" fillId="0" borderId="5" xfId="0" applyFont="1" applyBorder="1" applyAlignment="1">
      <alignment horizontal="center" vertical="center"/>
    </xf>
    <xf numFmtId="0" fontId="44" fillId="0" borderId="5" xfId="0" applyFont="1" applyBorder="1">
      <alignment vertical="center"/>
    </xf>
    <xf numFmtId="0" fontId="44" fillId="0" borderId="5" xfId="0" applyFont="1" applyBorder="1" applyAlignment="1">
      <alignment vertical="center" wrapText="1"/>
    </xf>
    <xf numFmtId="0" fontId="44" fillId="0" borderId="5" xfId="0" applyFont="1" applyBorder="1" applyAlignment="1">
      <alignment horizontal="center" vertical="center" wrapText="1"/>
    </xf>
    <xf numFmtId="0" fontId="44" fillId="16" borderId="5" xfId="0" applyFont="1" applyFill="1" applyBorder="1" applyAlignment="1">
      <alignment vertical="center" wrapText="1"/>
    </xf>
    <xf numFmtId="0" fontId="44" fillId="16" borderId="5" xfId="0" applyFont="1" applyFill="1" applyBorder="1" applyAlignment="1">
      <alignment horizontal="center" vertical="center"/>
    </xf>
    <xf numFmtId="0" fontId="44" fillId="16" borderId="5" xfId="0" applyFont="1" applyFill="1" applyBorder="1" applyAlignment="1">
      <alignment horizontal="center" vertical="center" wrapText="1"/>
    </xf>
    <xf numFmtId="0" fontId="7" fillId="0" borderId="0" xfId="0" applyFont="1">
      <alignment vertical="center"/>
    </xf>
    <xf numFmtId="0" fontId="44" fillId="0" borderId="26" xfId="0" applyFont="1" applyBorder="1" applyAlignment="1">
      <alignment horizontal="center" vertical="center"/>
    </xf>
    <xf numFmtId="0" fontId="44" fillId="0" borderId="5" xfId="0" applyFont="1" applyBorder="1" applyAlignment="1">
      <alignment horizontal="center" vertical="center" wrapText="1"/>
    </xf>
    <xf numFmtId="0" fontId="73" fillId="0" borderId="26" xfId="0" applyFont="1" applyBorder="1" applyAlignment="1">
      <alignment horizontal="center" vertical="center"/>
    </xf>
    <xf numFmtId="0" fontId="77" fillId="0" borderId="0" xfId="0" applyFont="1">
      <alignment vertical="center"/>
    </xf>
    <xf numFmtId="0" fontId="77" fillId="0" borderId="0" xfId="0" applyFont="1" applyAlignment="1">
      <alignment vertical="center" wrapText="1"/>
    </xf>
    <xf numFmtId="0" fontId="77" fillId="0" borderId="31" xfId="0" applyFont="1" applyBorder="1" applyAlignment="1">
      <alignment vertical="center" wrapText="1"/>
    </xf>
    <xf numFmtId="0" fontId="49" fillId="0" borderId="0" xfId="0" applyFont="1" applyAlignment="1">
      <alignment horizontal="left" vertical="center" wrapText="1"/>
    </xf>
    <xf numFmtId="0" fontId="44" fillId="0" borderId="5" xfId="0" applyFont="1" applyBorder="1" applyAlignment="1">
      <alignment horizontal="center" vertical="center"/>
    </xf>
    <xf numFmtId="38" fontId="42" fillId="12" borderId="6" xfId="1" applyFont="1" applyFill="1" applyBorder="1" applyAlignment="1">
      <alignment horizontal="right" vertical="center" shrinkToFit="1"/>
    </xf>
    <xf numFmtId="38" fontId="24" fillId="15" borderId="19" xfId="1" applyFont="1" applyFill="1" applyBorder="1" applyAlignment="1">
      <alignment horizontal="center" vertical="center"/>
    </xf>
    <xf numFmtId="38" fontId="24" fillId="12" borderId="7" xfId="1" applyFont="1" applyFill="1" applyBorder="1" applyAlignment="1">
      <alignment horizontal="center" vertical="center"/>
    </xf>
    <xf numFmtId="38" fontId="24" fillId="12" borderId="6" xfId="1" applyFont="1" applyFill="1" applyBorder="1" applyAlignment="1">
      <alignment horizontal="center" vertical="center"/>
    </xf>
    <xf numFmtId="38" fontId="24" fillId="12" borderId="19" xfId="1" applyFont="1" applyFill="1" applyBorder="1" applyAlignment="1">
      <alignment horizontal="center" vertical="center"/>
    </xf>
    <xf numFmtId="176" fontId="24" fillId="14" borderId="59" xfId="1" applyNumberFormat="1" applyFont="1" applyFill="1" applyBorder="1" applyAlignment="1">
      <alignment horizontal="center" vertical="center" wrapText="1"/>
    </xf>
    <xf numFmtId="38" fontId="79" fillId="0" borderId="0" xfId="1" applyFont="1" applyFill="1" applyBorder="1" applyAlignment="1">
      <alignment horizontal="center" vertical="center"/>
    </xf>
    <xf numFmtId="38" fontId="65" fillId="0" borderId="0" xfId="1" applyFont="1" applyFill="1" applyBorder="1" applyAlignment="1">
      <alignment horizontal="center" vertical="center" shrinkToFit="1"/>
    </xf>
    <xf numFmtId="38" fontId="24" fillId="0" borderId="11" xfId="1" applyFont="1" applyBorder="1" applyAlignment="1">
      <alignment horizontal="center" vertical="center" shrinkToFit="1"/>
    </xf>
    <xf numFmtId="38" fontId="42" fillId="0" borderId="11" xfId="1" applyFont="1" applyBorder="1" applyAlignment="1">
      <alignment horizontal="center" vertical="center" wrapText="1"/>
    </xf>
    <xf numFmtId="38" fontId="42" fillId="0" borderId="5" xfId="1" applyFont="1" applyBorder="1" applyAlignment="1">
      <alignment horizontal="center" vertical="center" wrapText="1"/>
    </xf>
    <xf numFmtId="38" fontId="82" fillId="0" borderId="5" xfId="1" applyFont="1" applyBorder="1" applyAlignment="1">
      <alignment horizontal="center" vertical="center" wrapText="1"/>
    </xf>
    <xf numFmtId="57" fontId="24" fillId="0" borderId="5" xfId="1" applyNumberFormat="1" applyFont="1" applyBorder="1" applyAlignment="1">
      <alignment horizontal="center" vertical="center"/>
    </xf>
    <xf numFmtId="38" fontId="24" fillId="0" borderId="27" xfId="1" applyFont="1" applyBorder="1" applyAlignment="1">
      <alignment horizontal="center" vertical="center" shrinkToFit="1"/>
    </xf>
    <xf numFmtId="0" fontId="83" fillId="0" borderId="94" xfId="0" applyFont="1" applyBorder="1">
      <alignment vertical="center"/>
    </xf>
    <xf numFmtId="0" fontId="62" fillId="0" borderId="26" xfId="0" applyFont="1" applyBorder="1" applyAlignment="1">
      <alignment vertical="center"/>
    </xf>
    <xf numFmtId="0" fontId="4" fillId="0" borderId="26" xfId="0" applyFont="1" applyBorder="1" applyAlignment="1">
      <alignment vertical="center"/>
    </xf>
    <xf numFmtId="0" fontId="4" fillId="0" borderId="35" xfId="0" applyFont="1" applyBorder="1">
      <alignment vertical="center"/>
    </xf>
    <xf numFmtId="0" fontId="4" fillId="0" borderId="26" xfId="0" applyFont="1" applyBorder="1">
      <alignment vertical="center"/>
    </xf>
    <xf numFmtId="0" fontId="4" fillId="0" borderId="5" xfId="0" applyFont="1" applyBorder="1" applyAlignment="1">
      <alignment vertical="center" wrapText="1"/>
    </xf>
    <xf numFmtId="0" fontId="0" fillId="0" borderId="5" xfId="0" applyFont="1" applyBorder="1" applyAlignment="1">
      <alignment vertical="center" wrapText="1"/>
    </xf>
    <xf numFmtId="0" fontId="4" fillId="16" borderId="5" xfId="0" applyFont="1" applyFill="1" applyBorder="1" applyAlignment="1">
      <alignment vertical="center" wrapText="1"/>
    </xf>
    <xf numFmtId="0" fontId="12" fillId="0" borderId="5" xfId="2" applyFont="1" applyBorder="1" applyAlignment="1">
      <alignment horizontal="center" vertical="center"/>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2" fillId="0" borderId="5" xfId="2" applyFont="1" applyBorder="1" applyAlignment="1">
      <alignment horizontal="center" vertical="center" wrapText="1"/>
    </xf>
    <xf numFmtId="0" fontId="12" fillId="0" borderId="27" xfId="2" applyFont="1" applyBorder="1" applyAlignment="1">
      <alignment horizontal="center" vertical="center"/>
    </xf>
    <xf numFmtId="0" fontId="25" fillId="0" borderId="26" xfId="0" applyFont="1" applyBorder="1" applyAlignment="1">
      <alignment vertical="center"/>
    </xf>
    <xf numFmtId="0" fontId="25" fillId="0" borderId="25" xfId="0" applyFont="1" applyBorder="1" applyAlignment="1">
      <alignment vertical="center"/>
    </xf>
    <xf numFmtId="0" fontId="25" fillId="0" borderId="27" xfId="0" applyFont="1" applyBorder="1" applyAlignment="1">
      <alignment vertical="center"/>
    </xf>
    <xf numFmtId="0" fontId="9" fillId="0" borderId="0" xfId="0" applyFont="1" applyFill="1">
      <alignment vertical="center"/>
    </xf>
    <xf numFmtId="0" fontId="23" fillId="0" borderId="0" xfId="0" applyFont="1" applyAlignment="1">
      <alignment horizontal="left" vertical="center" wrapText="1"/>
    </xf>
    <xf numFmtId="0" fontId="9" fillId="0" borderId="5" xfId="0" applyFont="1" applyBorder="1" applyAlignment="1">
      <alignment horizontal="center" vertical="center" wrapText="1"/>
    </xf>
    <xf numFmtId="0" fontId="37" fillId="0" borderId="0" xfId="2" applyFont="1" applyAlignment="1">
      <alignment horizontal="center" vertical="center"/>
    </xf>
    <xf numFmtId="0" fontId="23" fillId="0" borderId="5" xfId="0" applyFont="1" applyBorder="1" applyAlignment="1">
      <alignment horizontal="center" vertical="center" wrapText="1"/>
    </xf>
    <xf numFmtId="0" fontId="23" fillId="0" borderId="5" xfId="0" applyFont="1" applyBorder="1" applyAlignment="1">
      <alignment horizontal="justify" vertical="center" wrapText="1"/>
    </xf>
    <xf numFmtId="0" fontId="23" fillId="0" borderId="5" xfId="0" applyFont="1" applyFill="1" applyBorder="1" applyAlignment="1">
      <alignment horizontal="center" vertical="center" wrapText="1"/>
    </xf>
    <xf numFmtId="0" fontId="84" fillId="0" borderId="0" xfId="0" applyFont="1">
      <alignment vertical="center"/>
    </xf>
    <xf numFmtId="0" fontId="23" fillId="0" borderId="0" xfId="2" applyFont="1" applyAlignment="1">
      <alignment horizontal="center" vertical="center"/>
    </xf>
    <xf numFmtId="0" fontId="23" fillId="0" borderId="5" xfId="0" applyFont="1" applyBorder="1" applyAlignment="1">
      <alignment horizontal="center" vertical="center" wrapText="1"/>
    </xf>
    <xf numFmtId="0" fontId="23" fillId="0" borderId="5" xfId="0" applyFont="1" applyBorder="1" applyAlignment="1">
      <alignment horizontal="justify" vertical="center" wrapText="1"/>
    </xf>
    <xf numFmtId="0" fontId="23" fillId="0" borderId="19" xfId="2" applyFont="1" applyBorder="1" applyAlignment="1">
      <alignment horizontal="center" vertical="center"/>
    </xf>
    <xf numFmtId="0" fontId="42" fillId="0" borderId="0" xfId="2" applyFont="1">
      <alignment vertical="center"/>
    </xf>
    <xf numFmtId="0" fontId="23" fillId="0" borderId="5" xfId="2" applyFont="1" applyBorder="1" applyAlignment="1">
      <alignment horizontal="center" vertical="center" wrapText="1"/>
    </xf>
    <xf numFmtId="178" fontId="23" fillId="0" borderId="5" xfId="2" applyNumberFormat="1" applyFont="1" applyBorder="1">
      <alignment vertical="center"/>
    </xf>
    <xf numFmtId="0" fontId="23" fillId="0" borderId="6" xfId="2" applyFont="1" applyBorder="1" applyAlignment="1">
      <alignment horizontal="center" vertical="center"/>
    </xf>
    <xf numFmtId="0" fontId="23" fillId="0" borderId="5" xfId="2" applyFont="1" applyBorder="1" applyAlignment="1">
      <alignment horizontal="left" vertical="center"/>
    </xf>
    <xf numFmtId="0" fontId="23" fillId="0" borderId="19" xfId="0" applyFont="1" applyBorder="1" applyAlignment="1">
      <alignment horizontal="right" vertical="center" wrapText="1"/>
    </xf>
    <xf numFmtId="0" fontId="27" fillId="0" borderId="0" xfId="0" applyFont="1" applyBorder="1" applyAlignment="1">
      <alignment horizontal="left" vertical="center" wrapText="1"/>
    </xf>
    <xf numFmtId="0" fontId="7" fillId="0" borderId="0" xfId="2" applyFont="1" applyBorder="1" applyAlignment="1">
      <alignment horizontal="center" vertical="center" shrinkToFit="1"/>
    </xf>
    <xf numFmtId="0" fontId="27" fillId="0" borderId="0" xfId="0" applyFont="1" applyBorder="1" applyAlignment="1">
      <alignment horizontal="center" vertical="center" wrapText="1"/>
    </xf>
    <xf numFmtId="0" fontId="27" fillId="0" borderId="0" xfId="0" applyFont="1" applyBorder="1" applyAlignment="1">
      <alignment vertical="center" wrapText="1"/>
    </xf>
    <xf numFmtId="0" fontId="85" fillId="0" borderId="0" xfId="0" applyFont="1">
      <alignment vertical="center"/>
    </xf>
    <xf numFmtId="0" fontId="15" fillId="0" borderId="0" xfId="0" applyFont="1">
      <alignment vertical="center"/>
    </xf>
    <xf numFmtId="0" fontId="15" fillId="0" borderId="0" xfId="0" applyFont="1" applyAlignment="1">
      <alignment vertical="top" wrapText="1"/>
    </xf>
    <xf numFmtId="0" fontId="86" fillId="0" borderId="0" xfId="0" applyFont="1">
      <alignment vertical="center"/>
    </xf>
    <xf numFmtId="0" fontId="15" fillId="0" borderId="0" xfId="0" applyFont="1" applyAlignment="1">
      <alignment horizontal="center" vertical="center"/>
    </xf>
    <xf numFmtId="0" fontId="87" fillId="0" borderId="0" xfId="0" applyFont="1" applyAlignment="1">
      <alignment horizontal="center" vertical="center"/>
    </xf>
    <xf numFmtId="0" fontId="15" fillId="0" borderId="0" xfId="0" quotePrefix="1" applyFont="1" applyAlignment="1">
      <alignment horizontal="center" vertical="center"/>
    </xf>
    <xf numFmtId="186" fontId="15" fillId="0" borderId="0" xfId="0" quotePrefix="1" applyNumberFormat="1" applyFont="1" applyAlignment="1">
      <alignment horizontal="center" vertical="center"/>
    </xf>
    <xf numFmtId="186" fontId="15" fillId="0" borderId="0" xfId="0" applyNumberFormat="1" applyFont="1" applyAlignment="1">
      <alignment horizontal="center" vertical="center"/>
    </xf>
    <xf numFmtId="49" fontId="18" fillId="0" borderId="25" xfId="2" applyNumberFormat="1" applyFont="1" applyBorder="1" applyAlignment="1">
      <alignment vertical="center" wrapText="1" shrinkToFit="1"/>
    </xf>
    <xf numFmtId="49" fontId="18" fillId="0" borderId="26" xfId="2" applyNumberFormat="1" applyFont="1" applyBorder="1" applyAlignment="1">
      <alignment vertical="center" wrapText="1" shrinkToFit="1"/>
    </xf>
    <xf numFmtId="0" fontId="27" fillId="0" borderId="35" xfId="0" applyFont="1" applyBorder="1" applyAlignment="1">
      <alignment horizontal="left" vertical="center" wrapText="1"/>
    </xf>
    <xf numFmtId="0" fontId="62" fillId="0" borderId="0" xfId="0" applyFont="1" applyBorder="1">
      <alignment vertical="center"/>
    </xf>
    <xf numFmtId="0" fontId="6" fillId="0" borderId="0" xfId="0" applyFont="1" applyBorder="1">
      <alignment vertical="center"/>
    </xf>
    <xf numFmtId="0" fontId="25" fillId="0" borderId="35" xfId="0" applyFont="1" applyBorder="1" applyAlignment="1">
      <alignment horizontal="center" vertical="center"/>
    </xf>
    <xf numFmtId="0" fontId="25" fillId="0" borderId="5" xfId="0" applyFont="1" applyBorder="1" applyAlignment="1">
      <alignment horizontal="center" vertical="center"/>
    </xf>
    <xf numFmtId="0" fontId="16" fillId="0" borderId="0" xfId="0" applyFont="1" applyAlignment="1">
      <alignment horizontal="center" vertical="center"/>
    </xf>
    <xf numFmtId="0" fontId="27" fillId="0" borderId="0" xfId="0" applyFont="1">
      <alignment vertical="center"/>
    </xf>
    <xf numFmtId="0" fontId="68" fillId="0" borderId="0" xfId="0" applyFont="1" applyAlignment="1">
      <alignment horizontal="right" vertical="center"/>
    </xf>
    <xf numFmtId="0" fontId="9" fillId="0" borderId="5" xfId="2" applyFont="1" applyBorder="1" applyAlignment="1">
      <alignment horizontal="center" vertical="center" wrapText="1"/>
    </xf>
    <xf numFmtId="0" fontId="7" fillId="0" borderId="0" xfId="2" applyFont="1" applyBorder="1" applyAlignment="1">
      <alignment vertical="center" shrinkToFit="1"/>
    </xf>
    <xf numFmtId="0" fontId="27" fillId="0" borderId="0" xfId="0" applyFont="1" applyAlignment="1">
      <alignment horizontal="left" vertical="center" wrapText="1"/>
    </xf>
    <xf numFmtId="0" fontId="25" fillId="0" borderId="0" xfId="0" applyFont="1" applyAlignment="1">
      <alignment horizontal="center" vertical="center" wrapText="1"/>
    </xf>
    <xf numFmtId="0" fontId="27" fillId="0" borderId="0" xfId="0" applyFont="1" applyAlignment="1">
      <alignment vertical="center" wrapText="1"/>
    </xf>
    <xf numFmtId="0" fontId="27" fillId="0" borderId="35" xfId="0" applyFont="1" applyBorder="1" applyAlignment="1">
      <alignment vertical="center" wrapText="1"/>
    </xf>
    <xf numFmtId="0" fontId="27" fillId="0" borderId="29" xfId="0" applyFont="1" applyBorder="1" applyAlignment="1">
      <alignment horizontal="left" vertical="center" wrapText="1"/>
    </xf>
    <xf numFmtId="0" fontId="25" fillId="0" borderId="5" xfId="0" applyFont="1" applyBorder="1" applyAlignment="1">
      <alignment horizontal="left" vertical="center" wrapText="1"/>
    </xf>
    <xf numFmtId="0" fontId="6" fillId="0" borderId="0" xfId="0" applyFont="1" applyAlignment="1">
      <alignment horizontal="center" vertical="center"/>
    </xf>
    <xf numFmtId="0" fontId="6" fillId="0" borderId="5" xfId="0" applyFont="1" applyBorder="1" applyAlignment="1">
      <alignment horizontal="center" vertical="center" shrinkToFit="1"/>
    </xf>
    <xf numFmtId="0" fontId="25" fillId="0" borderId="5" xfId="0" applyFont="1" applyBorder="1" applyAlignment="1">
      <alignment horizontal="center" vertical="center" wrapText="1"/>
    </xf>
    <xf numFmtId="49" fontId="7" fillId="0" borderId="0" xfId="2" applyNumberFormat="1" applyFont="1" applyAlignment="1">
      <alignment horizontal="center" vertical="center" shrinkToFit="1"/>
    </xf>
    <xf numFmtId="0" fontId="6" fillId="0" borderId="0" xfId="0" applyFont="1" applyAlignment="1">
      <alignment horizontal="left" vertical="center"/>
    </xf>
    <xf numFmtId="0" fontId="15" fillId="0" borderId="0" xfId="0" applyFont="1" applyAlignment="1">
      <alignment wrapText="1"/>
    </xf>
    <xf numFmtId="0" fontId="6" fillId="0" borderId="0" xfId="0" applyFont="1" applyAlignment="1">
      <alignment horizontal="left" vertical="center" wrapText="1"/>
    </xf>
    <xf numFmtId="49" fontId="9" fillId="0" borderId="26" xfId="0" applyNumberFormat="1" applyFont="1" applyBorder="1" applyAlignment="1">
      <alignment horizontal="left" vertical="center"/>
    </xf>
    <xf numFmtId="49" fontId="9" fillId="0" borderId="26" xfId="0" applyNumberFormat="1" applyFont="1" applyBorder="1" applyAlignment="1">
      <alignment horizontal="left" vertical="center" wrapText="1"/>
    </xf>
    <xf numFmtId="49" fontId="9" fillId="0" borderId="26" xfId="0" applyNumberFormat="1" applyFont="1" applyBorder="1" applyAlignment="1">
      <alignment horizontal="center" vertical="center" wrapText="1"/>
    </xf>
    <xf numFmtId="0" fontId="18" fillId="0" borderId="5" xfId="0" applyFont="1" applyFill="1" applyBorder="1" applyAlignment="1">
      <alignment horizontal="center" vertical="center"/>
    </xf>
    <xf numFmtId="0" fontId="7" fillId="0" borderId="5" xfId="0" applyFont="1" applyFill="1" applyBorder="1" applyAlignment="1">
      <alignment horizontal="center" vertical="center"/>
    </xf>
    <xf numFmtId="0" fontId="18" fillId="0" borderId="5" xfId="0" applyFont="1" applyFill="1" applyBorder="1">
      <alignment vertical="center"/>
    </xf>
    <xf numFmtId="0" fontId="18" fillId="0" borderId="5" xfId="0" applyFont="1" applyBorder="1" applyAlignment="1">
      <alignment horizontal="center" vertical="center" textRotation="255" wrapText="1"/>
    </xf>
    <xf numFmtId="0" fontId="6" fillId="0" borderId="0" xfId="0" applyFont="1" applyAlignment="1">
      <alignment vertical="center"/>
    </xf>
    <xf numFmtId="0" fontId="6" fillId="0" borderId="0" xfId="0" applyFont="1" applyAlignment="1">
      <alignment vertical="center" wrapText="1"/>
    </xf>
    <xf numFmtId="0" fontId="7" fillId="0" borderId="26" xfId="2" applyFont="1" applyBorder="1" applyAlignment="1">
      <alignment vertical="center" wrapText="1"/>
    </xf>
    <xf numFmtId="0" fontId="7" fillId="0" borderId="27" xfId="2" applyFont="1" applyBorder="1" applyAlignment="1">
      <alignment vertical="center" wrapText="1"/>
    </xf>
    <xf numFmtId="0" fontId="7" fillId="0" borderId="0" xfId="2" applyFont="1" applyAlignment="1">
      <alignment vertical="center" wrapText="1"/>
    </xf>
    <xf numFmtId="49" fontId="7" fillId="0" borderId="0" xfId="2" applyNumberFormat="1" applyFont="1" applyBorder="1" applyAlignment="1">
      <alignment vertical="center" shrinkToFit="1"/>
    </xf>
    <xf numFmtId="0" fontId="9" fillId="0" borderId="0" xfId="0" applyFont="1" applyBorder="1">
      <alignment vertical="center"/>
    </xf>
    <xf numFmtId="0" fontId="62" fillId="0" borderId="0" xfId="0" applyFont="1" applyAlignment="1">
      <alignment horizontal="left" vertical="center"/>
    </xf>
    <xf numFmtId="0" fontId="84" fillId="0" borderId="0" xfId="0" applyFont="1" applyAlignment="1">
      <alignment horizontal="left" vertical="center"/>
    </xf>
    <xf numFmtId="0" fontId="84" fillId="0" borderId="0" xfId="0" applyFont="1" applyAlignment="1">
      <alignment horizontal="right" vertical="center"/>
    </xf>
    <xf numFmtId="0" fontId="62" fillId="0" borderId="5" xfId="0" applyFont="1" applyBorder="1" applyAlignment="1">
      <alignment horizontal="center" vertical="center"/>
    </xf>
    <xf numFmtId="0" fontId="62" fillId="0" borderId="5" xfId="0" applyFont="1" applyBorder="1" applyAlignment="1">
      <alignment horizontal="center" vertical="center" wrapText="1"/>
    </xf>
    <xf numFmtId="0" fontId="62" fillId="0" borderId="5" xfId="0" applyFont="1" applyBorder="1">
      <alignment vertical="center"/>
    </xf>
    <xf numFmtId="49" fontId="7" fillId="0" borderId="5" xfId="2" applyNumberFormat="1" applyFont="1" applyBorder="1" applyAlignment="1">
      <alignment vertical="center" wrapText="1" shrinkToFit="1"/>
    </xf>
    <xf numFmtId="0" fontId="7" fillId="0" borderId="5" xfId="0" applyFont="1" applyBorder="1" applyAlignment="1">
      <alignment vertical="center" wrapText="1"/>
    </xf>
    <xf numFmtId="0" fontId="7" fillId="0" borderId="26" xfId="0" applyFont="1" applyBorder="1" applyAlignment="1">
      <alignment vertical="center" wrapText="1"/>
    </xf>
    <xf numFmtId="0" fontId="18" fillId="0" borderId="7" xfId="0" applyFont="1" applyBorder="1" applyAlignment="1">
      <alignment horizontal="center" vertical="center" textRotation="255" wrapText="1"/>
    </xf>
    <xf numFmtId="0" fontId="9" fillId="0" borderId="0" xfId="0" applyFont="1" applyAlignment="1">
      <alignment horizontal="center" vertical="center" wrapText="1"/>
    </xf>
    <xf numFmtId="0" fontId="18" fillId="0" borderId="26"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7" fillId="0" borderId="27" xfId="0" applyFont="1" applyBorder="1" applyAlignment="1">
      <alignment vertical="center" wrapText="1"/>
    </xf>
    <xf numFmtId="49" fontId="9" fillId="0" borderId="35" xfId="0" applyNumberFormat="1" applyFont="1" applyBorder="1" applyAlignment="1">
      <alignment horizontal="left" vertical="center" wrapText="1"/>
    </xf>
    <xf numFmtId="0" fontId="18" fillId="0" borderId="5" xfId="0" applyFont="1" applyBorder="1" applyAlignment="1">
      <alignment vertical="center" wrapText="1"/>
    </xf>
    <xf numFmtId="49" fontId="7" fillId="0" borderId="29" xfId="2" applyNumberFormat="1" applyFont="1" applyBorder="1" applyAlignment="1">
      <alignment horizontal="center" vertical="center" shrinkToFit="1"/>
    </xf>
    <xf numFmtId="0" fontId="25" fillId="0" borderId="26" xfId="0" applyFont="1" applyBorder="1" applyAlignment="1">
      <alignment horizontal="left" vertical="center"/>
    </xf>
    <xf numFmtId="0" fontId="7" fillId="0" borderId="26" xfId="2" applyFont="1" applyBorder="1" applyAlignment="1">
      <alignment horizontal="left" vertical="center" shrinkToFit="1"/>
    </xf>
    <xf numFmtId="0" fontId="25" fillId="0" borderId="29" xfId="0" applyFont="1" applyBorder="1" applyAlignment="1">
      <alignment horizontal="left" vertical="center"/>
    </xf>
    <xf numFmtId="49" fontId="7" fillId="0" borderId="5" xfId="2" applyNumberFormat="1" applyFont="1" applyBorder="1" applyAlignment="1">
      <alignment horizontal="center" vertical="center" wrapText="1" shrinkToFit="1"/>
    </xf>
    <xf numFmtId="0" fontId="11" fillId="0" borderId="0" xfId="2" applyFont="1" applyAlignment="1">
      <alignment horizontal="center" vertical="center"/>
    </xf>
    <xf numFmtId="0" fontId="7" fillId="0" borderId="5" xfId="2" applyFont="1" applyBorder="1" applyAlignment="1">
      <alignment horizontal="center" vertical="center" shrinkToFit="1"/>
    </xf>
    <xf numFmtId="49" fontId="7" fillId="0" borderId="29" xfId="2" applyNumberFormat="1" applyFont="1" applyBorder="1" applyAlignment="1">
      <alignment horizontal="center" vertical="center" wrapText="1" shrinkToFit="1"/>
    </xf>
    <xf numFmtId="0" fontId="25" fillId="0" borderId="35" xfId="0" applyFont="1" applyBorder="1" applyAlignment="1">
      <alignment horizontal="center" vertical="center"/>
    </xf>
    <xf numFmtId="0" fontId="7" fillId="0" borderId="0" xfId="2" applyFont="1" applyAlignment="1">
      <alignment horizontal="center" vertical="center" shrinkToFit="1"/>
    </xf>
    <xf numFmtId="0" fontId="9" fillId="0" borderId="0" xfId="0" applyFont="1" applyAlignment="1">
      <alignment horizontal="center" vertical="center"/>
    </xf>
    <xf numFmtId="0" fontId="9" fillId="0" borderId="5" xfId="0" applyFont="1" applyBorder="1" applyAlignment="1">
      <alignment horizontal="center" vertical="center"/>
    </xf>
    <xf numFmtId="0" fontId="12" fillId="0" borderId="5"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49"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top" wrapText="1"/>
    </xf>
    <xf numFmtId="38" fontId="24" fillId="12" borderId="15" xfId="1" applyFont="1" applyFill="1" applyBorder="1" applyAlignment="1">
      <alignment horizontal="center" vertical="center"/>
    </xf>
    <xf numFmtId="38" fontId="24" fillId="12" borderId="52" xfId="1" applyFont="1" applyFill="1" applyBorder="1" applyAlignment="1">
      <alignment horizontal="center" vertical="center"/>
    </xf>
    <xf numFmtId="38" fontId="24" fillId="13" borderId="7" xfId="1" applyFont="1" applyFill="1" applyBorder="1" applyAlignment="1">
      <alignment horizontal="center" vertical="center" wrapText="1"/>
    </xf>
    <xf numFmtId="38" fontId="24" fillId="13" borderId="6" xfId="1" applyFont="1" applyFill="1" applyBorder="1" applyAlignment="1">
      <alignment horizontal="center" vertical="center" wrapText="1"/>
    </xf>
    <xf numFmtId="38" fontId="24" fillId="13" borderId="19" xfId="1" applyFont="1" applyFill="1" applyBorder="1" applyAlignment="1">
      <alignment horizontal="center" vertical="center" wrapText="1"/>
    </xf>
    <xf numFmtId="38" fontId="24" fillId="13" borderId="7" xfId="1" applyFont="1" applyFill="1" applyBorder="1" applyAlignment="1">
      <alignment horizontal="center" vertical="center"/>
    </xf>
    <xf numFmtId="38" fontId="24" fillId="13" borderId="6" xfId="1" applyFont="1" applyFill="1" applyBorder="1" applyAlignment="1">
      <alignment horizontal="center" vertical="center"/>
    </xf>
    <xf numFmtId="38" fontId="24" fillId="13" borderId="19" xfId="1" applyFont="1" applyFill="1" applyBorder="1" applyAlignment="1">
      <alignment horizontal="center" vertical="center"/>
    </xf>
    <xf numFmtId="38" fontId="24" fillId="12" borderId="7" xfId="1" applyFont="1" applyFill="1" applyBorder="1" applyAlignment="1">
      <alignment horizontal="center" vertical="center"/>
    </xf>
    <xf numFmtId="38" fontId="24" fillId="12" borderId="6" xfId="1" applyFont="1" applyFill="1" applyBorder="1" applyAlignment="1">
      <alignment horizontal="center" vertical="center"/>
    </xf>
    <xf numFmtId="38" fontId="24" fillId="12" borderId="19" xfId="1" applyFont="1" applyFill="1" applyBorder="1" applyAlignment="1">
      <alignment horizontal="center" vertical="center"/>
    </xf>
    <xf numFmtId="38" fontId="24" fillId="14" borderId="1" xfId="1" applyFont="1" applyFill="1" applyBorder="1" applyAlignment="1">
      <alignment horizontal="center" vertical="center"/>
    </xf>
    <xf numFmtId="176" fontId="24" fillId="14" borderId="61" xfId="1" applyNumberFormat="1" applyFont="1" applyFill="1" applyBorder="1" applyAlignment="1">
      <alignment horizontal="center" vertical="center" wrapText="1"/>
    </xf>
    <xf numFmtId="176" fontId="24" fillId="14" borderId="59" xfId="1" applyNumberFormat="1" applyFont="1" applyFill="1" applyBorder="1" applyAlignment="1">
      <alignment horizontal="center" vertical="center" wrapText="1"/>
    </xf>
    <xf numFmtId="38" fontId="24" fillId="0" borderId="61" xfId="1" applyFont="1" applyBorder="1" applyAlignment="1">
      <alignment horizontal="center" vertical="center"/>
    </xf>
    <xf numFmtId="38" fontId="24" fillId="0" borderId="59" xfId="1" applyFont="1" applyBorder="1" applyAlignment="1">
      <alignment horizontal="center" vertical="center"/>
    </xf>
    <xf numFmtId="38" fontId="24" fillId="0" borderId="60" xfId="1" applyFont="1" applyBorder="1" applyAlignment="1">
      <alignment horizontal="center" vertical="center"/>
    </xf>
    <xf numFmtId="38" fontId="24" fillId="0" borderId="1" xfId="1" applyFont="1" applyBorder="1" applyAlignment="1">
      <alignment horizontal="center" vertical="center"/>
    </xf>
    <xf numFmtId="38" fontId="24" fillId="12" borderId="14" xfId="1" applyFont="1" applyFill="1" applyBorder="1" applyAlignment="1">
      <alignment horizontal="center" vertical="center" wrapText="1"/>
    </xf>
    <xf numFmtId="38" fontId="24" fillId="12" borderId="18" xfId="1" applyFont="1" applyFill="1" applyBorder="1" applyAlignment="1">
      <alignment horizontal="center" vertical="center" wrapText="1"/>
    </xf>
    <xf numFmtId="38" fontId="24" fillId="12" borderId="90" xfId="1" applyFont="1" applyFill="1" applyBorder="1" applyAlignment="1">
      <alignment horizontal="center" vertical="center" wrapText="1"/>
    </xf>
    <xf numFmtId="38" fontId="24" fillId="13" borderId="15" xfId="1" applyFont="1" applyFill="1" applyBorder="1" applyAlignment="1">
      <alignment horizontal="center" vertical="center"/>
    </xf>
    <xf numFmtId="38" fontId="24" fillId="13" borderId="52" xfId="1" applyFont="1" applyFill="1" applyBorder="1" applyAlignment="1">
      <alignment horizontal="center" vertical="center"/>
    </xf>
    <xf numFmtId="38" fontId="24" fillId="13" borderId="16" xfId="1" applyFont="1" applyFill="1" applyBorder="1" applyAlignment="1">
      <alignment horizontal="center" vertical="center"/>
    </xf>
    <xf numFmtId="38" fontId="24" fillId="12" borderId="2" xfId="1" applyFont="1" applyFill="1" applyBorder="1" applyAlignment="1">
      <alignment horizontal="center" vertical="center"/>
    </xf>
    <xf numFmtId="38" fontId="24" fillId="0" borderId="15" xfId="1" applyFont="1" applyFill="1" applyBorder="1" applyAlignment="1">
      <alignment horizontal="center" vertical="center"/>
    </xf>
    <xf numFmtId="38" fontId="24" fillId="0" borderId="52" xfId="1" applyFont="1" applyFill="1" applyBorder="1" applyAlignment="1">
      <alignment horizontal="center" vertical="center"/>
    </xf>
    <xf numFmtId="38" fontId="24" fillId="0" borderId="16" xfId="1" applyFont="1" applyFill="1" applyBorder="1" applyAlignment="1">
      <alignment horizontal="center" vertical="center"/>
    </xf>
    <xf numFmtId="38" fontId="24" fillId="14" borderId="7" xfId="1" applyFont="1" applyFill="1" applyBorder="1" applyAlignment="1">
      <alignment horizontal="center" vertical="center" textRotation="255"/>
    </xf>
    <xf numFmtId="38" fontId="24" fillId="14" borderId="6" xfId="1" applyFont="1" applyFill="1" applyBorder="1" applyAlignment="1">
      <alignment horizontal="center" vertical="center" textRotation="255"/>
    </xf>
    <xf numFmtId="38" fontId="24" fillId="14" borderId="19" xfId="1" applyFont="1" applyFill="1" applyBorder="1" applyAlignment="1">
      <alignment horizontal="center" vertical="center" textRotation="255"/>
    </xf>
    <xf numFmtId="38" fontId="24" fillId="14" borderId="28" xfId="1" applyFont="1" applyFill="1" applyBorder="1" applyAlignment="1">
      <alignment horizontal="center" vertical="center"/>
    </xf>
    <xf numFmtId="38" fontId="24" fillId="14" borderId="29" xfId="1" applyFont="1" applyFill="1" applyBorder="1" applyAlignment="1">
      <alignment horizontal="center" vertical="center"/>
    </xf>
    <xf numFmtId="38" fontId="24" fillId="14" borderId="30" xfId="1" applyFont="1" applyFill="1" applyBorder="1" applyAlignment="1">
      <alignment horizontal="center" vertical="center"/>
    </xf>
    <xf numFmtId="38" fontId="24" fillId="14" borderId="24" xfId="1" applyFont="1" applyFill="1" applyBorder="1" applyAlignment="1">
      <alignment horizontal="center" vertical="center"/>
    </xf>
    <xf numFmtId="38" fontId="24" fillId="14" borderId="35" xfId="1" applyFont="1" applyFill="1" applyBorder="1" applyAlignment="1">
      <alignment horizontal="center" vertical="center"/>
    </xf>
    <xf numFmtId="38" fontId="24" fillId="14" borderId="33" xfId="1" applyFont="1" applyFill="1" applyBorder="1" applyAlignment="1">
      <alignment horizontal="center" vertical="center"/>
    </xf>
    <xf numFmtId="38" fontId="24" fillId="14" borderId="28" xfId="1" applyFont="1" applyFill="1" applyBorder="1" applyAlignment="1">
      <alignment horizontal="center" vertical="center" wrapText="1"/>
    </xf>
    <xf numFmtId="38" fontId="24" fillId="14" borderId="29" xfId="1" applyFont="1" applyFill="1" applyBorder="1" applyAlignment="1">
      <alignment horizontal="center" vertical="center" wrapText="1"/>
    </xf>
    <xf numFmtId="38" fontId="24" fillId="14" borderId="30" xfId="1" applyFont="1" applyFill="1" applyBorder="1" applyAlignment="1">
      <alignment horizontal="center" vertical="center" wrapText="1"/>
    </xf>
    <xf numFmtId="38" fontId="24" fillId="14" borderId="24" xfId="1" applyFont="1" applyFill="1" applyBorder="1" applyAlignment="1">
      <alignment horizontal="center" vertical="center" wrapText="1"/>
    </xf>
    <xf numFmtId="38" fontId="24" fillId="14" borderId="35" xfId="1" applyFont="1" applyFill="1" applyBorder="1" applyAlignment="1">
      <alignment horizontal="center" vertical="center" wrapText="1"/>
    </xf>
    <xf numFmtId="38" fontId="24" fillId="14" borderId="33" xfId="1" applyFont="1" applyFill="1" applyBorder="1" applyAlignment="1">
      <alignment horizontal="center" vertical="center" wrapText="1"/>
    </xf>
    <xf numFmtId="176" fontId="24" fillId="14" borderId="5" xfId="1" applyNumberFormat="1" applyFont="1" applyFill="1" applyBorder="1" applyAlignment="1">
      <alignment horizontal="center" vertical="center" wrapText="1"/>
    </xf>
    <xf numFmtId="176" fontId="24" fillId="14" borderId="7" xfId="1" applyNumberFormat="1" applyFont="1" applyFill="1" applyBorder="1" applyAlignment="1">
      <alignment horizontal="center" vertical="center" wrapText="1"/>
    </xf>
    <xf numFmtId="38" fontId="24" fillId="12" borderId="7" xfId="1" applyFont="1" applyFill="1" applyBorder="1" applyAlignment="1">
      <alignment horizontal="center" vertical="center" wrapText="1"/>
    </xf>
    <xf numFmtId="38" fontId="24" fillId="12" borderId="6" xfId="1" applyFont="1" applyFill="1" applyBorder="1" applyAlignment="1">
      <alignment horizontal="center" vertical="center" wrapText="1"/>
    </xf>
    <xf numFmtId="176" fontId="24" fillId="14" borderId="6" xfId="1" applyNumberFormat="1" applyFont="1" applyFill="1" applyBorder="1" applyAlignment="1">
      <alignment horizontal="center" vertical="center" wrapText="1"/>
    </xf>
    <xf numFmtId="176" fontId="24" fillId="14" borderId="19" xfId="1" applyNumberFormat="1" applyFont="1" applyFill="1" applyBorder="1" applyAlignment="1">
      <alignment horizontal="center" vertical="center" wrapText="1"/>
    </xf>
    <xf numFmtId="38" fontId="24" fillId="12" borderId="19" xfId="1" applyFont="1" applyFill="1" applyBorder="1" applyAlignment="1">
      <alignment horizontal="center" vertical="center" wrapText="1"/>
    </xf>
    <xf numFmtId="38" fontId="24" fillId="12" borderId="28" xfId="1" applyFont="1" applyFill="1" applyBorder="1" applyAlignment="1">
      <alignment horizontal="center" vertical="center" wrapText="1"/>
    </xf>
    <xf numFmtId="38" fontId="24" fillId="12" borderId="29" xfId="1" applyFont="1" applyFill="1" applyBorder="1" applyAlignment="1">
      <alignment horizontal="center" vertical="center" wrapText="1"/>
    </xf>
    <xf numFmtId="38" fontId="24" fillId="12" borderId="30" xfId="1" applyFont="1" applyFill="1" applyBorder="1" applyAlignment="1">
      <alignment horizontal="center" vertical="center" wrapText="1"/>
    </xf>
    <xf numFmtId="38" fontId="24" fillId="12" borderId="24" xfId="1" applyFont="1" applyFill="1" applyBorder="1" applyAlignment="1">
      <alignment horizontal="center" vertical="center" wrapText="1"/>
    </xf>
    <xf numFmtId="38" fontId="24" fillId="12" borderId="35" xfId="1" applyFont="1" applyFill="1" applyBorder="1" applyAlignment="1">
      <alignment horizontal="center" vertical="center" wrapText="1"/>
    </xf>
    <xf numFmtId="38" fontId="24" fillId="12" borderId="33" xfId="1" applyFont="1" applyFill="1" applyBorder="1" applyAlignment="1">
      <alignment horizontal="center" vertical="center" wrapText="1"/>
    </xf>
    <xf numFmtId="38" fontId="24" fillId="15" borderId="7" xfId="1" applyFont="1" applyFill="1" applyBorder="1" applyAlignment="1">
      <alignment horizontal="center" vertical="center"/>
    </xf>
    <xf numFmtId="38" fontId="24" fillId="15" borderId="6" xfId="1" applyFont="1" applyFill="1" applyBorder="1" applyAlignment="1">
      <alignment horizontal="center" vertical="center"/>
    </xf>
    <xf numFmtId="38" fontId="24" fillId="13" borderId="9" xfId="1" applyFont="1" applyFill="1" applyBorder="1" applyAlignment="1">
      <alignment horizontal="center" vertical="center" wrapText="1"/>
    </xf>
    <xf numFmtId="38" fontId="24" fillId="13" borderId="23" xfId="1" applyFont="1" applyFill="1" applyBorder="1" applyAlignment="1">
      <alignment horizontal="center" vertical="center" wrapText="1"/>
    </xf>
    <xf numFmtId="38" fontId="24" fillId="13" borderId="20" xfId="1" applyFont="1" applyFill="1" applyBorder="1" applyAlignment="1">
      <alignment horizontal="center" vertical="center" wrapText="1"/>
    </xf>
    <xf numFmtId="38" fontId="24" fillId="15" borderId="19" xfId="1" applyFont="1" applyFill="1" applyBorder="1" applyAlignment="1">
      <alignment horizontal="center" vertical="center"/>
    </xf>
    <xf numFmtId="38" fontId="12" fillId="12" borderId="3" xfId="1" applyFont="1" applyFill="1" applyBorder="1" applyAlignment="1">
      <alignment horizontal="center" vertical="center"/>
    </xf>
    <xf numFmtId="38" fontId="12" fillId="12" borderId="8" xfId="1" applyFont="1" applyFill="1" applyBorder="1" applyAlignment="1">
      <alignment horizontal="center" vertical="center"/>
    </xf>
    <xf numFmtId="38" fontId="12" fillId="12" borderId="9" xfId="1" applyFont="1" applyFill="1" applyBorder="1" applyAlignment="1">
      <alignment horizontal="center" vertical="center"/>
    </xf>
    <xf numFmtId="38" fontId="24" fillId="15" borderId="7" xfId="1" applyFont="1" applyFill="1" applyBorder="1" applyAlignment="1">
      <alignment horizontal="center" vertical="center" wrapText="1"/>
    </xf>
    <xf numFmtId="38" fontId="24" fillId="15" borderId="6" xfId="1" applyFont="1" applyFill="1" applyBorder="1" applyAlignment="1">
      <alignment horizontal="center" vertical="center" wrapText="1"/>
    </xf>
    <xf numFmtId="38" fontId="24" fillId="15" borderId="19" xfId="1" applyFont="1" applyFill="1" applyBorder="1" applyAlignment="1">
      <alignment horizontal="center" vertical="center" wrapText="1"/>
    </xf>
    <xf numFmtId="38" fontId="24" fillId="14" borderId="5" xfId="1" applyFont="1" applyFill="1" applyBorder="1" applyAlignment="1">
      <alignment horizontal="center" vertical="center" wrapText="1"/>
    </xf>
    <xf numFmtId="38" fontId="24" fillId="14" borderId="7" xfId="1" applyFont="1" applyFill="1" applyBorder="1" applyAlignment="1">
      <alignment horizontal="center" vertical="center" wrapText="1"/>
    </xf>
    <xf numFmtId="38" fontId="24" fillId="14" borderId="7" xfId="1" applyFont="1" applyFill="1" applyBorder="1" applyAlignment="1">
      <alignment horizontal="center" vertical="center"/>
    </xf>
    <xf numFmtId="38" fontId="24" fillId="14" borderId="6" xfId="1" applyFont="1" applyFill="1" applyBorder="1" applyAlignment="1">
      <alignment horizontal="center" vertical="center" wrapText="1"/>
    </xf>
    <xf numFmtId="38" fontId="24" fillId="14" borderId="19" xfId="1" applyFont="1" applyFill="1" applyBorder="1" applyAlignment="1">
      <alignment horizontal="center" vertical="center" wrapText="1"/>
    </xf>
    <xf numFmtId="38" fontId="24" fillId="12" borderId="5" xfId="1" applyFont="1" applyFill="1" applyBorder="1" applyAlignment="1">
      <alignment horizontal="center" vertical="center"/>
    </xf>
    <xf numFmtId="0" fontId="10" fillId="0" borderId="5" xfId="3" applyFont="1" applyBorder="1" applyAlignment="1">
      <alignment horizontal="center" vertical="center"/>
    </xf>
    <xf numFmtId="0" fontId="10" fillId="0" borderId="25" xfId="3" applyFont="1" applyBorder="1" applyAlignment="1">
      <alignment horizontal="center" vertical="center"/>
    </xf>
    <xf numFmtId="0" fontId="10" fillId="0" borderId="26" xfId="3" applyFont="1" applyBorder="1" applyAlignment="1">
      <alignment horizontal="center" vertical="center"/>
    </xf>
    <xf numFmtId="0" fontId="10" fillId="0" borderId="27" xfId="3" applyFont="1" applyBorder="1" applyAlignment="1">
      <alignment horizontal="center" vertical="center"/>
    </xf>
    <xf numFmtId="0" fontId="11" fillId="0" borderId="22" xfId="3" applyFont="1" applyBorder="1" applyAlignment="1">
      <alignment horizontal="center" vertical="center"/>
    </xf>
    <xf numFmtId="0" fontId="11" fillId="0" borderId="0" xfId="3" applyFont="1" applyAlignment="1">
      <alignment horizontal="center" vertical="center"/>
    </xf>
    <xf numFmtId="0" fontId="11" fillId="0" borderId="31" xfId="3" applyFont="1" applyBorder="1" applyAlignment="1">
      <alignment horizontal="center" vertical="center"/>
    </xf>
    <xf numFmtId="0" fontId="10" fillId="0" borderId="29" xfId="3" applyFont="1" applyBorder="1" applyAlignment="1">
      <alignment horizontal="left" vertical="center" wrapText="1"/>
    </xf>
    <xf numFmtId="0" fontId="9" fillId="0" borderId="0" xfId="0" applyFont="1" applyAlignment="1">
      <alignment horizontal="left" vertical="center" wrapText="1"/>
    </xf>
    <xf numFmtId="0" fontId="18" fillId="0" borderId="7" xfId="0" applyFont="1" applyBorder="1" applyAlignment="1">
      <alignment horizontal="center" vertical="center" textRotation="255" wrapText="1"/>
    </xf>
    <xf numFmtId="0" fontId="18" fillId="0" borderId="6" xfId="0" applyFont="1" applyBorder="1" applyAlignment="1">
      <alignment horizontal="center" vertical="center" textRotation="255" wrapText="1"/>
    </xf>
    <xf numFmtId="0" fontId="18" fillId="0" borderId="19" xfId="0" applyFont="1" applyBorder="1" applyAlignment="1">
      <alignment horizontal="center" vertical="center" textRotation="255"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9" xfId="0" applyFont="1" applyBorder="1" applyAlignment="1">
      <alignment horizontal="center"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5"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18" fillId="0" borderId="7" xfId="0" applyFont="1" applyBorder="1" applyAlignment="1">
      <alignment horizontal="left" vertical="center" wrapText="1"/>
    </xf>
    <xf numFmtId="0" fontId="18" fillId="0" borderId="19" xfId="0" applyFont="1" applyBorder="1" applyAlignment="1">
      <alignment horizontal="left" vertical="center" wrapText="1"/>
    </xf>
    <xf numFmtId="0" fontId="7" fillId="0" borderId="106" xfId="0" applyFont="1" applyBorder="1" applyAlignment="1">
      <alignment horizontal="left" vertical="center" wrapText="1"/>
    </xf>
    <xf numFmtId="0" fontId="7" fillId="0" borderId="107" xfId="0" applyFont="1" applyBorder="1" applyAlignment="1">
      <alignment horizontal="left" vertical="center" wrapText="1"/>
    </xf>
    <xf numFmtId="0" fontId="7" fillId="0" borderId="108" xfId="0" applyFont="1" applyBorder="1" applyAlignment="1">
      <alignment horizontal="left" vertical="center" wrapText="1"/>
    </xf>
    <xf numFmtId="0" fontId="18" fillId="0" borderId="7" xfId="0" applyFont="1" applyBorder="1" applyAlignment="1">
      <alignment horizontal="center" vertical="center"/>
    </xf>
    <xf numFmtId="0" fontId="18" fillId="0" borderId="19" xfId="0" applyFont="1" applyBorder="1" applyAlignment="1">
      <alignment horizontal="center" vertical="center"/>
    </xf>
    <xf numFmtId="0" fontId="18" fillId="0" borderId="19" xfId="0" applyFont="1" applyBorder="1" applyAlignment="1">
      <alignment horizontal="left" vertical="center"/>
    </xf>
    <xf numFmtId="0" fontId="9" fillId="0" borderId="29" xfId="0" applyFont="1" applyBorder="1" applyAlignment="1">
      <alignment horizontal="left" vertical="center" wrapText="1"/>
    </xf>
    <xf numFmtId="0" fontId="7" fillId="0" borderId="5" xfId="0" applyFont="1" applyBorder="1" applyAlignment="1">
      <alignment horizontal="left" vertical="center"/>
    </xf>
    <xf numFmtId="0" fontId="18" fillId="0" borderId="5" xfId="0" applyFont="1" applyBorder="1" applyAlignment="1">
      <alignment horizontal="center" vertical="center" wrapText="1"/>
    </xf>
    <xf numFmtId="0" fontId="7" fillId="0" borderId="7" xfId="0" applyFont="1" applyBorder="1" applyAlignment="1">
      <alignment vertical="center" wrapText="1"/>
    </xf>
    <xf numFmtId="49" fontId="9" fillId="0" borderId="0" xfId="0" applyNumberFormat="1" applyFont="1" applyBorder="1" applyAlignment="1">
      <alignment horizontal="left" vertical="center" wrapText="1"/>
    </xf>
    <xf numFmtId="49" fontId="9" fillId="0" borderId="0" xfId="0" applyNumberFormat="1" applyFont="1" applyAlignment="1">
      <alignment horizontal="left" vertical="center" wrapText="1"/>
    </xf>
    <xf numFmtId="0" fontId="18" fillId="0" borderId="25" xfId="0" applyFont="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5" xfId="0" applyFont="1" applyBorder="1" applyAlignment="1">
      <alignment horizontal="center" vertical="center"/>
    </xf>
    <xf numFmtId="0" fontId="9" fillId="0" borderId="0" xfId="0" applyFont="1" applyAlignment="1">
      <alignment horizontal="center" vertical="center" wrapText="1"/>
    </xf>
    <xf numFmtId="0" fontId="18" fillId="0" borderId="6" xfId="0" applyFont="1" applyBorder="1" applyAlignment="1">
      <alignment horizontal="left"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5" xfId="0" applyFont="1" applyBorder="1" applyAlignment="1">
      <alignment horizontal="left" vertical="center" wrapText="1"/>
    </xf>
    <xf numFmtId="0" fontId="7" fillId="0" borderId="5" xfId="0" applyFont="1" applyFill="1" applyBorder="1" applyAlignment="1">
      <alignment vertical="center" wrapText="1"/>
    </xf>
    <xf numFmtId="0" fontId="9" fillId="0" borderId="7" xfId="0" applyFont="1" applyBorder="1" applyAlignment="1">
      <alignment horizontal="center" vertical="center" textRotation="255" wrapText="1"/>
    </xf>
    <xf numFmtId="0" fontId="9" fillId="0" borderId="6"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18" fillId="0" borderId="5" xfId="0" applyFont="1" applyBorder="1" applyAlignment="1">
      <alignment vertical="center" wrapText="1"/>
    </xf>
    <xf numFmtId="0" fontId="9" fillId="0" borderId="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49" fontId="9" fillId="0" borderId="35" xfId="0" applyNumberFormat="1" applyFont="1" applyBorder="1" applyAlignment="1">
      <alignment horizontal="left" vertical="center" wrapText="1"/>
    </xf>
    <xf numFmtId="49" fontId="12" fillId="0" borderId="35" xfId="0" applyNumberFormat="1" applyFont="1" applyBorder="1" applyAlignment="1">
      <alignment horizontal="left" vertical="center" wrapText="1"/>
    </xf>
    <xf numFmtId="0" fontId="68" fillId="0" borderId="5" xfId="0" applyFont="1" applyBorder="1" applyAlignment="1">
      <alignment horizontal="center" vertical="center"/>
    </xf>
    <xf numFmtId="0" fontId="69" fillId="0" borderId="28" xfId="0" applyFont="1" applyBorder="1" applyAlignment="1">
      <alignment horizontal="left" vertical="center" wrapText="1"/>
    </xf>
    <xf numFmtId="0" fontId="69" fillId="0" borderId="29" xfId="0" applyFont="1" applyBorder="1" applyAlignment="1">
      <alignment horizontal="left" vertical="center" wrapText="1"/>
    </xf>
    <xf numFmtId="0" fontId="69" fillId="0" borderId="22" xfId="0" applyFont="1" applyBorder="1" applyAlignment="1">
      <alignment horizontal="left" vertical="center" wrapText="1"/>
    </xf>
    <xf numFmtId="0" fontId="69" fillId="0" borderId="0" xfId="0" applyFont="1" applyAlignment="1">
      <alignment horizontal="left" vertical="center" wrapText="1"/>
    </xf>
    <xf numFmtId="0" fontId="69" fillId="0" borderId="24" xfId="0" applyFont="1" applyBorder="1" applyAlignment="1">
      <alignment horizontal="left" vertical="center" wrapText="1"/>
    </xf>
    <xf numFmtId="0" fontId="69" fillId="0" borderId="35" xfId="0" applyFont="1" applyBorder="1" applyAlignment="1">
      <alignment horizontal="left" vertical="center" wrapText="1"/>
    </xf>
    <xf numFmtId="0" fontId="69" fillId="0" borderId="98" xfId="0" applyFont="1" applyBorder="1" applyAlignment="1">
      <alignment vertical="center" wrapText="1"/>
    </xf>
    <xf numFmtId="0" fontId="69" fillId="0" borderId="99" xfId="0" applyFont="1" applyBorder="1" applyAlignment="1">
      <alignment vertical="center" wrapText="1"/>
    </xf>
    <xf numFmtId="0" fontId="69" fillId="0" borderId="100" xfId="0" applyFont="1" applyBorder="1" applyAlignment="1">
      <alignment vertical="center" wrapText="1"/>
    </xf>
    <xf numFmtId="0" fontId="25" fillId="0" borderId="5" xfId="0" applyFont="1" applyBorder="1" applyAlignment="1">
      <alignment horizontal="center" vertical="center" wrapText="1"/>
    </xf>
    <xf numFmtId="0" fontId="25" fillId="0" borderId="7" xfId="0" applyFont="1" applyBorder="1" applyAlignment="1">
      <alignment horizontal="left" vertical="center" wrapText="1"/>
    </xf>
    <xf numFmtId="0" fontId="25" fillId="0" borderId="19" xfId="0" applyFont="1" applyBorder="1" applyAlignment="1">
      <alignment horizontal="left" vertical="center" wrapText="1"/>
    </xf>
    <xf numFmtId="0" fontId="27" fillId="0" borderId="5" xfId="0" applyFont="1" applyBorder="1" applyAlignment="1">
      <alignment horizontal="left" vertical="center" wrapText="1"/>
    </xf>
    <xf numFmtId="0" fontId="25" fillId="0" borderId="28" xfId="0" applyFont="1" applyBorder="1" applyAlignment="1">
      <alignment horizontal="left" vertical="center"/>
    </xf>
    <xf numFmtId="0" fontId="25" fillId="0" borderId="30" xfId="0" applyFont="1" applyBorder="1" applyAlignment="1">
      <alignment horizontal="left" vertical="center"/>
    </xf>
    <xf numFmtId="0" fontId="25" fillId="0" borderId="24" xfId="0" applyFont="1" applyBorder="1" applyAlignment="1">
      <alignment horizontal="left" vertical="center"/>
    </xf>
    <xf numFmtId="0" fontId="25" fillId="0" borderId="33" xfId="0" applyFont="1" applyBorder="1" applyAlignment="1">
      <alignment horizontal="left" vertical="center"/>
    </xf>
    <xf numFmtId="0" fontId="25" fillId="0" borderId="5" xfId="0" applyFont="1" applyBorder="1" applyAlignment="1">
      <alignment horizontal="left" vertical="center"/>
    </xf>
    <xf numFmtId="0" fontId="6" fillId="0" borderId="0" xfId="0" applyFont="1" applyAlignment="1">
      <alignment horizontal="left" vertical="top" wrapText="1"/>
    </xf>
    <xf numFmtId="0" fontId="6" fillId="0" borderId="0" xfId="0" applyFont="1" applyAlignment="1">
      <alignment horizontal="center" vertical="center"/>
    </xf>
    <xf numFmtId="0" fontId="6" fillId="0" borderId="5" xfId="0" applyFont="1" applyBorder="1" applyAlignment="1">
      <alignment horizontal="left" vertical="center" wrapText="1"/>
    </xf>
    <xf numFmtId="0" fontId="6" fillId="0" borderId="5" xfId="0" applyFont="1" applyBorder="1" applyAlignment="1">
      <alignment horizontal="center" vertical="center" shrinkToFit="1"/>
    </xf>
    <xf numFmtId="0" fontId="25" fillId="0" borderId="7"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5" xfId="0" applyFont="1" applyBorder="1" applyAlignment="1">
      <alignment horizontal="left" vertical="center" wrapText="1"/>
    </xf>
    <xf numFmtId="0" fontId="16" fillId="0" borderId="0" xfId="4" applyFont="1" applyAlignment="1">
      <alignment horizontal="center" vertical="center"/>
    </xf>
    <xf numFmtId="0" fontId="12" fillId="0" borderId="37" xfId="4" applyFont="1" applyBorder="1" applyAlignment="1">
      <alignment horizontal="center" vertical="center" wrapText="1"/>
    </xf>
    <xf numFmtId="0" fontId="9" fillId="0" borderId="38" xfId="4" applyFont="1" applyBorder="1" applyAlignment="1">
      <alignment horizontal="center" vertical="center"/>
    </xf>
    <xf numFmtId="0" fontId="9" fillId="0" borderId="39" xfId="4" applyFont="1" applyBorder="1" applyAlignment="1">
      <alignment horizontal="center" vertical="center"/>
    </xf>
    <xf numFmtId="0" fontId="9" fillId="0" borderId="42" xfId="4" applyFont="1" applyBorder="1" applyAlignment="1">
      <alignment horizontal="center" vertical="center"/>
    </xf>
    <xf numFmtId="0" fontId="9" fillId="0" borderId="43" xfId="4" applyFont="1" applyBorder="1" applyAlignment="1">
      <alignment horizontal="center" vertical="center"/>
    </xf>
    <xf numFmtId="0" fontId="9" fillId="0" borderId="44" xfId="4" applyFont="1" applyBorder="1" applyAlignment="1">
      <alignment horizontal="center" vertical="center"/>
    </xf>
    <xf numFmtId="0" fontId="12" fillId="0" borderId="36" xfId="4" applyFont="1" applyBorder="1" applyAlignment="1">
      <alignment horizontal="center" vertical="center"/>
    </xf>
    <xf numFmtId="0" fontId="12" fillId="0" borderId="36" xfId="4" applyFont="1" applyBorder="1" applyAlignment="1">
      <alignment horizontal="center" vertical="center" wrapText="1"/>
    </xf>
    <xf numFmtId="0" fontId="12" fillId="0" borderId="40" xfId="4" applyFont="1" applyBorder="1" applyAlignment="1">
      <alignment horizontal="center" vertical="center"/>
    </xf>
    <xf numFmtId="0" fontId="12" fillId="0" borderId="34" xfId="4" applyFont="1" applyBorder="1" applyAlignment="1">
      <alignment horizontal="center" vertical="center"/>
    </xf>
    <xf numFmtId="0" fontId="12" fillId="0" borderId="41" xfId="4"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horizontal="right" vertical="center"/>
    </xf>
    <xf numFmtId="0" fontId="7" fillId="0" borderId="5" xfId="2" applyFont="1" applyBorder="1" applyAlignment="1">
      <alignment horizontal="center" vertical="center" shrinkToFit="1"/>
    </xf>
    <xf numFmtId="0" fontId="25" fillId="0" borderId="25" xfId="2" applyFont="1" applyBorder="1" applyAlignment="1">
      <alignment horizontal="center" vertical="center"/>
    </xf>
    <xf numFmtId="0" fontId="25" fillId="0" borderId="27" xfId="2" applyFont="1" applyBorder="1" applyAlignment="1">
      <alignment horizontal="center" vertical="center"/>
    </xf>
    <xf numFmtId="49" fontId="7" fillId="0" borderId="5" xfId="2" applyNumberFormat="1" applyFont="1" applyBorder="1" applyAlignment="1">
      <alignment horizontal="center" vertical="center" shrinkToFit="1"/>
    </xf>
    <xf numFmtId="0" fontId="7" fillId="0" borderId="25"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27" xfId="2" applyFont="1" applyBorder="1" applyAlignment="1">
      <alignment horizontal="center" vertical="center" shrinkToFit="1"/>
    </xf>
    <xf numFmtId="0" fontId="28" fillId="0" borderId="25" xfId="2" applyFont="1" applyBorder="1" applyAlignment="1">
      <alignment horizontal="center"/>
    </xf>
    <xf numFmtId="0" fontId="28" fillId="0" borderId="26" xfId="2" applyFont="1" applyBorder="1" applyAlignment="1">
      <alignment horizontal="center"/>
    </xf>
    <xf numFmtId="0" fontId="28" fillId="0" borderId="27" xfId="2" applyFont="1" applyBorder="1" applyAlignment="1">
      <alignment horizont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49" fontId="12" fillId="0" borderId="5" xfId="2" applyNumberFormat="1" applyFont="1" applyBorder="1" applyAlignment="1">
      <alignment horizontal="center" vertical="center" shrinkToFit="1"/>
    </xf>
    <xf numFmtId="0" fontId="25" fillId="0" borderId="35" xfId="0" applyFont="1" applyBorder="1" applyAlignment="1">
      <alignment horizontal="center"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29" xfId="0" applyFont="1" applyBorder="1" applyAlignment="1">
      <alignment horizontal="left" vertical="center"/>
    </xf>
    <xf numFmtId="0" fontId="25" fillId="0" borderId="27" xfId="0" applyFont="1" applyBorder="1" applyAlignment="1">
      <alignment horizontal="left" vertical="center"/>
    </xf>
    <xf numFmtId="0" fontId="25" fillId="0" borderId="5" xfId="2" applyFont="1" applyBorder="1" applyAlignment="1">
      <alignment horizontal="center" vertical="center"/>
    </xf>
    <xf numFmtId="49" fontId="7" fillId="0" borderId="25" xfId="2" applyNumberFormat="1" applyFont="1" applyBorder="1" applyAlignment="1">
      <alignment horizontal="center" vertical="center" shrinkToFit="1"/>
    </xf>
    <xf numFmtId="49" fontId="7" fillId="0" borderId="26" xfId="2" applyNumberFormat="1" applyFont="1" applyBorder="1" applyAlignment="1">
      <alignment horizontal="center" vertical="center" shrinkToFit="1"/>
    </xf>
    <xf numFmtId="49" fontId="7" fillId="0" borderId="27" xfId="2" applyNumberFormat="1" applyFont="1" applyBorder="1" applyAlignment="1">
      <alignment horizontal="center" vertical="center" shrinkToFit="1"/>
    </xf>
    <xf numFmtId="0" fontId="25" fillId="0" borderId="25" xfId="0" applyFont="1" applyBorder="1" applyAlignment="1">
      <alignment horizontal="center" vertical="center"/>
    </xf>
    <xf numFmtId="49" fontId="7" fillId="0" borderId="5" xfId="2" applyNumberFormat="1" applyFont="1" applyBorder="1" applyAlignment="1">
      <alignment horizontal="center" vertical="center" wrapText="1" shrinkToFit="1"/>
    </xf>
    <xf numFmtId="0" fontId="27" fillId="0" borderId="5" xfId="0" applyFont="1" applyBorder="1" applyAlignment="1">
      <alignment horizontal="center" vertical="center" wrapText="1"/>
    </xf>
    <xf numFmtId="0" fontId="7" fillId="0" borderId="5" xfId="2" applyFont="1" applyBorder="1" applyAlignment="1">
      <alignment horizontal="center" vertical="center" wrapText="1" shrinkToFit="1"/>
    </xf>
    <xf numFmtId="49" fontId="7" fillId="0" borderId="28" xfId="2" applyNumberFormat="1" applyFont="1" applyBorder="1" applyAlignment="1">
      <alignment horizontal="center" vertical="center" shrinkToFit="1"/>
    </xf>
    <xf numFmtId="49" fontId="7" fillId="0" borderId="29" xfId="2" applyNumberFormat="1" applyFont="1" applyBorder="1" applyAlignment="1">
      <alignment horizontal="center" vertical="center" shrinkToFit="1"/>
    </xf>
    <xf numFmtId="49" fontId="7" fillId="0" borderId="30" xfId="2" applyNumberFormat="1" applyFont="1" applyBorder="1" applyAlignment="1">
      <alignment horizontal="center" vertical="center" shrinkToFit="1"/>
    </xf>
    <xf numFmtId="49" fontId="7" fillId="0" borderId="24" xfId="2" applyNumberFormat="1" applyFont="1" applyBorder="1" applyAlignment="1">
      <alignment horizontal="center" vertical="center" shrinkToFit="1"/>
    </xf>
    <xf numFmtId="49" fontId="7" fillId="0" borderId="35" xfId="2" applyNumberFormat="1" applyFont="1" applyBorder="1" applyAlignment="1">
      <alignment horizontal="center" vertical="center" shrinkToFit="1"/>
    </xf>
    <xf numFmtId="49" fontId="7" fillId="0" borderId="33" xfId="2" applyNumberFormat="1" applyFont="1" applyBorder="1" applyAlignment="1">
      <alignment horizontal="center" vertical="center" shrinkToFit="1"/>
    </xf>
    <xf numFmtId="49" fontId="7" fillId="0" borderId="28" xfId="2" applyNumberFormat="1" applyFont="1" applyBorder="1" applyAlignment="1">
      <alignment horizontal="center" vertical="center" wrapText="1" shrinkToFit="1"/>
    </xf>
    <xf numFmtId="49" fontId="7" fillId="0" borderId="29" xfId="2" applyNumberFormat="1" applyFont="1" applyBorder="1" applyAlignment="1">
      <alignment horizontal="center" vertical="center" wrapText="1" shrinkToFit="1"/>
    </xf>
    <xf numFmtId="49" fontId="7" fillId="0" borderId="30" xfId="2" applyNumberFormat="1" applyFont="1" applyBorder="1" applyAlignment="1">
      <alignment horizontal="center" vertical="center" wrapText="1" shrinkToFit="1"/>
    </xf>
    <xf numFmtId="49" fontId="7" fillId="0" borderId="24" xfId="2" applyNumberFormat="1" applyFont="1" applyBorder="1" applyAlignment="1">
      <alignment horizontal="center" vertical="center" wrapText="1" shrinkToFit="1"/>
    </xf>
    <xf numFmtId="49" fontId="7" fillId="0" borderId="35" xfId="2" applyNumberFormat="1" applyFont="1" applyBorder="1" applyAlignment="1">
      <alignment horizontal="center" vertical="center" wrapText="1" shrinkToFit="1"/>
    </xf>
    <xf numFmtId="49" fontId="7" fillId="0" borderId="33" xfId="2" applyNumberFormat="1" applyFont="1" applyBorder="1" applyAlignment="1">
      <alignment horizontal="center" vertical="center" wrapText="1" shrinkToFit="1"/>
    </xf>
    <xf numFmtId="49" fontId="12" fillId="0" borderId="5" xfId="2" applyNumberFormat="1" applyFont="1" applyBorder="1" applyAlignment="1">
      <alignment horizontal="center" vertical="center" wrapText="1" shrinkToFit="1"/>
    </xf>
    <xf numFmtId="49" fontId="12" fillId="0" borderId="28" xfId="2" applyNumberFormat="1" applyFont="1" applyBorder="1" applyAlignment="1">
      <alignment horizontal="center" vertical="center" wrapText="1" shrinkToFit="1"/>
    </xf>
    <xf numFmtId="49" fontId="12" fillId="0" borderId="29" xfId="2" applyNumberFormat="1" applyFont="1" applyBorder="1" applyAlignment="1">
      <alignment horizontal="center" vertical="center" wrapText="1" shrinkToFit="1"/>
    </xf>
    <xf numFmtId="49" fontId="12" fillId="0" borderId="30" xfId="2" applyNumberFormat="1" applyFont="1" applyBorder="1" applyAlignment="1">
      <alignment horizontal="center" vertical="center" wrapText="1" shrinkToFit="1"/>
    </xf>
    <xf numFmtId="49" fontId="7" fillId="0" borderId="25" xfId="2" applyNumberFormat="1" applyFont="1" applyBorder="1" applyAlignment="1">
      <alignment horizontal="center" vertical="center" wrapText="1" shrinkToFit="1"/>
    </xf>
    <xf numFmtId="49" fontId="7" fillId="0" borderId="26" xfId="2" applyNumberFormat="1" applyFont="1" applyBorder="1" applyAlignment="1">
      <alignment horizontal="center" vertical="center" wrapText="1" shrinkToFit="1"/>
    </xf>
    <xf numFmtId="49" fontId="7" fillId="0" borderId="27" xfId="2" applyNumberFormat="1" applyFont="1" applyBorder="1" applyAlignment="1">
      <alignment horizontal="center" vertical="center" wrapText="1" shrinkToFit="1"/>
    </xf>
    <xf numFmtId="0" fontId="10" fillId="0" borderId="5" xfId="2" applyFont="1" applyBorder="1" applyAlignment="1">
      <alignment horizontal="center" vertical="center" shrinkToFit="1"/>
    </xf>
    <xf numFmtId="49" fontId="12" fillId="0" borderId="26" xfId="2" applyNumberFormat="1" applyFont="1" applyBorder="1" applyAlignment="1">
      <alignment horizontal="center" vertical="center" wrapText="1" shrinkToFit="1"/>
    </xf>
    <xf numFmtId="49" fontId="12" fillId="0" borderId="27" xfId="2" applyNumberFormat="1" applyFont="1" applyBorder="1" applyAlignment="1">
      <alignment horizontal="center" vertical="center" wrapText="1" shrinkToFit="1"/>
    </xf>
    <xf numFmtId="0" fontId="25" fillId="0" borderId="35" xfId="0" applyFont="1" applyBorder="1" applyAlignment="1">
      <alignment horizontal="left" vertical="center"/>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27" xfId="0" applyFont="1" applyBorder="1" applyAlignment="1">
      <alignment horizontal="left" vertical="center" wrapText="1"/>
    </xf>
    <xf numFmtId="0" fontId="27" fillId="0" borderId="35" xfId="0" applyFont="1" applyBorder="1" applyAlignment="1">
      <alignment horizontal="center" vertical="center" wrapText="1"/>
    </xf>
    <xf numFmtId="0" fontId="11" fillId="0" borderId="0" xfId="2" applyFont="1" applyAlignment="1">
      <alignment horizontal="center" vertical="center"/>
    </xf>
    <xf numFmtId="0" fontId="7" fillId="0" borderId="35" xfId="2" applyFont="1" applyBorder="1" applyAlignment="1">
      <alignment horizontal="right" vertical="center"/>
    </xf>
    <xf numFmtId="177" fontId="7" fillId="0" borderId="5" xfId="2" applyNumberFormat="1" applyFont="1" applyBorder="1" applyAlignment="1">
      <alignment horizontal="center" vertical="center" shrinkToFit="1"/>
    </xf>
    <xf numFmtId="177" fontId="7" fillId="0" borderId="35" xfId="2" applyNumberFormat="1" applyFont="1" applyBorder="1" applyAlignment="1">
      <alignment horizontal="center" vertical="center" shrinkToFit="1"/>
    </xf>
    <xf numFmtId="0" fontId="7" fillId="0" borderId="26" xfId="2" applyFont="1" applyBorder="1" applyAlignment="1">
      <alignment horizontal="right" vertical="center" shrinkToFit="1"/>
    </xf>
    <xf numFmtId="49" fontId="18" fillId="0" borderId="25" xfId="2" applyNumberFormat="1" applyFont="1" applyBorder="1" applyAlignment="1">
      <alignment horizontal="center" vertical="center" wrapText="1" shrinkToFit="1"/>
    </xf>
    <xf numFmtId="49" fontId="18" fillId="0" borderId="26" xfId="2" applyNumberFormat="1" applyFont="1" applyBorder="1" applyAlignment="1">
      <alignment horizontal="center" vertical="center" wrapText="1" shrinkToFit="1"/>
    </xf>
    <xf numFmtId="49" fontId="18" fillId="0" borderId="27" xfId="2" applyNumberFormat="1" applyFont="1" applyBorder="1" applyAlignment="1">
      <alignment horizontal="center" vertical="center" wrapText="1" shrinkToFit="1"/>
    </xf>
    <xf numFmtId="0" fontId="7" fillId="0" borderId="25" xfId="2" applyFont="1" applyBorder="1" applyAlignment="1">
      <alignment horizontal="left" vertical="center" shrinkToFit="1"/>
    </xf>
    <xf numFmtId="0" fontId="7" fillId="0" borderId="26" xfId="2" applyFont="1" applyBorder="1" applyAlignment="1">
      <alignment horizontal="left" vertical="center" shrinkToFit="1"/>
    </xf>
    <xf numFmtId="0" fontId="7" fillId="0" borderId="27" xfId="2" applyFont="1" applyBorder="1" applyAlignment="1">
      <alignment horizontal="left" vertical="center" shrinkToFit="1"/>
    </xf>
    <xf numFmtId="0" fontId="27" fillId="0" borderId="7" xfId="0" applyFont="1" applyBorder="1" applyAlignment="1">
      <alignment horizontal="left" vertical="center" wrapText="1"/>
    </xf>
    <xf numFmtId="0" fontId="25" fillId="0" borderId="25" xfId="2" applyFont="1" applyBorder="1" applyAlignment="1">
      <alignment horizontal="left" vertical="center"/>
    </xf>
    <xf numFmtId="0" fontId="25" fillId="0" borderId="26" xfId="2" applyFont="1" applyBorder="1" applyAlignment="1">
      <alignment horizontal="left" vertical="center"/>
    </xf>
    <xf numFmtId="0" fontId="25" fillId="0" borderId="27" xfId="2" applyFont="1" applyBorder="1" applyAlignment="1">
      <alignment horizontal="left" vertical="center"/>
    </xf>
    <xf numFmtId="0" fontId="28" fillId="0" borderId="5" xfId="2" applyFont="1" applyBorder="1" applyAlignment="1">
      <alignment horizontal="center"/>
    </xf>
    <xf numFmtId="0" fontId="25" fillId="0" borderId="5" xfId="2" applyFont="1" applyBorder="1" applyAlignment="1">
      <alignment horizontal="center" vertical="center" wrapText="1"/>
    </xf>
    <xf numFmtId="0" fontId="6" fillId="0" borderId="28" xfId="0" applyFont="1" applyBorder="1" applyAlignment="1">
      <alignment horizontal="left" vertical="top"/>
    </xf>
    <xf numFmtId="0" fontId="6" fillId="0" borderId="29" xfId="0" applyFont="1" applyBorder="1" applyAlignment="1">
      <alignment horizontal="left" vertical="top"/>
    </xf>
    <xf numFmtId="0" fontId="6" fillId="0" borderId="30" xfId="0" applyFont="1" applyBorder="1" applyAlignment="1">
      <alignment horizontal="left" vertical="top"/>
    </xf>
    <xf numFmtId="0" fontId="6" fillId="0" borderId="22" xfId="0" applyFont="1" applyBorder="1" applyAlignment="1">
      <alignment horizontal="left" vertical="top"/>
    </xf>
    <xf numFmtId="0" fontId="6" fillId="0" borderId="0" xfId="0" applyFont="1" applyBorder="1" applyAlignment="1">
      <alignment horizontal="left" vertical="top"/>
    </xf>
    <xf numFmtId="0" fontId="6" fillId="0" borderId="31" xfId="0" applyFont="1" applyBorder="1" applyAlignment="1">
      <alignment horizontal="left" vertical="top"/>
    </xf>
    <xf numFmtId="0" fontId="6" fillId="0" borderId="24" xfId="0" applyFont="1" applyBorder="1" applyAlignment="1">
      <alignment horizontal="left" vertical="top"/>
    </xf>
    <xf numFmtId="0" fontId="6" fillId="0" borderId="35" xfId="0" applyFont="1" applyBorder="1" applyAlignment="1">
      <alignment horizontal="left" vertical="top"/>
    </xf>
    <xf numFmtId="0" fontId="6" fillId="0" borderId="33" xfId="0" applyFont="1" applyBorder="1" applyAlignment="1">
      <alignment horizontal="left" vertical="top"/>
    </xf>
    <xf numFmtId="0" fontId="16" fillId="0" borderId="0" xfId="0" applyFont="1" applyAlignment="1">
      <alignment horizontal="center" vertical="center"/>
    </xf>
    <xf numFmtId="0" fontId="25" fillId="0" borderId="5" xfId="0" applyFont="1" applyBorder="1" applyAlignment="1">
      <alignment vertical="center"/>
    </xf>
    <xf numFmtId="0" fontId="25" fillId="0" borderId="7" xfId="0" applyFont="1" applyBorder="1" applyAlignment="1">
      <alignment horizontal="center" vertical="center"/>
    </xf>
    <xf numFmtId="0" fontId="25" fillId="0" borderId="19" xfId="0" applyFont="1" applyBorder="1" applyAlignment="1">
      <alignment horizontal="center" vertical="center"/>
    </xf>
    <xf numFmtId="0" fontId="25" fillId="0" borderId="28" xfId="0" applyFont="1" applyBorder="1" applyAlignment="1">
      <alignment horizontal="center" vertical="center"/>
    </xf>
    <xf numFmtId="0" fontId="25" fillId="0" borderId="30" xfId="0" applyFont="1" applyBorder="1" applyAlignment="1">
      <alignment horizontal="center" vertical="center"/>
    </xf>
    <xf numFmtId="0" fontId="25" fillId="0" borderId="24" xfId="0" applyFont="1" applyBorder="1" applyAlignment="1">
      <alignment horizontal="center" vertical="center"/>
    </xf>
    <xf numFmtId="0" fontId="25" fillId="0" borderId="33" xfId="0" applyFont="1" applyBorder="1" applyAlignment="1">
      <alignment horizontal="center" vertical="center"/>
    </xf>
    <xf numFmtId="0" fontId="7" fillId="0" borderId="0" xfId="2" applyFont="1" applyAlignment="1">
      <alignment horizontal="center" vertical="center" shrinkToFit="1"/>
    </xf>
    <xf numFmtId="177" fontId="7" fillId="0" borderId="0" xfId="2" applyNumberFormat="1" applyFont="1" applyAlignment="1">
      <alignment horizontal="center" vertical="center" shrinkToFit="1"/>
    </xf>
    <xf numFmtId="177" fontId="12" fillId="0" borderId="5" xfId="2" applyNumberFormat="1" applyFont="1" applyBorder="1" applyAlignment="1">
      <alignment horizontal="center" vertical="center" shrinkToFit="1"/>
    </xf>
    <xf numFmtId="177" fontId="12" fillId="0" borderId="25" xfId="2" applyNumberFormat="1" applyFont="1" applyBorder="1" applyAlignment="1">
      <alignment horizontal="center" vertical="center" shrinkToFit="1"/>
    </xf>
    <xf numFmtId="177" fontId="12" fillId="0" borderId="26" xfId="2" applyNumberFormat="1" applyFont="1" applyBorder="1" applyAlignment="1">
      <alignment horizontal="center" vertical="center" shrinkToFit="1"/>
    </xf>
    <xf numFmtId="177" fontId="12" fillId="0" borderId="27" xfId="2" applyNumberFormat="1" applyFont="1" applyBorder="1" applyAlignment="1">
      <alignment horizontal="center" vertical="center" shrinkToFit="1"/>
    </xf>
    <xf numFmtId="0" fontId="11" fillId="0" borderId="35" xfId="2" applyFont="1" applyBorder="1" applyAlignment="1">
      <alignment horizontal="center" vertical="center"/>
    </xf>
    <xf numFmtId="0" fontId="11" fillId="0" borderId="0" xfId="2" applyFont="1" applyBorder="1" applyAlignment="1">
      <alignment horizontal="center" vertical="center"/>
    </xf>
    <xf numFmtId="49" fontId="12" fillId="0" borderId="25" xfId="2" applyNumberFormat="1" applyFont="1" applyBorder="1" applyAlignment="1">
      <alignment horizontal="center" vertical="center"/>
    </xf>
    <xf numFmtId="49" fontId="12" fillId="0" borderId="26" xfId="2" applyNumberFormat="1" applyFont="1" applyBorder="1" applyAlignment="1">
      <alignment horizontal="center" vertical="center"/>
    </xf>
    <xf numFmtId="49" fontId="12" fillId="0" borderId="27" xfId="2" applyNumberFormat="1" applyFont="1" applyBorder="1" applyAlignment="1">
      <alignment horizontal="center" vertical="center"/>
    </xf>
    <xf numFmtId="49" fontId="12" fillId="0" borderId="19" xfId="2" applyNumberFormat="1" applyFont="1" applyBorder="1" applyAlignment="1">
      <alignment horizontal="center" vertical="center" wrapText="1" shrinkToFit="1"/>
    </xf>
    <xf numFmtId="0" fontId="15" fillId="0" borderId="0" xfId="0" applyFont="1" applyBorder="1" applyAlignment="1">
      <alignment horizontal="left" vertical="top" wrapText="1"/>
    </xf>
    <xf numFmtId="0" fontId="12" fillId="0" borderId="24" xfId="0" applyFont="1" applyBorder="1" applyAlignment="1">
      <alignment vertical="center"/>
    </xf>
    <xf numFmtId="0" fontId="12" fillId="0" borderId="35" xfId="0" applyFont="1" applyBorder="1" applyAlignment="1">
      <alignment vertical="center"/>
    </xf>
    <xf numFmtId="0" fontId="12" fillId="0" borderId="33" xfId="0" applyFont="1" applyBorder="1" applyAlignment="1">
      <alignment vertical="center"/>
    </xf>
    <xf numFmtId="0" fontId="12" fillId="0" borderId="106" xfId="0" applyFont="1" applyFill="1" applyBorder="1" applyAlignment="1">
      <alignment vertical="center"/>
    </xf>
    <xf numFmtId="0" fontId="12" fillId="0" borderId="107" xfId="0" applyFont="1" applyFill="1" applyBorder="1" applyAlignment="1">
      <alignment vertical="center"/>
    </xf>
    <xf numFmtId="0" fontId="12" fillId="0" borderId="108" xfId="0" applyFont="1" applyFill="1" applyBorder="1" applyAlignment="1">
      <alignment vertical="center"/>
    </xf>
    <xf numFmtId="0" fontId="9" fillId="0" borderId="109" xfId="0" applyFont="1" applyBorder="1" applyAlignment="1">
      <alignment vertical="center"/>
    </xf>
    <xf numFmtId="0" fontId="11" fillId="0" borderId="0" xfId="0" applyFont="1" applyAlignment="1">
      <alignment horizontal="center" vertical="center"/>
    </xf>
    <xf numFmtId="0" fontId="9" fillId="0" borderId="5" xfId="0" applyFont="1" applyBorder="1" applyAlignment="1">
      <alignment vertical="center"/>
    </xf>
    <xf numFmtId="0" fontId="10" fillId="0" borderId="5" xfId="0" applyFont="1" applyBorder="1" applyAlignment="1">
      <alignment horizontal="center" vertical="center" wrapText="1"/>
    </xf>
    <xf numFmtId="0" fontId="10" fillId="0" borderId="5" xfId="0" applyFont="1" applyBorder="1" applyAlignment="1">
      <alignment horizontal="justify" vertical="center" wrapText="1"/>
    </xf>
    <xf numFmtId="0" fontId="10" fillId="0" borderId="5" xfId="0" applyFont="1" applyBorder="1" applyAlignment="1">
      <alignment horizontal="right" vertical="center" wrapText="1"/>
    </xf>
    <xf numFmtId="0" fontId="10" fillId="0" borderId="25" xfId="0" applyFont="1" applyBorder="1" applyAlignment="1">
      <alignment horizontal="left" vertical="center" wrapText="1" indent="4"/>
    </xf>
    <xf numFmtId="0" fontId="10" fillId="0" borderId="27" xfId="0" applyFont="1" applyBorder="1" applyAlignment="1">
      <alignment horizontal="left" vertical="center" wrapText="1" indent="4"/>
    </xf>
    <xf numFmtId="0" fontId="7" fillId="0" borderId="0" xfId="0" applyFont="1" applyAlignment="1">
      <alignment horizontal="left" vertical="center"/>
    </xf>
    <xf numFmtId="0" fontId="12" fillId="0" borderId="0" xfId="0" applyFont="1" applyAlignment="1">
      <alignment horizontal="left" vertical="center"/>
    </xf>
    <xf numFmtId="0" fontId="64" fillId="0" borderId="35" xfId="0" applyFont="1" applyBorder="1" applyAlignment="1">
      <alignment horizontal="center" vertical="center"/>
    </xf>
    <xf numFmtId="0" fontId="10" fillId="0" borderId="7"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10" fillId="0" borderId="19" xfId="0" applyFont="1" applyBorder="1" applyAlignment="1">
      <alignment horizontal="center" vertical="center" textRotation="255" wrapText="1"/>
    </xf>
    <xf numFmtId="0" fontId="44" fillId="0" borderId="5" xfId="0" applyFont="1" applyBorder="1" applyAlignment="1">
      <alignment horizontal="center" vertical="center"/>
    </xf>
    <xf numFmtId="0" fontId="44" fillId="0" borderId="5" xfId="0" applyFont="1" applyBorder="1" applyAlignment="1">
      <alignment horizontal="center" vertical="center" wrapText="1"/>
    </xf>
    <xf numFmtId="0" fontId="4" fillId="0" borderId="5" xfId="0" applyFont="1" applyBorder="1" applyAlignment="1">
      <alignment horizontal="center" vertical="center" textRotation="255" wrapText="1"/>
    </xf>
    <xf numFmtId="0" fontId="4" fillId="0" borderId="5" xfId="0" applyFont="1" applyBorder="1" applyAlignment="1">
      <alignment horizontal="center" vertical="center" textRotation="255"/>
    </xf>
    <xf numFmtId="0" fontId="75" fillId="0" borderId="0" xfId="0" applyFont="1" applyAlignment="1">
      <alignment horizontal="center" vertical="center"/>
    </xf>
    <xf numFmtId="0" fontId="76" fillId="0" borderId="0" xfId="0" applyFont="1" applyAlignment="1">
      <alignment horizontal="center" vertical="center"/>
    </xf>
    <xf numFmtId="0" fontId="44" fillId="0" borderId="7" xfId="0" applyFont="1" applyBorder="1" applyAlignment="1">
      <alignment horizontal="center" vertical="center"/>
    </xf>
    <xf numFmtId="0" fontId="44" fillId="0" borderId="19" xfId="0" applyFont="1" applyBorder="1" applyAlignment="1">
      <alignment horizontal="center" vertical="center"/>
    </xf>
    <xf numFmtId="0" fontId="44" fillId="16" borderId="7" xfId="0" applyFont="1" applyFill="1" applyBorder="1" applyAlignment="1">
      <alignment horizontal="center" vertical="center" wrapText="1"/>
    </xf>
    <xf numFmtId="0" fontId="44" fillId="16" borderId="19" xfId="0" applyFont="1" applyFill="1" applyBorder="1" applyAlignment="1">
      <alignment horizontal="center" vertical="center" wrapText="1"/>
    </xf>
    <xf numFmtId="0" fontId="44" fillId="16" borderId="7" xfId="0" applyFont="1" applyFill="1" applyBorder="1" applyAlignment="1">
      <alignment horizontal="center" vertical="center"/>
    </xf>
    <xf numFmtId="0" fontId="44" fillId="16" borderId="6" xfId="0" applyFont="1" applyFill="1" applyBorder="1" applyAlignment="1">
      <alignment horizontal="center" vertical="center"/>
    </xf>
    <xf numFmtId="0" fontId="44" fillId="16" borderId="19" xfId="0" applyFont="1" applyFill="1" applyBorder="1" applyAlignment="1">
      <alignment horizontal="center" vertical="center"/>
    </xf>
    <xf numFmtId="0" fontId="44" fillId="16" borderId="5" xfId="0" applyFont="1" applyFill="1" applyBorder="1" applyAlignment="1">
      <alignment horizontal="center" vertical="center"/>
    </xf>
    <xf numFmtId="0" fontId="44" fillId="0" borderId="7"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16" borderId="5" xfId="0" applyFont="1" applyFill="1" applyBorder="1" applyAlignment="1">
      <alignment horizontal="center" vertical="center" wrapText="1"/>
    </xf>
    <xf numFmtId="0" fontId="44" fillId="0" borderId="5" xfId="0" applyFont="1" applyBorder="1" applyAlignment="1">
      <alignment horizontal="left" vertical="center" wrapText="1"/>
    </xf>
    <xf numFmtId="0" fontId="44" fillId="16" borderId="6" xfId="0" applyFont="1" applyFill="1" applyBorder="1" applyAlignment="1">
      <alignment horizontal="center" vertical="center" wrapText="1"/>
    </xf>
    <xf numFmtId="0" fontId="34" fillId="0" borderId="0" xfId="2" applyFont="1" applyAlignment="1">
      <alignment horizontal="center" vertical="center"/>
    </xf>
    <xf numFmtId="0" fontId="24" fillId="0" borderId="5" xfId="2" applyFont="1" applyBorder="1" applyAlignment="1">
      <alignment horizontal="center" vertical="center" wrapText="1"/>
    </xf>
    <xf numFmtId="0" fontId="24" fillId="0" borderId="5" xfId="2" applyFont="1" applyBorder="1" applyAlignment="1">
      <alignment horizontal="center" vertical="center"/>
    </xf>
    <xf numFmtId="0" fontId="24" fillId="0" borderId="7" xfId="2" applyFont="1" applyBorder="1" applyAlignment="1">
      <alignment horizontal="center" vertical="center"/>
    </xf>
    <xf numFmtId="0" fontId="24" fillId="0" borderId="19" xfId="2" applyFont="1" applyBorder="1" applyAlignment="1">
      <alignment horizontal="center" vertical="center"/>
    </xf>
    <xf numFmtId="179" fontId="24" fillId="0" borderId="25" xfId="2" applyNumberFormat="1" applyFont="1" applyBorder="1" applyAlignment="1">
      <alignment horizontal="right" vertical="center"/>
    </xf>
    <xf numFmtId="179" fontId="24" fillId="0" borderId="27" xfId="2" applyNumberFormat="1" applyFont="1" applyBorder="1" applyAlignment="1">
      <alignment horizontal="right" vertical="center"/>
    </xf>
    <xf numFmtId="180" fontId="24" fillId="0" borderId="25" xfId="2" applyNumberFormat="1" applyFont="1" applyBorder="1" applyAlignment="1">
      <alignment horizontal="right" vertical="center"/>
    </xf>
    <xf numFmtId="180" fontId="24" fillId="0" borderId="27" xfId="2" applyNumberFormat="1" applyFont="1" applyBorder="1" applyAlignment="1">
      <alignment horizontal="right" vertical="center"/>
    </xf>
    <xf numFmtId="0" fontId="24" fillId="0" borderId="25" xfId="2" applyFont="1" applyBorder="1" applyAlignment="1">
      <alignment horizontal="center" vertical="center"/>
    </xf>
    <xf numFmtId="0" fontId="24" fillId="0" borderId="27" xfId="2" applyFont="1" applyBorder="1" applyAlignment="1">
      <alignment horizontal="center" vertical="center"/>
    </xf>
    <xf numFmtId="0" fontId="23" fillId="0" borderId="25" xfId="2" applyFont="1" applyBorder="1" applyAlignment="1">
      <alignment horizontal="center" vertical="center"/>
    </xf>
    <xf numFmtId="0" fontId="23" fillId="0" borderId="27" xfId="2" applyFont="1" applyBorder="1" applyAlignment="1">
      <alignment horizontal="center" vertical="center"/>
    </xf>
    <xf numFmtId="0" fontId="23" fillId="0" borderId="0" xfId="2" applyFont="1" applyAlignment="1">
      <alignment horizontal="center" vertical="center"/>
    </xf>
    <xf numFmtId="181" fontId="40" fillId="3" borderId="47" xfId="2" applyNumberFormat="1" applyFont="1" applyFill="1" applyBorder="1" applyAlignment="1">
      <alignment horizontal="center" vertical="center"/>
    </xf>
    <xf numFmtId="181" fontId="40" fillId="3" borderId="48" xfId="2" applyNumberFormat="1" applyFont="1" applyFill="1" applyBorder="1" applyAlignment="1">
      <alignment horizontal="center" vertical="center"/>
    </xf>
    <xf numFmtId="0" fontId="12" fillId="4" borderId="25" xfId="2" applyFont="1" applyFill="1" applyBorder="1" applyAlignment="1">
      <alignment horizontal="right" vertical="center"/>
    </xf>
    <xf numFmtId="0" fontId="12" fillId="4" borderId="26" xfId="2" applyFont="1" applyFill="1" applyBorder="1" applyAlignment="1">
      <alignment horizontal="right" vertical="center"/>
    </xf>
    <xf numFmtId="0" fontId="12" fillId="4" borderId="27" xfId="2" applyFont="1" applyFill="1" applyBorder="1" applyAlignment="1">
      <alignment horizontal="right" vertical="center"/>
    </xf>
    <xf numFmtId="0" fontId="12" fillId="5" borderId="25" xfId="2" applyFont="1" applyFill="1" applyBorder="1" applyAlignment="1">
      <alignment horizontal="right" vertical="center"/>
    </xf>
    <xf numFmtId="0" fontId="12" fillId="5" borderId="26" xfId="2" applyFont="1" applyFill="1" applyBorder="1" applyAlignment="1">
      <alignment horizontal="right" vertical="center"/>
    </xf>
    <xf numFmtId="0" fontId="12" fillId="5" borderId="27" xfId="2" applyFont="1" applyFill="1" applyBorder="1" applyAlignment="1">
      <alignment horizontal="right" vertical="center"/>
    </xf>
    <xf numFmtId="0" fontId="63" fillId="5" borderId="54" xfId="2" applyFont="1" applyFill="1" applyBorder="1" applyAlignment="1">
      <alignment horizontal="left" vertical="center" wrapText="1"/>
    </xf>
    <xf numFmtId="0" fontId="63" fillId="5" borderId="52" xfId="2" applyFont="1" applyFill="1" applyBorder="1" applyAlignment="1">
      <alignment horizontal="left" vertical="center" wrapText="1"/>
    </xf>
    <xf numFmtId="0" fontId="63" fillId="0" borderId="53" xfId="2" applyFont="1" applyBorder="1" applyAlignment="1">
      <alignment horizontal="left" vertical="center" wrapText="1"/>
    </xf>
    <xf numFmtId="0" fontId="63" fillId="0" borderId="49" xfId="2" applyFont="1" applyBorder="1" applyAlignment="1">
      <alignment horizontal="left" vertical="center" wrapText="1"/>
    </xf>
    <xf numFmtId="0" fontId="63" fillId="0" borderId="50" xfId="2" applyFont="1" applyBorder="1" applyAlignment="1">
      <alignment horizontal="left" vertical="center" wrapText="1"/>
    </xf>
    <xf numFmtId="0" fontId="63" fillId="0" borderId="51" xfId="2" applyFont="1" applyBorder="1" applyAlignment="1">
      <alignment horizontal="left" vertical="center" wrapText="1"/>
    </xf>
    <xf numFmtId="0" fontId="12" fillId="5" borderId="29" xfId="2" applyFont="1" applyFill="1" applyBorder="1" applyAlignment="1">
      <alignment horizontal="right" vertical="center"/>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9" xfId="2" applyFont="1" applyBorder="1" applyAlignment="1">
      <alignment horizontal="center" vertical="center"/>
    </xf>
    <xf numFmtId="0" fontId="9" fillId="0" borderId="30" xfId="2" applyFont="1" applyBorder="1" applyAlignment="1">
      <alignment horizontal="center" vertical="center"/>
    </xf>
    <xf numFmtId="0" fontId="9" fillId="0" borderId="0" xfId="2" applyFont="1" applyAlignment="1">
      <alignment horizontal="center" vertical="center"/>
    </xf>
    <xf numFmtId="0" fontId="9" fillId="0" borderId="31" xfId="2" applyFont="1" applyBorder="1" applyAlignment="1">
      <alignment horizontal="center" vertical="center"/>
    </xf>
    <xf numFmtId="0" fontId="9" fillId="0" borderId="35" xfId="2" applyFont="1" applyBorder="1" applyAlignment="1">
      <alignment horizontal="center" vertical="center"/>
    </xf>
    <xf numFmtId="0" fontId="9" fillId="0" borderId="33" xfId="2" applyFont="1" applyBorder="1" applyAlignment="1">
      <alignment horizontal="center" vertical="center"/>
    </xf>
    <xf numFmtId="0" fontId="12" fillId="0" borderId="28" xfId="2" applyFont="1" applyBorder="1" applyAlignment="1">
      <alignment horizontal="center" vertical="center" wrapText="1"/>
    </xf>
    <xf numFmtId="0" fontId="12" fillId="0" borderId="30" xfId="2" applyFont="1" applyBorder="1" applyAlignment="1">
      <alignment horizontal="center" vertical="center"/>
    </xf>
    <xf numFmtId="0" fontId="9" fillId="0" borderId="22" xfId="2" applyFont="1" applyBorder="1" applyAlignment="1">
      <alignment horizontal="center" vertical="center"/>
    </xf>
    <xf numFmtId="0" fontId="70" fillId="0" borderId="0" xfId="2" applyFont="1" applyAlignment="1">
      <alignment horizontal="center" vertical="center"/>
    </xf>
    <xf numFmtId="0" fontId="12" fillId="0" borderId="28" xfId="2" applyFont="1" applyBorder="1" applyAlignment="1">
      <alignment horizontal="center" vertical="center"/>
    </xf>
    <xf numFmtId="0" fontId="12" fillId="0" borderId="22" xfId="2" applyFont="1" applyBorder="1" applyAlignment="1">
      <alignment horizontal="center" vertical="center"/>
    </xf>
    <xf numFmtId="0" fontId="12" fillId="0" borderId="0" xfId="2" applyFont="1" applyAlignment="1">
      <alignment horizontal="center" vertical="center"/>
    </xf>
    <xf numFmtId="0" fontId="12" fillId="0" borderId="31" xfId="2" applyFont="1" applyBorder="1" applyAlignment="1">
      <alignment horizontal="center" vertical="center"/>
    </xf>
    <xf numFmtId="0" fontId="12" fillId="0" borderId="24" xfId="2" applyFont="1" applyBorder="1" applyAlignment="1">
      <alignment horizontal="center" vertical="center"/>
    </xf>
    <xf numFmtId="0" fontId="12" fillId="0" borderId="35" xfId="2" applyFont="1" applyBorder="1" applyAlignment="1">
      <alignment horizontal="center" vertical="center"/>
    </xf>
    <xf numFmtId="0" fontId="12" fillId="0" borderId="33" xfId="2" applyFont="1" applyBorder="1" applyAlignment="1">
      <alignment horizontal="center" vertical="center"/>
    </xf>
    <xf numFmtId="0" fontId="12" fillId="0" borderId="5" xfId="2" applyFont="1" applyBorder="1" applyAlignment="1">
      <alignment horizontal="center" vertical="center"/>
    </xf>
    <xf numFmtId="0" fontId="12" fillId="0" borderId="7"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12" fillId="0" borderId="5" xfId="2" applyFont="1" applyBorder="1" applyAlignment="1">
      <alignment horizontal="center" vertical="center" wrapText="1"/>
    </xf>
    <xf numFmtId="0" fontId="9" fillId="0" borderId="0" xfId="0" applyFont="1" applyAlignment="1">
      <alignment horizontal="center" vertical="center"/>
    </xf>
    <xf numFmtId="38" fontId="12" fillId="0" borderId="73" xfId="6" applyFont="1" applyBorder="1" applyAlignment="1">
      <alignment horizontal="center" vertical="center"/>
    </xf>
    <xf numFmtId="38" fontId="12" fillId="0" borderId="74" xfId="6" applyFont="1" applyBorder="1" applyAlignment="1">
      <alignment horizontal="center" vertical="center"/>
    </xf>
    <xf numFmtId="38" fontId="12" fillId="0" borderId="75" xfId="6" applyFont="1" applyBorder="1" applyAlignment="1">
      <alignment horizontal="center" vertical="center"/>
    </xf>
    <xf numFmtId="38" fontId="12" fillId="0" borderId="5" xfId="6" applyFont="1" applyBorder="1" applyAlignment="1">
      <alignment horizontal="center" vertical="center" shrinkToFit="1"/>
    </xf>
    <xf numFmtId="38" fontId="12" fillId="0" borderId="7" xfId="6" applyFont="1" applyBorder="1" applyAlignment="1">
      <alignment horizontal="center" vertical="center" shrinkToFit="1"/>
    </xf>
    <xf numFmtId="38" fontId="12" fillId="0" borderId="28" xfId="6" applyFont="1" applyBorder="1" applyAlignment="1">
      <alignment horizontal="center" vertical="center" wrapText="1"/>
    </xf>
    <xf numFmtId="38" fontId="12" fillId="0" borderId="22" xfId="6" applyFont="1" applyBorder="1" applyAlignment="1">
      <alignment horizontal="center" vertical="center" wrapText="1"/>
    </xf>
    <xf numFmtId="38" fontId="16" fillId="0" borderId="0" xfId="6" applyFont="1" applyAlignment="1">
      <alignment horizontal="center" vertical="center"/>
    </xf>
    <xf numFmtId="38" fontId="12" fillId="0" borderId="7" xfId="6" applyFont="1" applyBorder="1" applyAlignment="1">
      <alignment horizontal="center" vertical="center"/>
    </xf>
    <xf numFmtId="38" fontId="12" fillId="0" borderId="6" xfId="6" applyFont="1" applyBorder="1" applyAlignment="1">
      <alignment horizontal="center" vertical="center"/>
    </xf>
    <xf numFmtId="38" fontId="12" fillId="0" borderId="7" xfId="6" applyFont="1" applyBorder="1" applyAlignment="1">
      <alignment horizontal="center" vertical="center" wrapText="1"/>
    </xf>
    <xf numFmtId="38" fontId="12" fillId="0" borderId="6" xfId="6" applyFont="1" applyBorder="1" applyAlignment="1">
      <alignment horizontal="center" vertical="center" wrapText="1"/>
    </xf>
    <xf numFmtId="38" fontId="12" fillId="0" borderId="5" xfId="6" applyFont="1" applyBorder="1" applyAlignment="1">
      <alignment horizontal="center" vertical="center"/>
    </xf>
    <xf numFmtId="38" fontId="7" fillId="0" borderId="72" xfId="6" applyFont="1" applyBorder="1" applyAlignment="1">
      <alignment horizontal="center" vertical="center" wrapText="1"/>
    </xf>
    <xf numFmtId="38" fontId="7" fillId="0" borderId="6" xfId="6" applyFont="1" applyBorder="1" applyAlignment="1">
      <alignment horizontal="center" vertical="center"/>
    </xf>
    <xf numFmtId="38" fontId="12" fillId="0" borderId="73" xfId="6" applyFont="1" applyBorder="1" applyAlignment="1">
      <alignment horizontal="center" vertical="center" shrinkToFit="1"/>
    </xf>
    <xf numFmtId="38" fontId="12" fillId="0" borderId="75" xfId="6" applyFont="1" applyBorder="1" applyAlignment="1">
      <alignment vertical="center" shrinkToFit="1"/>
    </xf>
    <xf numFmtId="0" fontId="9" fillId="0" borderId="5" xfId="0" applyFont="1" applyBorder="1" applyAlignment="1">
      <alignment horizontal="center" vertical="center"/>
    </xf>
    <xf numFmtId="0" fontId="9" fillId="0" borderId="25"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182" fontId="9" fillId="0" borderId="27" xfId="0" applyNumberFormat="1" applyFont="1" applyBorder="1" applyAlignment="1">
      <alignment horizontal="center" vertical="center"/>
    </xf>
    <xf numFmtId="0" fontId="9" fillId="0" borderId="7" xfId="0" applyFont="1" applyBorder="1" applyAlignment="1">
      <alignment horizontal="center" vertical="center"/>
    </xf>
    <xf numFmtId="0" fontId="7" fillId="0" borderId="5" xfId="0" applyFont="1" applyBorder="1" applyAlignment="1">
      <alignment horizontal="center" vertical="center" wrapText="1"/>
    </xf>
    <xf numFmtId="0" fontId="12" fillId="0" borderId="5" xfId="0" applyFont="1" applyBorder="1" applyAlignment="1">
      <alignment horizontal="center" vertical="center"/>
    </xf>
    <xf numFmtId="182" fontId="9" fillId="0" borderId="5" xfId="0" applyNumberFormat="1" applyFont="1" applyBorder="1" applyAlignment="1">
      <alignment horizontal="center" vertical="center"/>
    </xf>
    <xf numFmtId="49" fontId="25" fillId="0" borderId="58" xfId="5" applyNumberFormat="1" applyFont="1" applyBorder="1" applyAlignment="1">
      <alignment horizontal="center" vertical="center"/>
    </xf>
    <xf numFmtId="49" fontId="25" fillId="0" borderId="59" xfId="5" applyNumberFormat="1" applyFont="1" applyBorder="1" applyAlignment="1">
      <alignment horizontal="center" vertical="center"/>
    </xf>
    <xf numFmtId="49" fontId="25" fillId="0" borderId="60" xfId="5" applyNumberFormat="1" applyFont="1" applyBorder="1" applyAlignment="1">
      <alignment horizontal="center" vertical="center"/>
    </xf>
    <xf numFmtId="0" fontId="25" fillId="0" borderId="59" xfId="5" applyFont="1" applyBorder="1" applyAlignment="1">
      <alignment horizontal="center" vertical="center"/>
    </xf>
    <xf numFmtId="0" fontId="25" fillId="0" borderId="60" xfId="5" applyFont="1" applyBorder="1" applyAlignment="1">
      <alignment horizontal="center" vertical="center"/>
    </xf>
    <xf numFmtId="49" fontId="25" fillId="0" borderId="61" xfId="5" applyNumberFormat="1" applyFont="1" applyBorder="1" applyAlignment="1">
      <alignment horizontal="center" vertical="center"/>
    </xf>
    <xf numFmtId="0" fontId="22" fillId="0" borderId="62" xfId="5" applyBorder="1" applyAlignment="1">
      <alignment horizontal="center" vertical="center"/>
    </xf>
    <xf numFmtId="49" fontId="25" fillId="0" borderId="14" xfId="5" applyNumberFormat="1" applyFont="1" applyBorder="1" applyAlignment="1">
      <alignment horizontal="center" vertical="center" textRotation="255" wrapText="1"/>
    </xf>
    <xf numFmtId="0" fontId="22" fillId="0" borderId="18" xfId="5" applyBorder="1" applyAlignment="1">
      <alignment horizontal="center" vertical="center" textRotation="255"/>
    </xf>
    <xf numFmtId="0" fontId="22" fillId="0" borderId="21" xfId="5" applyBorder="1" applyAlignment="1">
      <alignment horizontal="center" vertical="center" textRotation="255"/>
    </xf>
    <xf numFmtId="49" fontId="25" fillId="0" borderId="2" xfId="5" applyNumberFormat="1" applyFont="1" applyBorder="1" applyAlignment="1">
      <alignment horizontal="center" vertical="center"/>
    </xf>
    <xf numFmtId="0" fontId="22" fillId="0" borderId="6" xfId="5" applyBorder="1" applyAlignment="1">
      <alignment horizontal="center" vertical="center"/>
    </xf>
    <xf numFmtId="0" fontId="22" fillId="0" borderId="13" xfId="5" applyBorder="1" applyAlignment="1">
      <alignment horizontal="center" vertical="center"/>
    </xf>
    <xf numFmtId="49" fontId="25" fillId="0" borderId="2" xfId="5" applyNumberFormat="1" applyFont="1" applyBorder="1" applyAlignment="1">
      <alignment horizontal="center" vertical="center" textRotation="255"/>
    </xf>
    <xf numFmtId="0" fontId="22" fillId="0" borderId="6" xfId="5" applyBorder="1" applyAlignment="1">
      <alignment horizontal="center" vertical="center" textRotation="255"/>
    </xf>
    <xf numFmtId="0" fontId="22" fillId="0" borderId="13" xfId="5" applyBorder="1" applyAlignment="1">
      <alignment horizontal="center" vertical="center" textRotation="255"/>
    </xf>
    <xf numFmtId="49" fontId="25" fillId="0" borderId="66" xfId="5" applyNumberFormat="1" applyFont="1" applyBorder="1" applyAlignment="1">
      <alignment horizontal="center" vertical="center"/>
    </xf>
    <xf numFmtId="0" fontId="22" fillId="0" borderId="65" xfId="5" applyBorder="1" applyAlignment="1">
      <alignment horizontal="center" vertical="center"/>
    </xf>
    <xf numFmtId="0" fontId="23" fillId="0" borderId="0" xfId="0" applyFont="1" applyAlignment="1">
      <alignment horizontal="left" vertical="top" wrapText="1"/>
    </xf>
    <xf numFmtId="0" fontId="9" fillId="0" borderId="0" xfId="0" applyFont="1" applyAlignment="1">
      <alignment horizontal="left" vertical="top" wrapText="1"/>
    </xf>
    <xf numFmtId="0" fontId="12" fillId="0" borderId="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Alignment="1">
      <alignment horizontal="left" vertical="center" wrapText="1"/>
    </xf>
    <xf numFmtId="0" fontId="12" fillId="0" borderId="5" xfId="0" applyFont="1" applyBorder="1" applyAlignment="1">
      <alignment horizontal="center" vertical="center" wrapText="1"/>
    </xf>
    <xf numFmtId="0" fontId="23" fillId="0" borderId="0" xfId="0" applyFont="1" applyAlignment="1">
      <alignment horizontal="left" vertical="center" wrapText="1"/>
    </xf>
    <xf numFmtId="0" fontId="23" fillId="0" borderId="25" xfId="2" applyFont="1" applyBorder="1" applyAlignment="1">
      <alignment horizontal="left" vertical="center"/>
    </xf>
    <xf numFmtId="0" fontId="23" fillId="0" borderId="27" xfId="2" applyFont="1" applyBorder="1" applyAlignment="1">
      <alignment horizontal="left" vertical="center"/>
    </xf>
    <xf numFmtId="0" fontId="23" fillId="0" borderId="25" xfId="2" applyFont="1" applyBorder="1" applyAlignment="1">
      <alignment horizontal="center" vertical="center" justifyLastLine="1"/>
    </xf>
    <xf numFmtId="0" fontId="23" fillId="0" borderId="27" xfId="2" applyFont="1" applyBorder="1" applyAlignment="1">
      <alignment horizontal="center" vertical="center" justifyLastLine="1"/>
    </xf>
    <xf numFmtId="0" fontId="23" fillId="0" borderId="28" xfId="2" applyFont="1" applyBorder="1" applyAlignment="1">
      <alignment horizontal="left" vertical="center"/>
    </xf>
    <xf numFmtId="0" fontId="37" fillId="0" borderId="0" xfId="2" applyFont="1" applyAlignment="1">
      <alignment horizontal="center" vertical="center"/>
    </xf>
    <xf numFmtId="0" fontId="23" fillId="0" borderId="0" xfId="2" applyFont="1" applyAlignment="1">
      <alignment vertical="center"/>
    </xf>
    <xf numFmtId="0" fontId="36" fillId="0" borderId="0" xfId="2" applyFont="1" applyAlignment="1">
      <alignment horizontal="center" vertical="center" wrapText="1"/>
    </xf>
    <xf numFmtId="0" fontId="36" fillId="0" borderId="0" xfId="2" applyFont="1" applyAlignment="1">
      <alignment horizontal="center" vertical="center"/>
    </xf>
    <xf numFmtId="0" fontId="37" fillId="0" borderId="0" xfId="2" applyFont="1" applyAlignment="1">
      <alignment horizontal="distributed" vertical="center"/>
    </xf>
    <xf numFmtId="0" fontId="23" fillId="0" borderId="25" xfId="0" applyFont="1" applyBorder="1" applyAlignment="1">
      <alignment horizontal="center" vertical="center" wrapText="1"/>
    </xf>
    <xf numFmtId="0" fontId="23" fillId="0" borderId="27" xfId="0" applyFont="1" applyBorder="1" applyAlignment="1">
      <alignment horizontal="center" vertical="center" wrapText="1"/>
    </xf>
    <xf numFmtId="0" fontId="37" fillId="0" borderId="25" xfId="2" applyFont="1" applyBorder="1" applyAlignment="1">
      <alignment horizontal="left" vertical="center"/>
    </xf>
    <xf numFmtId="0" fontId="37" fillId="0" borderId="27" xfId="2" applyFont="1" applyBorder="1" applyAlignment="1">
      <alignment horizontal="left" vertical="center"/>
    </xf>
    <xf numFmtId="0" fontId="11" fillId="0" borderId="0" xfId="0" applyFont="1" applyAlignment="1">
      <alignment horizontal="center" vertical="center" wrapTex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3" xfId="0" applyFont="1" applyBorder="1" applyAlignment="1">
      <alignment horizontal="center" vertical="center" wrapText="1"/>
    </xf>
    <xf numFmtId="0" fontId="23" fillId="0" borderId="0" xfId="0" applyFont="1" applyAlignment="1">
      <alignment horizontal="center" vertical="center"/>
    </xf>
    <xf numFmtId="0" fontId="14"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5" xfId="0" applyFont="1" applyBorder="1" applyAlignment="1">
      <alignment horizontal="justify" vertical="center" wrapText="1"/>
    </xf>
    <xf numFmtId="0" fontId="23" fillId="0" borderId="2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0" xfId="0" applyFont="1" applyAlignment="1">
      <alignment horizontal="left" vertical="center"/>
    </xf>
    <xf numFmtId="0" fontId="3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33" fillId="0" borderId="0" xfId="0" applyFont="1" applyAlignment="1">
      <alignment horizontal="center" vertical="center"/>
    </xf>
    <xf numFmtId="0" fontId="6"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3" fillId="0" borderId="29" xfId="0" applyFont="1" applyBorder="1" applyAlignment="1">
      <alignment horizontal="left" vertical="center" wrapText="1"/>
    </xf>
    <xf numFmtId="179" fontId="24" fillId="0" borderId="61" xfId="2" applyNumberFormat="1" applyFont="1" applyBorder="1" applyAlignment="1">
      <alignment horizontal="right" vertical="center"/>
    </xf>
    <xf numFmtId="0" fontId="23" fillId="0" borderId="60" xfId="2" applyFont="1" applyBorder="1" applyAlignment="1">
      <alignment horizontal="right" vertical="center"/>
    </xf>
    <xf numFmtId="0" fontId="24" fillId="0" borderId="7" xfId="2" applyFont="1" applyBorder="1" applyAlignment="1">
      <alignment horizontal="center" vertical="center" wrapText="1"/>
    </xf>
    <xf numFmtId="0" fontId="23" fillId="0" borderId="19" xfId="2" applyFont="1" applyBorder="1" applyAlignment="1">
      <alignment horizontal="center" vertical="center"/>
    </xf>
    <xf numFmtId="0" fontId="57" fillId="0" borderId="5" xfId="0" applyFont="1" applyBorder="1" applyAlignment="1">
      <alignment horizontal="left" vertical="center" wrapText="1"/>
    </xf>
    <xf numFmtId="0" fontId="59" fillId="0" borderId="5" xfId="0" applyFont="1" applyBorder="1" applyAlignment="1">
      <alignment horizontal="center" vertical="center" wrapText="1"/>
    </xf>
    <xf numFmtId="0" fontId="57" fillId="10" borderId="5" xfId="0" applyFont="1" applyFill="1" applyBorder="1" applyAlignment="1">
      <alignment horizontal="left" vertical="center" wrapText="1"/>
    </xf>
    <xf numFmtId="0" fontId="57" fillId="11" borderId="5" xfId="0" applyFont="1" applyFill="1" applyBorder="1" applyAlignment="1">
      <alignment horizontal="left" vertical="center" wrapText="1"/>
    </xf>
    <xf numFmtId="0" fontId="54" fillId="9" borderId="5" xfId="0" applyFont="1" applyFill="1" applyBorder="1" applyAlignment="1">
      <alignment horizontal="center" vertical="center" wrapText="1"/>
    </xf>
    <xf numFmtId="0" fontId="52" fillId="0" borderId="0" xfId="0" applyFont="1" applyAlignment="1">
      <alignment horizontal="left" vertical="center"/>
    </xf>
    <xf numFmtId="0" fontId="52" fillId="8" borderId="5" xfId="0" applyFont="1" applyFill="1" applyBorder="1" applyAlignment="1">
      <alignment horizontal="center" vertical="center"/>
    </xf>
    <xf numFmtId="0" fontId="52" fillId="0" borderId="5" xfId="0" applyFont="1" applyBorder="1" applyAlignment="1">
      <alignment horizontal="center" vertical="center" wrapText="1"/>
    </xf>
    <xf numFmtId="0" fontId="51" fillId="0" borderId="0" xfId="0" applyFont="1" applyAlignment="1">
      <alignment horizontal="center" vertical="center"/>
    </xf>
    <xf numFmtId="58" fontId="51" fillId="0" borderId="0" xfId="0" applyNumberFormat="1" applyFont="1" applyAlignment="1">
      <alignment horizontal="right" vertical="center"/>
    </xf>
    <xf numFmtId="0" fontId="52" fillId="0" borderId="5" xfId="0" applyFont="1" applyBorder="1" applyAlignment="1">
      <alignment horizontal="left" vertical="center" wrapText="1"/>
    </xf>
    <xf numFmtId="0" fontId="53" fillId="8" borderId="5" xfId="0" applyFont="1" applyFill="1" applyBorder="1" applyAlignment="1">
      <alignment horizontal="center" vertical="center"/>
    </xf>
    <xf numFmtId="0" fontId="15" fillId="0" borderId="0" xfId="0" applyFont="1" applyAlignment="1">
      <alignment horizontal="left" vertical="center"/>
    </xf>
    <xf numFmtId="0" fontId="26" fillId="0" borderId="0" xfId="0" applyFont="1" applyAlignment="1">
      <alignment horizontal="center" vertical="center"/>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22" xfId="0" applyFont="1" applyBorder="1" applyAlignment="1">
      <alignment wrapText="1"/>
    </xf>
    <xf numFmtId="0" fontId="15" fillId="0" borderId="0" xfId="0" applyFont="1" applyAlignment="1">
      <alignment wrapText="1"/>
    </xf>
    <xf numFmtId="0" fontId="15" fillId="0" borderId="31" xfId="0" applyFont="1" applyBorder="1" applyAlignment="1">
      <alignment wrapText="1"/>
    </xf>
    <xf numFmtId="0" fontId="15" fillId="0" borderId="24" xfId="0" applyFont="1" applyBorder="1" applyAlignment="1">
      <alignment wrapText="1"/>
    </xf>
    <xf numFmtId="0" fontId="15" fillId="0" borderId="35" xfId="0" applyFont="1" applyBorder="1" applyAlignment="1">
      <alignment wrapText="1"/>
    </xf>
    <xf numFmtId="0" fontId="15" fillId="0" borderId="33" xfId="0" applyFont="1" applyBorder="1" applyAlignment="1">
      <alignment wrapText="1"/>
    </xf>
    <xf numFmtId="0" fontId="15" fillId="0" borderId="0" xfId="0" applyFont="1" applyAlignment="1">
      <alignment vertical="center" wrapText="1"/>
    </xf>
    <xf numFmtId="0" fontId="62" fillId="0" borderId="35" xfId="0" applyFont="1" applyBorder="1" applyAlignment="1">
      <alignment horizontal="left" vertical="center"/>
    </xf>
    <xf numFmtId="0" fontId="62" fillId="0" borderId="28" xfId="0" applyFont="1" applyBorder="1" applyAlignment="1">
      <alignment horizontal="left" vertical="top" wrapText="1"/>
    </xf>
    <xf numFmtId="0" fontId="62" fillId="0" borderId="29" xfId="0" applyFont="1" applyBorder="1" applyAlignment="1">
      <alignment horizontal="left" vertical="top" wrapText="1"/>
    </xf>
    <xf numFmtId="0" fontId="62" fillId="0" borderId="29" xfId="0" applyFont="1" applyBorder="1" applyAlignment="1">
      <alignment horizontal="left" vertical="top"/>
    </xf>
    <xf numFmtId="0" fontId="62" fillId="0" borderId="30" xfId="0" applyFont="1" applyBorder="1" applyAlignment="1">
      <alignment horizontal="left" vertical="top"/>
    </xf>
    <xf numFmtId="0" fontId="62" fillId="0" borderId="22" xfId="0" applyFont="1" applyBorder="1" applyAlignment="1">
      <alignment horizontal="left" vertical="top"/>
    </xf>
    <xf numFmtId="0" fontId="62" fillId="0" borderId="0" xfId="0" applyFont="1" applyAlignment="1">
      <alignment horizontal="left" vertical="top"/>
    </xf>
    <xf numFmtId="0" fontId="62" fillId="0" borderId="31" xfId="0" applyFont="1" applyBorder="1" applyAlignment="1">
      <alignment horizontal="left" vertical="top"/>
    </xf>
    <xf numFmtId="0" fontId="62" fillId="0" borderId="24" xfId="0" applyFont="1" applyBorder="1" applyAlignment="1">
      <alignment horizontal="left" vertical="top"/>
    </xf>
    <xf numFmtId="0" fontId="62" fillId="0" borderId="35" xfId="0" applyFont="1" applyBorder="1" applyAlignment="1">
      <alignment horizontal="left" vertical="top"/>
    </xf>
    <xf numFmtId="0" fontId="62" fillId="0" borderId="33" xfId="0" applyFont="1" applyBorder="1" applyAlignment="1">
      <alignment horizontal="left" vertical="top"/>
    </xf>
    <xf numFmtId="0" fontId="62" fillId="0" borderId="0" xfId="0" applyFont="1" applyAlignment="1">
      <alignment horizontal="left" vertical="center"/>
    </xf>
    <xf numFmtId="0" fontId="62" fillId="0" borderId="25" xfId="0" applyFont="1" applyBorder="1" applyAlignment="1">
      <alignment horizontal="center" vertical="center"/>
    </xf>
    <xf numFmtId="0" fontId="62" fillId="0" borderId="26" xfId="0" applyFont="1" applyBorder="1" applyAlignment="1">
      <alignment horizontal="center" vertical="center"/>
    </xf>
    <xf numFmtId="0" fontId="62" fillId="0" borderId="27" xfId="0" applyFont="1" applyBorder="1" applyAlignment="1">
      <alignment horizontal="center" vertical="center"/>
    </xf>
    <xf numFmtId="0" fontId="62" fillId="0" borderId="5" xfId="0" applyFont="1" applyBorder="1" applyAlignment="1">
      <alignment horizontal="center" vertical="center"/>
    </xf>
    <xf numFmtId="0" fontId="62" fillId="0" borderId="25" xfId="0" applyFont="1" applyBorder="1" applyAlignment="1">
      <alignment horizontal="left" vertical="center"/>
    </xf>
    <xf numFmtId="0" fontId="62" fillId="0" borderId="26" xfId="0" applyFont="1" applyBorder="1" applyAlignment="1">
      <alignment horizontal="left" vertical="center"/>
    </xf>
    <xf numFmtId="0" fontId="62" fillId="0" borderId="27" xfId="0" applyFont="1" applyBorder="1" applyAlignment="1">
      <alignment horizontal="left" vertical="center"/>
    </xf>
    <xf numFmtId="0" fontId="62" fillId="0" borderId="5" xfId="0" applyFont="1" applyBorder="1" applyAlignment="1">
      <alignment horizontal="center" vertical="center" wrapText="1"/>
    </xf>
    <xf numFmtId="0" fontId="62" fillId="0" borderId="28" xfId="0" applyFont="1" applyBorder="1" applyAlignment="1">
      <alignment horizontal="left" vertical="center" wrapText="1"/>
    </xf>
    <xf numFmtId="0" fontId="62" fillId="0" borderId="29" xfId="0" applyFont="1" applyBorder="1" applyAlignment="1">
      <alignment horizontal="left" vertical="center" wrapText="1"/>
    </xf>
    <xf numFmtId="0" fontId="62" fillId="0" borderId="29" xfId="0" applyFont="1" applyBorder="1" applyAlignment="1">
      <alignment horizontal="left" vertical="center"/>
    </xf>
    <xf numFmtId="0" fontId="62" fillId="0" borderId="30" xfId="0" applyFont="1" applyBorder="1" applyAlignment="1">
      <alignment horizontal="left" vertical="center"/>
    </xf>
    <xf numFmtId="0" fontId="62" fillId="0" borderId="22" xfId="0" applyFont="1" applyBorder="1" applyAlignment="1">
      <alignment horizontal="left" vertical="center"/>
    </xf>
    <xf numFmtId="0" fontId="62" fillId="0" borderId="31" xfId="0" applyFont="1" applyBorder="1" applyAlignment="1">
      <alignment horizontal="left" vertical="center"/>
    </xf>
    <xf numFmtId="0" fontId="62" fillId="0" borderId="24" xfId="0" applyFont="1" applyBorder="1" applyAlignment="1">
      <alignment horizontal="left" vertical="center"/>
    </xf>
    <xf numFmtId="0" fontId="62" fillId="0" borderId="33" xfId="0" applyFont="1" applyBorder="1" applyAlignment="1">
      <alignment horizontal="left" vertical="center"/>
    </xf>
    <xf numFmtId="0" fontId="62" fillId="0" borderId="5" xfId="0" applyFont="1" applyBorder="1" applyAlignment="1">
      <alignment horizontal="left" vertical="center" wrapText="1"/>
    </xf>
    <xf numFmtId="0" fontId="7" fillId="0" borderId="25" xfId="0" applyFont="1" applyBorder="1" applyAlignment="1">
      <alignment vertical="center"/>
    </xf>
    <xf numFmtId="49" fontId="7" fillId="0" borderId="19" xfId="2" applyNumberFormat="1" applyFont="1" applyBorder="1" applyAlignment="1">
      <alignment horizontal="center" vertical="center" wrapText="1" shrinkToFit="1"/>
    </xf>
    <xf numFmtId="0" fontId="7" fillId="0" borderId="5" xfId="2" applyFont="1" applyBorder="1" applyAlignment="1">
      <alignment vertical="center" shrinkToFit="1"/>
    </xf>
    <xf numFmtId="0" fontId="89" fillId="0" borderId="0" xfId="0" applyFont="1" applyBorder="1" applyAlignment="1">
      <alignment horizontal="center" vertical="center"/>
    </xf>
    <xf numFmtId="0" fontId="90" fillId="8" borderId="5" xfId="0" applyFont="1" applyFill="1" applyBorder="1" applyAlignment="1">
      <alignment horizontal="center" vertical="center"/>
    </xf>
    <xf numFmtId="0" fontId="90" fillId="0" borderId="5" xfId="0" applyFont="1" applyBorder="1" applyAlignment="1">
      <alignment horizontal="left" vertical="center" wrapText="1"/>
    </xf>
    <xf numFmtId="0" fontId="90" fillId="0" borderId="5" xfId="0" applyFont="1" applyBorder="1" applyAlignment="1">
      <alignment horizontal="center" vertical="center" wrapText="1"/>
    </xf>
    <xf numFmtId="0" fontId="91" fillId="8" borderId="5" xfId="0" applyFont="1" applyFill="1" applyBorder="1" applyAlignment="1">
      <alignment horizontal="center" vertical="center"/>
    </xf>
    <xf numFmtId="0" fontId="91" fillId="0" borderId="0" xfId="0" applyFont="1" applyBorder="1" applyAlignment="1">
      <alignment horizontal="left" vertical="center"/>
    </xf>
    <xf numFmtId="0" fontId="91" fillId="0" borderId="0" xfId="0" applyFont="1" applyAlignment="1">
      <alignment horizontal="left" vertical="center"/>
    </xf>
    <xf numFmtId="0" fontId="90" fillId="9" borderId="5" xfId="0" applyFont="1" applyFill="1" applyBorder="1" applyAlignment="1">
      <alignment horizontal="center" vertical="center" wrapText="1"/>
    </xf>
    <xf numFmtId="0" fontId="90" fillId="9" borderId="5"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90" fillId="11" borderId="89" xfId="0" applyFont="1" applyFill="1" applyBorder="1" applyAlignment="1">
      <alignment horizontal="left" vertical="center" wrapText="1"/>
    </xf>
    <xf numFmtId="0" fontId="90" fillId="0" borderId="5" xfId="0" applyFont="1" applyBorder="1" applyAlignment="1">
      <alignment horizontal="left" vertical="center" wrapText="1"/>
    </xf>
    <xf numFmtId="0" fontId="93" fillId="0" borderId="5" xfId="0" applyFont="1" applyBorder="1" applyAlignment="1">
      <alignment vertical="center" wrapText="1"/>
    </xf>
    <xf numFmtId="0" fontId="94" fillId="0" borderId="5" xfId="0" applyFont="1" applyBorder="1" applyAlignment="1">
      <alignment horizontal="left" vertical="center" wrapText="1"/>
    </xf>
    <xf numFmtId="0" fontId="10" fillId="0" borderId="5" xfId="0" applyFont="1" applyBorder="1" applyAlignment="1">
      <alignment horizontal="left" vertical="center" wrapText="1"/>
    </xf>
    <xf numFmtId="0" fontId="94" fillId="0" borderId="5" xfId="0" applyFont="1" applyBorder="1" applyAlignment="1">
      <alignment horizontal="left" vertical="center" wrapText="1"/>
    </xf>
    <xf numFmtId="0" fontId="90" fillId="0" borderId="89" xfId="0" applyFont="1" applyBorder="1" applyAlignment="1">
      <alignment horizontal="left" vertical="center" wrapText="1"/>
    </xf>
    <xf numFmtId="0" fontId="85" fillId="0" borderId="0" xfId="0" applyFont="1" applyBorder="1" applyAlignment="1">
      <alignment horizontal="left" vertical="center" wrapText="1"/>
    </xf>
    <xf numFmtId="0" fontId="85" fillId="0" borderId="0" xfId="0" applyFont="1" applyAlignment="1">
      <alignment horizontal="left" vertical="center" wrapText="1"/>
    </xf>
  </cellXfs>
  <cellStyles count="8">
    <cellStyle name="桁区切り" xfId="1" builtinId="6"/>
    <cellStyle name="桁区切り 2" xfId="6"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 6" xfId="7" xr:uid="{00000000-0005-0000-0000-000007000000}"/>
  </cellStyles>
  <dxfs count="92">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3"/>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34</xdr:col>
      <xdr:colOff>39160</xdr:colOff>
      <xdr:row>40</xdr:row>
      <xdr:rowOff>35984</xdr:rowOff>
    </xdr:from>
    <xdr:ext cx="6118500" cy="2094031"/>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1413260" y="6512984"/>
          <a:ext cx="6118500" cy="20940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34</xdr:col>
      <xdr:colOff>39160</xdr:colOff>
      <xdr:row>46</xdr:row>
      <xdr:rowOff>35984</xdr:rowOff>
    </xdr:from>
    <xdr:ext cx="6128025" cy="2094031"/>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1413260" y="7484534"/>
          <a:ext cx="6128025" cy="20940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76200</xdr:colOff>
      <xdr:row>28</xdr:row>
      <xdr:rowOff>215900</xdr:rowOff>
    </xdr:from>
    <xdr:to>
      <xdr:col>16</xdr:col>
      <xdr:colOff>209550</xdr:colOff>
      <xdr:row>32</xdr:row>
      <xdr:rowOff>180975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6200" y="6216650"/>
          <a:ext cx="5343525" cy="993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en-US" sz="1100" b="0"/>
            <a:t>記載による留意事項</a:t>
          </a:r>
          <a:r>
            <a:rPr kumimoji="1" lang="en-US" altLang="ja-JP" sz="1100" b="0"/>
            <a:t>】</a:t>
          </a:r>
        </a:p>
        <a:p>
          <a:r>
            <a:rPr kumimoji="1" lang="ja-JP" altLang="en-US" sz="1100" b="0"/>
            <a:t>・本チェックシートは、造林事業実行段階において事業主体が申請箇所の各種法令の確認、手続き状況の確認するものとして利用してください（事業主体により記載）。</a:t>
          </a:r>
          <a:endParaRPr kumimoji="1" lang="en-US" altLang="ja-JP" sz="1100" b="0"/>
        </a:p>
      </xdr:txBody>
    </xdr:sp>
    <xdr:clientData/>
  </xdr:twoCellAnchor>
  <xdr:twoCellAnchor>
    <xdr:from>
      <xdr:col>14</xdr:col>
      <xdr:colOff>361950</xdr:colOff>
      <xdr:row>0</xdr:row>
      <xdr:rowOff>85725</xdr:rowOff>
    </xdr:from>
    <xdr:to>
      <xdr:col>16</xdr:col>
      <xdr:colOff>219075</xdr:colOff>
      <xdr:row>2</xdr:row>
      <xdr:rowOff>38100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4743450" y="85725"/>
          <a:ext cx="6858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記載例</a:t>
          </a:r>
        </a:p>
      </xdr:txBody>
    </xdr:sp>
    <xdr:clientData/>
  </xdr:twoCellAnchor>
  <xdr:twoCellAnchor>
    <xdr:from>
      <xdr:col>3</xdr:col>
      <xdr:colOff>288923</xdr:colOff>
      <xdr:row>25</xdr:row>
      <xdr:rowOff>28575</xdr:rowOff>
    </xdr:from>
    <xdr:to>
      <xdr:col>16</xdr:col>
      <xdr:colOff>260349</xdr:colOff>
      <xdr:row>25</xdr:row>
      <xdr:rowOff>247650</xdr:rowOff>
    </xdr:to>
    <xdr:sp macro="" textlink="">
      <xdr:nvSpPr>
        <xdr:cNvPr id="4" name="右中かっこ 3">
          <a:extLst>
            <a:ext uri="{FF2B5EF4-FFF2-40B4-BE49-F238E27FC236}">
              <a16:creationId xmlns:a16="http://schemas.microsoft.com/office/drawing/2014/main" id="{00000000-0008-0000-0D00-000004000000}"/>
            </a:ext>
          </a:extLst>
        </xdr:cNvPr>
        <xdr:cNvSpPr/>
      </xdr:nvSpPr>
      <xdr:spPr>
        <a:xfrm rot="5400000">
          <a:off x="3190874" y="3200399"/>
          <a:ext cx="222250" cy="433070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298450</xdr:colOff>
      <xdr:row>26</xdr:row>
      <xdr:rowOff>6350</xdr:rowOff>
    </xdr:from>
    <xdr:to>
      <xdr:col>14</xdr:col>
      <xdr:colOff>285750</xdr:colOff>
      <xdr:row>27</xdr:row>
      <xdr:rowOff>6350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2085975" y="5495925"/>
          <a:ext cx="2581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左欄：事業実行時担当者がチェック</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476446</xdr:colOff>
      <xdr:row>18</xdr:row>
      <xdr:rowOff>147527</xdr:rowOff>
    </xdr:from>
    <xdr:to>
      <xdr:col>11</xdr:col>
      <xdr:colOff>437604</xdr:colOff>
      <xdr:row>54</xdr:row>
      <xdr:rowOff>31335</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79" b="231"/>
        <a:stretch/>
      </xdr:blipFill>
      <xdr:spPr>
        <a:xfrm>
          <a:off x="741489" y="3278353"/>
          <a:ext cx="6094099" cy="6147365"/>
        </a:xfrm>
        <a:prstGeom prst="rect">
          <a:avLst/>
        </a:prstGeom>
      </xdr:spPr>
    </xdr:pic>
    <xdr:clientData/>
  </xdr:twoCellAnchor>
  <xdr:twoCellAnchor editAs="oneCell">
    <xdr:from>
      <xdr:col>1</xdr:col>
      <xdr:colOff>609379</xdr:colOff>
      <xdr:row>2</xdr:row>
      <xdr:rowOff>171605</xdr:rowOff>
    </xdr:from>
    <xdr:to>
      <xdr:col>11</xdr:col>
      <xdr:colOff>571498</xdr:colOff>
      <xdr:row>18</xdr:row>
      <xdr:rowOff>130827</xdr:rowOff>
    </xdr:to>
    <xdr:pic>
      <xdr:nvPicPr>
        <xdr:cNvPr id="3" name="図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874422" y="519475"/>
          <a:ext cx="6091250" cy="27383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182880</xdr:colOff>
          <xdr:row>15</xdr:row>
          <xdr:rowOff>373380</xdr:rowOff>
        </xdr:from>
        <xdr:to>
          <xdr:col>6</xdr:col>
          <xdr:colOff>259080</xdr:colOff>
          <xdr:row>16</xdr:row>
          <xdr:rowOff>228600</xdr:rowOff>
        </xdr:to>
        <xdr:sp macro="" textlink="">
          <xdr:nvSpPr>
            <xdr:cNvPr id="120833" name="Check Box 1" hidden="1">
              <a:extLst>
                <a:ext uri="{63B3BB69-23CF-44E3-9099-C40C66FF867C}">
                  <a14:compatExt spid="_x0000_s120833"/>
                </a:ext>
                <a:ext uri="{FF2B5EF4-FFF2-40B4-BE49-F238E27FC236}">
                  <a16:creationId xmlns:a16="http://schemas.microsoft.com/office/drawing/2014/main" id="{00000000-0008-0000-1600-000001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22</xdr:row>
          <xdr:rowOff>53340</xdr:rowOff>
        </xdr:from>
        <xdr:to>
          <xdr:col>6</xdr:col>
          <xdr:colOff>251460</xdr:colOff>
          <xdr:row>22</xdr:row>
          <xdr:rowOff>281940</xdr:rowOff>
        </xdr:to>
        <xdr:sp macro="" textlink="">
          <xdr:nvSpPr>
            <xdr:cNvPr id="120835" name="Check Box 3" hidden="1">
              <a:extLst>
                <a:ext uri="{63B3BB69-23CF-44E3-9099-C40C66FF867C}">
                  <a14:compatExt spid="_x0000_s120835"/>
                </a:ext>
                <a:ext uri="{FF2B5EF4-FFF2-40B4-BE49-F238E27FC236}">
                  <a16:creationId xmlns:a16="http://schemas.microsoft.com/office/drawing/2014/main" id="{00000000-0008-0000-1600-000003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24</xdr:row>
          <xdr:rowOff>228600</xdr:rowOff>
        </xdr:from>
        <xdr:to>
          <xdr:col>6</xdr:col>
          <xdr:colOff>251460</xdr:colOff>
          <xdr:row>24</xdr:row>
          <xdr:rowOff>457200</xdr:rowOff>
        </xdr:to>
        <xdr:sp macro="" textlink="">
          <xdr:nvSpPr>
            <xdr:cNvPr id="120837" name="Check Box 5" hidden="1">
              <a:extLst>
                <a:ext uri="{63B3BB69-23CF-44E3-9099-C40C66FF867C}">
                  <a14:compatExt spid="_x0000_s120837"/>
                </a:ext>
                <a:ext uri="{FF2B5EF4-FFF2-40B4-BE49-F238E27FC236}">
                  <a16:creationId xmlns:a16="http://schemas.microsoft.com/office/drawing/2014/main" id="{00000000-0008-0000-1600-000005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31</xdr:row>
          <xdr:rowOff>243840</xdr:rowOff>
        </xdr:from>
        <xdr:to>
          <xdr:col>6</xdr:col>
          <xdr:colOff>251460</xdr:colOff>
          <xdr:row>32</xdr:row>
          <xdr:rowOff>137160</xdr:rowOff>
        </xdr:to>
        <xdr:sp macro="" textlink="">
          <xdr:nvSpPr>
            <xdr:cNvPr id="120839" name="Check Box 7" hidden="1">
              <a:extLst>
                <a:ext uri="{63B3BB69-23CF-44E3-9099-C40C66FF867C}">
                  <a14:compatExt spid="_x0000_s120839"/>
                </a:ext>
                <a:ext uri="{FF2B5EF4-FFF2-40B4-BE49-F238E27FC236}">
                  <a16:creationId xmlns:a16="http://schemas.microsoft.com/office/drawing/2014/main" id="{00000000-0008-0000-1600-000007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41</xdr:row>
          <xdr:rowOff>137160</xdr:rowOff>
        </xdr:from>
        <xdr:to>
          <xdr:col>6</xdr:col>
          <xdr:colOff>251460</xdr:colOff>
          <xdr:row>43</xdr:row>
          <xdr:rowOff>38100</xdr:rowOff>
        </xdr:to>
        <xdr:sp macro="" textlink="">
          <xdr:nvSpPr>
            <xdr:cNvPr id="120841" name="Check Box 9" hidden="1">
              <a:extLst>
                <a:ext uri="{63B3BB69-23CF-44E3-9099-C40C66FF867C}">
                  <a14:compatExt spid="_x0000_s120841"/>
                </a:ext>
                <a:ext uri="{FF2B5EF4-FFF2-40B4-BE49-F238E27FC236}">
                  <a16:creationId xmlns:a16="http://schemas.microsoft.com/office/drawing/2014/main" id="{00000000-0008-0000-1600-000009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44</xdr:row>
          <xdr:rowOff>205740</xdr:rowOff>
        </xdr:from>
        <xdr:to>
          <xdr:col>6</xdr:col>
          <xdr:colOff>251460</xdr:colOff>
          <xdr:row>45</xdr:row>
          <xdr:rowOff>99060</xdr:rowOff>
        </xdr:to>
        <xdr:sp macro="" textlink="">
          <xdr:nvSpPr>
            <xdr:cNvPr id="120843" name="Check Box 11" hidden="1">
              <a:extLst>
                <a:ext uri="{63B3BB69-23CF-44E3-9099-C40C66FF867C}">
                  <a14:compatExt spid="_x0000_s120843"/>
                </a:ext>
                <a:ext uri="{FF2B5EF4-FFF2-40B4-BE49-F238E27FC236}">
                  <a16:creationId xmlns:a16="http://schemas.microsoft.com/office/drawing/2014/main" id="{00000000-0008-0000-1600-00000B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48</xdr:row>
          <xdr:rowOff>15240</xdr:rowOff>
        </xdr:from>
        <xdr:to>
          <xdr:col>6</xdr:col>
          <xdr:colOff>251460</xdr:colOff>
          <xdr:row>48</xdr:row>
          <xdr:rowOff>243840</xdr:rowOff>
        </xdr:to>
        <xdr:sp macro="" textlink="">
          <xdr:nvSpPr>
            <xdr:cNvPr id="120845" name="Check Box 13" hidden="1">
              <a:extLst>
                <a:ext uri="{63B3BB69-23CF-44E3-9099-C40C66FF867C}">
                  <a14:compatExt spid="_x0000_s120845"/>
                </a:ext>
                <a:ext uri="{FF2B5EF4-FFF2-40B4-BE49-F238E27FC236}">
                  <a16:creationId xmlns:a16="http://schemas.microsoft.com/office/drawing/2014/main" id="{00000000-0008-0000-1600-00000D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51</xdr:row>
          <xdr:rowOff>129540</xdr:rowOff>
        </xdr:from>
        <xdr:to>
          <xdr:col>6</xdr:col>
          <xdr:colOff>251460</xdr:colOff>
          <xdr:row>51</xdr:row>
          <xdr:rowOff>358140</xdr:rowOff>
        </xdr:to>
        <xdr:sp macro="" textlink="">
          <xdr:nvSpPr>
            <xdr:cNvPr id="120847" name="Check Box 15" hidden="1">
              <a:extLst>
                <a:ext uri="{63B3BB69-23CF-44E3-9099-C40C66FF867C}">
                  <a14:compatExt spid="_x0000_s120847"/>
                </a:ext>
                <a:ext uri="{FF2B5EF4-FFF2-40B4-BE49-F238E27FC236}">
                  <a16:creationId xmlns:a16="http://schemas.microsoft.com/office/drawing/2014/main" id="{00000000-0008-0000-1600-00000F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54</xdr:row>
          <xdr:rowOff>320040</xdr:rowOff>
        </xdr:from>
        <xdr:to>
          <xdr:col>6</xdr:col>
          <xdr:colOff>251460</xdr:colOff>
          <xdr:row>55</xdr:row>
          <xdr:rowOff>53340</xdr:rowOff>
        </xdr:to>
        <xdr:sp macro="" textlink="">
          <xdr:nvSpPr>
            <xdr:cNvPr id="120849" name="Check Box 17" hidden="1">
              <a:extLst>
                <a:ext uri="{63B3BB69-23CF-44E3-9099-C40C66FF867C}">
                  <a14:compatExt spid="_x0000_s120849"/>
                </a:ext>
                <a:ext uri="{FF2B5EF4-FFF2-40B4-BE49-F238E27FC236}">
                  <a16:creationId xmlns:a16="http://schemas.microsoft.com/office/drawing/2014/main" id="{00000000-0008-0000-1600-000011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57</xdr:row>
          <xdr:rowOff>228600</xdr:rowOff>
        </xdr:from>
        <xdr:to>
          <xdr:col>6</xdr:col>
          <xdr:colOff>259080</xdr:colOff>
          <xdr:row>59</xdr:row>
          <xdr:rowOff>68580</xdr:rowOff>
        </xdr:to>
        <xdr:sp macro="" textlink="">
          <xdr:nvSpPr>
            <xdr:cNvPr id="120851" name="Check Box 19" hidden="1">
              <a:extLst>
                <a:ext uri="{63B3BB69-23CF-44E3-9099-C40C66FF867C}">
                  <a14:compatExt spid="_x0000_s120851"/>
                </a:ext>
                <a:ext uri="{FF2B5EF4-FFF2-40B4-BE49-F238E27FC236}">
                  <a16:creationId xmlns:a16="http://schemas.microsoft.com/office/drawing/2014/main" id="{00000000-0008-0000-1600-000013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60</xdr:row>
          <xdr:rowOff>220980</xdr:rowOff>
        </xdr:from>
        <xdr:to>
          <xdr:col>6</xdr:col>
          <xdr:colOff>259080</xdr:colOff>
          <xdr:row>60</xdr:row>
          <xdr:rowOff>449580</xdr:rowOff>
        </xdr:to>
        <xdr:sp macro="" textlink="">
          <xdr:nvSpPr>
            <xdr:cNvPr id="120853" name="Check Box 21" hidden="1">
              <a:extLst>
                <a:ext uri="{63B3BB69-23CF-44E3-9099-C40C66FF867C}">
                  <a14:compatExt spid="_x0000_s120853"/>
                </a:ext>
                <a:ext uri="{FF2B5EF4-FFF2-40B4-BE49-F238E27FC236}">
                  <a16:creationId xmlns:a16="http://schemas.microsoft.com/office/drawing/2014/main" id="{00000000-0008-0000-1600-000015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61</xdr:row>
          <xdr:rowOff>220980</xdr:rowOff>
        </xdr:from>
        <xdr:to>
          <xdr:col>6</xdr:col>
          <xdr:colOff>259080</xdr:colOff>
          <xdr:row>62</xdr:row>
          <xdr:rowOff>106680</xdr:rowOff>
        </xdr:to>
        <xdr:sp macro="" textlink="">
          <xdr:nvSpPr>
            <xdr:cNvPr id="120855" name="Check Box 23" hidden="1">
              <a:extLst>
                <a:ext uri="{63B3BB69-23CF-44E3-9099-C40C66FF867C}">
                  <a14:compatExt spid="_x0000_s120855"/>
                </a:ext>
                <a:ext uri="{FF2B5EF4-FFF2-40B4-BE49-F238E27FC236}">
                  <a16:creationId xmlns:a16="http://schemas.microsoft.com/office/drawing/2014/main" id="{00000000-0008-0000-1600-000017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xdr:col>
      <xdr:colOff>76200</xdr:colOff>
      <xdr:row>14</xdr:row>
      <xdr:rowOff>0</xdr:rowOff>
    </xdr:from>
    <xdr:ext cx="184731" cy="264560"/>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24098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11</xdr:row>
          <xdr:rowOff>182880</xdr:rowOff>
        </xdr:from>
        <xdr:to>
          <xdr:col>2</xdr:col>
          <xdr:colOff>76200</xdr:colOff>
          <xdr:row>13</xdr:row>
          <xdr:rowOff>152400</xdr:rowOff>
        </xdr:to>
        <xdr:sp macro="" textlink="">
          <xdr:nvSpPr>
            <xdr:cNvPr id="182273" name="Check Box 1" hidden="1">
              <a:extLst>
                <a:ext uri="{63B3BB69-23CF-44E3-9099-C40C66FF867C}">
                  <a14:compatExt spid="_x0000_s182273"/>
                </a:ext>
                <a:ext uri="{FF2B5EF4-FFF2-40B4-BE49-F238E27FC236}">
                  <a16:creationId xmlns:a16="http://schemas.microsoft.com/office/drawing/2014/main" id="{00000000-0008-0000-3900-000001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11</xdr:row>
          <xdr:rowOff>190500</xdr:rowOff>
        </xdr:from>
        <xdr:to>
          <xdr:col>5</xdr:col>
          <xdr:colOff>76200</xdr:colOff>
          <xdr:row>13</xdr:row>
          <xdr:rowOff>106680</xdr:rowOff>
        </xdr:to>
        <xdr:sp macro="" textlink="">
          <xdr:nvSpPr>
            <xdr:cNvPr id="182274" name="Check Box 2" hidden="1">
              <a:extLst>
                <a:ext uri="{63B3BB69-23CF-44E3-9099-C40C66FF867C}">
                  <a14:compatExt spid="_x0000_s182274"/>
                </a:ext>
                <a:ext uri="{FF2B5EF4-FFF2-40B4-BE49-F238E27FC236}">
                  <a16:creationId xmlns:a16="http://schemas.microsoft.com/office/drawing/2014/main" id="{00000000-0008-0000-3900-000002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xdr:row>
          <xdr:rowOff>182880</xdr:rowOff>
        </xdr:from>
        <xdr:to>
          <xdr:col>2</xdr:col>
          <xdr:colOff>76200</xdr:colOff>
          <xdr:row>13</xdr:row>
          <xdr:rowOff>152400</xdr:rowOff>
        </xdr:to>
        <xdr:sp macro="" textlink="">
          <xdr:nvSpPr>
            <xdr:cNvPr id="182275" name="Check Box 3" hidden="1">
              <a:extLst>
                <a:ext uri="{63B3BB69-23CF-44E3-9099-C40C66FF867C}">
                  <a14:compatExt spid="_x0000_s182275"/>
                </a:ext>
                <a:ext uri="{FF2B5EF4-FFF2-40B4-BE49-F238E27FC236}">
                  <a16:creationId xmlns:a16="http://schemas.microsoft.com/office/drawing/2014/main" id="{00000000-0008-0000-3900-000003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11</xdr:row>
          <xdr:rowOff>190500</xdr:rowOff>
        </xdr:from>
        <xdr:to>
          <xdr:col>5</xdr:col>
          <xdr:colOff>76200</xdr:colOff>
          <xdr:row>13</xdr:row>
          <xdr:rowOff>106680</xdr:rowOff>
        </xdr:to>
        <xdr:sp macro="" textlink="">
          <xdr:nvSpPr>
            <xdr:cNvPr id="182276" name="Check Box 4" hidden="1">
              <a:extLst>
                <a:ext uri="{63B3BB69-23CF-44E3-9099-C40C66FF867C}">
                  <a14:compatExt spid="_x0000_s182276"/>
                </a:ext>
                <a:ext uri="{FF2B5EF4-FFF2-40B4-BE49-F238E27FC236}">
                  <a16:creationId xmlns:a16="http://schemas.microsoft.com/office/drawing/2014/main" id="{00000000-0008-0000-3900-000004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xdr:row>
          <xdr:rowOff>182880</xdr:rowOff>
        </xdr:from>
        <xdr:to>
          <xdr:col>8</xdr:col>
          <xdr:colOff>76200</xdr:colOff>
          <xdr:row>13</xdr:row>
          <xdr:rowOff>152400</xdr:rowOff>
        </xdr:to>
        <xdr:sp macro="" textlink="">
          <xdr:nvSpPr>
            <xdr:cNvPr id="182277" name="Check Box 5" hidden="1">
              <a:extLst>
                <a:ext uri="{63B3BB69-23CF-44E3-9099-C40C66FF867C}">
                  <a14:compatExt spid="_x0000_s182277"/>
                </a:ext>
                <a:ext uri="{FF2B5EF4-FFF2-40B4-BE49-F238E27FC236}">
                  <a16:creationId xmlns:a16="http://schemas.microsoft.com/office/drawing/2014/main" id="{00000000-0008-0000-3900-000005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182880</xdr:rowOff>
        </xdr:from>
        <xdr:to>
          <xdr:col>2</xdr:col>
          <xdr:colOff>76200</xdr:colOff>
          <xdr:row>16</xdr:row>
          <xdr:rowOff>68580</xdr:rowOff>
        </xdr:to>
        <xdr:sp macro="" textlink="">
          <xdr:nvSpPr>
            <xdr:cNvPr id="182278" name="Check Box 6" hidden="1">
              <a:extLst>
                <a:ext uri="{63B3BB69-23CF-44E3-9099-C40C66FF867C}">
                  <a14:compatExt spid="_x0000_s182278"/>
                </a:ext>
                <a:ext uri="{FF2B5EF4-FFF2-40B4-BE49-F238E27FC236}">
                  <a16:creationId xmlns:a16="http://schemas.microsoft.com/office/drawing/2014/main" id="{00000000-0008-0000-3900-000006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xdr:row>
          <xdr:rowOff>228600</xdr:rowOff>
        </xdr:from>
        <xdr:to>
          <xdr:col>2</xdr:col>
          <xdr:colOff>83820</xdr:colOff>
          <xdr:row>17</xdr:row>
          <xdr:rowOff>76200</xdr:rowOff>
        </xdr:to>
        <xdr:sp macro="" textlink="">
          <xdr:nvSpPr>
            <xdr:cNvPr id="182279" name="Check Box 7" hidden="1">
              <a:extLst>
                <a:ext uri="{63B3BB69-23CF-44E3-9099-C40C66FF867C}">
                  <a14:compatExt spid="_x0000_s182279"/>
                </a:ext>
                <a:ext uri="{FF2B5EF4-FFF2-40B4-BE49-F238E27FC236}">
                  <a16:creationId xmlns:a16="http://schemas.microsoft.com/office/drawing/2014/main" id="{00000000-0008-0000-3900-000007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14</xdr:row>
          <xdr:rowOff>160020</xdr:rowOff>
        </xdr:from>
        <xdr:to>
          <xdr:col>5</xdr:col>
          <xdr:colOff>83820</xdr:colOff>
          <xdr:row>16</xdr:row>
          <xdr:rowOff>83820</xdr:rowOff>
        </xdr:to>
        <xdr:sp macro="" textlink="">
          <xdr:nvSpPr>
            <xdr:cNvPr id="182280" name="Check Box 8" hidden="1">
              <a:extLst>
                <a:ext uri="{63B3BB69-23CF-44E3-9099-C40C66FF867C}">
                  <a14:compatExt spid="_x0000_s182280"/>
                </a:ext>
                <a:ext uri="{FF2B5EF4-FFF2-40B4-BE49-F238E27FC236}">
                  <a16:creationId xmlns:a16="http://schemas.microsoft.com/office/drawing/2014/main" id="{00000000-0008-0000-3900-000008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15</xdr:row>
          <xdr:rowOff>228600</xdr:rowOff>
        </xdr:from>
        <xdr:to>
          <xdr:col>5</xdr:col>
          <xdr:colOff>83820</xdr:colOff>
          <xdr:row>17</xdr:row>
          <xdr:rowOff>76200</xdr:rowOff>
        </xdr:to>
        <xdr:sp macro="" textlink="">
          <xdr:nvSpPr>
            <xdr:cNvPr id="182281" name="Check Box 9" hidden="1">
              <a:extLst>
                <a:ext uri="{63B3BB69-23CF-44E3-9099-C40C66FF867C}">
                  <a14:compatExt spid="_x0000_s182281"/>
                </a:ext>
                <a:ext uri="{FF2B5EF4-FFF2-40B4-BE49-F238E27FC236}">
                  <a16:creationId xmlns:a16="http://schemas.microsoft.com/office/drawing/2014/main" id="{00000000-0008-0000-3900-000009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14</xdr:row>
          <xdr:rowOff>144780</xdr:rowOff>
        </xdr:from>
        <xdr:to>
          <xdr:col>8</xdr:col>
          <xdr:colOff>76200</xdr:colOff>
          <xdr:row>16</xdr:row>
          <xdr:rowOff>68580</xdr:rowOff>
        </xdr:to>
        <xdr:sp macro="" textlink="">
          <xdr:nvSpPr>
            <xdr:cNvPr id="182282" name="Check Box 10" hidden="1">
              <a:extLst>
                <a:ext uri="{63B3BB69-23CF-44E3-9099-C40C66FF867C}">
                  <a14:compatExt spid="_x0000_s182282"/>
                </a:ext>
                <a:ext uri="{FF2B5EF4-FFF2-40B4-BE49-F238E27FC236}">
                  <a16:creationId xmlns:a16="http://schemas.microsoft.com/office/drawing/2014/main" id="{00000000-0008-0000-3900-00000A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912D7A-8BAA-4749-8FA2-1B0C5C8269DA}" name="テーブル13" displayName="テーブル13" ref="BO9:BO21" totalsRowShown="0" headerRowDxfId="91" dataDxfId="90" headerRowCellStyle="桁区切り" dataCellStyle="桁区切り">
  <autoFilter ref="BO9:BO21" xr:uid="{83BABBDF-74A7-4224-A6DE-D79A74550DF1}"/>
  <tableColumns count="1">
    <tableColumn id="1" xr3:uid="{A5355600-3AE5-4828-BCA3-B79C2119876F}" name="森林環境保全直接支援事業" dataDxfId="89" dataCellStyle="桁区切り"/>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BA4E640-9107-49EA-9C48-21F7D9FC1792}" name="テーブル11" displayName="テーブル11" ref="BZ9:BZ12" totalsRowShown="0" headerRowDxfId="64" dataDxfId="63" headerRowCellStyle="桁区切り" dataCellStyle="桁区切り">
  <autoFilter ref="BZ9:BZ12" xr:uid="{0858F920-9EF2-4DF4-B683-965FB1FB692B}"/>
  <tableColumns count="1">
    <tableColumn id="1" xr3:uid="{4E354AC4-AF7E-458B-BD14-8A57E7B1D691}" name="グレースの森創生事業" dataDxfId="62" dataCellStyle="桁区切り"/>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6B87B28-5340-4E27-B449-191DEECF126A}" name="テーブル12" displayName="テーブル12" ref="CA9:CA11" totalsRowShown="0" headerRowDxfId="61" dataDxfId="60" headerRowCellStyle="桁区切り" dataCellStyle="桁区切り">
  <autoFilter ref="CA9:CA11" xr:uid="{4A991BD4-45AC-4C5E-BF9E-1168C9E7B698}"/>
  <tableColumns count="1">
    <tableColumn id="1" xr3:uid="{DDF35BD9-6819-468F-9B4F-743C1879CEF7}" name="県単森林災害復旧事業" dataDxfId="59" dataCellStyle="桁区切り"/>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A900728-210B-4B19-9E05-0358427DDD06}" name="テーブル1345" displayName="テーブル1345" ref="CB9:CB10" totalsRowShown="0" headerRowDxfId="58" dataDxfId="57" headerRowCellStyle="桁区切り" dataCellStyle="桁区切り">
  <autoFilter ref="CB9:CB10" xr:uid="{26580F66-3948-4502-9C2C-2E34B3BFD7FF}"/>
  <tableColumns count="1">
    <tableColumn id="1" xr3:uid="{50D19D8C-A9EA-4A6F-BAD8-57D410DB8DE8}" name="「ふるさと信州」森林リフレッシュ事業" dataDxfId="56" dataCellStyle="桁区切り"/>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3BA135-FFAF-44B1-B224-829803D8B21D}" name="テーブル5346" displayName="テーブル5346" ref="CC9:CC10" totalsRowShown="0" headerRowDxfId="55" dataDxfId="54" headerRowCellStyle="桁区切り" dataCellStyle="桁区切り">
  <autoFilter ref="CC9:CC10" xr:uid="{2A18C10D-1185-4049-BC77-A549FECFA85D}"/>
  <tableColumns count="1">
    <tableColumn id="1" xr3:uid="{F58F13DD-9094-4037-BBAD-2E0D0380870D}" name="林地残材有効活用推進支援事業" dataDxfId="53" dataCellStyle="桁区切り"/>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7A09E11-4D1A-4C7D-8337-C9772AF6B6DE}" name="テーブル29" displayName="テーブル29" ref="BR9:BR13" totalsRowShown="0" headerRowDxfId="52" dataDxfId="51" headerRowCellStyle="桁区切り" dataCellStyle="桁区切り">
  <autoFilter ref="BR9:BR13" xr:uid="{08E7A319-E313-48B7-A4AD-650C4955FAEB}"/>
  <tableColumns count="1">
    <tableColumn id="1" xr3:uid="{5A7C0B9E-EB1A-44AA-998E-8EFB74221031}" name="林相転換特別対策" dataDxfId="50" dataCellStyle="桁区切り"/>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68D92BB-A707-48A3-96A2-D0938AD27330}" name="テーブル2831" displayName="テーブル2831" ref="CD9:CD11" totalsRowShown="0" headerRowDxfId="49" headerRowCellStyle="桁区切り">
  <autoFilter ref="CD9:CD11" xr:uid="{20B5E1EB-EB08-44B8-93A5-A5AEF02D0EB6}"/>
  <tableColumns count="1">
    <tableColumn id="1" xr3:uid="{3B8E1A0E-31F4-464B-96DA-37CEDD9B841B}" name="再造林省力化モデル推進事業"/>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D99EBB6-6370-4943-90F4-0CEF42634BEF}" name="テーブル77536" displayName="テーブル77536" ref="BV9:BV16" totalsRowShown="0" headerRowDxfId="48" dataDxfId="47" headerRowCellStyle="桁区切り" dataCellStyle="桁区切り">
  <autoFilter ref="BV9:BV16" xr:uid="{883530FB-08B2-4E5D-A8FC-20A833C4D8C6}"/>
  <tableColumns count="1">
    <tableColumn id="1" xr3:uid="{71BE95BE-9A8A-4061-BB06-41D4EC9E501D}" name="合板・製材・集成材国際競争力強化・花粉削減総合対策" dataDxfId="46" dataCellStyle="桁区切り"/>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61AEAD0-397E-4904-86C6-7D4DD2549BF4}" name="テーブル169" displayName="テーブル169" ref="BO9:BO21" totalsRowShown="0" headerRowDxfId="45" dataDxfId="44" headerRowCellStyle="桁区切り" dataCellStyle="桁区切り">
  <autoFilter ref="BO9:BO21" xr:uid="{83BABBDF-74A7-4224-A6DE-D79A74550DF1}"/>
  <tableColumns count="1">
    <tableColumn id="1" xr3:uid="{786EEB6A-FE32-4FF1-B5CA-AF79A20766BC}" name="森林環境保全直接支援事業" dataDxfId="43" dataCellStyle="桁区切り"/>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0916FE5-3E24-40B6-A76D-9C242F878E45}" name="テーブル270" displayName="テーブル270" ref="BP9:BP17" totalsRowShown="0" headerRowDxfId="42" dataDxfId="41" headerRowCellStyle="桁区切り" dataCellStyle="桁区切り">
  <autoFilter ref="BP9:BP17" xr:uid="{3B185F62-3491-4F60-99D1-D1DD5637F84C}"/>
  <tableColumns count="1">
    <tableColumn id="1" xr3:uid="{43053AB3-12FA-4B4F-B110-497C8767748C}" name="森林緊急造成" dataDxfId="40" dataCellStyle="桁区切り"/>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8CB47227-F5E2-4258-A41B-43DB06D37DF0}" name="テーブル371" displayName="テーブル371" ref="BQ9:BQ20" totalsRowShown="0" headerRowDxfId="39" dataDxfId="38" headerRowCellStyle="桁区切り" dataCellStyle="桁区切り">
  <autoFilter ref="BQ9:BQ20" xr:uid="{8CF5F8EC-2FEE-4F06-9813-D8CB0B230627}"/>
  <tableColumns count="1">
    <tableColumn id="1" xr3:uid="{BD47C7F9-626E-4C3B-BD15-382890990A16}" name="被害森林整備" dataDxfId="37" dataCellStyle="桁区切り"/>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ADF9971-A74A-442C-89EB-7DE3B1C33411}" name="テーブル2" displayName="テーブル2" ref="BP9:BP17" totalsRowShown="0" headerRowDxfId="88" dataDxfId="87" headerRowCellStyle="桁区切り" dataCellStyle="桁区切り">
  <autoFilter ref="BP9:BP17" xr:uid="{3B185F62-3491-4F60-99D1-D1DD5637F84C}"/>
  <tableColumns count="1">
    <tableColumn id="1" xr3:uid="{F2A95D45-4703-4393-B655-8AFC3F413E97}" name="森林緊急造成" dataDxfId="86" dataCellStyle="桁区切り"/>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25FB8A1-0465-434E-802B-81D5D7670770}" name="テーブル472" displayName="テーブル472" ref="BS9:BS20" totalsRowShown="0" headerRowDxfId="36" dataDxfId="35" headerRowCellStyle="桁区切り" dataCellStyle="桁区切り">
  <autoFilter ref="BS9:BS20" xr:uid="{4A2173C2-162A-43E7-A00F-5D13CA84EA01}"/>
  <tableColumns count="1">
    <tableColumn id="1" xr3:uid="{776E2960-6656-4170-9C6A-60C245D6063B}" name="保全松林緊急保護整備" dataDxfId="34" dataCellStyle="桁区切り"/>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396D3ED-761D-44E9-9C2F-FAC964976ECE}" name="テーブル573" displayName="テーブル573" ref="BT9:BT17" totalsRowShown="0" headerRowDxfId="33" dataDxfId="32" headerRowCellStyle="桁区切り" dataCellStyle="桁区切り">
  <autoFilter ref="BT9:BT17" xr:uid="{C07106B1-8C3F-46C4-8D6B-9E0C5B347F57}"/>
  <tableColumns count="1">
    <tableColumn id="1" xr3:uid="{66601FE3-F54A-4961-8831-3BB659A73A82}" name="防災・減災のための森林整備" dataDxfId="31" dataCellStyle="桁区切り"/>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00320FA-D063-4180-927D-81E66729BCB8}" name="テーブル674" displayName="テーブル674" ref="BU9:BU19" totalsRowShown="0" headerRowDxfId="30" dataDxfId="29" headerRowCellStyle="桁区切り" dataCellStyle="桁区切り">
  <autoFilter ref="BU9:BU19" xr:uid="{3F8209DC-6DC4-4F3B-A8A1-7481D4C2690A}"/>
  <tableColumns count="1">
    <tableColumn id="1" xr3:uid="{994A011C-3445-4772-A8C2-34D8C99E5480}" name="開かれた里山の整備事業" dataDxfId="28" dataCellStyle="桁区切り"/>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DC0C4866-EAC2-478F-94E4-7A305674E7FE}" name="テーブル775" displayName="テーブル775" ref="BV9:BV16" totalsRowShown="0" headerRowDxfId="27" dataDxfId="26" headerRowCellStyle="桁区切り" dataCellStyle="桁区切り">
  <autoFilter ref="BV9:BV16" xr:uid="{E171263C-B32E-43B4-9850-E6D4F1BC552D}"/>
  <tableColumns count="1">
    <tableColumn id="1" xr3:uid="{8DECA765-74B2-4550-B9B3-A3E9803D2D3B}" name="合板・製材・集成材国際競争力強化・花粉削減総合対策" dataDxfId="25" dataCellStyle="桁区切り"/>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6C2EA7B-AD46-499C-B783-5CE0A20BA333}" name="テーブル876" displayName="テーブル876" ref="BW9:BW11" totalsRowShown="0" headerRowDxfId="24" dataDxfId="23" headerRowCellStyle="桁区切り" dataCellStyle="桁区切り">
  <autoFilter ref="BW9:BW11" xr:uid="{3AD582C0-9B48-4FD0-A01E-C34946AE9449}"/>
  <tableColumns count="1">
    <tableColumn id="1" xr3:uid="{EFF11907-384B-4FF6-9EF1-F7B0900EA506}" name="林業・木材産業生産基盤強化対策" dataDxfId="22" dataCellStyle="桁区切り"/>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4C1F9B1-983B-4B29-BF01-13411ADCC214}" name="テーブル977" displayName="テーブル977" ref="BX9:BX12" totalsRowShown="0" headerRowDxfId="21" dataDxfId="20" headerRowCellStyle="桁区切り" dataCellStyle="桁区切り">
  <autoFilter ref="BX9:BX12" xr:uid="{A34AA98A-0453-4A43-891B-BBDE091F1E11}"/>
  <tableColumns count="1">
    <tableColumn id="1" xr3:uid="{D2A0A087-10D1-4286-98B2-F69CE9B185F6}" name="再造林低コスト化促進対策" dataDxfId="19" dataCellStyle="桁区切り"/>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300C39A-C5B4-45BE-AA54-C175A4FA87FB}" name="テーブル1078" displayName="テーブル1078" ref="BY9:BY22" totalsRowShown="0" headerRowDxfId="18" dataDxfId="17" headerRowCellStyle="桁区切り" dataCellStyle="桁区切り">
  <autoFilter ref="BY9:BY22" xr:uid="{B3CE8769-6F60-4FBC-83B4-8860B9FD5D1E}"/>
  <tableColumns count="1">
    <tableColumn id="1" xr3:uid="{154D1C54-034B-4A45-A1AD-40BF340EAC90}" name="森林整備事業" dataDxfId="16" dataCellStyle="桁区切り"/>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53062F4F-3788-47D2-B76A-1130BCB042CE}" name="テーブル1179" displayName="テーブル1179" ref="BZ9:BZ12" totalsRowShown="0" headerRowDxfId="15" dataDxfId="14" headerRowCellStyle="桁区切り" dataCellStyle="桁区切り">
  <autoFilter ref="BZ9:BZ12" xr:uid="{0858F920-9EF2-4DF4-B683-965FB1FB692B}"/>
  <tableColumns count="1">
    <tableColumn id="1" xr3:uid="{1EB682A8-D82C-43A4-AE9E-812237B7A5A3}" name="グレースの森創生事業" dataDxfId="13" dataCellStyle="桁区切り"/>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EC566941-D11A-41E3-A8B3-669B09A8D616}" name="テーブル1280" displayName="テーブル1280" ref="CA9:CA11" totalsRowShown="0" headerRowDxfId="12" dataDxfId="11" headerRowCellStyle="桁区切り" dataCellStyle="桁区切り">
  <autoFilter ref="CA9:CA11" xr:uid="{4A991BD4-45AC-4C5E-BF9E-1168C9E7B698}"/>
  <tableColumns count="1">
    <tableColumn id="1" xr3:uid="{270F2EB1-7A7A-4372-B9BF-387F65FE69C5}" name="県単森林災害復旧事業" dataDxfId="10" dataCellStyle="桁区切り"/>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FCCA539-7AE4-4297-90D0-05AAFFD1A233}" name="テーブル1381" displayName="テーブル1381" ref="CB9:CB10" totalsRowShown="0" headerRowDxfId="9" dataDxfId="8" headerRowCellStyle="桁区切り" dataCellStyle="桁区切り">
  <autoFilter ref="CB9:CB10" xr:uid="{26580F66-3948-4502-9C2C-2E34B3BFD7FF}"/>
  <tableColumns count="1">
    <tableColumn id="1" xr3:uid="{F70E5220-F6A8-46D1-8A02-5AA1EA751434}" name="「ふるさと信州」森林リフレッシュ事業" dataDxfId="7" dataCellStyle="桁区切り"/>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DDE25C7-61AF-483D-B9DF-0F0916C824B3}" name="テーブル3" displayName="テーブル3" ref="BQ9:BQ20" totalsRowShown="0" headerRowDxfId="85" dataDxfId="84" headerRowCellStyle="桁区切り" dataCellStyle="桁区切り">
  <autoFilter ref="BQ9:BQ20" xr:uid="{8CF5F8EC-2FEE-4F06-9813-D8CB0B230627}"/>
  <tableColumns count="1">
    <tableColumn id="1" xr3:uid="{7D8398F7-EFA4-4386-ABE7-2623A955B520}" name="被害森林整備" dataDxfId="83" dataCellStyle="桁区切り"/>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D119A5A-79A1-4D80-B8D3-23FADE5C644D}" name="テーブル5382" displayName="テーブル5382" ref="CC9:CC10" totalsRowShown="0" headerRowDxfId="6" dataDxfId="5" headerRowCellStyle="桁区切り" dataCellStyle="桁区切り">
  <autoFilter ref="CC9:CC10" xr:uid="{2A18C10D-1185-4049-BC77-A549FECFA85D}"/>
  <tableColumns count="1">
    <tableColumn id="1" xr3:uid="{5B3BDC48-53E1-4E70-BC92-F3B5CC72260E}" name="林地残材有効活用推進支援事業" dataDxfId="4" dataCellStyle="桁区切り"/>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07B7AE9-6B56-40B4-A2F2-0B822CDCF156}" name="テーブル27" displayName="テーブル27" ref="BR9:BR13" totalsRowShown="0" headerRowDxfId="3" dataDxfId="2" headerRowCellStyle="桁区切り" dataCellStyle="桁区切り">
  <autoFilter ref="BR9:BR13" xr:uid="{EF370C6D-9289-4302-A635-32809B6CF14F}"/>
  <tableColumns count="1">
    <tableColumn id="1" xr3:uid="{2CEEC9AD-8BE0-4565-9921-3F5F4D532054}" name="林相転換特別対策" dataDxfId="1" dataCellStyle="桁区切り"/>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9093422-D489-428B-BCE3-CCA204518314}" name="テーブル28" displayName="テーブル28" ref="CD9:CD11" totalsRowShown="0" headerRowDxfId="0" headerRowCellStyle="桁区切り">
  <autoFilter ref="CD9:CD11" xr:uid="{3510BB25-B8AE-49B8-8963-E73963711BEF}"/>
  <tableColumns count="1">
    <tableColumn id="1" xr3:uid="{263EA6BB-472E-4457-A807-DB3EE672F4DF}" name="再造林省力化モデル推進事業"/>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9F5F425-B47D-4A98-A97D-0F1E0957D151}" name="テーブル4" displayName="テーブル4" ref="BS9:BS20" totalsRowShown="0" headerRowDxfId="82" dataDxfId="81" headerRowCellStyle="桁区切り" dataCellStyle="桁区切り">
  <autoFilter ref="BS9:BS20" xr:uid="{4A2173C2-162A-43E7-A00F-5D13CA84EA01}"/>
  <tableColumns count="1">
    <tableColumn id="1" xr3:uid="{A8D79E24-4FBC-4E35-97F1-7FAF1D50D7D6}" name="保全松林緊急保護整備" dataDxfId="80" dataCellStyle="桁区切り"/>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0A53D89-A383-4FF4-9E49-762DF694B853}" name="テーブル5" displayName="テーブル5" ref="BT9:BT17" totalsRowShown="0" headerRowDxfId="79" dataDxfId="78" headerRowCellStyle="桁区切り" dataCellStyle="桁区切り">
  <autoFilter ref="BT9:BT17" xr:uid="{C07106B1-8C3F-46C4-8D6B-9E0C5B347F57}"/>
  <tableColumns count="1">
    <tableColumn id="1" xr3:uid="{C01D9346-EA12-41E8-BBB5-7E56301CB1B8}" name="防災・減災のための森林整備" dataDxfId="77" dataCellStyle="桁区切り"/>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82A1789-30E3-4937-8150-CA02F3236E13}" name="テーブル6" displayName="テーブル6" ref="BU9:BU19" totalsRowShown="0" headerRowDxfId="76" dataDxfId="75" headerRowCellStyle="桁区切り" dataCellStyle="桁区切り">
  <autoFilter ref="BU9:BU19" xr:uid="{3F8209DC-6DC4-4F3B-A8A1-7481D4C2690A}"/>
  <tableColumns count="1">
    <tableColumn id="1" xr3:uid="{CECACFBD-281E-4B05-8711-EFF5AE6BD88E}" name="開かれた里山の整備事業" dataDxfId="74" dataCellStyle="桁区切り"/>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0338A9B-0B72-441D-BAF7-2D37D812D86B}" name="テーブル8" displayName="テーブル8" ref="BW9:BW11" totalsRowShown="0" headerRowDxfId="73" dataDxfId="72" headerRowCellStyle="桁区切り" dataCellStyle="桁区切り">
  <autoFilter ref="BW9:BW11" xr:uid="{3AD582C0-9B48-4FD0-A01E-C34946AE9449}"/>
  <tableColumns count="1">
    <tableColumn id="1" xr3:uid="{C7EA1580-44F6-4AA4-AF97-30FA07A87CD3}" name="林業・木材産業生産基盤強化対策" dataDxfId="71" dataCellStyle="桁区切り"/>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755C85B-6325-44E9-9453-C2EA9A5A0C90}" name="テーブル9" displayName="テーブル9" ref="BX9:BX12" totalsRowShown="0" headerRowDxfId="70" dataDxfId="69" headerRowCellStyle="桁区切り" dataCellStyle="桁区切り">
  <autoFilter ref="BX9:BX12" xr:uid="{A34AA98A-0453-4A43-891B-BBDE091F1E11}"/>
  <tableColumns count="1">
    <tableColumn id="1" xr3:uid="{B64E664F-92D7-4071-A465-73B00C4339C1}" name="再造林低コスト化促進対策" dataDxfId="68" dataCellStyle="桁区切り"/>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E668B8F-A0CF-4D0D-AC28-D9F1077F4AA9}" name="テーブル10" displayName="テーブル10" ref="BY9:BY22" totalsRowShown="0" headerRowDxfId="67" dataDxfId="66" headerRowCellStyle="桁区切り" dataCellStyle="桁区切り">
  <autoFilter ref="BY9:BY22" xr:uid="{B3CE8769-6F60-4FBC-83B4-8860B9FD5D1E}"/>
  <tableColumns count="1">
    <tableColumn id="1" xr3:uid="{D7C18001-340A-4B12-A335-94C29FB3E340}" name="森林整備事業" dataDxfId="65" dataCellStyle="桁区切り"/>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18" Type="http://schemas.openxmlformats.org/officeDocument/2006/relationships/table" Target="../tables/table15.xml"/><Relationship Id="rId3" Type="http://schemas.openxmlformats.org/officeDocument/2006/relationships/vmlDrawing" Target="../drawings/vmlDrawing1.v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 Type="http://schemas.openxmlformats.org/officeDocument/2006/relationships/drawing" Target="../drawings/drawing1.xml"/><Relationship Id="rId16" Type="http://schemas.openxmlformats.org/officeDocument/2006/relationships/table" Target="../tables/table13.xml"/><Relationship Id="rId20"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5" Type="http://schemas.openxmlformats.org/officeDocument/2006/relationships/table" Target="../tables/table12.xml"/><Relationship Id="rId10" Type="http://schemas.openxmlformats.org/officeDocument/2006/relationships/table" Target="../tables/table7.xml"/><Relationship Id="rId19" Type="http://schemas.openxmlformats.org/officeDocument/2006/relationships/table" Target="../tables/table16.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table" Target="../tables/table21.xml"/><Relationship Id="rId13" Type="http://schemas.openxmlformats.org/officeDocument/2006/relationships/table" Target="../tables/table26.xml"/><Relationship Id="rId18" Type="http://schemas.openxmlformats.org/officeDocument/2006/relationships/table" Target="../tables/table31.xml"/><Relationship Id="rId3" Type="http://schemas.openxmlformats.org/officeDocument/2006/relationships/vmlDrawing" Target="../drawings/vmlDrawing2.vml"/><Relationship Id="rId7" Type="http://schemas.openxmlformats.org/officeDocument/2006/relationships/table" Target="../tables/table20.xml"/><Relationship Id="rId12" Type="http://schemas.openxmlformats.org/officeDocument/2006/relationships/table" Target="../tables/table25.xml"/><Relationship Id="rId17" Type="http://schemas.openxmlformats.org/officeDocument/2006/relationships/table" Target="../tables/table30.xml"/><Relationship Id="rId2" Type="http://schemas.openxmlformats.org/officeDocument/2006/relationships/drawing" Target="../drawings/drawing2.xml"/><Relationship Id="rId16" Type="http://schemas.openxmlformats.org/officeDocument/2006/relationships/table" Target="../tables/table29.xml"/><Relationship Id="rId20" Type="http://schemas.openxmlformats.org/officeDocument/2006/relationships/comments" Target="../comments2.xml"/><Relationship Id="rId1" Type="http://schemas.openxmlformats.org/officeDocument/2006/relationships/printerSettings" Target="../printerSettings/printerSettings5.bin"/><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5" Type="http://schemas.openxmlformats.org/officeDocument/2006/relationships/table" Target="../tables/table28.xml"/><Relationship Id="rId10" Type="http://schemas.openxmlformats.org/officeDocument/2006/relationships/table" Target="../tables/table23.xml"/><Relationship Id="rId19" Type="http://schemas.openxmlformats.org/officeDocument/2006/relationships/table" Target="../tables/table32.xml"/><Relationship Id="rId4" Type="http://schemas.openxmlformats.org/officeDocument/2006/relationships/table" Target="../tables/table17.xml"/><Relationship Id="rId9" Type="http://schemas.openxmlformats.org/officeDocument/2006/relationships/table" Target="../tables/table22.xml"/><Relationship Id="rId14" Type="http://schemas.openxmlformats.org/officeDocument/2006/relationships/table" Target="../tables/table27.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4.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7.xml"/><Relationship Id="rId1" Type="http://schemas.openxmlformats.org/officeDocument/2006/relationships/printerSettings" Target="../printerSettings/printerSettings58.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
  <sheetViews>
    <sheetView tabSelected="1" view="pageBreakPreview" zoomScaleNormal="100" zoomScaleSheetLayoutView="100" zoomScalePageLayoutView="80" workbookViewId="0">
      <selection activeCell="A3" sqref="A3:G3"/>
    </sheetView>
  </sheetViews>
  <sheetFormatPr defaultColWidth="9" defaultRowHeight="22.05" customHeight="1"/>
  <cols>
    <col min="1" max="1" width="13.77734375" style="122" customWidth="1"/>
    <col min="2" max="2" width="17.33203125" style="122" customWidth="1"/>
    <col min="3" max="3" width="13.21875" style="122" customWidth="1"/>
    <col min="4" max="4" width="5.77734375" style="122" customWidth="1"/>
    <col min="5" max="5" width="2.6640625" style="122" customWidth="1"/>
    <col min="6" max="6" width="13.109375" style="122" customWidth="1"/>
    <col min="7" max="7" width="20.44140625" style="122" customWidth="1"/>
    <col min="8" max="16384" width="9" style="122"/>
  </cols>
  <sheetData>
    <row r="1" spans="1:7" ht="16.5" customHeight="1">
      <c r="A1" s="240" t="s">
        <v>1503</v>
      </c>
    </row>
    <row r="3" spans="1:7" ht="22.05" customHeight="1">
      <c r="A3" s="630" t="s">
        <v>1505</v>
      </c>
      <c r="B3" s="630"/>
      <c r="C3" s="630"/>
      <c r="D3" s="630"/>
      <c r="E3" s="630"/>
      <c r="F3" s="630"/>
      <c r="G3" s="630"/>
    </row>
    <row r="5" spans="1:7" ht="22.05" customHeight="1">
      <c r="G5" s="123" t="s">
        <v>0</v>
      </c>
    </row>
    <row r="6" spans="1:7" ht="22.05" customHeight="1">
      <c r="G6" s="123" t="s">
        <v>1</v>
      </c>
    </row>
    <row r="8" spans="1:7" ht="22.05" customHeight="1">
      <c r="A8" s="12"/>
      <c r="B8" s="122" t="s">
        <v>2</v>
      </c>
    </row>
    <row r="10" spans="1:7" ht="22.05" customHeight="1">
      <c r="D10" s="122" t="s">
        <v>3</v>
      </c>
    </row>
    <row r="11" spans="1:7" ht="22.05" customHeight="1">
      <c r="D11" s="123" t="s">
        <v>4</v>
      </c>
      <c r="E11" s="123"/>
      <c r="F11" s="631"/>
      <c r="G11" s="631"/>
    </row>
    <row r="12" spans="1:7" ht="22.05" customHeight="1">
      <c r="D12" s="123" t="s">
        <v>5</v>
      </c>
      <c r="E12" s="123"/>
      <c r="F12" s="632"/>
      <c r="G12" s="632"/>
    </row>
    <row r="14" spans="1:7" ht="41.1" customHeight="1">
      <c r="A14" s="633" t="s">
        <v>1506</v>
      </c>
      <c r="B14" s="633"/>
      <c r="C14" s="633"/>
      <c r="D14" s="633"/>
      <c r="E14" s="633"/>
      <c r="F14" s="633"/>
      <c r="G14" s="633"/>
    </row>
    <row r="15" spans="1:7" ht="10.5" customHeight="1"/>
    <row r="16" spans="1:7" ht="22.05" customHeight="1">
      <c r="D16" s="122" t="s">
        <v>6</v>
      </c>
    </row>
    <row r="18" spans="1:7" ht="22.05" customHeight="1">
      <c r="A18" s="122" t="s">
        <v>7</v>
      </c>
    </row>
    <row r="20" spans="1:7" ht="22.05" customHeight="1">
      <c r="A20" s="122" t="s">
        <v>8</v>
      </c>
    </row>
    <row r="22" spans="1:7" ht="22.05" customHeight="1">
      <c r="A22" s="122" t="s">
        <v>9</v>
      </c>
    </row>
    <row r="24" spans="1:7" ht="22.05" customHeight="1">
      <c r="A24" s="122" t="s">
        <v>10</v>
      </c>
    </row>
    <row r="25" spans="1:7" ht="59.55" customHeight="1">
      <c r="A25" s="634"/>
      <c r="B25" s="634"/>
      <c r="C25" s="634"/>
      <c r="D25" s="634"/>
      <c r="E25" s="634"/>
      <c r="F25" s="634"/>
      <c r="G25" s="634"/>
    </row>
    <row r="26" spans="1:7" ht="24" customHeight="1">
      <c r="A26" s="276"/>
      <c r="B26" s="276"/>
      <c r="C26" s="276"/>
      <c r="D26" s="276"/>
      <c r="E26" s="276"/>
      <c r="F26" s="276"/>
      <c r="G26" s="276"/>
    </row>
    <row r="27" spans="1:7" ht="22.05" customHeight="1">
      <c r="A27" s="122" t="s">
        <v>11</v>
      </c>
    </row>
  </sheetData>
  <mergeCells count="5">
    <mergeCell ref="A3:G3"/>
    <mergeCell ref="F11:G11"/>
    <mergeCell ref="F12:G12"/>
    <mergeCell ref="A14:G14"/>
    <mergeCell ref="A25:G25"/>
  </mergeCells>
  <phoneticPr fontId="3"/>
  <printOptions horizontalCentered="1"/>
  <pageMargins left="0.19685039370078741" right="0.19685039370078741" top="0.59055118110236227"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69"/>
  <sheetViews>
    <sheetView view="pageBreakPreview" zoomScale="115" zoomScaleNormal="100" zoomScaleSheetLayoutView="115" workbookViewId="0">
      <selection activeCell="J21" sqref="J21:J22"/>
    </sheetView>
  </sheetViews>
  <sheetFormatPr defaultColWidth="9" defaultRowHeight="13.2"/>
  <cols>
    <col min="1" max="1" width="2.44140625" style="180" customWidth="1"/>
    <col min="2" max="2" width="5.88671875" style="231" customWidth="1"/>
    <col min="3" max="3" width="7.77734375" style="231" customWidth="1"/>
    <col min="4" max="5" width="10.109375" style="180" customWidth="1"/>
    <col min="6" max="6" width="15.109375" style="180" customWidth="1"/>
    <col min="7" max="7" width="8.109375" style="180" customWidth="1"/>
    <col min="8" max="9" width="7.44140625" style="180" customWidth="1"/>
    <col min="10" max="10" width="53.33203125" style="180" customWidth="1"/>
    <col min="11" max="13" width="9.33203125" style="180" customWidth="1"/>
    <col min="14" max="15" width="9" style="180"/>
    <col min="16" max="16" width="9" style="180" customWidth="1"/>
    <col min="17" max="18" width="9" style="180"/>
    <col min="19" max="19" width="9" style="180" customWidth="1"/>
    <col min="20" max="16384" width="9" style="180"/>
  </cols>
  <sheetData>
    <row r="1" spans="2:10" ht="8.1" customHeight="1"/>
    <row r="2" spans="2:10" ht="28.5" customHeight="1">
      <c r="B2" s="752" t="s">
        <v>1454</v>
      </c>
      <c r="C2" s="752"/>
      <c r="D2" s="752"/>
      <c r="E2" s="752"/>
      <c r="F2" s="752"/>
      <c r="G2" s="752"/>
      <c r="H2" s="752"/>
      <c r="I2" s="752"/>
      <c r="J2" s="752"/>
    </row>
    <row r="3" spans="2:10" ht="24.75" customHeight="1">
      <c r="B3" s="719" t="s">
        <v>353</v>
      </c>
      <c r="C3" s="719"/>
      <c r="D3" s="719"/>
      <c r="E3" s="719"/>
      <c r="F3" s="719" t="s">
        <v>354</v>
      </c>
      <c r="G3" s="719"/>
      <c r="I3" s="719" t="s">
        <v>355</v>
      </c>
      <c r="J3" s="719"/>
    </row>
    <row r="4" spans="2:10" ht="24.75" customHeight="1">
      <c r="B4" s="745" t="s">
        <v>356</v>
      </c>
      <c r="C4" s="745"/>
      <c r="D4" s="745"/>
      <c r="E4" s="745"/>
      <c r="F4" s="746" t="s">
        <v>357</v>
      </c>
      <c r="G4" s="746"/>
      <c r="H4" s="746"/>
      <c r="I4" s="746"/>
      <c r="J4" s="746"/>
    </row>
    <row r="5" spans="2:10" ht="24.75" customHeight="1">
      <c r="B5" s="585" t="s">
        <v>358</v>
      </c>
      <c r="C5" s="586"/>
      <c r="D5" s="586"/>
      <c r="E5" s="586"/>
      <c r="F5" s="587"/>
      <c r="G5" s="587"/>
      <c r="H5" s="587"/>
      <c r="I5" s="587"/>
      <c r="J5" s="214"/>
    </row>
    <row r="6" spans="2:10" ht="20.25" customHeight="1">
      <c r="B6" s="228" t="s">
        <v>359</v>
      </c>
      <c r="C6" s="612" t="s">
        <v>360</v>
      </c>
      <c r="D6" s="754" t="s">
        <v>361</v>
      </c>
      <c r="E6" s="755"/>
      <c r="F6" s="755"/>
      <c r="G6" s="756"/>
      <c r="H6" s="747" t="s">
        <v>362</v>
      </c>
      <c r="I6" s="748"/>
      <c r="J6" s="613" t="s">
        <v>363</v>
      </c>
    </row>
    <row r="7" spans="2:10" ht="20.25" customHeight="1">
      <c r="B7" s="754" t="s">
        <v>364</v>
      </c>
      <c r="C7" s="743" t="s">
        <v>365</v>
      </c>
      <c r="D7" s="757" t="s">
        <v>366</v>
      </c>
      <c r="E7" s="759" t="s">
        <v>367</v>
      </c>
      <c r="F7" s="749"/>
      <c r="G7" s="750"/>
      <c r="H7" s="747"/>
      <c r="I7" s="748"/>
      <c r="J7" s="733" t="s">
        <v>1585</v>
      </c>
    </row>
    <row r="8" spans="2:10" ht="20.25" customHeight="1">
      <c r="B8" s="754"/>
      <c r="C8" s="743"/>
      <c r="D8" s="758"/>
      <c r="E8" s="759" t="s">
        <v>368</v>
      </c>
      <c r="F8" s="749"/>
      <c r="G8" s="750"/>
      <c r="H8" s="747"/>
      <c r="I8" s="748"/>
      <c r="J8" s="753"/>
    </row>
    <row r="9" spans="2:10" ht="20.25" customHeight="1">
      <c r="B9" s="754"/>
      <c r="C9" s="743"/>
      <c r="D9" s="756" t="s">
        <v>369</v>
      </c>
      <c r="E9" s="759" t="s">
        <v>370</v>
      </c>
      <c r="F9" s="749"/>
      <c r="G9" s="750"/>
      <c r="H9" s="747"/>
      <c r="I9" s="748"/>
      <c r="J9" s="753"/>
    </row>
    <row r="10" spans="2:10" ht="21.6" customHeight="1">
      <c r="B10" s="754"/>
      <c r="C10" s="743"/>
      <c r="D10" s="756"/>
      <c r="E10" s="759" t="s">
        <v>371</v>
      </c>
      <c r="F10" s="749"/>
      <c r="G10" s="750"/>
      <c r="H10" s="747"/>
      <c r="I10" s="748"/>
      <c r="J10" s="734"/>
    </row>
    <row r="11" spans="2:10" ht="20.25" customHeight="1">
      <c r="B11" s="754"/>
      <c r="C11" s="743"/>
      <c r="D11" s="749" t="s">
        <v>372</v>
      </c>
      <c r="E11" s="749"/>
      <c r="F11" s="749"/>
      <c r="G11" s="750"/>
      <c r="H11" s="747"/>
      <c r="I11" s="748"/>
      <c r="J11" s="230" t="s">
        <v>373</v>
      </c>
    </row>
    <row r="12" spans="2:10" ht="30" customHeight="1">
      <c r="B12" s="754"/>
      <c r="C12" s="743"/>
      <c r="D12" s="749" t="s">
        <v>374</v>
      </c>
      <c r="E12" s="749"/>
      <c r="F12" s="749"/>
      <c r="G12" s="750"/>
      <c r="H12" s="751"/>
      <c r="I12" s="751"/>
      <c r="J12" s="230" t="s">
        <v>375</v>
      </c>
    </row>
    <row r="13" spans="2:10" ht="43.8" customHeight="1">
      <c r="B13" s="612" t="s">
        <v>1626</v>
      </c>
      <c r="C13" s="743"/>
      <c r="D13" s="749" t="s">
        <v>1628</v>
      </c>
      <c r="E13" s="749"/>
      <c r="F13" s="749"/>
      <c r="G13" s="749"/>
      <c r="H13" s="751"/>
      <c r="I13" s="751"/>
      <c r="J13" s="611" t="s">
        <v>1630</v>
      </c>
    </row>
    <row r="14" spans="2:10" ht="20.25" customHeight="1">
      <c r="B14" s="238" t="s">
        <v>376</v>
      </c>
      <c r="C14" s="610"/>
      <c r="D14" s="610"/>
      <c r="E14" s="610"/>
      <c r="F14" s="610"/>
      <c r="G14" s="610"/>
      <c r="H14" s="227"/>
      <c r="I14" s="610"/>
      <c r="J14" s="227"/>
    </row>
    <row r="15" spans="2:10" ht="20.25" customHeight="1">
      <c r="B15" s="228" t="s">
        <v>359</v>
      </c>
      <c r="C15" s="612" t="s">
        <v>360</v>
      </c>
      <c r="D15" s="743" t="s">
        <v>377</v>
      </c>
      <c r="E15" s="743"/>
      <c r="F15" s="743"/>
      <c r="G15" s="612" t="s">
        <v>378</v>
      </c>
      <c r="H15" s="613" t="s">
        <v>379</v>
      </c>
      <c r="I15" s="612" t="s">
        <v>380</v>
      </c>
      <c r="J15" s="613" t="s">
        <v>363</v>
      </c>
    </row>
    <row r="16" spans="2:10" ht="22.5" customHeight="1">
      <c r="B16" s="723" t="s">
        <v>381</v>
      </c>
      <c r="C16" s="720" t="s">
        <v>365</v>
      </c>
      <c r="D16" s="729" t="s">
        <v>382</v>
      </c>
      <c r="E16" s="729"/>
      <c r="F16" s="729"/>
      <c r="G16" s="613" t="s">
        <v>107</v>
      </c>
      <c r="H16" s="613"/>
      <c r="I16" s="222"/>
      <c r="J16" s="222"/>
    </row>
    <row r="17" spans="2:10" ht="22.5" customHeight="1">
      <c r="B17" s="724"/>
      <c r="C17" s="721"/>
      <c r="D17" s="729" t="s">
        <v>383</v>
      </c>
      <c r="E17" s="729"/>
      <c r="F17" s="729"/>
      <c r="G17" s="613" t="s">
        <v>107</v>
      </c>
      <c r="H17" s="613"/>
      <c r="I17" s="222"/>
      <c r="J17" s="222"/>
    </row>
    <row r="18" spans="2:10" ht="22.5" customHeight="1">
      <c r="B18" s="724"/>
      <c r="C18" s="721"/>
      <c r="D18" s="744" t="s">
        <v>384</v>
      </c>
      <c r="E18" s="744"/>
      <c r="F18" s="744"/>
      <c r="G18" s="738" t="s">
        <v>109</v>
      </c>
      <c r="H18" s="738"/>
      <c r="I18" s="738"/>
      <c r="J18" s="733" t="s">
        <v>1437</v>
      </c>
    </row>
    <row r="19" spans="2:10" ht="22.5" customHeight="1">
      <c r="B19" s="724"/>
      <c r="C19" s="721"/>
      <c r="D19" s="735" t="s">
        <v>1436</v>
      </c>
      <c r="E19" s="736"/>
      <c r="F19" s="737"/>
      <c r="G19" s="739"/>
      <c r="H19" s="739"/>
      <c r="I19" s="739"/>
      <c r="J19" s="734"/>
    </row>
    <row r="20" spans="2:10" ht="22.5" customHeight="1">
      <c r="B20" s="724"/>
      <c r="C20" s="721"/>
      <c r="D20" s="729" t="s">
        <v>386</v>
      </c>
      <c r="E20" s="729"/>
      <c r="F20" s="729"/>
      <c r="G20" s="613" t="s">
        <v>385</v>
      </c>
      <c r="H20" s="613"/>
      <c r="I20" s="222"/>
      <c r="J20" s="616" t="s">
        <v>1320</v>
      </c>
    </row>
    <row r="21" spans="2:10" ht="22.5" customHeight="1">
      <c r="B21" s="724"/>
      <c r="C21" s="721"/>
      <c r="D21" s="744" t="s">
        <v>387</v>
      </c>
      <c r="E21" s="744"/>
      <c r="F21" s="744"/>
      <c r="G21" s="738" t="s">
        <v>107</v>
      </c>
      <c r="H21" s="738"/>
      <c r="I21" s="738"/>
      <c r="J21" s="733" t="s">
        <v>1510</v>
      </c>
    </row>
    <row r="22" spans="2:10" ht="22.5" customHeight="1">
      <c r="B22" s="724"/>
      <c r="C22" s="721"/>
      <c r="D22" s="735" t="s">
        <v>1321</v>
      </c>
      <c r="E22" s="736"/>
      <c r="F22" s="737"/>
      <c r="G22" s="739"/>
      <c r="H22" s="739"/>
      <c r="I22" s="739"/>
      <c r="J22" s="740"/>
    </row>
    <row r="23" spans="2:10" ht="22.5" customHeight="1">
      <c r="B23" s="724"/>
      <c r="C23" s="721"/>
      <c r="D23" s="729" t="s">
        <v>388</v>
      </c>
      <c r="E23" s="729"/>
      <c r="F23" s="729"/>
      <c r="G23" s="613" t="s">
        <v>107</v>
      </c>
      <c r="H23" s="613"/>
      <c r="I23" s="222"/>
      <c r="J23" s="222" t="s">
        <v>389</v>
      </c>
    </row>
    <row r="24" spans="2:10" ht="22.5" customHeight="1">
      <c r="B24" s="724"/>
      <c r="C24" s="721"/>
      <c r="D24" s="729" t="s">
        <v>390</v>
      </c>
      <c r="E24" s="729"/>
      <c r="F24" s="729"/>
      <c r="G24" s="613" t="s">
        <v>107</v>
      </c>
      <c r="H24" s="613"/>
      <c r="I24" s="222"/>
      <c r="J24" s="616" t="s">
        <v>1322</v>
      </c>
    </row>
    <row r="25" spans="2:10" ht="22.5" customHeight="1">
      <c r="B25" s="724"/>
      <c r="C25" s="721"/>
      <c r="D25" s="729" t="s">
        <v>391</v>
      </c>
      <c r="E25" s="729"/>
      <c r="F25" s="729"/>
      <c r="G25" s="613" t="s">
        <v>107</v>
      </c>
      <c r="H25" s="613"/>
      <c r="I25" s="222"/>
      <c r="J25" s="616" t="s">
        <v>392</v>
      </c>
    </row>
    <row r="26" spans="2:10" ht="22.5" customHeight="1">
      <c r="B26" s="724"/>
      <c r="C26" s="721"/>
      <c r="D26" s="730" t="s">
        <v>393</v>
      </c>
      <c r="E26" s="731"/>
      <c r="F26" s="731"/>
      <c r="G26" s="613" t="s">
        <v>107</v>
      </c>
      <c r="H26" s="613"/>
      <c r="I26" s="222"/>
      <c r="J26" s="222" t="s">
        <v>1323</v>
      </c>
    </row>
    <row r="27" spans="2:10" ht="22.5" customHeight="1">
      <c r="B27" s="724"/>
      <c r="C27" s="721"/>
      <c r="D27" s="726" t="s">
        <v>394</v>
      </c>
      <c r="E27" s="727"/>
      <c r="F27" s="728"/>
      <c r="G27" s="613" t="s">
        <v>385</v>
      </c>
      <c r="H27" s="613"/>
      <c r="I27" s="222"/>
      <c r="J27" s="222"/>
    </row>
    <row r="28" spans="2:10" ht="22.5" customHeight="1">
      <c r="B28" s="724"/>
      <c r="C28" s="721"/>
      <c r="D28" s="729" t="s">
        <v>395</v>
      </c>
      <c r="E28" s="729"/>
      <c r="F28" s="729"/>
      <c r="G28" s="613" t="s">
        <v>385</v>
      </c>
      <c r="H28" s="613"/>
      <c r="I28" s="222"/>
      <c r="J28" s="222" t="s">
        <v>1324</v>
      </c>
    </row>
    <row r="29" spans="2:10" ht="39" customHeight="1">
      <c r="B29" s="724"/>
      <c r="C29" s="721"/>
      <c r="D29" s="729" t="s">
        <v>396</v>
      </c>
      <c r="E29" s="729"/>
      <c r="F29" s="729"/>
      <c r="G29" s="613" t="s">
        <v>385</v>
      </c>
      <c r="H29" s="613"/>
      <c r="I29" s="222"/>
      <c r="J29" s="616" t="s">
        <v>1511</v>
      </c>
    </row>
    <row r="30" spans="2:10" ht="22.5" customHeight="1">
      <c r="B30" s="724"/>
      <c r="C30" s="721"/>
      <c r="D30" s="729" t="s">
        <v>397</v>
      </c>
      <c r="E30" s="729"/>
      <c r="F30" s="729"/>
      <c r="G30" s="613" t="s">
        <v>107</v>
      </c>
      <c r="H30" s="613"/>
      <c r="I30" s="222"/>
      <c r="J30" s="222" t="s">
        <v>398</v>
      </c>
    </row>
    <row r="31" spans="2:10" ht="22.5" customHeight="1">
      <c r="B31" s="724"/>
      <c r="C31" s="721"/>
      <c r="D31" s="729" t="s">
        <v>399</v>
      </c>
      <c r="E31" s="729"/>
      <c r="F31" s="729"/>
      <c r="G31" s="613" t="s">
        <v>385</v>
      </c>
      <c r="H31" s="613"/>
      <c r="I31" s="222"/>
      <c r="J31" s="616" t="s">
        <v>400</v>
      </c>
    </row>
    <row r="32" spans="2:10" ht="22.5" customHeight="1">
      <c r="B32" s="724"/>
      <c r="C32" s="721"/>
      <c r="D32" s="729" t="s">
        <v>401</v>
      </c>
      <c r="E32" s="729"/>
      <c r="F32" s="729"/>
      <c r="G32" s="613" t="s">
        <v>385</v>
      </c>
      <c r="H32" s="613"/>
      <c r="I32" s="222"/>
      <c r="J32" s="616" t="s">
        <v>1512</v>
      </c>
    </row>
    <row r="33" spans="2:10" ht="22.05" customHeight="1">
      <c r="B33" s="724"/>
      <c r="C33" s="721"/>
      <c r="D33" s="729" t="s">
        <v>1231</v>
      </c>
      <c r="E33" s="729"/>
      <c r="F33" s="729"/>
      <c r="G33" s="613" t="s">
        <v>109</v>
      </c>
      <c r="H33" s="613"/>
      <c r="I33" s="222"/>
      <c r="J33" s="616"/>
    </row>
    <row r="34" spans="2:10" ht="22.05" customHeight="1">
      <c r="B34" s="724"/>
      <c r="C34" s="721"/>
      <c r="D34" s="1153" t="s">
        <v>1712</v>
      </c>
      <c r="E34" s="607"/>
      <c r="F34" s="614"/>
      <c r="G34" s="613" t="s">
        <v>107</v>
      </c>
      <c r="H34" s="613"/>
      <c r="I34" s="222"/>
      <c r="J34" s="616"/>
    </row>
    <row r="35" spans="2:10" ht="22.05" customHeight="1">
      <c r="B35" s="724"/>
      <c r="C35" s="721"/>
      <c r="D35" s="726" t="s">
        <v>1460</v>
      </c>
      <c r="E35" s="727"/>
      <c r="F35" s="728"/>
      <c r="G35" s="613" t="s">
        <v>385</v>
      </c>
      <c r="H35" s="613"/>
      <c r="I35" s="222"/>
      <c r="J35" s="616" t="s">
        <v>1534</v>
      </c>
    </row>
    <row r="36" spans="2:10" ht="22.8" customHeight="1">
      <c r="B36" s="724"/>
      <c r="C36" s="722"/>
      <c r="D36" s="730" t="s">
        <v>1633</v>
      </c>
      <c r="E36" s="731"/>
      <c r="F36" s="732"/>
      <c r="G36" s="613" t="s">
        <v>107</v>
      </c>
      <c r="H36" s="613"/>
      <c r="I36" s="222"/>
      <c r="J36" s="616"/>
    </row>
    <row r="37" spans="2:10" ht="42.75" customHeight="1">
      <c r="B37" s="724"/>
      <c r="C37" s="720" t="s">
        <v>402</v>
      </c>
      <c r="D37" s="730" t="s">
        <v>403</v>
      </c>
      <c r="E37" s="731"/>
      <c r="F37" s="731"/>
      <c r="G37" s="613" t="s">
        <v>385</v>
      </c>
      <c r="H37" s="613"/>
      <c r="I37" s="222"/>
      <c r="J37" s="616" t="s">
        <v>404</v>
      </c>
    </row>
    <row r="38" spans="2:10" ht="22.5" customHeight="1">
      <c r="B38" s="724"/>
      <c r="C38" s="721"/>
      <c r="D38" s="730" t="s">
        <v>405</v>
      </c>
      <c r="E38" s="731"/>
      <c r="F38" s="731"/>
      <c r="G38" s="613" t="s">
        <v>385</v>
      </c>
      <c r="H38" s="613"/>
      <c r="I38" s="222"/>
      <c r="J38" s="616" t="s">
        <v>1227</v>
      </c>
    </row>
    <row r="39" spans="2:10" ht="22.5" customHeight="1">
      <c r="B39" s="724"/>
      <c r="C39" s="721"/>
      <c r="D39" s="730" t="s">
        <v>406</v>
      </c>
      <c r="E39" s="731"/>
      <c r="F39" s="731"/>
      <c r="G39" s="613" t="s">
        <v>385</v>
      </c>
      <c r="H39" s="613"/>
      <c r="I39" s="222"/>
      <c r="J39" s="616" t="s">
        <v>1325</v>
      </c>
    </row>
    <row r="40" spans="2:10" ht="22.5" customHeight="1">
      <c r="B40" s="724"/>
      <c r="C40" s="721"/>
      <c r="D40" s="730" t="s">
        <v>407</v>
      </c>
      <c r="E40" s="731"/>
      <c r="F40" s="731"/>
      <c r="G40" s="613" t="s">
        <v>385</v>
      </c>
      <c r="H40" s="613"/>
      <c r="I40" s="222"/>
      <c r="J40" s="616" t="s">
        <v>408</v>
      </c>
    </row>
    <row r="41" spans="2:10" ht="22.5" customHeight="1">
      <c r="B41" s="725"/>
      <c r="C41" s="722"/>
      <c r="D41" s="730" t="s">
        <v>409</v>
      </c>
      <c r="E41" s="731"/>
      <c r="F41" s="731"/>
      <c r="G41" s="613" t="s">
        <v>385</v>
      </c>
      <c r="H41" s="613"/>
      <c r="I41" s="222"/>
      <c r="J41" s="616" t="s">
        <v>408</v>
      </c>
    </row>
    <row r="42" spans="2:10" ht="22.5" customHeight="1">
      <c r="B42" s="723" t="s">
        <v>410</v>
      </c>
      <c r="C42" s="720" t="s">
        <v>365</v>
      </c>
      <c r="D42" s="726" t="s">
        <v>411</v>
      </c>
      <c r="E42" s="727"/>
      <c r="F42" s="728"/>
      <c r="G42" s="613" t="s">
        <v>385</v>
      </c>
      <c r="H42" s="613"/>
      <c r="I42" s="229"/>
      <c r="J42" s="616" t="s">
        <v>412</v>
      </c>
    </row>
    <row r="43" spans="2:10" ht="22.5" customHeight="1">
      <c r="B43" s="724"/>
      <c r="C43" s="721"/>
      <c r="D43" s="726" t="s">
        <v>413</v>
      </c>
      <c r="E43" s="727"/>
      <c r="F43" s="728"/>
      <c r="G43" s="613" t="s">
        <v>385</v>
      </c>
      <c r="H43" s="613"/>
      <c r="I43" s="229"/>
      <c r="J43" s="616" t="s">
        <v>414</v>
      </c>
    </row>
    <row r="44" spans="2:10" ht="38.25" customHeight="1">
      <c r="B44" s="724"/>
      <c r="C44" s="721"/>
      <c r="D44" s="726" t="s">
        <v>415</v>
      </c>
      <c r="E44" s="727"/>
      <c r="F44" s="728"/>
      <c r="G44" s="613" t="s">
        <v>385</v>
      </c>
      <c r="H44" s="613"/>
      <c r="I44" s="229"/>
      <c r="J44" s="616" t="s">
        <v>1326</v>
      </c>
    </row>
    <row r="45" spans="2:10" ht="22.5" customHeight="1">
      <c r="B45" s="724"/>
      <c r="C45" s="721"/>
      <c r="D45" s="729" t="s">
        <v>397</v>
      </c>
      <c r="E45" s="729"/>
      <c r="F45" s="729"/>
      <c r="G45" s="613" t="s">
        <v>385</v>
      </c>
      <c r="H45" s="613"/>
      <c r="I45" s="229"/>
      <c r="J45" s="616" t="s">
        <v>416</v>
      </c>
    </row>
    <row r="46" spans="2:10" ht="22.5" customHeight="1">
      <c r="B46" s="724"/>
      <c r="C46" s="721"/>
      <c r="D46" s="729" t="s">
        <v>417</v>
      </c>
      <c r="E46" s="729"/>
      <c r="F46" s="729"/>
      <c r="G46" s="613" t="s">
        <v>385</v>
      </c>
      <c r="H46" s="613"/>
      <c r="I46" s="229"/>
      <c r="J46" s="222" t="s">
        <v>418</v>
      </c>
    </row>
    <row r="47" spans="2:10" ht="22.5" customHeight="1">
      <c r="B47" s="724"/>
      <c r="C47" s="721"/>
      <c r="D47" s="729" t="s">
        <v>419</v>
      </c>
      <c r="E47" s="729"/>
      <c r="F47" s="729"/>
      <c r="G47" s="613" t="s">
        <v>107</v>
      </c>
      <c r="H47" s="613"/>
      <c r="I47" s="229"/>
      <c r="J47" s="616" t="s">
        <v>420</v>
      </c>
    </row>
    <row r="48" spans="2:10" ht="22.5" customHeight="1">
      <c r="B48" s="724"/>
      <c r="C48" s="721"/>
      <c r="D48" s="729" t="s">
        <v>421</v>
      </c>
      <c r="E48" s="729"/>
      <c r="F48" s="729"/>
      <c r="G48" s="613" t="s">
        <v>385</v>
      </c>
      <c r="H48" s="613"/>
      <c r="I48" s="229"/>
      <c r="J48" s="230" t="s">
        <v>1327</v>
      </c>
    </row>
    <row r="49" spans="2:10" ht="22.5" customHeight="1">
      <c r="B49" s="724"/>
      <c r="C49" s="721"/>
      <c r="D49" s="729" t="s">
        <v>422</v>
      </c>
      <c r="E49" s="729"/>
      <c r="F49" s="729"/>
      <c r="G49" s="613" t="s">
        <v>385</v>
      </c>
      <c r="H49" s="613"/>
      <c r="I49" s="229"/>
      <c r="J49" s="616" t="s">
        <v>1328</v>
      </c>
    </row>
    <row r="50" spans="2:10" ht="22.5" customHeight="1">
      <c r="B50" s="724"/>
      <c r="C50" s="721"/>
      <c r="D50" s="760" t="s">
        <v>447</v>
      </c>
      <c r="E50" s="760"/>
      <c r="F50" s="760"/>
      <c r="G50" s="588" t="s">
        <v>385</v>
      </c>
      <c r="H50" s="589"/>
      <c r="I50" s="229"/>
      <c r="J50" s="590" t="s">
        <v>1329</v>
      </c>
    </row>
    <row r="51" spans="2:10" ht="22.5" customHeight="1">
      <c r="B51" s="724"/>
      <c r="C51" s="721"/>
      <c r="D51" s="729" t="s">
        <v>423</v>
      </c>
      <c r="E51" s="729"/>
      <c r="F51" s="729"/>
      <c r="G51" s="613" t="s">
        <v>107</v>
      </c>
      <c r="H51" s="613"/>
      <c r="I51" s="229"/>
      <c r="J51" s="606" t="s">
        <v>1330</v>
      </c>
    </row>
    <row r="52" spans="2:10" ht="22.5" customHeight="1">
      <c r="B52" s="724"/>
      <c r="C52" s="721"/>
      <c r="D52" s="742" t="s">
        <v>424</v>
      </c>
      <c r="E52" s="742"/>
      <c r="F52" s="742"/>
      <c r="G52" s="613" t="s">
        <v>385</v>
      </c>
      <c r="H52" s="613"/>
      <c r="I52" s="229"/>
      <c r="J52" s="230" t="s">
        <v>425</v>
      </c>
    </row>
    <row r="53" spans="2:10" ht="22.5" customHeight="1">
      <c r="B53" s="724"/>
      <c r="C53" s="721"/>
      <c r="D53" s="742" t="s">
        <v>426</v>
      </c>
      <c r="E53" s="742"/>
      <c r="F53" s="742"/>
      <c r="G53" s="613" t="s">
        <v>385</v>
      </c>
      <c r="H53" s="613"/>
      <c r="I53" s="229"/>
      <c r="J53" s="616" t="s">
        <v>427</v>
      </c>
    </row>
    <row r="54" spans="2:10" ht="22.5" customHeight="1">
      <c r="B54" s="724"/>
      <c r="C54" s="721"/>
      <c r="D54" s="726" t="s">
        <v>428</v>
      </c>
      <c r="E54" s="727"/>
      <c r="F54" s="727"/>
      <c r="G54" s="613" t="s">
        <v>385</v>
      </c>
      <c r="H54" s="613"/>
      <c r="I54" s="229"/>
      <c r="J54" s="616" t="s">
        <v>1331</v>
      </c>
    </row>
    <row r="55" spans="2:10" ht="22.5" customHeight="1">
      <c r="B55" s="724"/>
      <c r="C55" s="721"/>
      <c r="D55" s="729" t="s">
        <v>429</v>
      </c>
      <c r="E55" s="729"/>
      <c r="F55" s="729"/>
      <c r="G55" s="613" t="s">
        <v>385</v>
      </c>
      <c r="H55" s="613"/>
      <c r="I55" s="229"/>
      <c r="J55" s="222" t="s">
        <v>1332</v>
      </c>
    </row>
    <row r="56" spans="2:10" ht="22.5" customHeight="1">
      <c r="B56" s="724"/>
      <c r="C56" s="721"/>
      <c r="D56" s="726" t="s">
        <v>1544</v>
      </c>
      <c r="E56" s="727"/>
      <c r="F56" s="728"/>
      <c r="G56" s="613" t="s">
        <v>385</v>
      </c>
      <c r="H56" s="613"/>
      <c r="I56" s="229"/>
      <c r="J56" s="222" t="s">
        <v>1545</v>
      </c>
    </row>
    <row r="57" spans="2:10" ht="22.5" customHeight="1">
      <c r="B57" s="724"/>
      <c r="C57" s="722"/>
      <c r="D57" s="726" t="s">
        <v>1583</v>
      </c>
      <c r="E57" s="727"/>
      <c r="F57" s="728"/>
      <c r="G57" s="613" t="s">
        <v>385</v>
      </c>
      <c r="H57" s="613"/>
      <c r="I57" s="229"/>
      <c r="J57" s="222" t="s">
        <v>1584</v>
      </c>
    </row>
    <row r="58" spans="2:10" ht="48" customHeight="1">
      <c r="B58" s="724" t="s">
        <v>1627</v>
      </c>
      <c r="C58" s="608" t="s">
        <v>402</v>
      </c>
      <c r="D58" s="729" t="s">
        <v>430</v>
      </c>
      <c r="E58" s="729"/>
      <c r="F58" s="729"/>
      <c r="G58" s="613" t="s">
        <v>385</v>
      </c>
      <c r="H58" s="613"/>
      <c r="I58" s="229"/>
      <c r="J58" s="222" t="s">
        <v>431</v>
      </c>
    </row>
    <row r="59" spans="2:10" ht="30" customHeight="1">
      <c r="B59" s="724"/>
      <c r="C59" s="720" t="s">
        <v>1672</v>
      </c>
      <c r="D59" s="726" t="s">
        <v>1456</v>
      </c>
      <c r="E59" s="727"/>
      <c r="F59" s="728"/>
      <c r="G59" s="613" t="s">
        <v>109</v>
      </c>
      <c r="H59" s="613"/>
      <c r="I59" s="229"/>
      <c r="J59" s="222"/>
    </row>
    <row r="60" spans="2:10" ht="30" customHeight="1">
      <c r="B60" s="724"/>
      <c r="C60" s="722"/>
      <c r="D60" s="726" t="s">
        <v>1457</v>
      </c>
      <c r="E60" s="727"/>
      <c r="F60" s="728"/>
      <c r="G60" s="613" t="s">
        <v>109</v>
      </c>
      <c r="H60" s="613"/>
      <c r="I60" s="229"/>
      <c r="J60" s="222"/>
    </row>
    <row r="61" spans="2:10" ht="30.6" customHeight="1">
      <c r="B61" s="724"/>
      <c r="C61" s="720" t="s">
        <v>1604</v>
      </c>
      <c r="D61" s="726" t="s">
        <v>1599</v>
      </c>
      <c r="E61" s="727"/>
      <c r="F61" s="728"/>
      <c r="G61" s="613" t="s">
        <v>109</v>
      </c>
      <c r="H61" s="613"/>
      <c r="I61" s="229"/>
      <c r="J61" s="222"/>
    </row>
    <row r="62" spans="2:10" ht="30" customHeight="1">
      <c r="B62" s="724"/>
      <c r="C62" s="721"/>
      <c r="D62" s="726" t="s">
        <v>1600</v>
      </c>
      <c r="E62" s="727"/>
      <c r="F62" s="728"/>
      <c r="G62" s="613" t="s">
        <v>109</v>
      </c>
      <c r="H62" s="613"/>
      <c r="I62" s="229"/>
      <c r="J62" s="222"/>
    </row>
    <row r="63" spans="2:10" ht="22.5" customHeight="1">
      <c r="B63" s="724"/>
      <c r="C63" s="722"/>
      <c r="D63" s="726" t="s">
        <v>1601</v>
      </c>
      <c r="E63" s="727"/>
      <c r="F63" s="728"/>
      <c r="G63" s="613" t="s">
        <v>109</v>
      </c>
      <c r="H63" s="613"/>
      <c r="I63" s="229"/>
      <c r="J63" s="222"/>
    </row>
    <row r="64" spans="2:10" ht="51" customHeight="1">
      <c r="B64" s="724"/>
      <c r="C64" s="720" t="s">
        <v>1605</v>
      </c>
      <c r="D64" s="726" t="s">
        <v>1602</v>
      </c>
      <c r="E64" s="727"/>
      <c r="F64" s="728"/>
      <c r="G64" s="613" t="s">
        <v>109</v>
      </c>
      <c r="H64" s="613"/>
      <c r="I64" s="229"/>
      <c r="J64" s="222"/>
    </row>
    <row r="65" spans="2:10" ht="50.4" customHeight="1">
      <c r="B65" s="724"/>
      <c r="C65" s="722"/>
      <c r="D65" s="726" t="s">
        <v>1603</v>
      </c>
      <c r="E65" s="727"/>
      <c r="F65" s="728"/>
      <c r="G65" s="613" t="s">
        <v>109</v>
      </c>
      <c r="H65" s="613"/>
      <c r="I65" s="229"/>
      <c r="J65" s="222"/>
    </row>
    <row r="66" spans="2:10" ht="82.95" customHeight="1">
      <c r="B66" s="725"/>
      <c r="C66" s="591" t="s">
        <v>1513</v>
      </c>
      <c r="D66" s="726" t="s">
        <v>432</v>
      </c>
      <c r="E66" s="727"/>
      <c r="F66" s="728"/>
      <c r="G66" s="613" t="s">
        <v>385</v>
      </c>
      <c r="H66" s="613"/>
      <c r="I66" s="229"/>
      <c r="J66" s="222" t="s">
        <v>433</v>
      </c>
    </row>
    <row r="67" spans="2:10">
      <c r="B67" s="741" t="s">
        <v>434</v>
      </c>
      <c r="C67" s="719"/>
      <c r="D67" s="719"/>
      <c r="E67" s="719"/>
      <c r="F67" s="719"/>
      <c r="G67" s="719"/>
      <c r="H67" s="627"/>
    </row>
    <row r="68" spans="2:10">
      <c r="G68" s="627"/>
      <c r="H68" s="627"/>
    </row>
    <row r="69" spans="2:10" ht="13.5" customHeight="1">
      <c r="G69" s="627"/>
      <c r="H69" s="627"/>
    </row>
  </sheetData>
  <mergeCells count="96">
    <mergeCell ref="D31:F31"/>
    <mergeCell ref="D33:F33"/>
    <mergeCell ref="D37:F37"/>
    <mergeCell ref="D32:F32"/>
    <mergeCell ref="D56:F56"/>
    <mergeCell ref="D35:F35"/>
    <mergeCell ref="C59:C60"/>
    <mergeCell ref="D59:F59"/>
    <mergeCell ref="D60:F60"/>
    <mergeCell ref="D50:F50"/>
    <mergeCell ref="D38:F38"/>
    <mergeCell ref="D39:F39"/>
    <mergeCell ref="D40:F40"/>
    <mergeCell ref="D41:F41"/>
    <mergeCell ref="D57:F57"/>
    <mergeCell ref="B2:J2"/>
    <mergeCell ref="J7:J10"/>
    <mergeCell ref="D6:G6"/>
    <mergeCell ref="H6:I6"/>
    <mergeCell ref="B7:B12"/>
    <mergeCell ref="D7:D8"/>
    <mergeCell ref="E7:G7"/>
    <mergeCell ref="H7:I7"/>
    <mergeCell ref="E8:G8"/>
    <mergeCell ref="D11:G11"/>
    <mergeCell ref="H8:I8"/>
    <mergeCell ref="D9:D10"/>
    <mergeCell ref="E9:G9"/>
    <mergeCell ref="H9:I9"/>
    <mergeCell ref="E10:G10"/>
    <mergeCell ref="B3:E3"/>
    <mergeCell ref="F3:G3"/>
    <mergeCell ref="I3:J3"/>
    <mergeCell ref="B4:E4"/>
    <mergeCell ref="F4:J4"/>
    <mergeCell ref="H10:I10"/>
    <mergeCell ref="C7:C13"/>
    <mergeCell ref="H11:I11"/>
    <mergeCell ref="D12:G12"/>
    <mergeCell ref="H12:I12"/>
    <mergeCell ref="D13:G13"/>
    <mergeCell ref="H13:I13"/>
    <mergeCell ref="D15:F15"/>
    <mergeCell ref="D29:F29"/>
    <mergeCell ref="D30:F30"/>
    <mergeCell ref="D19:F19"/>
    <mergeCell ref="G18:G19"/>
    <mergeCell ref="D16:F16"/>
    <mergeCell ref="D17:F17"/>
    <mergeCell ref="D18:F18"/>
    <mergeCell ref="D20:F20"/>
    <mergeCell ref="D21:F21"/>
    <mergeCell ref="D23:F23"/>
    <mergeCell ref="D24:F24"/>
    <mergeCell ref="D25:F25"/>
    <mergeCell ref="D26:F26"/>
    <mergeCell ref="B67:G67"/>
    <mergeCell ref="D49:F49"/>
    <mergeCell ref="D51:F51"/>
    <mergeCell ref="D52:F52"/>
    <mergeCell ref="D53:F53"/>
    <mergeCell ref="D54:F54"/>
    <mergeCell ref="D58:F58"/>
    <mergeCell ref="D66:F66"/>
    <mergeCell ref="D55:F55"/>
    <mergeCell ref="C42:C57"/>
    <mergeCell ref="B42:B57"/>
    <mergeCell ref="B58:B66"/>
    <mergeCell ref="C61:C63"/>
    <mergeCell ref="C64:C65"/>
    <mergeCell ref="D61:F61"/>
    <mergeCell ref="D62:F62"/>
    <mergeCell ref="J18:J19"/>
    <mergeCell ref="D22:F22"/>
    <mergeCell ref="G21:G22"/>
    <mergeCell ref="H21:H22"/>
    <mergeCell ref="I21:I22"/>
    <mergeCell ref="J21:J22"/>
    <mergeCell ref="H18:H19"/>
    <mergeCell ref="I18:I19"/>
    <mergeCell ref="C16:C36"/>
    <mergeCell ref="B16:B41"/>
    <mergeCell ref="D63:F63"/>
    <mergeCell ref="D65:F65"/>
    <mergeCell ref="D64:F64"/>
    <mergeCell ref="D48:F48"/>
    <mergeCell ref="D42:F42"/>
    <mergeCell ref="D43:F43"/>
    <mergeCell ref="D46:F46"/>
    <mergeCell ref="D28:F28"/>
    <mergeCell ref="D47:F47"/>
    <mergeCell ref="D45:F45"/>
    <mergeCell ref="D27:F27"/>
    <mergeCell ref="C37:C41"/>
    <mergeCell ref="D44:F44"/>
    <mergeCell ref="D36:F36"/>
  </mergeCells>
  <phoneticPr fontId="3"/>
  <printOptions horizontalCentered="1"/>
  <pageMargins left="0.31496062992125984" right="0.31496062992125984" top="0.19685039370078741" bottom="0.19685039370078741" header="0.19685039370078741" footer="0.31496062992125984"/>
  <pageSetup paperSize="9" scale="60" orientation="portrait" r:id="rId1"/>
  <headerFooter>
    <oddHeader>&amp;L要領別紙１-様式第６号</oddHeader>
  </headerFooter>
  <rowBreaks count="1" manualBreakCount="1">
    <brk id="5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62"/>
  <sheetViews>
    <sheetView view="pageBreakPreview" zoomScale="115" zoomScaleNormal="100" zoomScaleSheetLayoutView="115" workbookViewId="0">
      <selection activeCell="J21" sqref="J21:J22"/>
    </sheetView>
  </sheetViews>
  <sheetFormatPr defaultColWidth="9" defaultRowHeight="13.2"/>
  <cols>
    <col min="1" max="2" width="6.21875" style="231" customWidth="1"/>
    <col min="3" max="4" width="8.109375" style="180" customWidth="1"/>
    <col min="5" max="5" width="12.77734375" style="180" customWidth="1"/>
    <col min="6" max="6" width="9.33203125" style="180" customWidth="1"/>
    <col min="7" max="8" width="8.77734375" style="180" customWidth="1"/>
    <col min="9" max="9" width="48.6640625" style="180" customWidth="1"/>
    <col min="10" max="12" width="9.33203125" style="180" customWidth="1"/>
    <col min="13" max="16384" width="9" style="180"/>
  </cols>
  <sheetData>
    <row r="2" spans="1:9" ht="40.5" customHeight="1">
      <c r="A2" s="752" t="s">
        <v>448</v>
      </c>
      <c r="B2" s="752"/>
      <c r="C2" s="752"/>
      <c r="D2" s="752"/>
      <c r="E2" s="752"/>
      <c r="F2" s="752"/>
      <c r="G2" s="752"/>
      <c r="H2" s="752"/>
    </row>
    <row r="3" spans="1:9" ht="24.75" customHeight="1">
      <c r="A3" s="752" t="s">
        <v>353</v>
      </c>
      <c r="B3" s="752"/>
      <c r="C3" s="752"/>
      <c r="D3" s="752"/>
      <c r="E3" s="231" t="s">
        <v>354</v>
      </c>
      <c r="H3" s="609"/>
      <c r="I3" s="180" t="s">
        <v>435</v>
      </c>
    </row>
    <row r="4" spans="1:9" ht="24.75" customHeight="1">
      <c r="A4" s="769" t="s">
        <v>356</v>
      </c>
      <c r="B4" s="769"/>
      <c r="C4" s="769"/>
      <c r="D4" s="769"/>
      <c r="E4" s="770" t="s">
        <v>357</v>
      </c>
      <c r="F4" s="770"/>
      <c r="G4" s="770"/>
      <c r="H4" s="770"/>
      <c r="I4" s="239"/>
    </row>
    <row r="5" spans="1:9" ht="24.75" customHeight="1">
      <c r="A5" s="236" t="s">
        <v>358</v>
      </c>
      <c r="B5" s="615"/>
      <c r="C5" s="615"/>
      <c r="D5" s="615"/>
      <c r="E5" s="237"/>
      <c r="F5" s="237"/>
      <c r="G5" s="237"/>
      <c r="H5" s="237"/>
    </row>
    <row r="6" spans="1:9" ht="20.25" customHeight="1">
      <c r="A6" s="228" t="s">
        <v>359</v>
      </c>
      <c r="B6" s="612" t="s">
        <v>360</v>
      </c>
      <c r="C6" s="754" t="s">
        <v>361</v>
      </c>
      <c r="D6" s="755"/>
      <c r="E6" s="755"/>
      <c r="F6" s="756"/>
      <c r="G6" s="747" t="s">
        <v>362</v>
      </c>
      <c r="H6" s="748"/>
      <c r="I6" s="613" t="s">
        <v>363</v>
      </c>
    </row>
    <row r="7" spans="1:9" ht="20.25" customHeight="1">
      <c r="A7" s="720" t="s">
        <v>364</v>
      </c>
      <c r="B7" s="743" t="s">
        <v>365</v>
      </c>
      <c r="C7" s="756" t="s">
        <v>366</v>
      </c>
      <c r="D7" s="759" t="s">
        <v>367</v>
      </c>
      <c r="E7" s="749"/>
      <c r="F7" s="750"/>
      <c r="G7" s="747"/>
      <c r="H7" s="748"/>
      <c r="I7" s="733" t="s">
        <v>1585</v>
      </c>
    </row>
    <row r="8" spans="1:9" ht="20.25" customHeight="1">
      <c r="A8" s="721"/>
      <c r="B8" s="743"/>
      <c r="C8" s="756"/>
      <c r="D8" s="759" t="s">
        <v>449</v>
      </c>
      <c r="E8" s="749"/>
      <c r="F8" s="750"/>
      <c r="G8" s="747"/>
      <c r="H8" s="748"/>
      <c r="I8" s="753"/>
    </row>
    <row r="9" spans="1:9" ht="24" customHeight="1">
      <c r="A9" s="721"/>
      <c r="B9" s="743"/>
      <c r="C9" s="756" t="s">
        <v>369</v>
      </c>
      <c r="D9" s="749" t="s">
        <v>370</v>
      </c>
      <c r="E9" s="749"/>
      <c r="F9" s="750"/>
      <c r="G9" s="747"/>
      <c r="H9" s="748"/>
      <c r="I9" s="753"/>
    </row>
    <row r="10" spans="1:9" ht="30" customHeight="1">
      <c r="A10" s="721"/>
      <c r="B10" s="743"/>
      <c r="C10" s="756"/>
      <c r="D10" s="749" t="s">
        <v>371</v>
      </c>
      <c r="E10" s="749"/>
      <c r="F10" s="750"/>
      <c r="G10" s="747"/>
      <c r="H10" s="748"/>
      <c r="I10" s="734"/>
    </row>
    <row r="11" spans="1:9" ht="20.25" customHeight="1">
      <c r="A11" s="721"/>
      <c r="B11" s="743"/>
      <c r="C11" s="749" t="s">
        <v>372</v>
      </c>
      <c r="D11" s="749"/>
      <c r="E11" s="749"/>
      <c r="F11" s="750"/>
      <c r="G11" s="747"/>
      <c r="H11" s="748"/>
      <c r="I11" s="230" t="s">
        <v>373</v>
      </c>
    </row>
    <row r="12" spans="1:9" ht="42.75" customHeight="1">
      <c r="A12" s="722"/>
      <c r="B12" s="743"/>
      <c r="C12" s="759" t="s">
        <v>374</v>
      </c>
      <c r="D12" s="749"/>
      <c r="E12" s="749"/>
      <c r="F12" s="750"/>
      <c r="G12" s="751"/>
      <c r="H12" s="751"/>
      <c r="I12" s="230" t="s">
        <v>375</v>
      </c>
    </row>
    <row r="13" spans="1:9" ht="43.8" customHeight="1">
      <c r="A13" s="180"/>
      <c r="B13" s="612" t="s">
        <v>1626</v>
      </c>
      <c r="C13" s="749" t="s">
        <v>1629</v>
      </c>
      <c r="D13" s="749"/>
      <c r="E13" s="749"/>
      <c r="F13" s="750"/>
      <c r="G13" s="747"/>
      <c r="H13" s="748"/>
      <c r="I13" s="611" t="s">
        <v>1630</v>
      </c>
    </row>
    <row r="14" spans="1:9" ht="20.25" customHeight="1">
      <c r="A14" s="238" t="s">
        <v>376</v>
      </c>
      <c r="B14" s="610"/>
      <c r="C14" s="610"/>
      <c r="D14" s="610"/>
      <c r="E14" s="610"/>
      <c r="F14" s="610"/>
      <c r="G14" s="227"/>
      <c r="H14" s="610"/>
      <c r="I14" s="227"/>
    </row>
    <row r="15" spans="1:9" ht="30" customHeight="1">
      <c r="A15" s="616" t="s">
        <v>359</v>
      </c>
      <c r="B15" s="616" t="s">
        <v>360</v>
      </c>
      <c r="C15" s="766" t="s">
        <v>436</v>
      </c>
      <c r="D15" s="767"/>
      <c r="E15" s="768"/>
      <c r="F15" s="629" t="s">
        <v>450</v>
      </c>
      <c r="G15" s="629" t="s">
        <v>379</v>
      </c>
      <c r="H15" s="628" t="s">
        <v>380</v>
      </c>
      <c r="I15" s="628" t="s">
        <v>363</v>
      </c>
    </row>
    <row r="16" spans="1:9" ht="26.25" customHeight="1">
      <c r="A16" s="765" t="s">
        <v>381</v>
      </c>
      <c r="B16" s="761" t="s">
        <v>365</v>
      </c>
      <c r="C16" s="729" t="s">
        <v>382</v>
      </c>
      <c r="D16" s="729"/>
      <c r="E16" s="729"/>
      <c r="F16" s="613" t="s">
        <v>107</v>
      </c>
      <c r="G16" s="220"/>
      <c r="H16" s="221"/>
      <c r="I16" s="222"/>
    </row>
    <row r="17" spans="1:9" ht="26.25" customHeight="1">
      <c r="A17" s="765"/>
      <c r="B17" s="762"/>
      <c r="C17" s="729" t="s">
        <v>383</v>
      </c>
      <c r="D17" s="729"/>
      <c r="E17" s="729"/>
      <c r="F17" s="613" t="s">
        <v>107</v>
      </c>
      <c r="G17" s="220"/>
      <c r="H17" s="221"/>
      <c r="I17" s="222"/>
    </row>
    <row r="18" spans="1:9" ht="26.25" customHeight="1">
      <c r="A18" s="765"/>
      <c r="B18" s="762"/>
      <c r="C18" s="744" t="s">
        <v>384</v>
      </c>
      <c r="D18" s="744"/>
      <c r="E18" s="744"/>
      <c r="F18" s="738" t="s">
        <v>109</v>
      </c>
      <c r="G18" s="738"/>
      <c r="H18" s="738"/>
      <c r="I18" s="733" t="s">
        <v>1437</v>
      </c>
    </row>
    <row r="19" spans="1:9" ht="26.25" customHeight="1">
      <c r="A19" s="765"/>
      <c r="B19" s="762"/>
      <c r="C19" s="735" t="s">
        <v>1436</v>
      </c>
      <c r="D19" s="736"/>
      <c r="E19" s="737"/>
      <c r="F19" s="739"/>
      <c r="G19" s="739"/>
      <c r="H19" s="739"/>
      <c r="I19" s="734"/>
    </row>
    <row r="20" spans="1:9" ht="26.25" customHeight="1">
      <c r="A20" s="765"/>
      <c r="B20" s="762"/>
      <c r="C20" s="764" t="s">
        <v>386</v>
      </c>
      <c r="D20" s="764"/>
      <c r="E20" s="764"/>
      <c r="F20" s="613" t="s">
        <v>385</v>
      </c>
      <c r="G20" s="613"/>
      <c r="H20" s="222"/>
      <c r="I20" s="616" t="s">
        <v>1320</v>
      </c>
    </row>
    <row r="21" spans="1:9" ht="26.25" customHeight="1">
      <c r="A21" s="765"/>
      <c r="B21" s="762"/>
      <c r="C21" s="744" t="s">
        <v>387</v>
      </c>
      <c r="D21" s="744"/>
      <c r="E21" s="744"/>
      <c r="F21" s="738" t="s">
        <v>107</v>
      </c>
      <c r="G21" s="738"/>
      <c r="H21" s="738"/>
      <c r="I21" s="733" t="s">
        <v>1510</v>
      </c>
    </row>
    <row r="22" spans="1:9" ht="26.25" customHeight="1">
      <c r="A22" s="765"/>
      <c r="B22" s="762"/>
      <c r="C22" s="735" t="s">
        <v>1321</v>
      </c>
      <c r="D22" s="736"/>
      <c r="E22" s="737"/>
      <c r="F22" s="739"/>
      <c r="G22" s="739"/>
      <c r="H22" s="739"/>
      <c r="I22" s="740"/>
    </row>
    <row r="23" spans="1:9" ht="26.25" customHeight="1">
      <c r="A23" s="765"/>
      <c r="B23" s="762"/>
      <c r="C23" s="764" t="s">
        <v>388</v>
      </c>
      <c r="D23" s="764"/>
      <c r="E23" s="764"/>
      <c r="F23" s="613" t="s">
        <v>107</v>
      </c>
      <c r="G23" s="613"/>
      <c r="H23" s="222"/>
      <c r="I23" s="222" t="s">
        <v>451</v>
      </c>
    </row>
    <row r="24" spans="1:9" ht="26.25" customHeight="1">
      <c r="A24" s="765"/>
      <c r="B24" s="762"/>
      <c r="C24" s="729" t="s">
        <v>390</v>
      </c>
      <c r="D24" s="729"/>
      <c r="E24" s="729"/>
      <c r="F24" s="613" t="s">
        <v>107</v>
      </c>
      <c r="G24" s="220"/>
      <c r="H24" s="221"/>
      <c r="I24" s="616" t="s">
        <v>437</v>
      </c>
    </row>
    <row r="25" spans="1:9" ht="26.25" customHeight="1">
      <c r="A25" s="765"/>
      <c r="B25" s="762"/>
      <c r="C25" s="729" t="s">
        <v>391</v>
      </c>
      <c r="D25" s="729"/>
      <c r="E25" s="729"/>
      <c r="F25" s="613" t="s">
        <v>107</v>
      </c>
      <c r="G25" s="220"/>
      <c r="H25" s="221"/>
      <c r="I25" s="616" t="s">
        <v>438</v>
      </c>
    </row>
    <row r="26" spans="1:9" ht="26.25" customHeight="1">
      <c r="A26" s="765"/>
      <c r="B26" s="762"/>
      <c r="C26" s="726" t="s">
        <v>393</v>
      </c>
      <c r="D26" s="727"/>
      <c r="E26" s="728"/>
      <c r="F26" s="613" t="s">
        <v>107</v>
      </c>
      <c r="G26" s="220"/>
      <c r="H26" s="221"/>
      <c r="I26" s="222"/>
    </row>
    <row r="27" spans="1:9" ht="26.25" customHeight="1">
      <c r="A27" s="765"/>
      <c r="B27" s="762"/>
      <c r="C27" s="726" t="s">
        <v>1308</v>
      </c>
      <c r="D27" s="727"/>
      <c r="E27" s="728"/>
      <c r="F27" s="613" t="s">
        <v>107</v>
      </c>
      <c r="G27" s="220"/>
      <c r="H27" s="221"/>
      <c r="I27" s="222"/>
    </row>
    <row r="28" spans="1:9" ht="26.25" customHeight="1">
      <c r="A28" s="765"/>
      <c r="B28" s="762"/>
      <c r="C28" s="729" t="s">
        <v>395</v>
      </c>
      <c r="D28" s="729"/>
      <c r="E28" s="729"/>
      <c r="F28" s="613" t="s">
        <v>385</v>
      </c>
      <c r="G28" s="220"/>
      <c r="H28" s="221"/>
      <c r="I28" s="222" t="s">
        <v>1324</v>
      </c>
    </row>
    <row r="29" spans="1:9" ht="33" customHeight="1">
      <c r="A29" s="765"/>
      <c r="B29" s="762"/>
      <c r="C29" s="764" t="s">
        <v>439</v>
      </c>
      <c r="D29" s="764"/>
      <c r="E29" s="764"/>
      <c r="F29" s="613" t="s">
        <v>385</v>
      </c>
      <c r="G29" s="220"/>
      <c r="H29" s="221"/>
      <c r="I29" s="616" t="s">
        <v>1515</v>
      </c>
    </row>
    <row r="30" spans="1:9" ht="26.25" customHeight="1">
      <c r="A30" s="765"/>
      <c r="B30" s="762"/>
      <c r="C30" s="729" t="s">
        <v>397</v>
      </c>
      <c r="D30" s="729"/>
      <c r="E30" s="729"/>
      <c r="F30" s="613" t="s">
        <v>107</v>
      </c>
      <c r="G30" s="220"/>
      <c r="H30" s="221"/>
      <c r="I30" s="222" t="s">
        <v>398</v>
      </c>
    </row>
    <row r="31" spans="1:9" ht="26.25" customHeight="1">
      <c r="A31" s="765"/>
      <c r="B31" s="762"/>
      <c r="C31" s="729" t="s">
        <v>452</v>
      </c>
      <c r="D31" s="729"/>
      <c r="E31" s="729"/>
      <c r="F31" s="613" t="s">
        <v>107</v>
      </c>
      <c r="G31" s="220"/>
      <c r="H31" s="221"/>
      <c r="I31" s="222"/>
    </row>
    <row r="32" spans="1:9" ht="26.25" customHeight="1">
      <c r="A32" s="765"/>
      <c r="B32" s="762"/>
      <c r="C32" s="729" t="s">
        <v>399</v>
      </c>
      <c r="D32" s="729"/>
      <c r="E32" s="729"/>
      <c r="F32" s="613" t="s">
        <v>385</v>
      </c>
      <c r="G32" s="220"/>
      <c r="H32" s="221"/>
      <c r="I32" s="616" t="s">
        <v>440</v>
      </c>
    </row>
    <row r="33" spans="1:9" ht="26.25" customHeight="1">
      <c r="A33" s="765"/>
      <c r="B33" s="762"/>
      <c r="C33" s="726" t="s">
        <v>1309</v>
      </c>
      <c r="D33" s="727"/>
      <c r="E33" s="728"/>
      <c r="F33" s="613" t="s">
        <v>385</v>
      </c>
      <c r="G33" s="220"/>
      <c r="H33" s="221"/>
      <c r="I33" s="616" t="s">
        <v>1310</v>
      </c>
    </row>
    <row r="34" spans="1:9" ht="37.049999999999997" customHeight="1">
      <c r="A34" s="765"/>
      <c r="B34" s="762"/>
      <c r="C34" s="729" t="s">
        <v>1231</v>
      </c>
      <c r="D34" s="729"/>
      <c r="E34" s="729"/>
      <c r="F34" s="613" t="s">
        <v>109</v>
      </c>
      <c r="G34" s="613"/>
      <c r="H34" s="222"/>
      <c r="I34" s="616"/>
    </row>
    <row r="35" spans="1:9" ht="37.049999999999997" customHeight="1">
      <c r="A35" s="765"/>
      <c r="B35" s="762"/>
      <c r="C35" s="726" t="s">
        <v>1713</v>
      </c>
      <c r="D35" s="727"/>
      <c r="E35" s="728"/>
      <c r="F35" s="613" t="s">
        <v>107</v>
      </c>
      <c r="G35" s="613"/>
      <c r="H35" s="222"/>
      <c r="I35" s="616"/>
    </row>
    <row r="36" spans="1:9" ht="37.049999999999997" customHeight="1">
      <c r="A36" s="765"/>
      <c r="B36" s="763"/>
      <c r="C36" s="730" t="s">
        <v>1633</v>
      </c>
      <c r="D36" s="731"/>
      <c r="E36" s="732"/>
      <c r="F36" s="613" t="s">
        <v>107</v>
      </c>
      <c r="G36" s="613"/>
      <c r="H36" s="222"/>
      <c r="I36" s="616"/>
    </row>
    <row r="37" spans="1:9" ht="55.5" customHeight="1">
      <c r="A37" s="765"/>
      <c r="B37" s="235" t="s">
        <v>441</v>
      </c>
      <c r="C37" s="730" t="s">
        <v>403</v>
      </c>
      <c r="D37" s="731"/>
      <c r="E37" s="731"/>
      <c r="F37" s="613" t="s">
        <v>385</v>
      </c>
      <c r="G37" s="220"/>
      <c r="H37" s="221"/>
      <c r="I37" s="230" t="s">
        <v>442</v>
      </c>
    </row>
    <row r="38" spans="1:9" ht="26.25" customHeight="1">
      <c r="A38" s="765" t="s">
        <v>410</v>
      </c>
      <c r="B38" s="761" t="s">
        <v>365</v>
      </c>
      <c r="C38" s="730" t="s">
        <v>411</v>
      </c>
      <c r="D38" s="731"/>
      <c r="E38" s="731"/>
      <c r="F38" s="613" t="s">
        <v>385</v>
      </c>
      <c r="G38" s="220"/>
      <c r="H38" s="223"/>
      <c r="I38" s="616" t="s">
        <v>412</v>
      </c>
    </row>
    <row r="39" spans="1:9" ht="26.25" customHeight="1">
      <c r="A39" s="765"/>
      <c r="B39" s="762"/>
      <c r="C39" s="726" t="s">
        <v>413</v>
      </c>
      <c r="D39" s="727"/>
      <c r="E39" s="728"/>
      <c r="F39" s="613" t="s">
        <v>385</v>
      </c>
      <c r="G39" s="220"/>
      <c r="H39" s="223"/>
      <c r="I39" s="616" t="s">
        <v>414</v>
      </c>
    </row>
    <row r="40" spans="1:9" ht="48.75" customHeight="1">
      <c r="A40" s="765"/>
      <c r="B40" s="762"/>
      <c r="C40" s="726" t="s">
        <v>415</v>
      </c>
      <c r="D40" s="727"/>
      <c r="E40" s="728"/>
      <c r="F40" s="613" t="s">
        <v>385</v>
      </c>
      <c r="G40" s="613"/>
      <c r="H40" s="229"/>
      <c r="I40" s="616" t="s">
        <v>1326</v>
      </c>
    </row>
    <row r="41" spans="1:9" ht="26.25" customHeight="1">
      <c r="A41" s="765"/>
      <c r="B41" s="762"/>
      <c r="C41" s="729" t="s">
        <v>397</v>
      </c>
      <c r="D41" s="729"/>
      <c r="E41" s="729"/>
      <c r="F41" s="613" t="s">
        <v>385</v>
      </c>
      <c r="G41" s="220"/>
      <c r="H41" s="223"/>
      <c r="I41" s="230" t="s">
        <v>416</v>
      </c>
    </row>
    <row r="42" spans="1:9" ht="26.25" customHeight="1">
      <c r="A42" s="765"/>
      <c r="B42" s="762"/>
      <c r="C42" s="729" t="s">
        <v>417</v>
      </c>
      <c r="D42" s="729"/>
      <c r="E42" s="729"/>
      <c r="F42" s="613" t="s">
        <v>385</v>
      </c>
      <c r="G42" s="220"/>
      <c r="H42" s="223"/>
      <c r="I42" s="222" t="s">
        <v>418</v>
      </c>
    </row>
    <row r="43" spans="1:9" ht="26.25" customHeight="1">
      <c r="A43" s="765"/>
      <c r="B43" s="762"/>
      <c r="C43" s="729" t="s">
        <v>419</v>
      </c>
      <c r="D43" s="729"/>
      <c r="E43" s="729"/>
      <c r="F43" s="613" t="s">
        <v>107</v>
      </c>
      <c r="G43" s="220"/>
      <c r="H43" s="223"/>
      <c r="I43" s="616" t="s">
        <v>443</v>
      </c>
    </row>
    <row r="44" spans="1:9" ht="26.25" customHeight="1">
      <c r="A44" s="765"/>
      <c r="B44" s="762"/>
      <c r="C44" s="729" t="s">
        <v>421</v>
      </c>
      <c r="D44" s="729"/>
      <c r="E44" s="729"/>
      <c r="F44" s="613" t="s">
        <v>385</v>
      </c>
      <c r="G44" s="220"/>
      <c r="H44" s="223"/>
      <c r="I44" s="230" t="s">
        <v>1327</v>
      </c>
    </row>
    <row r="45" spans="1:9" ht="26.25" customHeight="1">
      <c r="A45" s="765"/>
      <c r="B45" s="762"/>
      <c r="C45" s="729" t="s">
        <v>422</v>
      </c>
      <c r="D45" s="729"/>
      <c r="E45" s="729"/>
      <c r="F45" s="613" t="s">
        <v>385</v>
      </c>
      <c r="G45" s="220"/>
      <c r="H45" s="223"/>
      <c r="I45" s="616" t="s">
        <v>1328</v>
      </c>
    </row>
    <row r="46" spans="1:9" ht="26.25" customHeight="1">
      <c r="A46" s="765"/>
      <c r="B46" s="762"/>
      <c r="C46" s="729" t="s">
        <v>444</v>
      </c>
      <c r="D46" s="729"/>
      <c r="E46" s="729"/>
      <c r="F46" s="613" t="s">
        <v>385</v>
      </c>
      <c r="G46" s="220"/>
      <c r="H46" s="223"/>
      <c r="I46" s="616" t="s">
        <v>1333</v>
      </c>
    </row>
    <row r="47" spans="1:9" ht="26.25" customHeight="1">
      <c r="A47" s="765"/>
      <c r="B47" s="762"/>
      <c r="C47" s="742" t="s">
        <v>424</v>
      </c>
      <c r="D47" s="742"/>
      <c r="E47" s="742"/>
      <c r="F47" s="613" t="s">
        <v>385</v>
      </c>
      <c r="G47" s="220"/>
      <c r="H47" s="223"/>
      <c r="I47" s="230" t="s">
        <v>425</v>
      </c>
    </row>
    <row r="48" spans="1:9" ht="26.25" customHeight="1">
      <c r="A48" s="765"/>
      <c r="B48" s="762"/>
      <c r="C48" s="742" t="s">
        <v>426</v>
      </c>
      <c r="D48" s="742"/>
      <c r="E48" s="742"/>
      <c r="F48" s="613" t="s">
        <v>385</v>
      </c>
      <c r="G48" s="220"/>
      <c r="H48" s="223"/>
      <c r="I48" s="616" t="s">
        <v>427</v>
      </c>
    </row>
    <row r="49" spans="1:9" ht="26.25" customHeight="1">
      <c r="A49" s="765"/>
      <c r="B49" s="762"/>
      <c r="C49" s="726" t="s">
        <v>428</v>
      </c>
      <c r="D49" s="727"/>
      <c r="E49" s="727"/>
      <c r="F49" s="613" t="s">
        <v>385</v>
      </c>
      <c r="G49" s="220"/>
      <c r="H49" s="223"/>
      <c r="I49" s="616" t="s">
        <v>1331</v>
      </c>
    </row>
    <row r="50" spans="1:9" ht="26.25" customHeight="1">
      <c r="A50" s="765"/>
      <c r="B50" s="763"/>
      <c r="C50" s="726" t="s">
        <v>1583</v>
      </c>
      <c r="D50" s="727"/>
      <c r="E50" s="728"/>
      <c r="F50" s="613" t="s">
        <v>385</v>
      </c>
      <c r="G50" s="613"/>
      <c r="H50" s="229"/>
      <c r="I50" s="222" t="s">
        <v>1584</v>
      </c>
    </row>
    <row r="51" spans="1:9" ht="36.75" customHeight="1">
      <c r="A51" s="765"/>
      <c r="B51" s="224" t="s">
        <v>441</v>
      </c>
      <c r="C51" s="731" t="s">
        <v>445</v>
      </c>
      <c r="D51" s="731"/>
      <c r="E51" s="731"/>
      <c r="F51" s="613" t="s">
        <v>107</v>
      </c>
      <c r="G51" s="220"/>
      <c r="H51" s="223"/>
      <c r="I51" s="616" t="s">
        <v>431</v>
      </c>
    </row>
    <row r="52" spans="1:9" ht="45" customHeight="1">
      <c r="A52" s="765"/>
      <c r="B52" s="720" t="s">
        <v>1672</v>
      </c>
      <c r="C52" s="726" t="s">
        <v>1456</v>
      </c>
      <c r="D52" s="727"/>
      <c r="E52" s="728"/>
      <c r="F52" s="613" t="s">
        <v>109</v>
      </c>
      <c r="G52" s="613"/>
      <c r="H52" s="229"/>
      <c r="I52" s="222"/>
    </row>
    <row r="53" spans="1:9" ht="47.4" customHeight="1">
      <c r="A53" s="765"/>
      <c r="B53" s="722"/>
      <c r="C53" s="726" t="s">
        <v>1457</v>
      </c>
      <c r="D53" s="727"/>
      <c r="E53" s="728"/>
      <c r="F53" s="613" t="s">
        <v>109</v>
      </c>
      <c r="G53" s="613"/>
      <c r="H53" s="229"/>
      <c r="I53" s="222"/>
    </row>
    <row r="54" spans="1:9" ht="42" customHeight="1">
      <c r="A54" s="765"/>
      <c r="B54" s="720" t="s">
        <v>1604</v>
      </c>
      <c r="C54" s="726" t="s">
        <v>1599</v>
      </c>
      <c r="D54" s="727"/>
      <c r="E54" s="728"/>
      <c r="F54" s="613" t="s">
        <v>109</v>
      </c>
      <c r="G54" s="613"/>
      <c r="H54" s="229"/>
      <c r="I54" s="222"/>
    </row>
    <row r="55" spans="1:9" ht="39.6" customHeight="1">
      <c r="A55" s="765"/>
      <c r="B55" s="721"/>
      <c r="C55" s="726" t="s">
        <v>1600</v>
      </c>
      <c r="D55" s="727"/>
      <c r="E55" s="728"/>
      <c r="F55" s="613" t="s">
        <v>109</v>
      </c>
      <c r="G55" s="613"/>
      <c r="H55" s="229"/>
      <c r="I55" s="222"/>
    </row>
    <row r="56" spans="1:9" ht="33.6" customHeight="1">
      <c r="A56" s="765"/>
      <c r="B56" s="722"/>
      <c r="C56" s="726" t="s">
        <v>1601</v>
      </c>
      <c r="D56" s="727"/>
      <c r="E56" s="728"/>
      <c r="F56" s="613" t="s">
        <v>109</v>
      </c>
      <c r="G56" s="613"/>
      <c r="H56" s="229"/>
      <c r="I56" s="222"/>
    </row>
    <row r="57" spans="1:9" ht="59.4" customHeight="1">
      <c r="A57" s="765"/>
      <c r="B57" s="720" t="s">
        <v>1605</v>
      </c>
      <c r="C57" s="726" t="s">
        <v>1602</v>
      </c>
      <c r="D57" s="727"/>
      <c r="E57" s="728"/>
      <c r="F57" s="613" t="s">
        <v>109</v>
      </c>
      <c r="G57" s="613"/>
      <c r="H57" s="229"/>
      <c r="I57" s="222"/>
    </row>
    <row r="58" spans="1:9" ht="67.2" customHeight="1">
      <c r="A58" s="765"/>
      <c r="B58" s="722"/>
      <c r="C58" s="726" t="s">
        <v>1603</v>
      </c>
      <c r="D58" s="727"/>
      <c r="E58" s="728"/>
      <c r="F58" s="613" t="s">
        <v>109</v>
      </c>
      <c r="G58" s="613"/>
      <c r="H58" s="229"/>
      <c r="I58" s="222"/>
    </row>
    <row r="59" spans="1:9" ht="72" customHeight="1">
      <c r="A59" s="765"/>
      <c r="B59" s="224" t="s">
        <v>1514</v>
      </c>
      <c r="C59" s="742" t="s">
        <v>432</v>
      </c>
      <c r="D59" s="742"/>
      <c r="E59" s="742"/>
      <c r="F59" s="613" t="s">
        <v>385</v>
      </c>
      <c r="G59" s="220"/>
      <c r="H59" s="223"/>
      <c r="I59" s="616" t="s">
        <v>446</v>
      </c>
    </row>
    <row r="60" spans="1:9" ht="25.5" customHeight="1">
      <c r="A60" s="741" t="s">
        <v>434</v>
      </c>
      <c r="B60" s="719"/>
      <c r="C60" s="719"/>
      <c r="D60" s="719"/>
      <c r="E60" s="719"/>
      <c r="F60" s="719"/>
      <c r="G60" s="627"/>
    </row>
    <row r="61" spans="1:9">
      <c r="F61" s="627"/>
      <c r="G61" s="627"/>
    </row>
    <row r="62" spans="1:9">
      <c r="F62" s="627"/>
      <c r="G62" s="627"/>
    </row>
  </sheetData>
  <mergeCells count="86">
    <mergeCell ref="I7:I10"/>
    <mergeCell ref="A2:H2"/>
    <mergeCell ref="A3:D3"/>
    <mergeCell ref="A4:D4"/>
    <mergeCell ref="E4:H4"/>
    <mergeCell ref="C6:F6"/>
    <mergeCell ref="G6:H6"/>
    <mergeCell ref="A7:A12"/>
    <mergeCell ref="B7:B12"/>
    <mergeCell ref="C7:C8"/>
    <mergeCell ref="D7:F7"/>
    <mergeCell ref="G7:H7"/>
    <mergeCell ref="D8:F8"/>
    <mergeCell ref="G8:H8"/>
    <mergeCell ref="C9:C10"/>
    <mergeCell ref="D9:F9"/>
    <mergeCell ref="G9:H9"/>
    <mergeCell ref="D10:F10"/>
    <mergeCell ref="G10:H10"/>
    <mergeCell ref="C11:F11"/>
    <mergeCell ref="G11:H11"/>
    <mergeCell ref="C12:F12"/>
    <mergeCell ref="G12:H12"/>
    <mergeCell ref="C31:E31"/>
    <mergeCell ref="C15:E15"/>
    <mergeCell ref="A16:A37"/>
    <mergeCell ref="C16:E16"/>
    <mergeCell ref="C17:E17"/>
    <mergeCell ref="C18:E18"/>
    <mergeCell ref="C20:E20"/>
    <mergeCell ref="C21:E21"/>
    <mergeCell ref="C23:E23"/>
    <mergeCell ref="C24:E24"/>
    <mergeCell ref="C25:E25"/>
    <mergeCell ref="C26:E26"/>
    <mergeCell ref="C28:E28"/>
    <mergeCell ref="C27:E27"/>
    <mergeCell ref="C37:E37"/>
    <mergeCell ref="A38:A59"/>
    <mergeCell ref="C38:E38"/>
    <mergeCell ref="C39:E39"/>
    <mergeCell ref="C40:E40"/>
    <mergeCell ref="C41:E41"/>
    <mergeCell ref="C42:E42"/>
    <mergeCell ref="C49:E49"/>
    <mergeCell ref="C51:E51"/>
    <mergeCell ref="C59:E59"/>
    <mergeCell ref="B38:B50"/>
    <mergeCell ref="C50:E50"/>
    <mergeCell ref="C56:E56"/>
    <mergeCell ref="B57:B58"/>
    <mergeCell ref="C57:E57"/>
    <mergeCell ref="C58:E58"/>
    <mergeCell ref="A60:F60"/>
    <mergeCell ref="C43:E43"/>
    <mergeCell ref="C44:E44"/>
    <mergeCell ref="C45:E45"/>
    <mergeCell ref="C46:E46"/>
    <mergeCell ref="C47:E47"/>
    <mergeCell ref="C48:E48"/>
    <mergeCell ref="B52:B53"/>
    <mergeCell ref="C52:E52"/>
    <mergeCell ref="C53:E53"/>
    <mergeCell ref="B54:B56"/>
    <mergeCell ref="C54:E54"/>
    <mergeCell ref="C55:E55"/>
    <mergeCell ref="I21:I22"/>
    <mergeCell ref="C22:E22"/>
    <mergeCell ref="F18:F19"/>
    <mergeCell ref="G18:G19"/>
    <mergeCell ref="H18:H19"/>
    <mergeCell ref="I18:I19"/>
    <mergeCell ref="C19:E19"/>
    <mergeCell ref="C36:E36"/>
    <mergeCell ref="B16:B36"/>
    <mergeCell ref="C13:F13"/>
    <mergeCell ref="G13:H13"/>
    <mergeCell ref="C35:E35"/>
    <mergeCell ref="F21:F22"/>
    <mergeCell ref="G21:G22"/>
    <mergeCell ref="H21:H22"/>
    <mergeCell ref="C29:E29"/>
    <mergeCell ref="C30:E30"/>
    <mergeCell ref="C34:E34"/>
    <mergeCell ref="C32:E32"/>
    <mergeCell ref="C33:E33"/>
  </mergeCells>
  <phoneticPr fontId="3"/>
  <printOptions horizontalCentered="1"/>
  <pageMargins left="0.51181102362204722" right="0.51181102362204722" top="0.39370078740157483" bottom="0.35433070866141736" header="0.19685039370078741" footer="0.31496062992125984"/>
  <pageSetup paperSize="9" scale="55" orientation="portrait" r:id="rId1"/>
  <headerFooter>
    <oddHeader>&amp;L要領別紙１-様式６号</oddHeader>
  </headerFooter>
  <rowBreaks count="1" manualBreakCount="1">
    <brk id="5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9"/>
  <sheetViews>
    <sheetView view="pageBreakPreview" zoomScaleNormal="100" zoomScaleSheetLayoutView="100" workbookViewId="0"/>
  </sheetViews>
  <sheetFormatPr defaultColWidth="9" defaultRowHeight="10.8"/>
  <cols>
    <col min="1" max="1" width="4.6640625" style="402" customWidth="1"/>
    <col min="2" max="2" width="3.77734375" style="402" customWidth="1"/>
    <col min="3" max="3" width="3.88671875" style="402" customWidth="1"/>
    <col min="4" max="4" width="4.21875" style="402" customWidth="1"/>
    <col min="5" max="14" width="4.6640625" style="402" customWidth="1"/>
    <col min="15" max="15" width="5.88671875" style="402" customWidth="1"/>
    <col min="16" max="16" width="6" style="402" customWidth="1"/>
    <col min="17" max="17" width="4.21875" style="402" customWidth="1"/>
    <col min="18" max="18" width="15.88671875" style="402" customWidth="1"/>
    <col min="19" max="19" width="16.6640625" style="402" customWidth="1"/>
    <col min="20" max="20" width="42" style="402" customWidth="1"/>
    <col min="21" max="16384" width="9" style="402"/>
  </cols>
  <sheetData>
    <row r="1" spans="1:20" ht="16.2">
      <c r="A1" s="536" t="s">
        <v>1535</v>
      </c>
      <c r="B1" s="398"/>
      <c r="C1" s="398"/>
      <c r="D1" s="398"/>
      <c r="E1" s="398"/>
      <c r="F1" s="398"/>
      <c r="G1" s="398"/>
      <c r="H1" s="398"/>
      <c r="I1" s="399"/>
      <c r="J1" s="400"/>
      <c r="K1" s="771" t="s">
        <v>16</v>
      </c>
      <c r="L1" s="771"/>
      <c r="M1" s="771"/>
      <c r="N1" s="771"/>
      <c r="O1" s="771"/>
      <c r="P1" s="771"/>
      <c r="Q1" s="771"/>
      <c r="R1" s="401" t="s">
        <v>453</v>
      </c>
      <c r="S1" s="402" t="s">
        <v>454</v>
      </c>
      <c r="T1" s="401" t="s">
        <v>455</v>
      </c>
    </row>
    <row r="2" spans="1:20" ht="19.5" customHeight="1">
      <c r="A2" s="403"/>
      <c r="B2" s="403"/>
      <c r="C2" s="403"/>
      <c r="D2" s="403"/>
      <c r="E2" s="404"/>
      <c r="F2" s="404"/>
      <c r="G2" s="404"/>
      <c r="H2" s="404"/>
      <c r="I2" s="405"/>
      <c r="J2" s="406"/>
      <c r="K2" s="771" t="s">
        <v>34</v>
      </c>
      <c r="L2" s="771"/>
      <c r="M2" s="771"/>
      <c r="N2" s="771"/>
      <c r="O2" s="771"/>
      <c r="P2" s="771"/>
      <c r="Q2" s="771"/>
    </row>
    <row r="3" spans="1:20" ht="19.5" customHeight="1">
      <c r="A3" s="772" t="s">
        <v>456</v>
      </c>
      <c r="B3" s="773"/>
      <c r="C3" s="773"/>
      <c r="D3" s="773"/>
      <c r="E3" s="407" t="s">
        <v>457</v>
      </c>
      <c r="F3" s="408"/>
      <c r="G3" s="408"/>
      <c r="H3" s="408"/>
      <c r="I3" s="408"/>
      <c r="J3" s="408"/>
      <c r="K3" s="408"/>
      <c r="L3" s="408"/>
      <c r="M3" s="408"/>
      <c r="N3" s="408"/>
      <c r="O3" s="408"/>
      <c r="P3" s="408"/>
      <c r="Q3" s="409"/>
    </row>
    <row r="4" spans="1:20" ht="20.25" customHeight="1">
      <c r="A4" s="774"/>
      <c r="B4" s="775"/>
      <c r="C4" s="775"/>
      <c r="D4" s="775"/>
      <c r="E4" s="410" t="s">
        <v>458</v>
      </c>
      <c r="H4" s="411"/>
      <c r="I4" s="411"/>
      <c r="J4" s="411"/>
      <c r="K4" s="411"/>
      <c r="L4" s="411"/>
      <c r="M4" s="411"/>
      <c r="N4" s="411"/>
      <c r="O4" s="411"/>
      <c r="P4" s="411"/>
      <c r="Q4" s="412"/>
      <c r="R4" s="402" t="s">
        <v>459</v>
      </c>
      <c r="S4" s="402" t="s">
        <v>460</v>
      </c>
      <c r="T4" s="402" t="s">
        <v>461</v>
      </c>
    </row>
    <row r="5" spans="1:20" ht="20.25" customHeight="1">
      <c r="A5" s="774"/>
      <c r="B5" s="775"/>
      <c r="C5" s="775"/>
      <c r="D5" s="775"/>
      <c r="E5" s="513" t="s">
        <v>1334</v>
      </c>
      <c r="F5" s="494"/>
      <c r="G5" s="494"/>
      <c r="H5" s="495"/>
      <c r="I5" s="495"/>
      <c r="J5" s="495"/>
      <c r="K5" s="495"/>
      <c r="L5" s="495"/>
      <c r="M5" s="495"/>
      <c r="N5" s="495"/>
      <c r="O5" s="495"/>
      <c r="P5" s="495"/>
      <c r="Q5" s="496"/>
    </row>
    <row r="6" spans="1:20" ht="20.25" customHeight="1">
      <c r="A6" s="774"/>
      <c r="B6" s="775"/>
      <c r="C6" s="775"/>
      <c r="D6" s="775"/>
      <c r="E6" s="513" t="s">
        <v>1314</v>
      </c>
      <c r="F6" s="494"/>
      <c r="G6" s="494"/>
      <c r="H6" s="495"/>
      <c r="I6" s="495"/>
      <c r="J6" s="495"/>
      <c r="K6" s="495"/>
      <c r="L6" s="495"/>
      <c r="M6" s="495"/>
      <c r="N6" s="495"/>
      <c r="O6" s="495"/>
      <c r="P6" s="495"/>
      <c r="Q6" s="496"/>
    </row>
    <row r="7" spans="1:20" ht="20.25" customHeight="1">
      <c r="A7" s="774"/>
      <c r="B7" s="775"/>
      <c r="C7" s="775"/>
      <c r="D7" s="775"/>
      <c r="E7" s="513" t="s">
        <v>1315</v>
      </c>
      <c r="F7" s="494"/>
      <c r="G7" s="494"/>
      <c r="H7" s="495"/>
      <c r="I7" s="495"/>
      <c r="J7" s="495"/>
      <c r="K7" s="495"/>
      <c r="L7" s="495"/>
      <c r="M7" s="495"/>
      <c r="N7" s="495"/>
      <c r="O7" s="495"/>
      <c r="P7" s="495"/>
      <c r="Q7" s="496"/>
    </row>
    <row r="8" spans="1:20" ht="20.25" customHeight="1">
      <c r="A8" s="774"/>
      <c r="B8" s="775"/>
      <c r="C8" s="775"/>
      <c r="D8" s="775"/>
      <c r="E8" s="513" t="s">
        <v>1316</v>
      </c>
      <c r="F8" s="494"/>
      <c r="G8" s="494"/>
      <c r="H8" s="495"/>
      <c r="I8" s="495"/>
      <c r="J8" s="495"/>
      <c r="K8" s="495"/>
      <c r="L8" s="495"/>
      <c r="M8" s="495"/>
      <c r="N8" s="495"/>
      <c r="O8" s="495"/>
      <c r="P8" s="495"/>
      <c r="Q8" s="496"/>
    </row>
    <row r="9" spans="1:20" ht="20.25" customHeight="1">
      <c r="A9" s="774"/>
      <c r="B9" s="775"/>
      <c r="C9" s="775"/>
      <c r="D9" s="775"/>
      <c r="E9" s="410" t="s">
        <v>462</v>
      </c>
      <c r="H9" s="411"/>
      <c r="I9" s="411"/>
      <c r="J9" s="411"/>
      <c r="K9" s="411"/>
      <c r="L9" s="411"/>
      <c r="M9" s="411"/>
      <c r="N9" s="411"/>
      <c r="O9" s="411"/>
      <c r="P9" s="411"/>
      <c r="Q9" s="412"/>
      <c r="R9" s="402" t="s">
        <v>463</v>
      </c>
      <c r="T9" s="402" t="s">
        <v>464</v>
      </c>
    </row>
    <row r="10" spans="1:20" ht="20.25" customHeight="1">
      <c r="A10" s="774"/>
      <c r="B10" s="775"/>
      <c r="C10" s="775"/>
      <c r="D10" s="775"/>
      <c r="E10" s="413" t="s">
        <v>465</v>
      </c>
      <c r="F10" s="414"/>
      <c r="G10" s="414"/>
      <c r="H10" s="415"/>
      <c r="I10" s="415"/>
      <c r="J10" s="415"/>
      <c r="K10" s="415"/>
      <c r="L10" s="415"/>
      <c r="M10" s="415"/>
      <c r="N10" s="415"/>
      <c r="O10" s="415"/>
      <c r="P10" s="415"/>
      <c r="Q10" s="416"/>
      <c r="R10" s="402" t="s">
        <v>463</v>
      </c>
      <c r="T10" s="402" t="s">
        <v>464</v>
      </c>
    </row>
    <row r="11" spans="1:20" ht="20.25" customHeight="1">
      <c r="A11" s="774"/>
      <c r="B11" s="775"/>
      <c r="C11" s="775"/>
      <c r="D11" s="775"/>
      <c r="E11" s="413" t="s">
        <v>466</v>
      </c>
      <c r="F11" s="414"/>
      <c r="G11" s="414"/>
      <c r="H11" s="415"/>
      <c r="I11" s="415"/>
      <c r="J11" s="415"/>
      <c r="K11" s="415"/>
      <c r="L11" s="415"/>
      <c r="M11" s="415"/>
      <c r="N11" s="415"/>
      <c r="O11" s="415"/>
      <c r="P11" s="415"/>
      <c r="Q11" s="416"/>
      <c r="T11" s="402" t="s">
        <v>464</v>
      </c>
    </row>
    <row r="12" spans="1:20" ht="20.25" customHeight="1">
      <c r="A12" s="774"/>
      <c r="B12" s="775"/>
      <c r="C12" s="775"/>
      <c r="D12" s="775"/>
      <c r="E12" s="413" t="s">
        <v>467</v>
      </c>
      <c r="F12" s="414"/>
      <c r="G12" s="414"/>
      <c r="H12" s="415"/>
      <c r="I12" s="415"/>
      <c r="J12" s="415"/>
      <c r="K12" s="415"/>
      <c r="L12" s="415"/>
      <c r="M12" s="415"/>
      <c r="N12" s="415"/>
      <c r="O12" s="415"/>
      <c r="P12" s="415"/>
      <c r="Q12" s="416"/>
      <c r="R12" s="402" t="s">
        <v>463</v>
      </c>
      <c r="T12" s="402" t="s">
        <v>468</v>
      </c>
    </row>
    <row r="13" spans="1:20" ht="39" customHeight="1">
      <c r="A13" s="774"/>
      <c r="B13" s="775"/>
      <c r="C13" s="775"/>
      <c r="D13" s="775"/>
      <c r="E13" s="778" t="s">
        <v>469</v>
      </c>
      <c r="F13" s="779"/>
      <c r="G13" s="779"/>
      <c r="H13" s="779"/>
      <c r="I13" s="779"/>
      <c r="J13" s="779"/>
      <c r="K13" s="779"/>
      <c r="L13" s="779"/>
      <c r="M13" s="779"/>
      <c r="N13" s="779"/>
      <c r="O13" s="779"/>
      <c r="P13" s="779"/>
      <c r="Q13" s="780"/>
      <c r="R13" s="402" t="s">
        <v>463</v>
      </c>
      <c r="T13" s="402" t="s">
        <v>470</v>
      </c>
    </row>
    <row r="14" spans="1:20" ht="20.25" customHeight="1">
      <c r="A14" s="774"/>
      <c r="B14" s="775"/>
      <c r="C14" s="775"/>
      <c r="D14" s="775"/>
      <c r="E14" s="413" t="s">
        <v>471</v>
      </c>
      <c r="F14" s="414"/>
      <c r="G14" s="414"/>
      <c r="H14" s="415"/>
      <c r="I14" s="415"/>
      <c r="J14" s="415"/>
      <c r="K14" s="415"/>
      <c r="L14" s="415"/>
      <c r="M14" s="415"/>
      <c r="N14" s="415"/>
      <c r="O14" s="415"/>
      <c r="P14" s="415"/>
      <c r="Q14" s="416"/>
      <c r="R14" s="402" t="s">
        <v>472</v>
      </c>
      <c r="T14" s="402" t="s">
        <v>461</v>
      </c>
    </row>
    <row r="15" spans="1:20" ht="20.25" customHeight="1">
      <c r="A15" s="774"/>
      <c r="B15" s="775"/>
      <c r="C15" s="775"/>
      <c r="D15" s="775"/>
      <c r="E15" s="413" t="s">
        <v>473</v>
      </c>
      <c r="F15" s="414"/>
      <c r="G15" s="414"/>
      <c r="H15" s="415"/>
      <c r="I15" s="415"/>
      <c r="J15" s="415"/>
      <c r="K15" s="415"/>
      <c r="L15" s="415"/>
      <c r="M15" s="415"/>
      <c r="N15" s="415"/>
      <c r="O15" s="415"/>
      <c r="P15" s="415"/>
      <c r="Q15" s="416"/>
      <c r="R15" s="402" t="s">
        <v>474</v>
      </c>
      <c r="T15" s="402" t="s">
        <v>475</v>
      </c>
    </row>
    <row r="16" spans="1:20" ht="20.25" customHeight="1">
      <c r="A16" s="774"/>
      <c r="B16" s="775"/>
      <c r="C16" s="775"/>
      <c r="D16" s="775"/>
      <c r="E16" s="413" t="s">
        <v>476</v>
      </c>
      <c r="F16" s="414"/>
      <c r="G16" s="414"/>
      <c r="H16" s="415"/>
      <c r="I16" s="415"/>
      <c r="J16" s="415"/>
      <c r="K16" s="415"/>
      <c r="L16" s="415"/>
      <c r="M16" s="415"/>
      <c r="N16" s="415"/>
      <c r="O16" s="415"/>
      <c r="P16" s="415"/>
      <c r="Q16" s="416"/>
      <c r="R16" s="402" t="s">
        <v>477</v>
      </c>
      <c r="T16" s="402" t="s">
        <v>468</v>
      </c>
    </row>
    <row r="17" spans="1:20" ht="20.25" customHeight="1">
      <c r="A17" s="774"/>
      <c r="B17" s="775"/>
      <c r="C17" s="775"/>
      <c r="D17" s="775"/>
      <c r="E17" s="413" t="s">
        <v>478</v>
      </c>
      <c r="F17" s="414"/>
      <c r="G17" s="414"/>
      <c r="H17" s="415"/>
      <c r="I17" s="415"/>
      <c r="J17" s="415"/>
      <c r="K17" s="415"/>
      <c r="L17" s="415"/>
      <c r="M17" s="415"/>
      <c r="N17" s="415"/>
      <c r="O17" s="415"/>
      <c r="P17" s="415"/>
      <c r="Q17" s="416"/>
      <c r="R17" s="402" t="s">
        <v>479</v>
      </c>
      <c r="T17" s="402" t="s">
        <v>480</v>
      </c>
    </row>
    <row r="18" spans="1:20" ht="20.25" customHeight="1">
      <c r="A18" s="774"/>
      <c r="B18" s="775"/>
      <c r="C18" s="775"/>
      <c r="D18" s="775"/>
      <c r="E18" s="410" t="s">
        <v>481</v>
      </c>
      <c r="H18" s="411"/>
      <c r="I18" s="411"/>
      <c r="J18" s="411"/>
      <c r="K18" s="411"/>
      <c r="L18" s="411"/>
      <c r="M18" s="411"/>
      <c r="N18" s="411"/>
      <c r="O18" s="411"/>
      <c r="P18" s="411"/>
      <c r="Q18" s="412"/>
    </row>
    <row r="19" spans="1:20" ht="20.25" customHeight="1">
      <c r="A19" s="774"/>
      <c r="B19" s="775"/>
      <c r="C19" s="775"/>
      <c r="D19" s="775"/>
      <c r="E19" s="417" t="s">
        <v>482</v>
      </c>
      <c r="F19" s="418"/>
      <c r="G19" s="418"/>
      <c r="H19" s="419"/>
      <c r="I19" s="419"/>
      <c r="J19" s="419"/>
      <c r="K19" s="419"/>
      <c r="L19" s="419"/>
      <c r="M19" s="419"/>
      <c r="N19" s="419"/>
      <c r="O19" s="419"/>
      <c r="P19" s="419"/>
      <c r="Q19" s="420"/>
    </row>
    <row r="20" spans="1:20" ht="20.25" customHeight="1">
      <c r="A20" s="774"/>
      <c r="B20" s="775"/>
      <c r="C20" s="775"/>
      <c r="D20" s="775"/>
      <c r="E20" s="421" t="s">
        <v>483</v>
      </c>
      <c r="H20" s="411"/>
      <c r="I20" s="411"/>
      <c r="J20" s="411"/>
      <c r="K20" s="411"/>
      <c r="L20" s="411"/>
      <c r="M20" s="411"/>
      <c r="N20" s="411"/>
      <c r="O20" s="411"/>
      <c r="P20" s="411"/>
      <c r="Q20" s="412"/>
    </row>
    <row r="21" spans="1:20" ht="20.25" customHeight="1">
      <c r="A21" s="774"/>
      <c r="B21" s="775"/>
      <c r="C21" s="775"/>
      <c r="D21" s="775"/>
      <c r="E21" s="421" t="s">
        <v>483</v>
      </c>
      <c r="F21" s="422"/>
      <c r="G21" s="422"/>
      <c r="H21" s="423"/>
      <c r="I21" s="423"/>
      <c r="J21" s="423"/>
      <c r="K21" s="423"/>
      <c r="L21" s="423"/>
      <c r="M21" s="423"/>
      <c r="N21" s="423"/>
      <c r="O21" s="423"/>
      <c r="P21" s="423"/>
      <c r="Q21" s="424"/>
    </row>
    <row r="22" spans="1:20" ht="20.25" customHeight="1">
      <c r="A22" s="776"/>
      <c r="B22" s="777"/>
      <c r="C22" s="777"/>
      <c r="D22" s="777"/>
      <c r="E22" s="425" t="s">
        <v>483</v>
      </c>
      <c r="H22" s="411"/>
      <c r="I22" s="411"/>
      <c r="J22" s="411"/>
      <c r="K22" s="411"/>
      <c r="L22" s="411"/>
      <c r="M22" s="411"/>
      <c r="N22" s="411"/>
      <c r="O22" s="411"/>
      <c r="P22" s="411"/>
      <c r="Q22" s="412"/>
    </row>
    <row r="23" spans="1:20" ht="20.25" customHeight="1">
      <c r="A23" s="426"/>
      <c r="B23" s="427"/>
      <c r="C23" s="427"/>
      <c r="D23" s="427"/>
      <c r="E23" s="427"/>
      <c r="F23" s="427"/>
      <c r="G23" s="427"/>
      <c r="H23" s="427"/>
      <c r="I23" s="427"/>
      <c r="J23" s="427"/>
      <c r="K23" s="427"/>
      <c r="L23" s="427"/>
      <c r="M23" s="427"/>
      <c r="N23" s="427"/>
      <c r="O23" s="427"/>
      <c r="P23" s="427"/>
      <c r="Q23" s="457"/>
    </row>
    <row r="24" spans="1:20" ht="20.25" customHeight="1">
      <c r="A24" s="428"/>
      <c r="Q24" s="458"/>
    </row>
    <row r="25" spans="1:20" ht="20.25" customHeight="1">
      <c r="A25" s="428"/>
      <c r="Q25" s="458"/>
    </row>
    <row r="26" spans="1:20" ht="20.25" customHeight="1">
      <c r="A26" s="428"/>
      <c r="Q26" s="458"/>
    </row>
    <row r="27" spans="1:20" ht="20.25" customHeight="1">
      <c r="A27" s="428"/>
      <c r="Q27" s="458"/>
    </row>
    <row r="28" spans="1:20" ht="20.25" customHeight="1">
      <c r="A28" s="428"/>
      <c r="Q28" s="458"/>
    </row>
    <row r="29" spans="1:20" ht="20.25" customHeight="1">
      <c r="A29" s="428"/>
      <c r="Q29" s="458"/>
    </row>
    <row r="30" spans="1:20" ht="20.25" customHeight="1">
      <c r="A30" s="428"/>
      <c r="Q30" s="458"/>
    </row>
    <row r="31" spans="1:20" ht="20.25" customHeight="1">
      <c r="A31" s="428"/>
      <c r="Q31" s="458"/>
    </row>
    <row r="32" spans="1:20" ht="20.25" customHeight="1">
      <c r="A32" s="429"/>
      <c r="B32" s="404"/>
      <c r="C32" s="404"/>
      <c r="D32" s="404"/>
      <c r="E32" s="404"/>
      <c r="F32" s="404"/>
      <c r="G32" s="404"/>
      <c r="H32" s="404"/>
      <c r="I32" s="404"/>
      <c r="J32" s="404"/>
      <c r="K32" s="404"/>
      <c r="L32" s="404"/>
      <c r="M32" s="404"/>
      <c r="N32" s="404"/>
      <c r="O32" s="404"/>
      <c r="P32" s="404"/>
      <c r="Q32" s="406"/>
    </row>
    <row r="33" spans="1:1" ht="13.05" customHeight="1">
      <c r="A33" s="402" t="s">
        <v>484</v>
      </c>
    </row>
    <row r="34" spans="1:1" ht="13.05" customHeight="1">
      <c r="A34" s="402" t="s">
        <v>1224</v>
      </c>
    </row>
    <row r="35" spans="1:1" ht="13.05" customHeight="1"/>
    <row r="36" spans="1:1" ht="13.05" customHeight="1"/>
    <row r="37" spans="1:1" ht="13.05" customHeight="1"/>
    <row r="38" spans="1:1" ht="13.05" customHeight="1"/>
    <row r="39" spans="1:1" ht="13.05" customHeight="1"/>
    <row r="40" spans="1:1" ht="13.05" customHeight="1"/>
    <row r="41" spans="1:1" ht="13.05" customHeight="1"/>
    <row r="42" spans="1:1" ht="13.05" customHeight="1"/>
    <row r="43" spans="1:1" ht="13.05" customHeight="1"/>
    <row r="44" spans="1:1" ht="13.05" customHeight="1"/>
    <row r="45" spans="1:1" ht="13.05" customHeight="1"/>
    <row r="46" spans="1:1" ht="13.05" customHeight="1"/>
    <row r="47" spans="1:1" ht="13.05" customHeight="1"/>
    <row r="48" spans="1:1" ht="13.05" customHeight="1"/>
    <row r="49" ht="13.05" customHeight="1"/>
    <row r="50" ht="13.05" customHeight="1"/>
    <row r="51" ht="13.05" customHeight="1"/>
    <row r="52" ht="13.05" customHeight="1"/>
    <row r="53" ht="13.05" customHeight="1"/>
    <row r="54" ht="13.05" customHeight="1"/>
    <row r="55" ht="13.05" customHeight="1"/>
    <row r="56" ht="13.05" customHeight="1"/>
    <row r="57" ht="13.05" customHeight="1"/>
    <row r="58" ht="13.05" customHeight="1"/>
    <row r="59" ht="13.05" customHeight="1"/>
  </sheetData>
  <mergeCells count="6">
    <mergeCell ref="K1:L1"/>
    <mergeCell ref="M1:Q1"/>
    <mergeCell ref="K2:L2"/>
    <mergeCell ref="M2:Q2"/>
    <mergeCell ref="A3:D22"/>
    <mergeCell ref="E13:Q13"/>
  </mergeCells>
  <phoneticPr fontId="3"/>
  <pageMargins left="0.78740157480314965" right="0.78740157480314965" top="0.78740157480314965" bottom="0.59055118110236227" header="0.31496062992125984" footer="0.31496062992125984"/>
  <pageSetup paperSize="9" orientation="portrait" r:id="rId1"/>
  <headerFooter>
    <oddFooter>&amp;R&amp;8&amp;A&amp;P/&amp;N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63"/>
  <sheetViews>
    <sheetView view="pageBreakPreview" topLeftCell="A10" zoomScaleNormal="100" zoomScaleSheetLayoutView="100" workbookViewId="0">
      <selection activeCell="N24" sqref="N24"/>
    </sheetView>
  </sheetViews>
  <sheetFormatPr defaultColWidth="9" defaultRowHeight="10.8"/>
  <cols>
    <col min="1" max="1" width="4.6640625" style="462" customWidth="1"/>
    <col min="2" max="2" width="3.77734375" style="462" customWidth="1"/>
    <col min="3" max="3" width="3.88671875" style="462" customWidth="1"/>
    <col min="4" max="4" width="4.21875" style="462" customWidth="1"/>
    <col min="5" max="14" width="4.6640625" style="462" customWidth="1"/>
    <col min="15" max="15" width="5.88671875" style="462" customWidth="1"/>
    <col min="16" max="16" width="6" style="462" customWidth="1"/>
    <col min="17" max="17" width="4.21875" style="462" customWidth="1"/>
    <col min="18" max="18" width="15.88671875" style="462" customWidth="1"/>
    <col min="19" max="19" width="16.6640625" style="462" customWidth="1"/>
    <col min="20" max="20" width="42" style="462" customWidth="1"/>
    <col min="21" max="16384" width="9" style="462"/>
  </cols>
  <sheetData>
    <row r="1" spans="1:20">
      <c r="A1" s="402"/>
      <c r="B1" s="402"/>
      <c r="C1" s="402"/>
      <c r="D1" s="402"/>
      <c r="E1" s="402"/>
      <c r="F1" s="402"/>
      <c r="G1" s="402"/>
      <c r="H1" s="402"/>
      <c r="I1" s="402"/>
      <c r="J1" s="402"/>
      <c r="K1" s="402"/>
      <c r="L1" s="402"/>
      <c r="M1" s="402"/>
      <c r="N1" s="402"/>
      <c r="O1" s="402"/>
      <c r="P1" s="402"/>
      <c r="Q1" s="402"/>
    </row>
    <row r="2" spans="1:20">
      <c r="A2" s="402"/>
      <c r="B2" s="402"/>
      <c r="C2" s="402"/>
      <c r="D2" s="402"/>
      <c r="E2" s="402"/>
      <c r="F2" s="402"/>
      <c r="G2" s="402"/>
      <c r="H2" s="402"/>
      <c r="I2" s="402"/>
      <c r="J2" s="402"/>
      <c r="K2" s="402"/>
      <c r="L2" s="402"/>
      <c r="M2" s="402"/>
      <c r="N2" s="402"/>
      <c r="O2" s="402"/>
      <c r="P2" s="402"/>
      <c r="Q2" s="402"/>
    </row>
    <row r="3" spans="1:20">
      <c r="A3" s="402"/>
      <c r="B3" s="402"/>
      <c r="C3" s="402"/>
      <c r="D3" s="402"/>
      <c r="E3" s="402"/>
      <c r="F3" s="402"/>
      <c r="G3" s="402"/>
      <c r="H3" s="402"/>
      <c r="I3" s="402"/>
      <c r="J3" s="402"/>
      <c r="K3" s="402"/>
      <c r="L3" s="402"/>
      <c r="M3" s="402"/>
      <c r="N3" s="402"/>
      <c r="O3" s="402"/>
      <c r="P3" s="402"/>
      <c r="Q3" s="402"/>
    </row>
    <row r="4" spans="1:20" ht="16.2">
      <c r="A4" s="536" t="s">
        <v>1535</v>
      </c>
      <c r="B4" s="398"/>
      <c r="C4" s="398"/>
      <c r="D4" s="398"/>
      <c r="E4" s="398"/>
      <c r="F4" s="398"/>
      <c r="G4" s="398"/>
      <c r="H4" s="398"/>
      <c r="I4" s="399"/>
      <c r="J4" s="400"/>
      <c r="K4" s="771" t="s">
        <v>16</v>
      </c>
      <c r="L4" s="771"/>
      <c r="M4" s="771" t="s">
        <v>485</v>
      </c>
      <c r="N4" s="771"/>
      <c r="O4" s="771"/>
      <c r="P4" s="771"/>
      <c r="Q4" s="771"/>
      <c r="R4" s="461" t="s">
        <v>453</v>
      </c>
      <c r="S4" s="462" t="s">
        <v>454</v>
      </c>
      <c r="T4" s="461" t="s">
        <v>455</v>
      </c>
    </row>
    <row r="5" spans="1:20" ht="19.5" customHeight="1">
      <c r="A5" s="403"/>
      <c r="B5" s="403"/>
      <c r="C5" s="403"/>
      <c r="D5" s="403"/>
      <c r="E5" s="404"/>
      <c r="F5" s="404"/>
      <c r="G5" s="404"/>
      <c r="H5" s="404"/>
      <c r="I5" s="405"/>
      <c r="J5" s="406"/>
      <c r="K5" s="771" t="s">
        <v>34</v>
      </c>
      <c r="L5" s="771"/>
      <c r="M5" s="771" t="s">
        <v>486</v>
      </c>
      <c r="N5" s="771"/>
      <c r="O5" s="771"/>
      <c r="P5" s="771"/>
      <c r="Q5" s="771"/>
    </row>
    <row r="6" spans="1:20" ht="19.5" customHeight="1">
      <c r="A6" s="772" t="s">
        <v>456</v>
      </c>
      <c r="B6" s="773"/>
      <c r="C6" s="773"/>
      <c r="D6" s="773"/>
      <c r="E6" s="476" t="s">
        <v>1230</v>
      </c>
      <c r="F6" s="427"/>
      <c r="G6" s="427"/>
      <c r="H6" s="427"/>
      <c r="I6" s="427"/>
      <c r="J6" s="427"/>
      <c r="K6" s="427"/>
      <c r="L6" s="427"/>
      <c r="M6" s="427"/>
      <c r="N6" s="427"/>
      <c r="O6" s="427"/>
      <c r="P6" s="427"/>
      <c r="Q6" s="457"/>
    </row>
    <row r="7" spans="1:20" ht="20.25" customHeight="1">
      <c r="A7" s="774"/>
      <c r="B7" s="775"/>
      <c r="C7" s="775"/>
      <c r="D7" s="775"/>
      <c r="E7" s="410" t="s">
        <v>487</v>
      </c>
      <c r="F7" s="402"/>
      <c r="G7" s="402"/>
      <c r="H7" s="411"/>
      <c r="I7" s="411"/>
      <c r="J7" s="411"/>
      <c r="K7" s="411"/>
      <c r="L7" s="411"/>
      <c r="M7" s="411"/>
      <c r="N7" s="411"/>
      <c r="O7" s="411"/>
      <c r="P7" s="411"/>
      <c r="Q7" s="412"/>
      <c r="R7" s="462" t="s">
        <v>459</v>
      </c>
      <c r="S7" s="462" t="s">
        <v>460</v>
      </c>
      <c r="T7" s="462" t="s">
        <v>461</v>
      </c>
    </row>
    <row r="8" spans="1:20" ht="20.25" customHeight="1">
      <c r="A8" s="774"/>
      <c r="B8" s="775"/>
      <c r="C8" s="775"/>
      <c r="D8" s="775"/>
      <c r="E8" s="513" t="s">
        <v>1334</v>
      </c>
      <c r="F8" s="494"/>
      <c r="G8" s="494"/>
      <c r="H8" s="495"/>
      <c r="I8" s="495"/>
      <c r="J8" s="495"/>
      <c r="K8" s="495"/>
      <c r="L8" s="495"/>
      <c r="M8" s="495"/>
      <c r="N8" s="495"/>
      <c r="O8" s="495"/>
      <c r="P8" s="495"/>
      <c r="Q8" s="496"/>
    </row>
    <row r="9" spans="1:20" ht="20.25" customHeight="1">
      <c r="A9" s="774"/>
      <c r="B9" s="775"/>
      <c r="C9" s="775"/>
      <c r="D9" s="775"/>
      <c r="E9" s="513" t="s">
        <v>1312</v>
      </c>
      <c r="F9" s="494"/>
      <c r="G9" s="494"/>
      <c r="H9" s="495"/>
      <c r="I9" s="495"/>
      <c r="J9" s="495"/>
      <c r="K9" s="495"/>
      <c r="L9" s="495"/>
      <c r="M9" s="495"/>
      <c r="N9" s="495"/>
      <c r="O9" s="495"/>
      <c r="P9" s="495"/>
      <c r="Q9" s="496"/>
    </row>
    <row r="10" spans="1:20" ht="20.25" customHeight="1">
      <c r="A10" s="774"/>
      <c r="B10" s="775"/>
      <c r="C10" s="775"/>
      <c r="D10" s="775"/>
      <c r="E10" s="513" t="s">
        <v>1313</v>
      </c>
      <c r="F10" s="494"/>
      <c r="G10" s="494"/>
      <c r="H10" s="495"/>
      <c r="I10" s="495"/>
      <c r="J10" s="495"/>
      <c r="K10" s="495"/>
      <c r="L10" s="495"/>
      <c r="M10" s="495"/>
      <c r="N10" s="495"/>
      <c r="O10" s="495"/>
      <c r="P10" s="495"/>
      <c r="Q10" s="496"/>
    </row>
    <row r="11" spans="1:20" ht="20.25" customHeight="1">
      <c r="A11" s="774"/>
      <c r="B11" s="775"/>
      <c r="C11" s="775"/>
      <c r="D11" s="775"/>
      <c r="E11" s="513" t="s">
        <v>1311</v>
      </c>
      <c r="F11" s="494"/>
      <c r="G11" s="494"/>
      <c r="H11" s="495"/>
      <c r="I11" s="495"/>
      <c r="J11" s="495"/>
      <c r="K11" s="495"/>
      <c r="L11" s="495"/>
      <c r="M11" s="495"/>
      <c r="N11" s="495"/>
      <c r="O11" s="495"/>
      <c r="P11" s="495"/>
      <c r="Q11" s="496"/>
    </row>
    <row r="12" spans="1:20" ht="20.25" customHeight="1">
      <c r="A12" s="774"/>
      <c r="B12" s="775"/>
      <c r="C12" s="775"/>
      <c r="D12" s="775"/>
      <c r="E12" s="410" t="s">
        <v>488</v>
      </c>
      <c r="F12" s="402"/>
      <c r="G12" s="402"/>
      <c r="H12" s="411"/>
      <c r="I12" s="411"/>
      <c r="J12" s="411"/>
      <c r="K12" s="411"/>
      <c r="L12" s="411"/>
      <c r="M12" s="411"/>
      <c r="N12" s="411"/>
      <c r="O12" s="411"/>
      <c r="P12" s="411"/>
      <c r="Q12" s="412"/>
      <c r="R12" s="462" t="s">
        <v>463</v>
      </c>
      <c r="T12" s="462" t="s">
        <v>464</v>
      </c>
    </row>
    <row r="13" spans="1:20" ht="20.25" customHeight="1">
      <c r="A13" s="774"/>
      <c r="B13" s="775"/>
      <c r="C13" s="775"/>
      <c r="D13" s="775"/>
      <c r="E13" s="413" t="s">
        <v>489</v>
      </c>
      <c r="F13" s="414"/>
      <c r="G13" s="414"/>
      <c r="H13" s="415"/>
      <c r="I13" s="415"/>
      <c r="J13" s="415"/>
      <c r="K13" s="415"/>
      <c r="L13" s="415"/>
      <c r="M13" s="415"/>
      <c r="N13" s="415"/>
      <c r="O13" s="415"/>
      <c r="P13" s="415"/>
      <c r="Q13" s="416"/>
      <c r="R13" s="462" t="s">
        <v>463</v>
      </c>
      <c r="T13" s="462" t="s">
        <v>464</v>
      </c>
    </row>
    <row r="14" spans="1:20" ht="20.25" customHeight="1">
      <c r="A14" s="774"/>
      <c r="B14" s="775"/>
      <c r="C14" s="775"/>
      <c r="D14" s="775"/>
      <c r="E14" s="413" t="s">
        <v>490</v>
      </c>
      <c r="F14" s="414"/>
      <c r="G14" s="414"/>
      <c r="H14" s="415"/>
      <c r="I14" s="415"/>
      <c r="J14" s="415"/>
      <c r="K14" s="415"/>
      <c r="L14" s="415"/>
      <c r="M14" s="415"/>
      <c r="N14" s="415"/>
      <c r="O14" s="415"/>
      <c r="P14" s="415"/>
      <c r="Q14" s="416"/>
      <c r="T14" s="462" t="s">
        <v>464</v>
      </c>
    </row>
    <row r="15" spans="1:20" ht="20.25" customHeight="1">
      <c r="A15" s="774"/>
      <c r="B15" s="775"/>
      <c r="C15" s="775"/>
      <c r="D15" s="775"/>
      <c r="E15" s="413" t="s">
        <v>491</v>
      </c>
      <c r="F15" s="414"/>
      <c r="G15" s="414"/>
      <c r="H15" s="415"/>
      <c r="I15" s="415"/>
      <c r="J15" s="415"/>
      <c r="K15" s="415"/>
      <c r="L15" s="415"/>
      <c r="M15" s="415"/>
      <c r="N15" s="415"/>
      <c r="O15" s="415"/>
      <c r="P15" s="415"/>
      <c r="Q15" s="416"/>
      <c r="R15" s="462" t="s">
        <v>463</v>
      </c>
      <c r="T15" s="462" t="s">
        <v>468</v>
      </c>
    </row>
    <row r="16" spans="1:20" ht="39" customHeight="1">
      <c r="A16" s="774"/>
      <c r="B16" s="775"/>
      <c r="C16" s="775"/>
      <c r="D16" s="775"/>
      <c r="E16" s="778" t="s">
        <v>492</v>
      </c>
      <c r="F16" s="779"/>
      <c r="G16" s="779"/>
      <c r="H16" s="779"/>
      <c r="I16" s="779"/>
      <c r="J16" s="779"/>
      <c r="K16" s="779"/>
      <c r="L16" s="779"/>
      <c r="M16" s="779"/>
      <c r="N16" s="779"/>
      <c r="O16" s="779"/>
      <c r="P16" s="779"/>
      <c r="Q16" s="780"/>
      <c r="R16" s="462" t="s">
        <v>463</v>
      </c>
      <c r="T16" s="462" t="s">
        <v>470</v>
      </c>
    </row>
    <row r="17" spans="1:20" ht="20.25" customHeight="1">
      <c r="A17" s="774"/>
      <c r="B17" s="775"/>
      <c r="C17" s="775"/>
      <c r="D17" s="775"/>
      <c r="E17" s="413" t="s">
        <v>493</v>
      </c>
      <c r="F17" s="414"/>
      <c r="G17" s="414"/>
      <c r="H17" s="415"/>
      <c r="I17" s="415"/>
      <c r="J17" s="415"/>
      <c r="K17" s="415"/>
      <c r="L17" s="415"/>
      <c r="M17" s="415"/>
      <c r="N17" s="415"/>
      <c r="O17" s="415"/>
      <c r="P17" s="415"/>
      <c r="Q17" s="416"/>
      <c r="R17" s="462" t="s">
        <v>472</v>
      </c>
      <c r="T17" s="462" t="s">
        <v>461</v>
      </c>
    </row>
    <row r="18" spans="1:20" ht="20.25" customHeight="1">
      <c r="A18" s="774"/>
      <c r="B18" s="775"/>
      <c r="C18" s="775"/>
      <c r="D18" s="775"/>
      <c r="E18" s="413" t="s">
        <v>494</v>
      </c>
      <c r="F18" s="414"/>
      <c r="G18" s="414"/>
      <c r="H18" s="415"/>
      <c r="I18" s="415"/>
      <c r="J18" s="415"/>
      <c r="K18" s="415"/>
      <c r="L18" s="415"/>
      <c r="M18" s="415"/>
      <c r="N18" s="415"/>
      <c r="O18" s="415"/>
      <c r="P18" s="415"/>
      <c r="Q18" s="416"/>
      <c r="R18" s="462" t="s">
        <v>474</v>
      </c>
      <c r="T18" s="462" t="s">
        <v>475</v>
      </c>
    </row>
    <row r="19" spans="1:20" ht="20.25" customHeight="1">
      <c r="A19" s="774"/>
      <c r="B19" s="775"/>
      <c r="C19" s="775"/>
      <c r="D19" s="775"/>
      <c r="E19" s="413" t="s">
        <v>495</v>
      </c>
      <c r="F19" s="414"/>
      <c r="G19" s="414"/>
      <c r="H19" s="415"/>
      <c r="I19" s="415"/>
      <c r="J19" s="415"/>
      <c r="K19" s="415"/>
      <c r="L19" s="415"/>
      <c r="M19" s="415"/>
      <c r="N19" s="415"/>
      <c r="O19" s="415"/>
      <c r="P19" s="415"/>
      <c r="Q19" s="416"/>
      <c r="R19" s="462" t="s">
        <v>477</v>
      </c>
      <c r="T19" s="462" t="s">
        <v>468</v>
      </c>
    </row>
    <row r="20" spans="1:20" ht="20.25" customHeight="1">
      <c r="A20" s="774"/>
      <c r="B20" s="775"/>
      <c r="C20" s="775"/>
      <c r="D20" s="775"/>
      <c r="E20" s="413" t="s">
        <v>478</v>
      </c>
      <c r="F20" s="414"/>
      <c r="G20" s="414"/>
      <c r="H20" s="415"/>
      <c r="I20" s="415"/>
      <c r="J20" s="415"/>
      <c r="K20" s="415"/>
      <c r="L20" s="415"/>
      <c r="M20" s="415"/>
      <c r="N20" s="415"/>
      <c r="O20" s="415"/>
      <c r="P20" s="415"/>
      <c r="Q20" s="416"/>
      <c r="R20" s="462" t="s">
        <v>479</v>
      </c>
      <c r="T20" s="462" t="s">
        <v>480</v>
      </c>
    </row>
    <row r="21" spans="1:20" ht="20.25" customHeight="1">
      <c r="A21" s="774"/>
      <c r="B21" s="775"/>
      <c r="C21" s="775"/>
      <c r="D21" s="775"/>
      <c r="E21" s="410" t="s">
        <v>496</v>
      </c>
      <c r="F21" s="402"/>
      <c r="G21" s="402"/>
      <c r="H21" s="411"/>
      <c r="I21" s="411"/>
      <c r="J21" s="411"/>
      <c r="K21" s="411"/>
      <c r="L21" s="411"/>
      <c r="M21" s="411"/>
      <c r="N21" s="411"/>
      <c r="O21" s="411"/>
      <c r="P21" s="411"/>
      <c r="Q21" s="412"/>
    </row>
    <row r="22" spans="1:20" ht="20.25" customHeight="1">
      <c r="A22" s="774"/>
      <c r="B22" s="775"/>
      <c r="C22" s="775"/>
      <c r="D22" s="775"/>
      <c r="E22" s="417" t="s">
        <v>497</v>
      </c>
      <c r="F22" s="418"/>
      <c r="G22" s="418"/>
      <c r="H22" s="419"/>
      <c r="I22" s="419"/>
      <c r="J22" s="419"/>
      <c r="K22" s="419"/>
      <c r="L22" s="419"/>
      <c r="M22" s="419"/>
      <c r="N22" s="419"/>
      <c r="O22" s="419"/>
      <c r="P22" s="419"/>
      <c r="Q22" s="420"/>
    </row>
    <row r="23" spans="1:20" ht="20.25" customHeight="1">
      <c r="A23" s="774"/>
      <c r="B23" s="775"/>
      <c r="C23" s="775"/>
      <c r="D23" s="775"/>
      <c r="E23" s="421" t="s">
        <v>483</v>
      </c>
      <c r="F23" s="402"/>
      <c r="G23" s="402"/>
      <c r="H23" s="411"/>
      <c r="I23" s="411"/>
      <c r="J23" s="411"/>
      <c r="K23" s="411"/>
      <c r="L23" s="411"/>
      <c r="M23" s="411"/>
      <c r="N23" s="411"/>
      <c r="O23" s="411"/>
      <c r="P23" s="411"/>
      <c r="Q23" s="412"/>
    </row>
    <row r="24" spans="1:20" ht="20.25" customHeight="1">
      <c r="A24" s="774"/>
      <c r="B24" s="775"/>
      <c r="C24" s="775"/>
      <c r="D24" s="775"/>
      <c r="E24" s="421" t="s">
        <v>483</v>
      </c>
      <c r="F24" s="422"/>
      <c r="G24" s="422"/>
      <c r="H24" s="466"/>
      <c r="I24" s="466"/>
      <c r="J24" s="466"/>
      <c r="K24" s="466"/>
      <c r="L24" s="466"/>
      <c r="M24" s="466"/>
      <c r="N24" s="466"/>
      <c r="O24" s="466"/>
      <c r="P24" s="466"/>
      <c r="Q24" s="467"/>
    </row>
    <row r="25" spans="1:20" ht="20.25" customHeight="1">
      <c r="A25" s="776"/>
      <c r="B25" s="777"/>
      <c r="C25" s="777"/>
      <c r="D25" s="777"/>
      <c r="E25" s="425" t="s">
        <v>483</v>
      </c>
      <c r="F25" s="402"/>
      <c r="G25" s="402"/>
      <c r="H25" s="411"/>
      <c r="I25" s="411"/>
      <c r="J25" s="411"/>
      <c r="K25" s="411"/>
      <c r="L25" s="411"/>
      <c r="M25" s="411"/>
      <c r="N25" s="411"/>
      <c r="O25" s="411"/>
      <c r="P25" s="411"/>
      <c r="Q25" s="412"/>
    </row>
    <row r="26" spans="1:20" ht="20.25" customHeight="1">
      <c r="A26" s="426"/>
      <c r="B26" s="427"/>
      <c r="C26" s="427"/>
      <c r="D26" s="427"/>
      <c r="E26" s="427"/>
      <c r="F26" s="427"/>
      <c r="G26" s="427"/>
      <c r="H26" s="427"/>
      <c r="I26" s="427"/>
      <c r="J26" s="427"/>
      <c r="K26" s="427"/>
      <c r="L26" s="427"/>
      <c r="M26" s="427"/>
      <c r="N26" s="427"/>
      <c r="O26" s="427"/>
      <c r="P26" s="427"/>
      <c r="Q26" s="457"/>
    </row>
    <row r="27" spans="1:20" ht="20.25" customHeight="1">
      <c r="A27" s="428"/>
      <c r="B27" s="402"/>
      <c r="C27" s="402"/>
      <c r="D27" s="402"/>
      <c r="E27" s="402"/>
      <c r="F27" s="402"/>
      <c r="G27" s="402"/>
      <c r="H27" s="402"/>
      <c r="I27" s="402"/>
      <c r="J27" s="402"/>
      <c r="K27" s="402"/>
      <c r="L27" s="402"/>
      <c r="M27" s="402"/>
      <c r="N27" s="402"/>
      <c r="O27" s="402"/>
      <c r="P27" s="402"/>
      <c r="Q27" s="458"/>
    </row>
    <row r="28" spans="1:20" ht="20.25" customHeight="1">
      <c r="A28" s="428"/>
      <c r="B28" s="402"/>
      <c r="C28" s="402"/>
      <c r="D28" s="402"/>
      <c r="E28" s="402"/>
      <c r="F28" s="402"/>
      <c r="G28" s="402"/>
      <c r="H28" s="402"/>
      <c r="I28" s="402"/>
      <c r="J28" s="402"/>
      <c r="K28" s="402"/>
      <c r="L28" s="402"/>
      <c r="M28" s="402"/>
      <c r="N28" s="402"/>
      <c r="O28" s="402"/>
      <c r="P28" s="402"/>
      <c r="Q28" s="458"/>
    </row>
    <row r="29" spans="1:20" ht="20.25" customHeight="1">
      <c r="A29" s="428"/>
      <c r="B29" s="402"/>
      <c r="C29" s="402"/>
      <c r="D29" s="402"/>
      <c r="E29" s="402"/>
      <c r="F29" s="402"/>
      <c r="G29" s="402"/>
      <c r="H29" s="402"/>
      <c r="I29" s="402"/>
      <c r="J29" s="402"/>
      <c r="K29" s="402"/>
      <c r="L29" s="402"/>
      <c r="M29" s="402"/>
      <c r="N29" s="402"/>
      <c r="O29" s="402"/>
      <c r="P29" s="402"/>
      <c r="Q29" s="458"/>
    </row>
    <row r="30" spans="1:20" ht="20.25" customHeight="1">
      <c r="A30" s="428"/>
      <c r="B30" s="402"/>
      <c r="C30" s="402"/>
      <c r="D30" s="402"/>
      <c r="E30" s="402"/>
      <c r="F30" s="402"/>
      <c r="G30" s="402"/>
      <c r="H30" s="402"/>
      <c r="I30" s="402"/>
      <c r="J30" s="402"/>
      <c r="K30" s="402"/>
      <c r="L30" s="402"/>
      <c r="M30" s="402"/>
      <c r="N30" s="402"/>
      <c r="O30" s="402"/>
      <c r="P30" s="402"/>
      <c r="Q30" s="458"/>
    </row>
    <row r="31" spans="1:20" ht="20.25" customHeight="1">
      <c r="A31" s="428"/>
      <c r="B31" s="402"/>
      <c r="C31" s="402"/>
      <c r="D31" s="402"/>
      <c r="E31" s="402"/>
      <c r="F31" s="402"/>
      <c r="G31" s="402"/>
      <c r="H31" s="402"/>
      <c r="I31" s="402"/>
      <c r="J31" s="402"/>
      <c r="K31" s="402"/>
      <c r="L31" s="402"/>
      <c r="M31" s="402"/>
      <c r="N31" s="402"/>
      <c r="O31" s="402"/>
      <c r="P31" s="402"/>
      <c r="Q31" s="458"/>
    </row>
    <row r="32" spans="1:20" ht="20.25" customHeight="1">
      <c r="A32" s="428"/>
      <c r="B32" s="402"/>
      <c r="C32" s="402"/>
      <c r="D32" s="402"/>
      <c r="E32" s="402"/>
      <c r="F32" s="402"/>
      <c r="G32" s="402"/>
      <c r="H32" s="402"/>
      <c r="I32" s="402"/>
      <c r="J32" s="402"/>
      <c r="K32" s="402"/>
      <c r="L32" s="402"/>
      <c r="M32" s="402"/>
      <c r="N32" s="402"/>
      <c r="O32" s="402"/>
      <c r="P32" s="402"/>
      <c r="Q32" s="458"/>
    </row>
    <row r="33" spans="1:17" ht="20.25" customHeight="1">
      <c r="A33" s="428"/>
      <c r="B33" s="402"/>
      <c r="C33" s="402"/>
      <c r="D33" s="402"/>
      <c r="E33" s="402"/>
      <c r="F33" s="402"/>
      <c r="G33" s="402"/>
      <c r="H33" s="402"/>
      <c r="I33" s="402"/>
      <c r="J33" s="402"/>
      <c r="K33" s="402"/>
      <c r="L33" s="402"/>
      <c r="M33" s="402"/>
      <c r="N33" s="402"/>
      <c r="O33" s="402"/>
      <c r="P33" s="402"/>
      <c r="Q33" s="458"/>
    </row>
    <row r="34" spans="1:17" ht="20.25" customHeight="1">
      <c r="A34" s="428"/>
      <c r="B34" s="402"/>
      <c r="C34" s="402"/>
      <c r="D34" s="402"/>
      <c r="E34" s="402"/>
      <c r="F34" s="402"/>
      <c r="G34" s="402"/>
      <c r="H34" s="402"/>
      <c r="I34" s="402"/>
      <c r="J34" s="402"/>
      <c r="K34" s="402"/>
      <c r="L34" s="402"/>
      <c r="M34" s="402"/>
      <c r="N34" s="402"/>
      <c r="O34" s="402"/>
      <c r="P34" s="402"/>
      <c r="Q34" s="458"/>
    </row>
    <row r="35" spans="1:17" ht="20.25" customHeight="1">
      <c r="A35" s="428"/>
      <c r="B35" s="402"/>
      <c r="C35" s="402"/>
      <c r="D35" s="402"/>
      <c r="E35" s="402"/>
      <c r="F35" s="402"/>
      <c r="G35" s="402"/>
      <c r="H35" s="402"/>
      <c r="I35" s="402"/>
      <c r="J35" s="402"/>
      <c r="K35" s="402"/>
      <c r="L35" s="402"/>
      <c r="M35" s="402"/>
      <c r="N35" s="402"/>
      <c r="O35" s="402"/>
      <c r="P35" s="402"/>
      <c r="Q35" s="458"/>
    </row>
    <row r="36" spans="1:17" ht="20.25" customHeight="1">
      <c r="A36" s="429"/>
      <c r="B36" s="404"/>
      <c r="C36" s="404"/>
      <c r="D36" s="404"/>
      <c r="E36" s="404"/>
      <c r="F36" s="404"/>
      <c r="G36" s="404"/>
      <c r="H36" s="404"/>
      <c r="I36" s="404"/>
      <c r="J36" s="404"/>
      <c r="K36" s="404"/>
      <c r="L36" s="404"/>
      <c r="M36" s="404"/>
      <c r="N36" s="404"/>
      <c r="O36" s="404"/>
      <c r="P36" s="404"/>
      <c r="Q36" s="406"/>
    </row>
    <row r="37" spans="1:17" ht="13.05" customHeight="1">
      <c r="A37" s="402" t="s">
        <v>484</v>
      </c>
      <c r="B37" s="402"/>
      <c r="C37" s="402"/>
      <c r="D37" s="402"/>
      <c r="E37" s="402"/>
      <c r="F37" s="402"/>
      <c r="G37" s="402"/>
      <c r="H37" s="402"/>
      <c r="I37" s="402"/>
      <c r="J37" s="402"/>
      <c r="K37" s="402"/>
      <c r="L37" s="402"/>
      <c r="M37" s="402"/>
      <c r="N37" s="402"/>
      <c r="O37" s="402"/>
      <c r="P37" s="402"/>
      <c r="Q37" s="402"/>
    </row>
    <row r="38" spans="1:17" ht="13.05" customHeight="1">
      <c r="A38" s="402" t="s">
        <v>1224</v>
      </c>
      <c r="B38" s="402"/>
      <c r="C38" s="402"/>
      <c r="D38" s="402"/>
      <c r="E38" s="402"/>
      <c r="F38" s="402"/>
      <c r="G38" s="402"/>
      <c r="H38" s="402"/>
      <c r="I38" s="402"/>
      <c r="J38" s="402"/>
      <c r="K38" s="402"/>
      <c r="L38" s="402"/>
      <c r="M38" s="402"/>
      <c r="N38" s="402"/>
      <c r="O38" s="402"/>
      <c r="P38" s="402"/>
      <c r="Q38" s="402"/>
    </row>
    <row r="39" spans="1:17" ht="13.05" customHeight="1"/>
    <row r="40" spans="1:17" ht="13.05" customHeight="1"/>
    <row r="41" spans="1:17" ht="13.05" customHeight="1"/>
    <row r="42" spans="1:17" ht="13.05" customHeight="1"/>
    <row r="43" spans="1:17" ht="13.05" customHeight="1"/>
    <row r="44" spans="1:17" ht="13.05" customHeight="1"/>
    <row r="45" spans="1:17" ht="13.05" customHeight="1"/>
    <row r="46" spans="1:17" ht="13.05" customHeight="1"/>
    <row r="47" spans="1:17" ht="13.05" customHeight="1"/>
    <row r="48" spans="1:17" ht="13.05" customHeight="1"/>
    <row r="49" ht="13.05" customHeight="1"/>
    <row r="50" ht="13.05" customHeight="1"/>
    <row r="51" ht="13.05" customHeight="1"/>
    <row r="52" ht="13.05" customHeight="1"/>
    <row r="53" ht="13.05" customHeight="1"/>
    <row r="54" ht="13.05" customHeight="1"/>
    <row r="55" ht="13.05" customHeight="1"/>
    <row r="56" ht="13.05" customHeight="1"/>
    <row r="57" ht="13.05" customHeight="1"/>
    <row r="58" ht="13.05" customHeight="1"/>
    <row r="59" ht="13.05" customHeight="1"/>
    <row r="60" ht="13.05" customHeight="1"/>
    <row r="61" ht="13.05" customHeight="1"/>
    <row r="62" ht="13.05" customHeight="1"/>
    <row r="63" ht="13.05" customHeight="1"/>
  </sheetData>
  <mergeCells count="6">
    <mergeCell ref="A6:D25"/>
    <mergeCell ref="E16:Q16"/>
    <mergeCell ref="K4:L4"/>
    <mergeCell ref="M4:Q4"/>
    <mergeCell ref="K5:L5"/>
    <mergeCell ref="M5:Q5"/>
  </mergeCells>
  <phoneticPr fontId="3"/>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1"/>
  <sheetViews>
    <sheetView view="pageBreakPreview" zoomScaleNormal="100" zoomScaleSheetLayoutView="100" workbookViewId="0">
      <selection activeCell="O25" sqref="O25"/>
    </sheetView>
  </sheetViews>
  <sheetFormatPr defaultColWidth="8.77734375" defaultRowHeight="13.2"/>
  <cols>
    <col min="1" max="1" width="17.88671875" style="468" customWidth="1"/>
    <col min="2" max="2" width="7.88671875" style="468" customWidth="1"/>
    <col min="3" max="3" width="24.6640625" style="468" customWidth="1"/>
    <col min="4" max="4" width="8.88671875" style="468" customWidth="1"/>
    <col min="5" max="5" width="22.88671875" style="468" customWidth="1"/>
    <col min="6" max="6" width="8.88671875" style="468" customWidth="1"/>
    <col min="7" max="7" width="8.77734375" style="468" customWidth="1"/>
    <col min="8" max="8" width="8.6640625" style="468" customWidth="1"/>
    <col min="9" max="16384" width="8.77734375" style="468"/>
  </cols>
  <sheetData>
    <row r="1" spans="1:7">
      <c r="A1" s="468" t="s">
        <v>1536</v>
      </c>
    </row>
    <row r="3" spans="1:7" ht="18" customHeight="1">
      <c r="A3" s="791" t="s">
        <v>1223</v>
      </c>
      <c r="B3" s="791"/>
      <c r="C3" s="791"/>
      <c r="D3" s="791"/>
      <c r="E3" s="791"/>
      <c r="F3" s="791"/>
      <c r="G3" s="791"/>
    </row>
    <row r="4" spans="1:7" ht="18" customHeight="1">
      <c r="A4" s="578"/>
      <c r="B4" s="578"/>
      <c r="C4" s="578"/>
      <c r="D4" s="578"/>
      <c r="E4" s="578"/>
    </row>
    <row r="5" spans="1:7">
      <c r="A5" s="468" t="s">
        <v>1196</v>
      </c>
    </row>
    <row r="6" spans="1:7">
      <c r="A6" s="469" t="s">
        <v>1197</v>
      </c>
      <c r="B6" s="469" t="s">
        <v>1198</v>
      </c>
      <c r="C6" s="793" t="s">
        <v>361</v>
      </c>
      <c r="D6" s="793"/>
      <c r="E6" s="793"/>
      <c r="F6" s="579" t="s">
        <v>379</v>
      </c>
      <c r="G6" s="469" t="s">
        <v>380</v>
      </c>
    </row>
    <row r="7" spans="1:7" ht="24">
      <c r="A7" s="470" t="s">
        <v>1199</v>
      </c>
      <c r="B7" s="580" t="s">
        <v>1200</v>
      </c>
      <c r="C7" s="781" t="s">
        <v>1201</v>
      </c>
      <c r="D7" s="781"/>
      <c r="E7" s="781"/>
      <c r="F7" s="471"/>
      <c r="G7" s="471"/>
    </row>
    <row r="8" spans="1:7" ht="36">
      <c r="A8" s="470" t="s">
        <v>1202</v>
      </c>
      <c r="B8" s="580" t="s">
        <v>1200</v>
      </c>
      <c r="C8" s="781" t="s">
        <v>1203</v>
      </c>
      <c r="D8" s="781"/>
      <c r="E8" s="781"/>
      <c r="F8" s="471"/>
      <c r="G8" s="471"/>
    </row>
    <row r="10" spans="1:7">
      <c r="A10" s="468" t="s">
        <v>1610</v>
      </c>
    </row>
    <row r="11" spans="1:7" ht="13.2" customHeight="1">
      <c r="A11" s="592" t="s">
        <v>1618</v>
      </c>
      <c r="B11" s="593"/>
      <c r="C11" s="593"/>
      <c r="D11" s="593"/>
      <c r="E11" s="593"/>
      <c r="F11" s="593"/>
      <c r="G11" s="593"/>
    </row>
    <row r="12" spans="1:7">
      <c r="A12" s="582" t="s">
        <v>1619</v>
      </c>
      <c r="B12" s="593"/>
      <c r="C12" s="593"/>
      <c r="D12" s="593"/>
      <c r="E12" s="593"/>
      <c r="F12" s="593"/>
      <c r="G12" s="593"/>
    </row>
    <row r="13" spans="1:7" ht="13.2" customHeight="1">
      <c r="A13" s="790" t="s">
        <v>1611</v>
      </c>
      <c r="B13" s="790"/>
      <c r="C13" s="790"/>
      <c r="D13" s="790"/>
      <c r="E13" s="790"/>
      <c r="F13" s="790"/>
      <c r="G13" s="790"/>
    </row>
    <row r="14" spans="1:7">
      <c r="A14" s="790"/>
      <c r="B14" s="790"/>
      <c r="C14" s="790"/>
      <c r="D14" s="790"/>
      <c r="E14" s="790"/>
      <c r="F14" s="790"/>
      <c r="G14" s="790"/>
    </row>
    <row r="15" spans="1:7">
      <c r="A15" s="582" t="s">
        <v>1620</v>
      </c>
      <c r="B15" s="593"/>
      <c r="C15" s="593"/>
      <c r="D15" s="593"/>
      <c r="E15" s="593"/>
      <c r="F15" s="593"/>
      <c r="G15" s="593"/>
    </row>
    <row r="16" spans="1:7">
      <c r="A16" s="584"/>
      <c r="B16" s="584"/>
      <c r="C16" s="584"/>
      <c r="D16" s="584"/>
      <c r="E16" s="584"/>
      <c r="F16" s="584"/>
      <c r="G16" s="584"/>
    </row>
    <row r="17" spans="1:7" ht="21" customHeight="1">
      <c r="A17" s="468" t="s">
        <v>1608</v>
      </c>
    </row>
    <row r="18" spans="1:7" ht="21" customHeight="1">
      <c r="A18" s="579" t="s">
        <v>1204</v>
      </c>
      <c r="B18" s="793" t="s">
        <v>1205</v>
      </c>
      <c r="C18" s="793"/>
      <c r="D18" s="793" t="s">
        <v>363</v>
      </c>
      <c r="E18" s="793"/>
      <c r="F18" s="579" t="s">
        <v>379</v>
      </c>
      <c r="G18" s="579" t="s">
        <v>380</v>
      </c>
    </row>
    <row r="19" spans="1:7" ht="29.4" customHeight="1">
      <c r="A19" s="794" t="s">
        <v>1211</v>
      </c>
      <c r="B19" s="789" t="s">
        <v>1212</v>
      </c>
      <c r="C19" s="789"/>
      <c r="D19" s="784" t="s">
        <v>1213</v>
      </c>
      <c r="E19" s="784"/>
      <c r="F19" s="471"/>
      <c r="G19" s="471"/>
    </row>
    <row r="20" spans="1:7" ht="58.8" customHeight="1">
      <c r="A20" s="795"/>
      <c r="B20" s="789" t="s">
        <v>1216</v>
      </c>
      <c r="C20" s="789"/>
      <c r="D20" s="784" t="s">
        <v>1612</v>
      </c>
      <c r="E20" s="784"/>
      <c r="F20" s="471"/>
      <c r="G20" s="471"/>
    </row>
    <row r="21" spans="1:7" ht="13.2" customHeight="1">
      <c r="A21" s="573"/>
      <c r="B21" s="253"/>
      <c r="C21" s="253"/>
      <c r="D21" s="572"/>
      <c r="E21" s="572"/>
    </row>
    <row r="22" spans="1:7" ht="18.600000000000001" customHeight="1">
      <c r="A22" s="468" t="s">
        <v>1609</v>
      </c>
    </row>
    <row r="23" spans="1:7">
      <c r="A23" s="579" t="s">
        <v>1204</v>
      </c>
      <c r="B23" s="793" t="s">
        <v>1205</v>
      </c>
      <c r="C23" s="793"/>
      <c r="D23" s="793" t="s">
        <v>363</v>
      </c>
      <c r="E23" s="793"/>
      <c r="F23" s="579" t="s">
        <v>379</v>
      </c>
      <c r="G23" s="579" t="s">
        <v>380</v>
      </c>
    </row>
    <row r="24" spans="1:7" ht="36" customHeight="1">
      <c r="A24" s="470" t="s">
        <v>1206</v>
      </c>
      <c r="B24" s="792" t="s">
        <v>1207</v>
      </c>
      <c r="C24" s="792"/>
      <c r="D24" s="784" t="s">
        <v>1208</v>
      </c>
      <c r="E24" s="784"/>
      <c r="F24" s="471"/>
      <c r="G24" s="471"/>
    </row>
    <row r="25" spans="1:7" ht="83.55" customHeight="1">
      <c r="A25" s="577" t="s">
        <v>1209</v>
      </c>
      <c r="B25" s="789" t="s">
        <v>1226</v>
      </c>
      <c r="C25" s="789"/>
      <c r="D25" s="784" t="s">
        <v>1210</v>
      </c>
      <c r="E25" s="784"/>
      <c r="F25" s="471"/>
      <c r="G25" s="471"/>
    </row>
    <row r="26" spans="1:7" ht="24" customHeight="1">
      <c r="A26" s="782" t="s">
        <v>1211</v>
      </c>
      <c r="B26" s="789" t="s">
        <v>1214</v>
      </c>
      <c r="C26" s="789"/>
      <c r="D26" s="784" t="s">
        <v>1213</v>
      </c>
      <c r="E26" s="784"/>
      <c r="F26" s="471"/>
      <c r="G26" s="471"/>
    </row>
    <row r="27" spans="1:7">
      <c r="A27" s="783"/>
      <c r="B27" s="789" t="s">
        <v>1215</v>
      </c>
      <c r="C27" s="789"/>
      <c r="D27" s="784" t="s">
        <v>1213</v>
      </c>
      <c r="E27" s="784"/>
      <c r="F27" s="471"/>
      <c r="G27" s="471"/>
    </row>
    <row r="28" spans="1:7" ht="16.2" customHeight="1">
      <c r="A28" s="796" t="s">
        <v>1217</v>
      </c>
      <c r="B28" s="785" t="s">
        <v>1218</v>
      </c>
      <c r="C28" s="786"/>
      <c r="D28" s="784" t="s">
        <v>1228</v>
      </c>
      <c r="E28" s="784"/>
      <c r="F28" s="471"/>
      <c r="G28" s="471"/>
    </row>
    <row r="29" spans="1:7" ht="16.2" customHeight="1">
      <c r="A29" s="796"/>
      <c r="B29" s="787"/>
      <c r="C29" s="788"/>
      <c r="D29" s="784" t="s">
        <v>1607</v>
      </c>
      <c r="E29" s="784"/>
      <c r="F29" s="471"/>
      <c r="G29" s="471"/>
    </row>
    <row r="30" spans="1:7" ht="95.4" customHeight="1">
      <c r="A30" s="796"/>
      <c r="B30" s="789" t="s">
        <v>1219</v>
      </c>
      <c r="C30" s="789"/>
      <c r="D30" s="784" t="s">
        <v>1606</v>
      </c>
      <c r="E30" s="784"/>
      <c r="F30" s="471"/>
      <c r="G30" s="471"/>
    </row>
    <row r="31" spans="1:7" ht="36.6" customHeight="1">
      <c r="A31" s="470" t="s">
        <v>1220</v>
      </c>
      <c r="B31" s="796" t="s">
        <v>1221</v>
      </c>
      <c r="C31" s="796"/>
      <c r="D31" s="784" t="s">
        <v>1222</v>
      </c>
      <c r="E31" s="784"/>
      <c r="F31" s="471"/>
      <c r="G31" s="471"/>
    </row>
  </sheetData>
  <mergeCells count="31">
    <mergeCell ref="B31:C31"/>
    <mergeCell ref="D31:E31"/>
    <mergeCell ref="A28:A30"/>
    <mergeCell ref="D28:E28"/>
    <mergeCell ref="B30:C30"/>
    <mergeCell ref="D30:E30"/>
    <mergeCell ref="A3:G3"/>
    <mergeCell ref="B24:C24"/>
    <mergeCell ref="D24:E24"/>
    <mergeCell ref="B25:C25"/>
    <mergeCell ref="D25:E25"/>
    <mergeCell ref="B20:C20"/>
    <mergeCell ref="D20:E20"/>
    <mergeCell ref="B23:C23"/>
    <mergeCell ref="D23:E23"/>
    <mergeCell ref="B18:C18"/>
    <mergeCell ref="D18:E18"/>
    <mergeCell ref="B19:C19"/>
    <mergeCell ref="D19:E19"/>
    <mergeCell ref="A19:A20"/>
    <mergeCell ref="C6:E6"/>
    <mergeCell ref="C7:E7"/>
    <mergeCell ref="C8:E8"/>
    <mergeCell ref="A26:A27"/>
    <mergeCell ref="D29:E29"/>
    <mergeCell ref="B28:C29"/>
    <mergeCell ref="B26:C26"/>
    <mergeCell ref="D26:E26"/>
    <mergeCell ref="B27:C27"/>
    <mergeCell ref="D27:E27"/>
    <mergeCell ref="A13:G14"/>
  </mergeCells>
  <phoneticPr fontId="3"/>
  <pageMargins left="0.70866141732283472" right="0.70866141732283472" top="0.74803149606299213" bottom="0.74803149606299213" header="0.31496062992125984" footer="0.31496062992125984"/>
  <pageSetup paperSize="9" scale="85" orientation="portrait" r:id="rId1"/>
  <rowBreaks count="1" manualBreakCount="1">
    <brk id="31"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9"/>
  <sheetViews>
    <sheetView view="pageBreakPreview" zoomScale="80" zoomScaleNormal="80" zoomScaleSheetLayoutView="80" workbookViewId="0">
      <selection activeCell="G16" sqref="G16"/>
    </sheetView>
  </sheetViews>
  <sheetFormatPr defaultRowHeight="13.2"/>
  <cols>
    <col min="1" max="1" width="9.33203125" style="14" customWidth="1"/>
    <col min="2" max="2" width="5.88671875" style="14" customWidth="1"/>
    <col min="3" max="3" width="2.77734375" style="14" customWidth="1"/>
    <col min="4" max="4" width="5.88671875" style="14" customWidth="1"/>
    <col min="5" max="5" width="13.88671875" style="14" customWidth="1"/>
    <col min="6" max="6" width="32" style="14" customWidth="1"/>
    <col min="7" max="7" width="17.44140625" style="14" customWidth="1"/>
    <col min="8" max="8" width="13.21875" style="14" customWidth="1"/>
    <col min="9" max="9" width="15" style="14" customWidth="1"/>
    <col min="10" max="10" width="13.77734375" style="14" customWidth="1"/>
    <col min="11" max="11" width="8.88671875" style="14" customWidth="1"/>
    <col min="12" max="12" width="3.21875" style="14" customWidth="1"/>
    <col min="13" max="254" width="9" style="14"/>
    <col min="255" max="255" width="4.6640625" style="14" customWidth="1"/>
    <col min="256" max="256" width="7" style="14" customWidth="1"/>
    <col min="257" max="257" width="15.77734375" style="14" customWidth="1"/>
    <col min="258" max="258" width="13.109375" style="14" customWidth="1"/>
    <col min="259" max="259" width="11.44140625" style="14" customWidth="1"/>
    <col min="260" max="260" width="11.6640625" style="14" customWidth="1"/>
    <col min="261" max="261" width="9" style="14"/>
    <col min="262" max="262" width="13.109375" style="14" customWidth="1"/>
    <col min="263" max="263" width="6.109375" style="14" customWidth="1"/>
    <col min="264" max="264" width="10.44140625" style="14" customWidth="1"/>
    <col min="265" max="265" width="9" style="14"/>
    <col min="266" max="266" width="6.21875" style="14" customWidth="1"/>
    <col min="267" max="267" width="13.109375" style="14" customWidth="1"/>
    <col min="268" max="268" width="3.21875" style="14" customWidth="1"/>
    <col min="269" max="510" width="9" style="14"/>
    <col min="511" max="511" width="4.6640625" style="14" customWidth="1"/>
    <col min="512" max="512" width="7" style="14" customWidth="1"/>
    <col min="513" max="513" width="15.77734375" style="14" customWidth="1"/>
    <col min="514" max="514" width="13.109375" style="14" customWidth="1"/>
    <col min="515" max="515" width="11.44140625" style="14" customWidth="1"/>
    <col min="516" max="516" width="11.6640625" style="14" customWidth="1"/>
    <col min="517" max="517" width="9" style="14"/>
    <col min="518" max="518" width="13.109375" style="14" customWidth="1"/>
    <col min="519" max="519" width="6.109375" style="14" customWidth="1"/>
    <col min="520" max="520" width="10.44140625" style="14" customWidth="1"/>
    <col min="521" max="521" width="9" style="14"/>
    <col min="522" max="522" width="6.21875" style="14" customWidth="1"/>
    <col min="523" max="523" width="13.109375" style="14" customWidth="1"/>
    <col min="524" max="524" width="3.21875" style="14" customWidth="1"/>
    <col min="525" max="766" width="9" style="14"/>
    <col min="767" max="767" width="4.6640625" style="14" customWidth="1"/>
    <col min="768" max="768" width="7" style="14" customWidth="1"/>
    <col min="769" max="769" width="15.77734375" style="14" customWidth="1"/>
    <col min="770" max="770" width="13.109375" style="14" customWidth="1"/>
    <col min="771" max="771" width="11.44140625" style="14" customWidth="1"/>
    <col min="772" max="772" width="11.6640625" style="14" customWidth="1"/>
    <col min="773" max="773" width="9" style="14"/>
    <col min="774" max="774" width="13.109375" style="14" customWidth="1"/>
    <col min="775" max="775" width="6.109375" style="14" customWidth="1"/>
    <col min="776" max="776" width="10.44140625" style="14" customWidth="1"/>
    <col min="777" max="777" width="9" style="14"/>
    <col min="778" max="778" width="6.21875" style="14" customWidth="1"/>
    <col min="779" max="779" width="13.109375" style="14" customWidth="1"/>
    <col min="780" max="780" width="3.21875" style="14" customWidth="1"/>
    <col min="781" max="1022" width="9" style="14"/>
    <col min="1023" max="1023" width="4.6640625" style="14" customWidth="1"/>
    <col min="1024" max="1024" width="7" style="14" customWidth="1"/>
    <col min="1025" max="1025" width="15.77734375" style="14" customWidth="1"/>
    <col min="1026" max="1026" width="13.109375" style="14" customWidth="1"/>
    <col min="1027" max="1027" width="11.44140625" style="14" customWidth="1"/>
    <col min="1028" max="1028" width="11.6640625" style="14" customWidth="1"/>
    <col min="1029" max="1029" width="9" style="14"/>
    <col min="1030" max="1030" width="13.109375" style="14" customWidth="1"/>
    <col min="1031" max="1031" width="6.109375" style="14" customWidth="1"/>
    <col min="1032" max="1032" width="10.44140625" style="14" customWidth="1"/>
    <col min="1033" max="1033" width="9" style="14"/>
    <col min="1034" max="1034" width="6.21875" style="14" customWidth="1"/>
    <col min="1035" max="1035" width="13.109375" style="14" customWidth="1"/>
    <col min="1036" max="1036" width="3.21875" style="14" customWidth="1"/>
    <col min="1037" max="1278" width="9" style="14"/>
    <col min="1279" max="1279" width="4.6640625" style="14" customWidth="1"/>
    <col min="1280" max="1280" width="7" style="14" customWidth="1"/>
    <col min="1281" max="1281" width="15.77734375" style="14" customWidth="1"/>
    <col min="1282" max="1282" width="13.109375" style="14" customWidth="1"/>
    <col min="1283" max="1283" width="11.44140625" style="14" customWidth="1"/>
    <col min="1284" max="1284" width="11.6640625" style="14" customWidth="1"/>
    <col min="1285" max="1285" width="9" style="14"/>
    <col min="1286" max="1286" width="13.109375" style="14" customWidth="1"/>
    <col min="1287" max="1287" width="6.109375" style="14" customWidth="1"/>
    <col min="1288" max="1288" width="10.44140625" style="14" customWidth="1"/>
    <col min="1289" max="1289" width="9" style="14"/>
    <col min="1290" max="1290" width="6.21875" style="14" customWidth="1"/>
    <col min="1291" max="1291" width="13.109375" style="14" customWidth="1"/>
    <col min="1292" max="1292" width="3.21875" style="14" customWidth="1"/>
    <col min="1293" max="1534" width="9" style="14"/>
    <col min="1535" max="1535" width="4.6640625" style="14" customWidth="1"/>
    <col min="1536" max="1536" width="7" style="14" customWidth="1"/>
    <col min="1537" max="1537" width="15.77734375" style="14" customWidth="1"/>
    <col min="1538" max="1538" width="13.109375" style="14" customWidth="1"/>
    <col min="1539" max="1539" width="11.44140625" style="14" customWidth="1"/>
    <col min="1540" max="1540" width="11.6640625" style="14" customWidth="1"/>
    <col min="1541" max="1541" width="9" style="14"/>
    <col min="1542" max="1542" width="13.109375" style="14" customWidth="1"/>
    <col min="1543" max="1543" width="6.109375" style="14" customWidth="1"/>
    <col min="1544" max="1544" width="10.44140625" style="14" customWidth="1"/>
    <col min="1545" max="1545" width="9" style="14"/>
    <col min="1546" max="1546" width="6.21875" style="14" customWidth="1"/>
    <col min="1547" max="1547" width="13.109375" style="14" customWidth="1"/>
    <col min="1548" max="1548" width="3.21875" style="14" customWidth="1"/>
    <col min="1549" max="1790" width="9" style="14"/>
    <col min="1791" max="1791" width="4.6640625" style="14" customWidth="1"/>
    <col min="1792" max="1792" width="7" style="14" customWidth="1"/>
    <col min="1793" max="1793" width="15.77734375" style="14" customWidth="1"/>
    <col min="1794" max="1794" width="13.109375" style="14" customWidth="1"/>
    <col min="1795" max="1795" width="11.44140625" style="14" customWidth="1"/>
    <col min="1796" max="1796" width="11.6640625" style="14" customWidth="1"/>
    <col min="1797" max="1797" width="9" style="14"/>
    <col min="1798" max="1798" width="13.109375" style="14" customWidth="1"/>
    <col min="1799" max="1799" width="6.109375" style="14" customWidth="1"/>
    <col min="1800" max="1800" width="10.44140625" style="14" customWidth="1"/>
    <col min="1801" max="1801" width="9" style="14"/>
    <col min="1802" max="1802" width="6.21875" style="14" customWidth="1"/>
    <col min="1803" max="1803" width="13.109375" style="14" customWidth="1"/>
    <col min="1804" max="1804" width="3.21875" style="14" customWidth="1"/>
    <col min="1805" max="2046" width="9" style="14"/>
    <col min="2047" max="2047" width="4.6640625" style="14" customWidth="1"/>
    <col min="2048" max="2048" width="7" style="14" customWidth="1"/>
    <col min="2049" max="2049" width="15.77734375" style="14" customWidth="1"/>
    <col min="2050" max="2050" width="13.109375" style="14" customWidth="1"/>
    <col min="2051" max="2051" width="11.44140625" style="14" customWidth="1"/>
    <col min="2052" max="2052" width="11.6640625" style="14" customWidth="1"/>
    <col min="2053" max="2053" width="9" style="14"/>
    <col min="2054" max="2054" width="13.109375" style="14" customWidth="1"/>
    <col min="2055" max="2055" width="6.109375" style="14" customWidth="1"/>
    <col min="2056" max="2056" width="10.44140625" style="14" customWidth="1"/>
    <col min="2057" max="2057" width="9" style="14"/>
    <col min="2058" max="2058" width="6.21875" style="14" customWidth="1"/>
    <col min="2059" max="2059" width="13.109375" style="14" customWidth="1"/>
    <col min="2060" max="2060" width="3.21875" style="14" customWidth="1"/>
    <col min="2061" max="2302" width="9" style="14"/>
    <col min="2303" max="2303" width="4.6640625" style="14" customWidth="1"/>
    <col min="2304" max="2304" width="7" style="14" customWidth="1"/>
    <col min="2305" max="2305" width="15.77734375" style="14" customWidth="1"/>
    <col min="2306" max="2306" width="13.109375" style="14" customWidth="1"/>
    <col min="2307" max="2307" width="11.44140625" style="14" customWidth="1"/>
    <col min="2308" max="2308" width="11.6640625" style="14" customWidth="1"/>
    <col min="2309" max="2309" width="9" style="14"/>
    <col min="2310" max="2310" width="13.109375" style="14" customWidth="1"/>
    <col min="2311" max="2311" width="6.109375" style="14" customWidth="1"/>
    <col min="2312" max="2312" width="10.44140625" style="14" customWidth="1"/>
    <col min="2313" max="2313" width="9" style="14"/>
    <col min="2314" max="2314" width="6.21875" style="14" customWidth="1"/>
    <col min="2315" max="2315" width="13.109375" style="14" customWidth="1"/>
    <col min="2316" max="2316" width="3.21875" style="14" customWidth="1"/>
    <col min="2317" max="2558" width="9" style="14"/>
    <col min="2559" max="2559" width="4.6640625" style="14" customWidth="1"/>
    <col min="2560" max="2560" width="7" style="14" customWidth="1"/>
    <col min="2561" max="2561" width="15.77734375" style="14" customWidth="1"/>
    <col min="2562" max="2562" width="13.109375" style="14" customWidth="1"/>
    <col min="2563" max="2563" width="11.44140625" style="14" customWidth="1"/>
    <col min="2564" max="2564" width="11.6640625" style="14" customWidth="1"/>
    <col min="2565" max="2565" width="9" style="14"/>
    <col min="2566" max="2566" width="13.109375" style="14" customWidth="1"/>
    <col min="2567" max="2567" width="6.109375" style="14" customWidth="1"/>
    <col min="2568" max="2568" width="10.44140625" style="14" customWidth="1"/>
    <col min="2569" max="2569" width="9" style="14"/>
    <col min="2570" max="2570" width="6.21875" style="14" customWidth="1"/>
    <col min="2571" max="2571" width="13.109375" style="14" customWidth="1"/>
    <col min="2572" max="2572" width="3.21875" style="14" customWidth="1"/>
    <col min="2573" max="2814" width="9" style="14"/>
    <col min="2815" max="2815" width="4.6640625" style="14" customWidth="1"/>
    <col min="2816" max="2816" width="7" style="14" customWidth="1"/>
    <col min="2817" max="2817" width="15.77734375" style="14" customWidth="1"/>
    <col min="2818" max="2818" width="13.109375" style="14" customWidth="1"/>
    <col min="2819" max="2819" width="11.44140625" style="14" customWidth="1"/>
    <col min="2820" max="2820" width="11.6640625" style="14" customWidth="1"/>
    <col min="2821" max="2821" width="9" style="14"/>
    <col min="2822" max="2822" width="13.109375" style="14" customWidth="1"/>
    <col min="2823" max="2823" width="6.109375" style="14" customWidth="1"/>
    <col min="2824" max="2824" width="10.44140625" style="14" customWidth="1"/>
    <col min="2825" max="2825" width="9" style="14"/>
    <col min="2826" max="2826" width="6.21875" style="14" customWidth="1"/>
    <col min="2827" max="2827" width="13.109375" style="14" customWidth="1"/>
    <col min="2828" max="2828" width="3.21875" style="14" customWidth="1"/>
    <col min="2829" max="3070" width="9" style="14"/>
    <col min="3071" max="3071" width="4.6640625" style="14" customWidth="1"/>
    <col min="3072" max="3072" width="7" style="14" customWidth="1"/>
    <col min="3073" max="3073" width="15.77734375" style="14" customWidth="1"/>
    <col min="3074" max="3074" width="13.109375" style="14" customWidth="1"/>
    <col min="3075" max="3075" width="11.44140625" style="14" customWidth="1"/>
    <col min="3076" max="3076" width="11.6640625" style="14" customWidth="1"/>
    <col min="3077" max="3077" width="9" style="14"/>
    <col min="3078" max="3078" width="13.109375" style="14" customWidth="1"/>
    <col min="3079" max="3079" width="6.109375" style="14" customWidth="1"/>
    <col min="3080" max="3080" width="10.44140625" style="14" customWidth="1"/>
    <col min="3081" max="3081" width="9" style="14"/>
    <col min="3082" max="3082" width="6.21875" style="14" customWidth="1"/>
    <col min="3083" max="3083" width="13.109375" style="14" customWidth="1"/>
    <col min="3084" max="3084" width="3.21875" style="14" customWidth="1"/>
    <col min="3085" max="3326" width="9" style="14"/>
    <col min="3327" max="3327" width="4.6640625" style="14" customWidth="1"/>
    <col min="3328" max="3328" width="7" style="14" customWidth="1"/>
    <col min="3329" max="3329" width="15.77734375" style="14" customWidth="1"/>
    <col min="3330" max="3330" width="13.109375" style="14" customWidth="1"/>
    <col min="3331" max="3331" width="11.44140625" style="14" customWidth="1"/>
    <col min="3332" max="3332" width="11.6640625" style="14" customWidth="1"/>
    <col min="3333" max="3333" width="9" style="14"/>
    <col min="3334" max="3334" width="13.109375" style="14" customWidth="1"/>
    <col min="3335" max="3335" width="6.109375" style="14" customWidth="1"/>
    <col min="3336" max="3336" width="10.44140625" style="14" customWidth="1"/>
    <col min="3337" max="3337" width="9" style="14"/>
    <col min="3338" max="3338" width="6.21875" style="14" customWidth="1"/>
    <col min="3339" max="3339" width="13.109375" style="14" customWidth="1"/>
    <col min="3340" max="3340" width="3.21875" style="14" customWidth="1"/>
    <col min="3341" max="3582" width="9" style="14"/>
    <col min="3583" max="3583" width="4.6640625" style="14" customWidth="1"/>
    <col min="3584" max="3584" width="7" style="14" customWidth="1"/>
    <col min="3585" max="3585" width="15.77734375" style="14" customWidth="1"/>
    <col min="3586" max="3586" width="13.109375" style="14" customWidth="1"/>
    <col min="3587" max="3587" width="11.44140625" style="14" customWidth="1"/>
    <col min="3588" max="3588" width="11.6640625" style="14" customWidth="1"/>
    <col min="3589" max="3589" width="9" style="14"/>
    <col min="3590" max="3590" width="13.109375" style="14" customWidth="1"/>
    <col min="3591" max="3591" width="6.109375" style="14" customWidth="1"/>
    <col min="3592" max="3592" width="10.44140625" style="14" customWidth="1"/>
    <col min="3593" max="3593" width="9" style="14"/>
    <col min="3594" max="3594" width="6.21875" style="14" customWidth="1"/>
    <col min="3595" max="3595" width="13.109375" style="14" customWidth="1"/>
    <col min="3596" max="3596" width="3.21875" style="14" customWidth="1"/>
    <col min="3597" max="3838" width="9" style="14"/>
    <col min="3839" max="3839" width="4.6640625" style="14" customWidth="1"/>
    <col min="3840" max="3840" width="7" style="14" customWidth="1"/>
    <col min="3841" max="3841" width="15.77734375" style="14" customWidth="1"/>
    <col min="3842" max="3842" width="13.109375" style="14" customWidth="1"/>
    <col min="3843" max="3843" width="11.44140625" style="14" customWidth="1"/>
    <col min="3844" max="3844" width="11.6640625" style="14" customWidth="1"/>
    <col min="3845" max="3845" width="9" style="14"/>
    <col min="3846" max="3846" width="13.109375" style="14" customWidth="1"/>
    <col min="3847" max="3847" width="6.109375" style="14" customWidth="1"/>
    <col min="3848" max="3848" width="10.44140625" style="14" customWidth="1"/>
    <col min="3849" max="3849" width="9" style="14"/>
    <col min="3850" max="3850" width="6.21875" style="14" customWidth="1"/>
    <col min="3851" max="3851" width="13.109375" style="14" customWidth="1"/>
    <col min="3852" max="3852" width="3.21875" style="14" customWidth="1"/>
    <col min="3853" max="4094" width="9" style="14"/>
    <col min="4095" max="4095" width="4.6640625" style="14" customWidth="1"/>
    <col min="4096" max="4096" width="7" style="14" customWidth="1"/>
    <col min="4097" max="4097" width="15.77734375" style="14" customWidth="1"/>
    <col min="4098" max="4098" width="13.109375" style="14" customWidth="1"/>
    <col min="4099" max="4099" width="11.44140625" style="14" customWidth="1"/>
    <col min="4100" max="4100" width="11.6640625" style="14" customWidth="1"/>
    <col min="4101" max="4101" width="9" style="14"/>
    <col min="4102" max="4102" width="13.109375" style="14" customWidth="1"/>
    <col min="4103" max="4103" width="6.109375" style="14" customWidth="1"/>
    <col min="4104" max="4104" width="10.44140625" style="14" customWidth="1"/>
    <col min="4105" max="4105" width="9" style="14"/>
    <col min="4106" max="4106" width="6.21875" style="14" customWidth="1"/>
    <col min="4107" max="4107" width="13.109375" style="14" customWidth="1"/>
    <col min="4108" max="4108" width="3.21875" style="14" customWidth="1"/>
    <col min="4109" max="4350" width="9" style="14"/>
    <col min="4351" max="4351" width="4.6640625" style="14" customWidth="1"/>
    <col min="4352" max="4352" width="7" style="14" customWidth="1"/>
    <col min="4353" max="4353" width="15.77734375" style="14" customWidth="1"/>
    <col min="4354" max="4354" width="13.109375" style="14" customWidth="1"/>
    <col min="4355" max="4355" width="11.44140625" style="14" customWidth="1"/>
    <col min="4356" max="4356" width="11.6640625" style="14" customWidth="1"/>
    <col min="4357" max="4357" width="9" style="14"/>
    <col min="4358" max="4358" width="13.109375" style="14" customWidth="1"/>
    <col min="4359" max="4359" width="6.109375" style="14" customWidth="1"/>
    <col min="4360" max="4360" width="10.44140625" style="14" customWidth="1"/>
    <col min="4361" max="4361" width="9" style="14"/>
    <col min="4362" max="4362" width="6.21875" style="14" customWidth="1"/>
    <col min="4363" max="4363" width="13.109375" style="14" customWidth="1"/>
    <col min="4364" max="4364" width="3.21875" style="14" customWidth="1"/>
    <col min="4365" max="4606" width="9" style="14"/>
    <col min="4607" max="4607" width="4.6640625" style="14" customWidth="1"/>
    <col min="4608" max="4608" width="7" style="14" customWidth="1"/>
    <col min="4609" max="4609" width="15.77734375" style="14" customWidth="1"/>
    <col min="4610" max="4610" width="13.109375" style="14" customWidth="1"/>
    <col min="4611" max="4611" width="11.44140625" style="14" customWidth="1"/>
    <col min="4612" max="4612" width="11.6640625" style="14" customWidth="1"/>
    <col min="4613" max="4613" width="9" style="14"/>
    <col min="4614" max="4614" width="13.109375" style="14" customWidth="1"/>
    <col min="4615" max="4615" width="6.109375" style="14" customWidth="1"/>
    <col min="4616" max="4616" width="10.44140625" style="14" customWidth="1"/>
    <col min="4617" max="4617" width="9" style="14"/>
    <col min="4618" max="4618" width="6.21875" style="14" customWidth="1"/>
    <col min="4619" max="4619" width="13.109375" style="14" customWidth="1"/>
    <col min="4620" max="4620" width="3.21875" style="14" customWidth="1"/>
    <col min="4621" max="4862" width="9" style="14"/>
    <col min="4863" max="4863" width="4.6640625" style="14" customWidth="1"/>
    <col min="4864" max="4864" width="7" style="14" customWidth="1"/>
    <col min="4865" max="4865" width="15.77734375" style="14" customWidth="1"/>
    <col min="4866" max="4866" width="13.109375" style="14" customWidth="1"/>
    <col min="4867" max="4867" width="11.44140625" style="14" customWidth="1"/>
    <col min="4868" max="4868" width="11.6640625" style="14" customWidth="1"/>
    <col min="4869" max="4869" width="9" style="14"/>
    <col min="4870" max="4870" width="13.109375" style="14" customWidth="1"/>
    <col min="4871" max="4871" width="6.109375" style="14" customWidth="1"/>
    <col min="4872" max="4872" width="10.44140625" style="14" customWidth="1"/>
    <col min="4873" max="4873" width="9" style="14"/>
    <col min="4874" max="4874" width="6.21875" style="14" customWidth="1"/>
    <col min="4875" max="4875" width="13.109375" style="14" customWidth="1"/>
    <col min="4876" max="4876" width="3.21875" style="14" customWidth="1"/>
    <col min="4877" max="5118" width="9" style="14"/>
    <col min="5119" max="5119" width="4.6640625" style="14" customWidth="1"/>
    <col min="5120" max="5120" width="7" style="14" customWidth="1"/>
    <col min="5121" max="5121" width="15.77734375" style="14" customWidth="1"/>
    <col min="5122" max="5122" width="13.109375" style="14" customWidth="1"/>
    <col min="5123" max="5123" width="11.44140625" style="14" customWidth="1"/>
    <col min="5124" max="5124" width="11.6640625" style="14" customWidth="1"/>
    <col min="5125" max="5125" width="9" style="14"/>
    <col min="5126" max="5126" width="13.109375" style="14" customWidth="1"/>
    <col min="5127" max="5127" width="6.109375" style="14" customWidth="1"/>
    <col min="5128" max="5128" width="10.44140625" style="14" customWidth="1"/>
    <col min="5129" max="5129" width="9" style="14"/>
    <col min="5130" max="5130" width="6.21875" style="14" customWidth="1"/>
    <col min="5131" max="5131" width="13.109375" style="14" customWidth="1"/>
    <col min="5132" max="5132" width="3.21875" style="14" customWidth="1"/>
    <col min="5133" max="5374" width="9" style="14"/>
    <col min="5375" max="5375" width="4.6640625" style="14" customWidth="1"/>
    <col min="5376" max="5376" width="7" style="14" customWidth="1"/>
    <col min="5377" max="5377" width="15.77734375" style="14" customWidth="1"/>
    <col min="5378" max="5378" width="13.109375" style="14" customWidth="1"/>
    <col min="5379" max="5379" width="11.44140625" style="14" customWidth="1"/>
    <col min="5380" max="5380" width="11.6640625" style="14" customWidth="1"/>
    <col min="5381" max="5381" width="9" style="14"/>
    <col min="5382" max="5382" width="13.109375" style="14" customWidth="1"/>
    <col min="5383" max="5383" width="6.109375" style="14" customWidth="1"/>
    <col min="5384" max="5384" width="10.44140625" style="14" customWidth="1"/>
    <col min="5385" max="5385" width="9" style="14"/>
    <col min="5386" max="5386" width="6.21875" style="14" customWidth="1"/>
    <col min="5387" max="5387" width="13.109375" style="14" customWidth="1"/>
    <col min="5388" max="5388" width="3.21875" style="14" customWidth="1"/>
    <col min="5389" max="5630" width="9" style="14"/>
    <col min="5631" max="5631" width="4.6640625" style="14" customWidth="1"/>
    <col min="5632" max="5632" width="7" style="14" customWidth="1"/>
    <col min="5633" max="5633" width="15.77734375" style="14" customWidth="1"/>
    <col min="5634" max="5634" width="13.109375" style="14" customWidth="1"/>
    <col min="5635" max="5635" width="11.44140625" style="14" customWidth="1"/>
    <col min="5636" max="5636" width="11.6640625" style="14" customWidth="1"/>
    <col min="5637" max="5637" width="9" style="14"/>
    <col min="5638" max="5638" width="13.109375" style="14" customWidth="1"/>
    <col min="5639" max="5639" width="6.109375" style="14" customWidth="1"/>
    <col min="5640" max="5640" width="10.44140625" style="14" customWidth="1"/>
    <col min="5641" max="5641" width="9" style="14"/>
    <col min="5642" max="5642" width="6.21875" style="14" customWidth="1"/>
    <col min="5643" max="5643" width="13.109375" style="14" customWidth="1"/>
    <col min="5644" max="5644" width="3.21875" style="14" customWidth="1"/>
    <col min="5645" max="5886" width="9" style="14"/>
    <col min="5887" max="5887" width="4.6640625" style="14" customWidth="1"/>
    <col min="5888" max="5888" width="7" style="14" customWidth="1"/>
    <col min="5889" max="5889" width="15.77734375" style="14" customWidth="1"/>
    <col min="5890" max="5890" width="13.109375" style="14" customWidth="1"/>
    <col min="5891" max="5891" width="11.44140625" style="14" customWidth="1"/>
    <col min="5892" max="5892" width="11.6640625" style="14" customWidth="1"/>
    <col min="5893" max="5893" width="9" style="14"/>
    <col min="5894" max="5894" width="13.109375" style="14" customWidth="1"/>
    <col min="5895" max="5895" width="6.109375" style="14" customWidth="1"/>
    <col min="5896" max="5896" width="10.44140625" style="14" customWidth="1"/>
    <col min="5897" max="5897" width="9" style="14"/>
    <col min="5898" max="5898" width="6.21875" style="14" customWidth="1"/>
    <col min="5899" max="5899" width="13.109375" style="14" customWidth="1"/>
    <col min="5900" max="5900" width="3.21875" style="14" customWidth="1"/>
    <col min="5901" max="6142" width="9" style="14"/>
    <col min="6143" max="6143" width="4.6640625" style="14" customWidth="1"/>
    <col min="6144" max="6144" width="7" style="14" customWidth="1"/>
    <col min="6145" max="6145" width="15.77734375" style="14" customWidth="1"/>
    <col min="6146" max="6146" width="13.109375" style="14" customWidth="1"/>
    <col min="6147" max="6147" width="11.44140625" style="14" customWidth="1"/>
    <col min="6148" max="6148" width="11.6640625" style="14" customWidth="1"/>
    <col min="6149" max="6149" width="9" style="14"/>
    <col min="6150" max="6150" width="13.109375" style="14" customWidth="1"/>
    <col min="6151" max="6151" width="6.109375" style="14" customWidth="1"/>
    <col min="6152" max="6152" width="10.44140625" style="14" customWidth="1"/>
    <col min="6153" max="6153" width="9" style="14"/>
    <col min="6154" max="6154" width="6.21875" style="14" customWidth="1"/>
    <col min="6155" max="6155" width="13.109375" style="14" customWidth="1"/>
    <col min="6156" max="6156" width="3.21875" style="14" customWidth="1"/>
    <col min="6157" max="6398" width="9" style="14"/>
    <col min="6399" max="6399" width="4.6640625" style="14" customWidth="1"/>
    <col min="6400" max="6400" width="7" style="14" customWidth="1"/>
    <col min="6401" max="6401" width="15.77734375" style="14" customWidth="1"/>
    <col min="6402" max="6402" width="13.109375" style="14" customWidth="1"/>
    <col min="6403" max="6403" width="11.44140625" style="14" customWidth="1"/>
    <col min="6404" max="6404" width="11.6640625" style="14" customWidth="1"/>
    <col min="6405" max="6405" width="9" style="14"/>
    <col min="6406" max="6406" width="13.109375" style="14" customWidth="1"/>
    <col min="6407" max="6407" width="6.109375" style="14" customWidth="1"/>
    <col min="6408" max="6408" width="10.44140625" style="14" customWidth="1"/>
    <col min="6409" max="6409" width="9" style="14"/>
    <col min="6410" max="6410" width="6.21875" style="14" customWidth="1"/>
    <col min="6411" max="6411" width="13.109375" style="14" customWidth="1"/>
    <col min="6412" max="6412" width="3.21875" style="14" customWidth="1"/>
    <col min="6413" max="6654" width="9" style="14"/>
    <col min="6655" max="6655" width="4.6640625" style="14" customWidth="1"/>
    <col min="6656" max="6656" width="7" style="14" customWidth="1"/>
    <col min="6657" max="6657" width="15.77734375" style="14" customWidth="1"/>
    <col min="6658" max="6658" width="13.109375" style="14" customWidth="1"/>
    <col min="6659" max="6659" width="11.44140625" style="14" customWidth="1"/>
    <col min="6660" max="6660" width="11.6640625" style="14" customWidth="1"/>
    <col min="6661" max="6661" width="9" style="14"/>
    <col min="6662" max="6662" width="13.109375" style="14" customWidth="1"/>
    <col min="6663" max="6663" width="6.109375" style="14" customWidth="1"/>
    <col min="6664" max="6664" width="10.44140625" style="14" customWidth="1"/>
    <col min="6665" max="6665" width="9" style="14"/>
    <col min="6666" max="6666" width="6.21875" style="14" customWidth="1"/>
    <col min="6667" max="6667" width="13.109375" style="14" customWidth="1"/>
    <col min="6668" max="6668" width="3.21875" style="14" customWidth="1"/>
    <col min="6669" max="6910" width="9" style="14"/>
    <col min="6911" max="6911" width="4.6640625" style="14" customWidth="1"/>
    <col min="6912" max="6912" width="7" style="14" customWidth="1"/>
    <col min="6913" max="6913" width="15.77734375" style="14" customWidth="1"/>
    <col min="6914" max="6914" width="13.109375" style="14" customWidth="1"/>
    <col min="6915" max="6915" width="11.44140625" style="14" customWidth="1"/>
    <col min="6916" max="6916" width="11.6640625" style="14" customWidth="1"/>
    <col min="6917" max="6917" width="9" style="14"/>
    <col min="6918" max="6918" width="13.109375" style="14" customWidth="1"/>
    <col min="6919" max="6919" width="6.109375" style="14" customWidth="1"/>
    <col min="6920" max="6920" width="10.44140625" style="14" customWidth="1"/>
    <col min="6921" max="6921" width="9" style="14"/>
    <col min="6922" max="6922" width="6.21875" style="14" customWidth="1"/>
    <col min="6923" max="6923" width="13.109375" style="14" customWidth="1"/>
    <col min="6924" max="6924" width="3.21875" style="14" customWidth="1"/>
    <col min="6925" max="7166" width="9" style="14"/>
    <col min="7167" max="7167" width="4.6640625" style="14" customWidth="1"/>
    <col min="7168" max="7168" width="7" style="14" customWidth="1"/>
    <col min="7169" max="7169" width="15.77734375" style="14" customWidth="1"/>
    <col min="7170" max="7170" width="13.109375" style="14" customWidth="1"/>
    <col min="7171" max="7171" width="11.44140625" style="14" customWidth="1"/>
    <col min="7172" max="7172" width="11.6640625" style="14" customWidth="1"/>
    <col min="7173" max="7173" width="9" style="14"/>
    <col min="7174" max="7174" width="13.109375" style="14" customWidth="1"/>
    <col min="7175" max="7175" width="6.109375" style="14" customWidth="1"/>
    <col min="7176" max="7176" width="10.44140625" style="14" customWidth="1"/>
    <col min="7177" max="7177" width="9" style="14"/>
    <col min="7178" max="7178" width="6.21875" style="14" customWidth="1"/>
    <col min="7179" max="7179" width="13.109375" style="14" customWidth="1"/>
    <col min="7180" max="7180" width="3.21875" style="14" customWidth="1"/>
    <col min="7181" max="7422" width="9" style="14"/>
    <col min="7423" max="7423" width="4.6640625" style="14" customWidth="1"/>
    <col min="7424" max="7424" width="7" style="14" customWidth="1"/>
    <col min="7425" max="7425" width="15.77734375" style="14" customWidth="1"/>
    <col min="7426" max="7426" width="13.109375" style="14" customWidth="1"/>
    <col min="7427" max="7427" width="11.44140625" style="14" customWidth="1"/>
    <col min="7428" max="7428" width="11.6640625" style="14" customWidth="1"/>
    <col min="7429" max="7429" width="9" style="14"/>
    <col min="7430" max="7430" width="13.109375" style="14" customWidth="1"/>
    <col min="7431" max="7431" width="6.109375" style="14" customWidth="1"/>
    <col min="7432" max="7432" width="10.44140625" style="14" customWidth="1"/>
    <col min="7433" max="7433" width="9" style="14"/>
    <col min="7434" max="7434" width="6.21875" style="14" customWidth="1"/>
    <col min="7435" max="7435" width="13.109375" style="14" customWidth="1"/>
    <col min="7436" max="7436" width="3.21875" style="14" customWidth="1"/>
    <col min="7437" max="7678" width="9" style="14"/>
    <col min="7679" max="7679" width="4.6640625" style="14" customWidth="1"/>
    <col min="7680" max="7680" width="7" style="14" customWidth="1"/>
    <col min="7681" max="7681" width="15.77734375" style="14" customWidth="1"/>
    <col min="7682" max="7682" width="13.109375" style="14" customWidth="1"/>
    <col min="7683" max="7683" width="11.44140625" style="14" customWidth="1"/>
    <col min="7684" max="7684" width="11.6640625" style="14" customWidth="1"/>
    <col min="7685" max="7685" width="9" style="14"/>
    <col min="7686" max="7686" width="13.109375" style="14" customWidth="1"/>
    <col min="7687" max="7687" width="6.109375" style="14" customWidth="1"/>
    <col min="7688" max="7688" width="10.44140625" style="14" customWidth="1"/>
    <col min="7689" max="7689" width="9" style="14"/>
    <col min="7690" max="7690" width="6.21875" style="14" customWidth="1"/>
    <col min="7691" max="7691" width="13.109375" style="14" customWidth="1"/>
    <col min="7692" max="7692" width="3.21875" style="14" customWidth="1"/>
    <col min="7693" max="7934" width="9" style="14"/>
    <col min="7935" max="7935" width="4.6640625" style="14" customWidth="1"/>
    <col min="7936" max="7936" width="7" style="14" customWidth="1"/>
    <col min="7937" max="7937" width="15.77734375" style="14" customWidth="1"/>
    <col min="7938" max="7938" width="13.109375" style="14" customWidth="1"/>
    <col min="7939" max="7939" width="11.44140625" style="14" customWidth="1"/>
    <col min="7940" max="7940" width="11.6640625" style="14" customWidth="1"/>
    <col min="7941" max="7941" width="9" style="14"/>
    <col min="7942" max="7942" width="13.109375" style="14" customWidth="1"/>
    <col min="7943" max="7943" width="6.109375" style="14" customWidth="1"/>
    <col min="7944" max="7944" width="10.44140625" style="14" customWidth="1"/>
    <col min="7945" max="7945" width="9" style="14"/>
    <col min="7946" max="7946" width="6.21875" style="14" customWidth="1"/>
    <col min="7947" max="7947" width="13.109375" style="14" customWidth="1"/>
    <col min="7948" max="7948" width="3.21875" style="14" customWidth="1"/>
    <col min="7949" max="8190" width="9" style="14"/>
    <col min="8191" max="8191" width="4.6640625" style="14" customWidth="1"/>
    <col min="8192" max="8192" width="7" style="14" customWidth="1"/>
    <col min="8193" max="8193" width="15.77734375" style="14" customWidth="1"/>
    <col min="8194" max="8194" width="13.109375" style="14" customWidth="1"/>
    <col min="8195" max="8195" width="11.44140625" style="14" customWidth="1"/>
    <col min="8196" max="8196" width="11.6640625" style="14" customWidth="1"/>
    <col min="8197" max="8197" width="9" style="14"/>
    <col min="8198" max="8198" width="13.109375" style="14" customWidth="1"/>
    <col min="8199" max="8199" width="6.109375" style="14" customWidth="1"/>
    <col min="8200" max="8200" width="10.44140625" style="14" customWidth="1"/>
    <col min="8201" max="8201" width="9" style="14"/>
    <col min="8202" max="8202" width="6.21875" style="14" customWidth="1"/>
    <col min="8203" max="8203" width="13.109375" style="14" customWidth="1"/>
    <col min="8204" max="8204" width="3.21875" style="14" customWidth="1"/>
    <col min="8205" max="8446" width="9" style="14"/>
    <col min="8447" max="8447" width="4.6640625" style="14" customWidth="1"/>
    <col min="8448" max="8448" width="7" style="14" customWidth="1"/>
    <col min="8449" max="8449" width="15.77734375" style="14" customWidth="1"/>
    <col min="8450" max="8450" width="13.109375" style="14" customWidth="1"/>
    <col min="8451" max="8451" width="11.44140625" style="14" customWidth="1"/>
    <col min="8452" max="8452" width="11.6640625" style="14" customWidth="1"/>
    <col min="8453" max="8453" width="9" style="14"/>
    <col min="8454" max="8454" width="13.109375" style="14" customWidth="1"/>
    <col min="8455" max="8455" width="6.109375" style="14" customWidth="1"/>
    <col min="8456" max="8456" width="10.44140625" style="14" customWidth="1"/>
    <col min="8457" max="8457" width="9" style="14"/>
    <col min="8458" max="8458" width="6.21875" style="14" customWidth="1"/>
    <col min="8459" max="8459" width="13.109375" style="14" customWidth="1"/>
    <col min="8460" max="8460" width="3.21875" style="14" customWidth="1"/>
    <col min="8461" max="8702" width="9" style="14"/>
    <col min="8703" max="8703" width="4.6640625" style="14" customWidth="1"/>
    <col min="8704" max="8704" width="7" style="14" customWidth="1"/>
    <col min="8705" max="8705" width="15.77734375" style="14" customWidth="1"/>
    <col min="8706" max="8706" width="13.109375" style="14" customWidth="1"/>
    <col min="8707" max="8707" width="11.44140625" style="14" customWidth="1"/>
    <col min="8708" max="8708" width="11.6640625" style="14" customWidth="1"/>
    <col min="8709" max="8709" width="9" style="14"/>
    <col min="8710" max="8710" width="13.109375" style="14" customWidth="1"/>
    <col min="8711" max="8711" width="6.109375" style="14" customWidth="1"/>
    <col min="8712" max="8712" width="10.44140625" style="14" customWidth="1"/>
    <col min="8713" max="8713" width="9" style="14"/>
    <col min="8714" max="8714" width="6.21875" style="14" customWidth="1"/>
    <col min="8715" max="8715" width="13.109375" style="14" customWidth="1"/>
    <col min="8716" max="8716" width="3.21875" style="14" customWidth="1"/>
    <col min="8717" max="8958" width="9" style="14"/>
    <col min="8959" max="8959" width="4.6640625" style="14" customWidth="1"/>
    <col min="8960" max="8960" width="7" style="14" customWidth="1"/>
    <col min="8961" max="8961" width="15.77734375" style="14" customWidth="1"/>
    <col min="8962" max="8962" width="13.109375" style="14" customWidth="1"/>
    <col min="8963" max="8963" width="11.44140625" style="14" customWidth="1"/>
    <col min="8964" max="8964" width="11.6640625" style="14" customWidth="1"/>
    <col min="8965" max="8965" width="9" style="14"/>
    <col min="8966" max="8966" width="13.109375" style="14" customWidth="1"/>
    <col min="8967" max="8967" width="6.109375" style="14" customWidth="1"/>
    <col min="8968" max="8968" width="10.44140625" style="14" customWidth="1"/>
    <col min="8969" max="8969" width="9" style="14"/>
    <col min="8970" max="8970" width="6.21875" style="14" customWidth="1"/>
    <col min="8971" max="8971" width="13.109375" style="14" customWidth="1"/>
    <col min="8972" max="8972" width="3.21875" style="14" customWidth="1"/>
    <col min="8973" max="9214" width="9" style="14"/>
    <col min="9215" max="9215" width="4.6640625" style="14" customWidth="1"/>
    <col min="9216" max="9216" width="7" style="14" customWidth="1"/>
    <col min="9217" max="9217" width="15.77734375" style="14" customWidth="1"/>
    <col min="9218" max="9218" width="13.109375" style="14" customWidth="1"/>
    <col min="9219" max="9219" width="11.44140625" style="14" customWidth="1"/>
    <col min="9220" max="9220" width="11.6640625" style="14" customWidth="1"/>
    <col min="9221" max="9221" width="9" style="14"/>
    <col min="9222" max="9222" width="13.109375" style="14" customWidth="1"/>
    <col min="9223" max="9223" width="6.109375" style="14" customWidth="1"/>
    <col min="9224" max="9224" width="10.44140625" style="14" customWidth="1"/>
    <col min="9225" max="9225" width="9" style="14"/>
    <col min="9226" max="9226" width="6.21875" style="14" customWidth="1"/>
    <col min="9227" max="9227" width="13.109375" style="14" customWidth="1"/>
    <col min="9228" max="9228" width="3.21875" style="14" customWidth="1"/>
    <col min="9229" max="9470" width="9" style="14"/>
    <col min="9471" max="9471" width="4.6640625" style="14" customWidth="1"/>
    <col min="9472" max="9472" width="7" style="14" customWidth="1"/>
    <col min="9473" max="9473" width="15.77734375" style="14" customWidth="1"/>
    <col min="9474" max="9474" width="13.109375" style="14" customWidth="1"/>
    <col min="9475" max="9475" width="11.44140625" style="14" customWidth="1"/>
    <col min="9476" max="9476" width="11.6640625" style="14" customWidth="1"/>
    <col min="9477" max="9477" width="9" style="14"/>
    <col min="9478" max="9478" width="13.109375" style="14" customWidth="1"/>
    <col min="9479" max="9479" width="6.109375" style="14" customWidth="1"/>
    <col min="9480" max="9480" width="10.44140625" style="14" customWidth="1"/>
    <col min="9481" max="9481" width="9" style="14"/>
    <col min="9482" max="9482" width="6.21875" style="14" customWidth="1"/>
    <col min="9483" max="9483" width="13.109375" style="14" customWidth="1"/>
    <col min="9484" max="9484" width="3.21875" style="14" customWidth="1"/>
    <col min="9485" max="9726" width="9" style="14"/>
    <col min="9727" max="9727" width="4.6640625" style="14" customWidth="1"/>
    <col min="9728" max="9728" width="7" style="14" customWidth="1"/>
    <col min="9729" max="9729" width="15.77734375" style="14" customWidth="1"/>
    <col min="9730" max="9730" width="13.109375" style="14" customWidth="1"/>
    <col min="9731" max="9731" width="11.44140625" style="14" customWidth="1"/>
    <col min="9732" max="9732" width="11.6640625" style="14" customWidth="1"/>
    <col min="9733" max="9733" width="9" style="14"/>
    <col min="9734" max="9734" width="13.109375" style="14" customWidth="1"/>
    <col min="9735" max="9735" width="6.109375" style="14" customWidth="1"/>
    <col min="9736" max="9736" width="10.44140625" style="14" customWidth="1"/>
    <col min="9737" max="9737" width="9" style="14"/>
    <col min="9738" max="9738" width="6.21875" style="14" customWidth="1"/>
    <col min="9739" max="9739" width="13.109375" style="14" customWidth="1"/>
    <col min="9740" max="9740" width="3.21875" style="14" customWidth="1"/>
    <col min="9741" max="9982" width="9" style="14"/>
    <col min="9983" max="9983" width="4.6640625" style="14" customWidth="1"/>
    <col min="9984" max="9984" width="7" style="14" customWidth="1"/>
    <col min="9985" max="9985" width="15.77734375" style="14" customWidth="1"/>
    <col min="9986" max="9986" width="13.109375" style="14" customWidth="1"/>
    <col min="9987" max="9987" width="11.44140625" style="14" customWidth="1"/>
    <col min="9988" max="9988" width="11.6640625" style="14" customWidth="1"/>
    <col min="9989" max="9989" width="9" style="14"/>
    <col min="9990" max="9990" width="13.109375" style="14" customWidth="1"/>
    <col min="9991" max="9991" width="6.109375" style="14" customWidth="1"/>
    <col min="9992" max="9992" width="10.44140625" style="14" customWidth="1"/>
    <col min="9993" max="9993" width="9" style="14"/>
    <col min="9994" max="9994" width="6.21875" style="14" customWidth="1"/>
    <col min="9995" max="9995" width="13.109375" style="14" customWidth="1"/>
    <col min="9996" max="9996" width="3.21875" style="14" customWidth="1"/>
    <col min="9997" max="10238" width="9" style="14"/>
    <col min="10239" max="10239" width="4.6640625" style="14" customWidth="1"/>
    <col min="10240" max="10240" width="7" style="14" customWidth="1"/>
    <col min="10241" max="10241" width="15.77734375" style="14" customWidth="1"/>
    <col min="10242" max="10242" width="13.109375" style="14" customWidth="1"/>
    <col min="10243" max="10243" width="11.44140625" style="14" customWidth="1"/>
    <col min="10244" max="10244" width="11.6640625" style="14" customWidth="1"/>
    <col min="10245" max="10245" width="9" style="14"/>
    <col min="10246" max="10246" width="13.109375" style="14" customWidth="1"/>
    <col min="10247" max="10247" width="6.109375" style="14" customWidth="1"/>
    <col min="10248" max="10248" width="10.44140625" style="14" customWidth="1"/>
    <col min="10249" max="10249" width="9" style="14"/>
    <col min="10250" max="10250" width="6.21875" style="14" customWidth="1"/>
    <col min="10251" max="10251" width="13.109375" style="14" customWidth="1"/>
    <col min="10252" max="10252" width="3.21875" style="14" customWidth="1"/>
    <col min="10253" max="10494" width="9" style="14"/>
    <col min="10495" max="10495" width="4.6640625" style="14" customWidth="1"/>
    <col min="10496" max="10496" width="7" style="14" customWidth="1"/>
    <col min="10497" max="10497" width="15.77734375" style="14" customWidth="1"/>
    <col min="10498" max="10498" width="13.109375" style="14" customWidth="1"/>
    <col min="10499" max="10499" width="11.44140625" style="14" customWidth="1"/>
    <col min="10500" max="10500" width="11.6640625" style="14" customWidth="1"/>
    <col min="10501" max="10501" width="9" style="14"/>
    <col min="10502" max="10502" width="13.109375" style="14" customWidth="1"/>
    <col min="10503" max="10503" width="6.109375" style="14" customWidth="1"/>
    <col min="10504" max="10504" width="10.44140625" style="14" customWidth="1"/>
    <col min="10505" max="10505" width="9" style="14"/>
    <col min="10506" max="10506" width="6.21875" style="14" customWidth="1"/>
    <col min="10507" max="10507" width="13.109375" style="14" customWidth="1"/>
    <col min="10508" max="10508" width="3.21875" style="14" customWidth="1"/>
    <col min="10509" max="10750" width="9" style="14"/>
    <col min="10751" max="10751" width="4.6640625" style="14" customWidth="1"/>
    <col min="10752" max="10752" width="7" style="14" customWidth="1"/>
    <col min="10753" max="10753" width="15.77734375" style="14" customWidth="1"/>
    <col min="10754" max="10754" width="13.109375" style="14" customWidth="1"/>
    <col min="10755" max="10755" width="11.44140625" style="14" customWidth="1"/>
    <col min="10756" max="10756" width="11.6640625" style="14" customWidth="1"/>
    <col min="10757" max="10757" width="9" style="14"/>
    <col min="10758" max="10758" width="13.109375" style="14" customWidth="1"/>
    <col min="10759" max="10759" width="6.109375" style="14" customWidth="1"/>
    <col min="10760" max="10760" width="10.44140625" style="14" customWidth="1"/>
    <col min="10761" max="10761" width="9" style="14"/>
    <col min="10762" max="10762" width="6.21875" style="14" customWidth="1"/>
    <col min="10763" max="10763" width="13.109375" style="14" customWidth="1"/>
    <col min="10764" max="10764" width="3.21875" style="14" customWidth="1"/>
    <col min="10765" max="11006" width="9" style="14"/>
    <col min="11007" max="11007" width="4.6640625" style="14" customWidth="1"/>
    <col min="11008" max="11008" width="7" style="14" customWidth="1"/>
    <col min="11009" max="11009" width="15.77734375" style="14" customWidth="1"/>
    <col min="11010" max="11010" width="13.109375" style="14" customWidth="1"/>
    <col min="11011" max="11011" width="11.44140625" style="14" customWidth="1"/>
    <col min="11012" max="11012" width="11.6640625" style="14" customWidth="1"/>
    <col min="11013" max="11013" width="9" style="14"/>
    <col min="11014" max="11014" width="13.109375" style="14" customWidth="1"/>
    <col min="11015" max="11015" width="6.109375" style="14" customWidth="1"/>
    <col min="11016" max="11016" width="10.44140625" style="14" customWidth="1"/>
    <col min="11017" max="11017" width="9" style="14"/>
    <col min="11018" max="11018" width="6.21875" style="14" customWidth="1"/>
    <col min="11019" max="11019" width="13.109375" style="14" customWidth="1"/>
    <col min="11020" max="11020" width="3.21875" style="14" customWidth="1"/>
    <col min="11021" max="11262" width="9" style="14"/>
    <col min="11263" max="11263" width="4.6640625" style="14" customWidth="1"/>
    <col min="11264" max="11264" width="7" style="14" customWidth="1"/>
    <col min="11265" max="11265" width="15.77734375" style="14" customWidth="1"/>
    <col min="11266" max="11266" width="13.109375" style="14" customWidth="1"/>
    <col min="11267" max="11267" width="11.44140625" style="14" customWidth="1"/>
    <col min="11268" max="11268" width="11.6640625" style="14" customWidth="1"/>
    <col min="11269" max="11269" width="9" style="14"/>
    <col min="11270" max="11270" width="13.109375" style="14" customWidth="1"/>
    <col min="11271" max="11271" width="6.109375" style="14" customWidth="1"/>
    <col min="11272" max="11272" width="10.44140625" style="14" customWidth="1"/>
    <col min="11273" max="11273" width="9" style="14"/>
    <col min="11274" max="11274" width="6.21875" style="14" customWidth="1"/>
    <col min="11275" max="11275" width="13.109375" style="14" customWidth="1"/>
    <col min="11276" max="11276" width="3.21875" style="14" customWidth="1"/>
    <col min="11277" max="11518" width="9" style="14"/>
    <col min="11519" max="11519" width="4.6640625" style="14" customWidth="1"/>
    <col min="11520" max="11520" width="7" style="14" customWidth="1"/>
    <col min="11521" max="11521" width="15.77734375" style="14" customWidth="1"/>
    <col min="11522" max="11522" width="13.109375" style="14" customWidth="1"/>
    <col min="11523" max="11523" width="11.44140625" style="14" customWidth="1"/>
    <col min="11524" max="11524" width="11.6640625" style="14" customWidth="1"/>
    <col min="11525" max="11525" width="9" style="14"/>
    <col min="11526" max="11526" width="13.109375" style="14" customWidth="1"/>
    <col min="11527" max="11527" width="6.109375" style="14" customWidth="1"/>
    <col min="11528" max="11528" width="10.44140625" style="14" customWidth="1"/>
    <col min="11529" max="11529" width="9" style="14"/>
    <col min="11530" max="11530" width="6.21875" style="14" customWidth="1"/>
    <col min="11531" max="11531" width="13.109375" style="14" customWidth="1"/>
    <col min="11532" max="11532" width="3.21875" style="14" customWidth="1"/>
    <col min="11533" max="11774" width="9" style="14"/>
    <col min="11775" max="11775" width="4.6640625" style="14" customWidth="1"/>
    <col min="11776" max="11776" width="7" style="14" customWidth="1"/>
    <col min="11777" max="11777" width="15.77734375" style="14" customWidth="1"/>
    <col min="11778" max="11778" width="13.109375" style="14" customWidth="1"/>
    <col min="11779" max="11779" width="11.44140625" style="14" customWidth="1"/>
    <col min="11780" max="11780" width="11.6640625" style="14" customWidth="1"/>
    <col min="11781" max="11781" width="9" style="14"/>
    <col min="11782" max="11782" width="13.109375" style="14" customWidth="1"/>
    <col min="11783" max="11783" width="6.109375" style="14" customWidth="1"/>
    <col min="11784" max="11784" width="10.44140625" style="14" customWidth="1"/>
    <col min="11785" max="11785" width="9" style="14"/>
    <col min="11786" max="11786" width="6.21875" style="14" customWidth="1"/>
    <col min="11787" max="11787" width="13.109375" style="14" customWidth="1"/>
    <col min="11788" max="11788" width="3.21875" style="14" customWidth="1"/>
    <col min="11789" max="12030" width="9" style="14"/>
    <col min="12031" max="12031" width="4.6640625" style="14" customWidth="1"/>
    <col min="12032" max="12032" width="7" style="14" customWidth="1"/>
    <col min="12033" max="12033" width="15.77734375" style="14" customWidth="1"/>
    <col min="12034" max="12034" width="13.109375" style="14" customWidth="1"/>
    <col min="12035" max="12035" width="11.44140625" style="14" customWidth="1"/>
    <col min="12036" max="12036" width="11.6640625" style="14" customWidth="1"/>
    <col min="12037" max="12037" width="9" style="14"/>
    <col min="12038" max="12038" width="13.109375" style="14" customWidth="1"/>
    <col min="12039" max="12039" width="6.109375" style="14" customWidth="1"/>
    <col min="12040" max="12040" width="10.44140625" style="14" customWidth="1"/>
    <col min="12041" max="12041" width="9" style="14"/>
    <col min="12042" max="12042" width="6.21875" style="14" customWidth="1"/>
    <col min="12043" max="12043" width="13.109375" style="14" customWidth="1"/>
    <col min="12044" max="12044" width="3.21875" style="14" customWidth="1"/>
    <col min="12045" max="12286" width="9" style="14"/>
    <col min="12287" max="12287" width="4.6640625" style="14" customWidth="1"/>
    <col min="12288" max="12288" width="7" style="14" customWidth="1"/>
    <col min="12289" max="12289" width="15.77734375" style="14" customWidth="1"/>
    <col min="12290" max="12290" width="13.109375" style="14" customWidth="1"/>
    <col min="12291" max="12291" width="11.44140625" style="14" customWidth="1"/>
    <col min="12292" max="12292" width="11.6640625" style="14" customWidth="1"/>
    <col min="12293" max="12293" width="9" style="14"/>
    <col min="12294" max="12294" width="13.109375" style="14" customWidth="1"/>
    <col min="12295" max="12295" width="6.109375" style="14" customWidth="1"/>
    <col min="12296" max="12296" width="10.44140625" style="14" customWidth="1"/>
    <col min="12297" max="12297" width="9" style="14"/>
    <col min="12298" max="12298" width="6.21875" style="14" customWidth="1"/>
    <col min="12299" max="12299" width="13.109375" style="14" customWidth="1"/>
    <col min="12300" max="12300" width="3.21875" style="14" customWidth="1"/>
    <col min="12301" max="12542" width="9" style="14"/>
    <col min="12543" max="12543" width="4.6640625" style="14" customWidth="1"/>
    <col min="12544" max="12544" width="7" style="14" customWidth="1"/>
    <col min="12545" max="12545" width="15.77734375" style="14" customWidth="1"/>
    <col min="12546" max="12546" width="13.109375" style="14" customWidth="1"/>
    <col min="12547" max="12547" width="11.44140625" style="14" customWidth="1"/>
    <col min="12548" max="12548" width="11.6640625" style="14" customWidth="1"/>
    <col min="12549" max="12549" width="9" style="14"/>
    <col min="12550" max="12550" width="13.109375" style="14" customWidth="1"/>
    <col min="12551" max="12551" width="6.109375" style="14" customWidth="1"/>
    <col min="12552" max="12552" width="10.44140625" style="14" customWidth="1"/>
    <col min="12553" max="12553" width="9" style="14"/>
    <col min="12554" max="12554" width="6.21875" style="14" customWidth="1"/>
    <col min="12555" max="12555" width="13.109375" style="14" customWidth="1"/>
    <col min="12556" max="12556" width="3.21875" style="14" customWidth="1"/>
    <col min="12557" max="12798" width="9" style="14"/>
    <col min="12799" max="12799" width="4.6640625" style="14" customWidth="1"/>
    <col min="12800" max="12800" width="7" style="14" customWidth="1"/>
    <col min="12801" max="12801" width="15.77734375" style="14" customWidth="1"/>
    <col min="12802" max="12802" width="13.109375" style="14" customWidth="1"/>
    <col min="12803" max="12803" width="11.44140625" style="14" customWidth="1"/>
    <col min="12804" max="12804" width="11.6640625" style="14" customWidth="1"/>
    <col min="12805" max="12805" width="9" style="14"/>
    <col min="12806" max="12806" width="13.109375" style="14" customWidth="1"/>
    <col min="12807" max="12807" width="6.109375" style="14" customWidth="1"/>
    <col min="12808" max="12808" width="10.44140625" style="14" customWidth="1"/>
    <col min="12809" max="12809" width="9" style="14"/>
    <col min="12810" max="12810" width="6.21875" style="14" customWidth="1"/>
    <col min="12811" max="12811" width="13.109375" style="14" customWidth="1"/>
    <col min="12812" max="12812" width="3.21875" style="14" customWidth="1"/>
    <col min="12813" max="13054" width="9" style="14"/>
    <col min="13055" max="13055" width="4.6640625" style="14" customWidth="1"/>
    <col min="13056" max="13056" width="7" style="14" customWidth="1"/>
    <col min="13057" max="13057" width="15.77734375" style="14" customWidth="1"/>
    <col min="13058" max="13058" width="13.109375" style="14" customWidth="1"/>
    <col min="13059" max="13059" width="11.44140625" style="14" customWidth="1"/>
    <col min="13060" max="13060" width="11.6640625" style="14" customWidth="1"/>
    <col min="13061" max="13061" width="9" style="14"/>
    <col min="13062" max="13062" width="13.109375" style="14" customWidth="1"/>
    <col min="13063" max="13063" width="6.109375" style="14" customWidth="1"/>
    <col min="13064" max="13064" width="10.44140625" style="14" customWidth="1"/>
    <col min="13065" max="13065" width="9" style="14"/>
    <col min="13066" max="13066" width="6.21875" style="14" customWidth="1"/>
    <col min="13067" max="13067" width="13.109375" style="14" customWidth="1"/>
    <col min="13068" max="13068" width="3.21875" style="14" customWidth="1"/>
    <col min="13069" max="13310" width="9" style="14"/>
    <col min="13311" max="13311" width="4.6640625" style="14" customWidth="1"/>
    <col min="13312" max="13312" width="7" style="14" customWidth="1"/>
    <col min="13313" max="13313" width="15.77734375" style="14" customWidth="1"/>
    <col min="13314" max="13314" width="13.109375" style="14" customWidth="1"/>
    <col min="13315" max="13315" width="11.44140625" style="14" customWidth="1"/>
    <col min="13316" max="13316" width="11.6640625" style="14" customWidth="1"/>
    <col min="13317" max="13317" width="9" style="14"/>
    <col min="13318" max="13318" width="13.109375" style="14" customWidth="1"/>
    <col min="13319" max="13319" width="6.109375" style="14" customWidth="1"/>
    <col min="13320" max="13320" width="10.44140625" style="14" customWidth="1"/>
    <col min="13321" max="13321" width="9" style="14"/>
    <col min="13322" max="13322" width="6.21875" style="14" customWidth="1"/>
    <col min="13323" max="13323" width="13.109375" style="14" customWidth="1"/>
    <col min="13324" max="13324" width="3.21875" style="14" customWidth="1"/>
    <col min="13325" max="13566" width="9" style="14"/>
    <col min="13567" max="13567" width="4.6640625" style="14" customWidth="1"/>
    <col min="13568" max="13568" width="7" style="14" customWidth="1"/>
    <col min="13569" max="13569" width="15.77734375" style="14" customWidth="1"/>
    <col min="13570" max="13570" width="13.109375" style="14" customWidth="1"/>
    <col min="13571" max="13571" width="11.44140625" style="14" customWidth="1"/>
    <col min="13572" max="13572" width="11.6640625" style="14" customWidth="1"/>
    <col min="13573" max="13573" width="9" style="14"/>
    <col min="13574" max="13574" width="13.109375" style="14" customWidth="1"/>
    <col min="13575" max="13575" width="6.109375" style="14" customWidth="1"/>
    <col min="13576" max="13576" width="10.44140625" style="14" customWidth="1"/>
    <col min="13577" max="13577" width="9" style="14"/>
    <col min="13578" max="13578" width="6.21875" style="14" customWidth="1"/>
    <col min="13579" max="13579" width="13.109375" style="14" customWidth="1"/>
    <col min="13580" max="13580" width="3.21875" style="14" customWidth="1"/>
    <col min="13581" max="13822" width="9" style="14"/>
    <col min="13823" max="13823" width="4.6640625" style="14" customWidth="1"/>
    <col min="13824" max="13824" width="7" style="14" customWidth="1"/>
    <col min="13825" max="13825" width="15.77734375" style="14" customWidth="1"/>
    <col min="13826" max="13826" width="13.109375" style="14" customWidth="1"/>
    <col min="13827" max="13827" width="11.44140625" style="14" customWidth="1"/>
    <col min="13828" max="13828" width="11.6640625" style="14" customWidth="1"/>
    <col min="13829" max="13829" width="9" style="14"/>
    <col min="13830" max="13830" width="13.109375" style="14" customWidth="1"/>
    <col min="13831" max="13831" width="6.109375" style="14" customWidth="1"/>
    <col min="13832" max="13832" width="10.44140625" style="14" customWidth="1"/>
    <col min="13833" max="13833" width="9" style="14"/>
    <col min="13834" max="13834" width="6.21875" style="14" customWidth="1"/>
    <col min="13835" max="13835" width="13.109375" style="14" customWidth="1"/>
    <col min="13836" max="13836" width="3.21875" style="14" customWidth="1"/>
    <col min="13837" max="14078" width="9" style="14"/>
    <col min="14079" max="14079" width="4.6640625" style="14" customWidth="1"/>
    <col min="14080" max="14080" width="7" style="14" customWidth="1"/>
    <col min="14081" max="14081" width="15.77734375" style="14" customWidth="1"/>
    <col min="14082" max="14082" width="13.109375" style="14" customWidth="1"/>
    <col min="14083" max="14083" width="11.44140625" style="14" customWidth="1"/>
    <col min="14084" max="14084" width="11.6640625" style="14" customWidth="1"/>
    <col min="14085" max="14085" width="9" style="14"/>
    <col min="14086" max="14086" width="13.109375" style="14" customWidth="1"/>
    <col min="14087" max="14087" width="6.109375" style="14" customWidth="1"/>
    <col min="14088" max="14088" width="10.44140625" style="14" customWidth="1"/>
    <col min="14089" max="14089" width="9" style="14"/>
    <col min="14090" max="14090" width="6.21875" style="14" customWidth="1"/>
    <col min="14091" max="14091" width="13.109375" style="14" customWidth="1"/>
    <col min="14092" max="14092" width="3.21875" style="14" customWidth="1"/>
    <col min="14093" max="14334" width="9" style="14"/>
    <col min="14335" max="14335" width="4.6640625" style="14" customWidth="1"/>
    <col min="14336" max="14336" width="7" style="14" customWidth="1"/>
    <col min="14337" max="14337" width="15.77734375" style="14" customWidth="1"/>
    <col min="14338" max="14338" width="13.109375" style="14" customWidth="1"/>
    <col min="14339" max="14339" width="11.44140625" style="14" customWidth="1"/>
    <col min="14340" max="14340" width="11.6640625" style="14" customWidth="1"/>
    <col min="14341" max="14341" width="9" style="14"/>
    <col min="14342" max="14342" width="13.109375" style="14" customWidth="1"/>
    <col min="14343" max="14343" width="6.109375" style="14" customWidth="1"/>
    <col min="14344" max="14344" width="10.44140625" style="14" customWidth="1"/>
    <col min="14345" max="14345" width="9" style="14"/>
    <col min="14346" max="14346" width="6.21875" style="14" customWidth="1"/>
    <col min="14347" max="14347" width="13.109375" style="14" customWidth="1"/>
    <col min="14348" max="14348" width="3.21875" style="14" customWidth="1"/>
    <col min="14349" max="14590" width="9" style="14"/>
    <col min="14591" max="14591" width="4.6640625" style="14" customWidth="1"/>
    <col min="14592" max="14592" width="7" style="14" customWidth="1"/>
    <col min="14593" max="14593" width="15.77734375" style="14" customWidth="1"/>
    <col min="14594" max="14594" width="13.109375" style="14" customWidth="1"/>
    <col min="14595" max="14595" width="11.44140625" style="14" customWidth="1"/>
    <col min="14596" max="14596" width="11.6640625" style="14" customWidth="1"/>
    <col min="14597" max="14597" width="9" style="14"/>
    <col min="14598" max="14598" width="13.109375" style="14" customWidth="1"/>
    <col min="14599" max="14599" width="6.109375" style="14" customWidth="1"/>
    <col min="14600" max="14600" width="10.44140625" style="14" customWidth="1"/>
    <col min="14601" max="14601" width="9" style="14"/>
    <col min="14602" max="14602" width="6.21875" style="14" customWidth="1"/>
    <col min="14603" max="14603" width="13.109375" style="14" customWidth="1"/>
    <col min="14604" max="14604" width="3.21875" style="14" customWidth="1"/>
    <col min="14605" max="14846" width="9" style="14"/>
    <col min="14847" max="14847" width="4.6640625" style="14" customWidth="1"/>
    <col min="14848" max="14848" width="7" style="14" customWidth="1"/>
    <col min="14849" max="14849" width="15.77734375" style="14" customWidth="1"/>
    <col min="14850" max="14850" width="13.109375" style="14" customWidth="1"/>
    <col min="14851" max="14851" width="11.44140625" style="14" customWidth="1"/>
    <col min="14852" max="14852" width="11.6640625" style="14" customWidth="1"/>
    <col min="14853" max="14853" width="9" style="14"/>
    <col min="14854" max="14854" width="13.109375" style="14" customWidth="1"/>
    <col min="14855" max="14855" width="6.109375" style="14" customWidth="1"/>
    <col min="14856" max="14856" width="10.44140625" style="14" customWidth="1"/>
    <col min="14857" max="14857" width="9" style="14"/>
    <col min="14858" max="14858" width="6.21875" style="14" customWidth="1"/>
    <col min="14859" max="14859" width="13.109375" style="14" customWidth="1"/>
    <col min="14860" max="14860" width="3.21875" style="14" customWidth="1"/>
    <col min="14861" max="15102" width="9" style="14"/>
    <col min="15103" max="15103" width="4.6640625" style="14" customWidth="1"/>
    <col min="15104" max="15104" width="7" style="14" customWidth="1"/>
    <col min="15105" max="15105" width="15.77734375" style="14" customWidth="1"/>
    <col min="15106" max="15106" width="13.109375" style="14" customWidth="1"/>
    <col min="15107" max="15107" width="11.44140625" style="14" customWidth="1"/>
    <col min="15108" max="15108" width="11.6640625" style="14" customWidth="1"/>
    <col min="15109" max="15109" width="9" style="14"/>
    <col min="15110" max="15110" width="13.109375" style="14" customWidth="1"/>
    <col min="15111" max="15111" width="6.109375" style="14" customWidth="1"/>
    <col min="15112" max="15112" width="10.44140625" style="14" customWidth="1"/>
    <col min="15113" max="15113" width="9" style="14"/>
    <col min="15114" max="15114" width="6.21875" style="14" customWidth="1"/>
    <col min="15115" max="15115" width="13.109375" style="14" customWidth="1"/>
    <col min="15116" max="15116" width="3.21875" style="14" customWidth="1"/>
    <col min="15117" max="15358" width="9" style="14"/>
    <col min="15359" max="15359" width="4.6640625" style="14" customWidth="1"/>
    <col min="15360" max="15360" width="7" style="14" customWidth="1"/>
    <col min="15361" max="15361" width="15.77734375" style="14" customWidth="1"/>
    <col min="15362" max="15362" width="13.109375" style="14" customWidth="1"/>
    <col min="15363" max="15363" width="11.44140625" style="14" customWidth="1"/>
    <col min="15364" max="15364" width="11.6640625" style="14" customWidth="1"/>
    <col min="15365" max="15365" width="9" style="14"/>
    <col min="15366" max="15366" width="13.109375" style="14" customWidth="1"/>
    <col min="15367" max="15367" width="6.109375" style="14" customWidth="1"/>
    <col min="15368" max="15368" width="10.44140625" style="14" customWidth="1"/>
    <col min="15369" max="15369" width="9" style="14"/>
    <col min="15370" max="15370" width="6.21875" style="14" customWidth="1"/>
    <col min="15371" max="15371" width="13.109375" style="14" customWidth="1"/>
    <col min="15372" max="15372" width="3.21875" style="14" customWidth="1"/>
    <col min="15373" max="15614" width="9" style="14"/>
    <col min="15615" max="15615" width="4.6640625" style="14" customWidth="1"/>
    <col min="15616" max="15616" width="7" style="14" customWidth="1"/>
    <col min="15617" max="15617" width="15.77734375" style="14" customWidth="1"/>
    <col min="15618" max="15618" width="13.109375" style="14" customWidth="1"/>
    <col min="15619" max="15619" width="11.44140625" style="14" customWidth="1"/>
    <col min="15620" max="15620" width="11.6640625" style="14" customWidth="1"/>
    <col min="15621" max="15621" width="9" style="14"/>
    <col min="15622" max="15622" width="13.109375" style="14" customWidth="1"/>
    <col min="15623" max="15623" width="6.109375" style="14" customWidth="1"/>
    <col min="15624" max="15624" width="10.44140625" style="14" customWidth="1"/>
    <col min="15625" max="15625" width="9" style="14"/>
    <col min="15626" max="15626" width="6.21875" style="14" customWidth="1"/>
    <col min="15627" max="15627" width="13.109375" style="14" customWidth="1"/>
    <col min="15628" max="15628" width="3.21875" style="14" customWidth="1"/>
    <col min="15629" max="15870" width="9" style="14"/>
    <col min="15871" max="15871" width="4.6640625" style="14" customWidth="1"/>
    <col min="15872" max="15872" width="7" style="14" customWidth="1"/>
    <col min="15873" max="15873" width="15.77734375" style="14" customWidth="1"/>
    <col min="15874" max="15874" width="13.109375" style="14" customWidth="1"/>
    <col min="15875" max="15875" width="11.44140625" style="14" customWidth="1"/>
    <col min="15876" max="15876" width="11.6640625" style="14" customWidth="1"/>
    <col min="15877" max="15877" width="9" style="14"/>
    <col min="15878" max="15878" width="13.109375" style="14" customWidth="1"/>
    <col min="15879" max="15879" width="6.109375" style="14" customWidth="1"/>
    <col min="15880" max="15880" width="10.44140625" style="14" customWidth="1"/>
    <col min="15881" max="15881" width="9" style="14"/>
    <col min="15882" max="15882" width="6.21875" style="14" customWidth="1"/>
    <col min="15883" max="15883" width="13.109375" style="14" customWidth="1"/>
    <col min="15884" max="15884" width="3.21875" style="14" customWidth="1"/>
    <col min="15885" max="16126" width="9" style="14"/>
    <col min="16127" max="16127" width="4.6640625" style="14" customWidth="1"/>
    <col min="16128" max="16128" width="7" style="14" customWidth="1"/>
    <col min="16129" max="16129" width="15.77734375" style="14" customWidth="1"/>
    <col min="16130" max="16130" width="13.109375" style="14" customWidth="1"/>
    <col min="16131" max="16131" width="11.44140625" style="14" customWidth="1"/>
    <col min="16132" max="16132" width="11.6640625" style="14" customWidth="1"/>
    <col min="16133" max="16133" width="9" style="14"/>
    <col min="16134" max="16134" width="13.109375" style="14" customWidth="1"/>
    <col min="16135" max="16135" width="6.109375" style="14" customWidth="1"/>
    <col min="16136" max="16136" width="10.44140625" style="14" customWidth="1"/>
    <col min="16137" max="16137" width="9" style="14"/>
    <col min="16138" max="16138" width="6.21875" style="14" customWidth="1"/>
    <col min="16139" max="16139" width="13.109375" style="14" customWidth="1"/>
    <col min="16140" max="16140" width="3.21875" style="14" customWidth="1"/>
    <col min="16141" max="16384" width="9" style="14"/>
  </cols>
  <sheetData>
    <row r="1" spans="1:12" ht="16.5" customHeight="1">
      <c r="A1" s="241" t="s">
        <v>498</v>
      </c>
      <c r="B1" s="241"/>
      <c r="C1" s="241"/>
      <c r="D1" s="241"/>
      <c r="G1" s="20"/>
    </row>
    <row r="2" spans="1:12" ht="4.5" customHeight="1">
      <c r="A2" s="13"/>
      <c r="B2" s="13"/>
      <c r="C2" s="13"/>
      <c r="D2" s="13"/>
      <c r="I2" s="15"/>
      <c r="J2" s="15"/>
    </row>
    <row r="3" spans="1:12" ht="21.75" customHeight="1">
      <c r="A3" s="797" t="s">
        <v>499</v>
      </c>
      <c r="B3" s="797"/>
      <c r="C3" s="797"/>
      <c r="D3" s="797"/>
      <c r="E3" s="797"/>
      <c r="F3" s="797"/>
      <c r="G3" s="797"/>
      <c r="H3" s="797"/>
      <c r="I3" s="797"/>
      <c r="J3" s="797"/>
      <c r="K3" s="797"/>
      <c r="L3" s="15"/>
    </row>
    <row r="4" spans="1:12" ht="8.25" customHeight="1">
      <c r="F4" s="16"/>
      <c r="G4" s="16"/>
      <c r="H4" s="15"/>
      <c r="I4" s="16"/>
      <c r="J4" s="16"/>
      <c r="K4" s="15"/>
      <c r="L4" s="15"/>
    </row>
    <row r="5" spans="1:12" s="17" customFormat="1" ht="22.5" customHeight="1">
      <c r="A5" s="21" t="s">
        <v>500</v>
      </c>
      <c r="B5" s="798" t="s">
        <v>501</v>
      </c>
      <c r="C5" s="799"/>
      <c r="D5" s="800"/>
      <c r="E5" s="804" t="s">
        <v>502</v>
      </c>
      <c r="F5" s="804"/>
      <c r="G5" s="804"/>
      <c r="H5" s="804"/>
      <c r="I5" s="804" t="s">
        <v>503</v>
      </c>
      <c r="J5" s="805" t="s">
        <v>504</v>
      </c>
      <c r="K5" s="804" t="s">
        <v>505</v>
      </c>
    </row>
    <row r="6" spans="1:12" s="17" customFormat="1" ht="22.5" customHeight="1">
      <c r="A6" s="248" t="s">
        <v>506</v>
      </c>
      <c r="B6" s="801"/>
      <c r="C6" s="802"/>
      <c r="D6" s="803"/>
      <c r="E6" s="247" t="s">
        <v>507</v>
      </c>
      <c r="F6" s="247" t="s">
        <v>508</v>
      </c>
      <c r="G6" s="247" t="s">
        <v>509</v>
      </c>
      <c r="H6" s="247" t="s">
        <v>510</v>
      </c>
      <c r="I6" s="804"/>
      <c r="J6" s="804"/>
      <c r="K6" s="804"/>
    </row>
    <row r="7" spans="1:12" ht="37.5" customHeight="1">
      <c r="A7" s="19"/>
      <c r="B7" s="18"/>
      <c r="C7" s="18" t="s">
        <v>511</v>
      </c>
      <c r="D7" s="18"/>
      <c r="E7" s="19"/>
      <c r="F7" s="19"/>
      <c r="G7" s="19"/>
      <c r="H7" s="19"/>
      <c r="I7" s="19"/>
      <c r="J7" s="19"/>
      <c r="K7" s="19"/>
    </row>
    <row r="8" spans="1:12" ht="37.5" customHeight="1">
      <c r="A8" s="19"/>
      <c r="B8" s="18"/>
      <c r="C8" s="18" t="s">
        <v>511</v>
      </c>
      <c r="D8" s="18"/>
      <c r="E8" s="19"/>
      <c r="F8" s="19"/>
      <c r="G8" s="19"/>
      <c r="H8" s="19"/>
      <c r="I8" s="19"/>
      <c r="J8" s="19"/>
      <c r="K8" s="19"/>
    </row>
    <row r="9" spans="1:12" ht="37.5" customHeight="1">
      <c r="A9" s="19"/>
      <c r="B9" s="18"/>
      <c r="C9" s="18" t="s">
        <v>511</v>
      </c>
      <c r="D9" s="18"/>
      <c r="E9" s="19"/>
      <c r="F9" s="19"/>
      <c r="G9" s="19"/>
      <c r="H9" s="19"/>
      <c r="I9" s="19"/>
      <c r="J9" s="19"/>
      <c r="K9" s="19"/>
    </row>
    <row r="10" spans="1:12" ht="37.5" customHeight="1">
      <c r="A10" s="19"/>
      <c r="B10" s="18"/>
      <c r="C10" s="18" t="s">
        <v>511</v>
      </c>
      <c r="D10" s="18"/>
      <c r="E10" s="19"/>
      <c r="F10" s="19"/>
      <c r="G10" s="19"/>
      <c r="H10" s="19"/>
      <c r="I10" s="19"/>
      <c r="J10" s="19"/>
      <c r="K10" s="19"/>
    </row>
    <row r="11" spans="1:12" ht="37.5" customHeight="1">
      <c r="A11" s="19"/>
      <c r="B11" s="18"/>
      <c r="C11" s="18" t="s">
        <v>511</v>
      </c>
      <c r="D11" s="18"/>
      <c r="E11" s="19"/>
      <c r="F11" s="19"/>
      <c r="G11" s="19"/>
      <c r="H11" s="19"/>
      <c r="I11" s="19"/>
      <c r="J11" s="19"/>
      <c r="K11" s="19"/>
    </row>
    <row r="12" spans="1:12" ht="37.5" customHeight="1">
      <c r="A12" s="19"/>
      <c r="B12" s="18"/>
      <c r="C12" s="18" t="s">
        <v>511</v>
      </c>
      <c r="D12" s="18"/>
      <c r="E12" s="19"/>
      <c r="F12" s="19"/>
      <c r="G12" s="19"/>
      <c r="H12" s="19"/>
      <c r="I12" s="19"/>
      <c r="J12" s="19"/>
      <c r="K12" s="19"/>
    </row>
    <row r="13" spans="1:12" ht="37.5" customHeight="1">
      <c r="A13" s="19"/>
      <c r="B13" s="18"/>
      <c r="C13" s="18" t="s">
        <v>511</v>
      </c>
      <c r="D13" s="18"/>
      <c r="E13" s="19"/>
      <c r="F13" s="19"/>
      <c r="G13" s="19"/>
      <c r="H13" s="19"/>
      <c r="I13" s="19"/>
      <c r="J13" s="19"/>
      <c r="K13" s="19"/>
    </row>
    <row r="14" spans="1:12" ht="37.5" customHeight="1">
      <c r="A14" s="19"/>
      <c r="B14" s="18"/>
      <c r="C14" s="18" t="s">
        <v>511</v>
      </c>
      <c r="D14" s="18"/>
      <c r="E14" s="19"/>
      <c r="F14" s="19"/>
      <c r="G14" s="19"/>
      <c r="H14" s="19"/>
      <c r="I14" s="19"/>
      <c r="J14" s="19"/>
      <c r="K14" s="19"/>
    </row>
    <row r="15" spans="1:12" ht="37.5" customHeight="1">
      <c r="A15" s="19"/>
      <c r="B15" s="18"/>
      <c r="C15" s="18" t="s">
        <v>511</v>
      </c>
      <c r="D15" s="18"/>
      <c r="E15" s="19"/>
      <c r="F15" s="19"/>
      <c r="G15" s="19"/>
      <c r="H15" s="19"/>
      <c r="I15" s="19"/>
      <c r="J15" s="19"/>
      <c r="K15" s="19"/>
    </row>
    <row r="16" spans="1:12" ht="37.5" customHeight="1">
      <c r="A16" s="19"/>
      <c r="B16" s="18"/>
      <c r="C16" s="18" t="s">
        <v>511</v>
      </c>
      <c r="D16" s="18"/>
      <c r="E16" s="19"/>
      <c r="F16" s="19"/>
      <c r="G16" s="19"/>
      <c r="H16" s="19"/>
      <c r="I16" s="19"/>
      <c r="J16" s="19"/>
      <c r="K16" s="19"/>
    </row>
    <row r="17" spans="1:11" ht="37.5" customHeight="1">
      <c r="A17" s="316"/>
      <c r="B17" s="18"/>
      <c r="C17" s="18" t="s">
        <v>511</v>
      </c>
      <c r="D17" s="18"/>
      <c r="E17" s="19"/>
      <c r="F17" s="19"/>
      <c r="G17" s="19"/>
      <c r="H17" s="19"/>
      <c r="I17" s="19"/>
      <c r="J17" s="19"/>
      <c r="K17" s="19"/>
    </row>
    <row r="18" spans="1:11">
      <c r="A18" s="14" t="s">
        <v>512</v>
      </c>
    </row>
    <row r="19" spans="1:11">
      <c r="A19" s="22" t="s">
        <v>513</v>
      </c>
      <c r="B19" s="22"/>
      <c r="C19" s="22"/>
      <c r="D19" s="22"/>
    </row>
  </sheetData>
  <mergeCells count="6">
    <mergeCell ref="A3:K3"/>
    <mergeCell ref="B5:D6"/>
    <mergeCell ref="E5:H5"/>
    <mergeCell ref="I5:I6"/>
    <mergeCell ref="J5:J6"/>
    <mergeCell ref="K5:K6"/>
  </mergeCells>
  <phoneticPr fontId="3"/>
  <printOptions horizontalCentered="1"/>
  <pageMargins left="0.55118110236220474" right="0.35433070866141736" top="0.82677165354330717" bottom="0.19685039370078741" header="0.51181102362204722" footer="0.23622047244094491"/>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19"/>
  <sheetViews>
    <sheetView view="pageBreakPreview" zoomScale="70" zoomScaleNormal="90" zoomScaleSheetLayoutView="70" workbookViewId="0">
      <selection activeCell="N24" sqref="N24"/>
    </sheetView>
  </sheetViews>
  <sheetFormatPr defaultRowHeight="13.2"/>
  <cols>
    <col min="1" max="1" width="8" style="14" customWidth="1"/>
    <col min="2" max="2" width="3.6640625" style="14" customWidth="1"/>
    <col min="3" max="3" width="2.77734375" style="14" customWidth="1"/>
    <col min="4" max="4" width="3.6640625" style="14" customWidth="1"/>
    <col min="5" max="5" width="10.44140625" style="14" customWidth="1"/>
    <col min="6" max="6" width="22" style="14" customWidth="1"/>
    <col min="7" max="7" width="12.6640625" style="14" customWidth="1"/>
    <col min="8" max="8" width="11" style="14" customWidth="1"/>
    <col min="9" max="9" width="11.21875" style="14" customWidth="1"/>
    <col min="10" max="10" width="10.21875" style="14" customWidth="1"/>
    <col min="11" max="13" width="12.44140625" style="14" customWidth="1"/>
    <col min="14" max="14" width="8.88671875" style="14" customWidth="1"/>
    <col min="15" max="15" width="3.21875" style="14" customWidth="1"/>
    <col min="16" max="257" width="9" style="14"/>
    <col min="258" max="258" width="4.6640625" style="14" customWidth="1"/>
    <col min="259" max="259" width="7" style="14" customWidth="1"/>
    <col min="260" max="260" width="15.77734375" style="14" customWidth="1"/>
    <col min="261" max="261" width="13.109375" style="14" customWidth="1"/>
    <col min="262" max="262" width="11.44140625" style="14" customWidth="1"/>
    <col min="263" max="263" width="11.6640625" style="14" customWidth="1"/>
    <col min="264" max="264" width="9" style="14"/>
    <col min="265" max="265" width="13.109375" style="14" customWidth="1"/>
    <col min="266" max="266" width="6.109375" style="14" customWidth="1"/>
    <col min="267" max="267" width="10.44140625" style="14" customWidth="1"/>
    <col min="268" max="268" width="9" style="14"/>
    <col min="269" max="269" width="6.21875" style="14" customWidth="1"/>
    <col min="270" max="270" width="13.109375" style="14" customWidth="1"/>
    <col min="271" max="271" width="3.21875" style="14" customWidth="1"/>
    <col min="272" max="513" width="9" style="14"/>
    <col min="514" max="514" width="4.6640625" style="14" customWidth="1"/>
    <col min="515" max="515" width="7" style="14" customWidth="1"/>
    <col min="516" max="516" width="15.77734375" style="14" customWidth="1"/>
    <col min="517" max="517" width="13.109375" style="14" customWidth="1"/>
    <col min="518" max="518" width="11.44140625" style="14" customWidth="1"/>
    <col min="519" max="519" width="11.6640625" style="14" customWidth="1"/>
    <col min="520" max="520" width="9" style="14"/>
    <col min="521" max="521" width="13.109375" style="14" customWidth="1"/>
    <col min="522" max="522" width="6.109375" style="14" customWidth="1"/>
    <col min="523" max="523" width="10.44140625" style="14" customWidth="1"/>
    <col min="524" max="524" width="9" style="14"/>
    <col min="525" max="525" width="6.21875" style="14" customWidth="1"/>
    <col min="526" max="526" width="13.109375" style="14" customWidth="1"/>
    <col min="527" max="527" width="3.21875" style="14" customWidth="1"/>
    <col min="528" max="769" width="9" style="14"/>
    <col min="770" max="770" width="4.6640625" style="14" customWidth="1"/>
    <col min="771" max="771" width="7" style="14" customWidth="1"/>
    <col min="772" max="772" width="15.77734375" style="14" customWidth="1"/>
    <col min="773" max="773" width="13.109375" style="14" customWidth="1"/>
    <col min="774" max="774" width="11.44140625" style="14" customWidth="1"/>
    <col min="775" max="775" width="11.6640625" style="14" customWidth="1"/>
    <col min="776" max="776" width="9" style="14"/>
    <col min="777" max="777" width="13.109375" style="14" customWidth="1"/>
    <col min="778" max="778" width="6.109375" style="14" customWidth="1"/>
    <col min="779" max="779" width="10.44140625" style="14" customWidth="1"/>
    <col min="780" max="780" width="9" style="14"/>
    <col min="781" max="781" width="6.21875" style="14" customWidth="1"/>
    <col min="782" max="782" width="13.109375" style="14" customWidth="1"/>
    <col min="783" max="783" width="3.21875" style="14" customWidth="1"/>
    <col min="784" max="1025" width="9" style="14"/>
    <col min="1026" max="1026" width="4.6640625" style="14" customWidth="1"/>
    <col min="1027" max="1027" width="7" style="14" customWidth="1"/>
    <col min="1028" max="1028" width="15.77734375" style="14" customWidth="1"/>
    <col min="1029" max="1029" width="13.109375" style="14" customWidth="1"/>
    <col min="1030" max="1030" width="11.44140625" style="14" customWidth="1"/>
    <col min="1031" max="1031" width="11.6640625" style="14" customWidth="1"/>
    <col min="1032" max="1032" width="9" style="14"/>
    <col min="1033" max="1033" width="13.109375" style="14" customWidth="1"/>
    <col min="1034" max="1034" width="6.109375" style="14" customWidth="1"/>
    <col min="1035" max="1035" width="10.44140625" style="14" customWidth="1"/>
    <col min="1036" max="1036" width="9" style="14"/>
    <col min="1037" max="1037" width="6.21875" style="14" customWidth="1"/>
    <col min="1038" max="1038" width="13.109375" style="14" customWidth="1"/>
    <col min="1039" max="1039" width="3.21875" style="14" customWidth="1"/>
    <col min="1040" max="1281" width="9" style="14"/>
    <col min="1282" max="1282" width="4.6640625" style="14" customWidth="1"/>
    <col min="1283" max="1283" width="7" style="14" customWidth="1"/>
    <col min="1284" max="1284" width="15.77734375" style="14" customWidth="1"/>
    <col min="1285" max="1285" width="13.109375" style="14" customWidth="1"/>
    <col min="1286" max="1286" width="11.44140625" style="14" customWidth="1"/>
    <col min="1287" max="1287" width="11.6640625" style="14" customWidth="1"/>
    <col min="1288" max="1288" width="9" style="14"/>
    <col min="1289" max="1289" width="13.109375" style="14" customWidth="1"/>
    <col min="1290" max="1290" width="6.109375" style="14" customWidth="1"/>
    <col min="1291" max="1291" width="10.44140625" style="14" customWidth="1"/>
    <col min="1292" max="1292" width="9" style="14"/>
    <col min="1293" max="1293" width="6.21875" style="14" customWidth="1"/>
    <col min="1294" max="1294" width="13.109375" style="14" customWidth="1"/>
    <col min="1295" max="1295" width="3.21875" style="14" customWidth="1"/>
    <col min="1296" max="1537" width="9" style="14"/>
    <col min="1538" max="1538" width="4.6640625" style="14" customWidth="1"/>
    <col min="1539" max="1539" width="7" style="14" customWidth="1"/>
    <col min="1540" max="1540" width="15.77734375" style="14" customWidth="1"/>
    <col min="1541" max="1541" width="13.109375" style="14" customWidth="1"/>
    <col min="1542" max="1542" width="11.44140625" style="14" customWidth="1"/>
    <col min="1543" max="1543" width="11.6640625" style="14" customWidth="1"/>
    <col min="1544" max="1544" width="9" style="14"/>
    <col min="1545" max="1545" width="13.109375" style="14" customWidth="1"/>
    <col min="1546" max="1546" width="6.109375" style="14" customWidth="1"/>
    <col min="1547" max="1547" width="10.44140625" style="14" customWidth="1"/>
    <col min="1548" max="1548" width="9" style="14"/>
    <col min="1549" max="1549" width="6.21875" style="14" customWidth="1"/>
    <col min="1550" max="1550" width="13.109375" style="14" customWidth="1"/>
    <col min="1551" max="1551" width="3.21875" style="14" customWidth="1"/>
    <col min="1552" max="1793" width="9" style="14"/>
    <col min="1794" max="1794" width="4.6640625" style="14" customWidth="1"/>
    <col min="1795" max="1795" width="7" style="14" customWidth="1"/>
    <col min="1796" max="1796" width="15.77734375" style="14" customWidth="1"/>
    <col min="1797" max="1797" width="13.109375" style="14" customWidth="1"/>
    <col min="1798" max="1798" width="11.44140625" style="14" customWidth="1"/>
    <col min="1799" max="1799" width="11.6640625" style="14" customWidth="1"/>
    <col min="1800" max="1800" width="9" style="14"/>
    <col min="1801" max="1801" width="13.109375" style="14" customWidth="1"/>
    <col min="1802" max="1802" width="6.109375" style="14" customWidth="1"/>
    <col min="1803" max="1803" width="10.44140625" style="14" customWidth="1"/>
    <col min="1804" max="1804" width="9" style="14"/>
    <col min="1805" max="1805" width="6.21875" style="14" customWidth="1"/>
    <col min="1806" max="1806" width="13.109375" style="14" customWidth="1"/>
    <col min="1807" max="1807" width="3.21875" style="14" customWidth="1"/>
    <col min="1808" max="2049" width="9" style="14"/>
    <col min="2050" max="2050" width="4.6640625" style="14" customWidth="1"/>
    <col min="2051" max="2051" width="7" style="14" customWidth="1"/>
    <col min="2052" max="2052" width="15.77734375" style="14" customWidth="1"/>
    <col min="2053" max="2053" width="13.109375" style="14" customWidth="1"/>
    <col min="2054" max="2054" width="11.44140625" style="14" customWidth="1"/>
    <col min="2055" max="2055" width="11.6640625" style="14" customWidth="1"/>
    <col min="2056" max="2056" width="9" style="14"/>
    <col min="2057" max="2057" width="13.109375" style="14" customWidth="1"/>
    <col min="2058" max="2058" width="6.109375" style="14" customWidth="1"/>
    <col min="2059" max="2059" width="10.44140625" style="14" customWidth="1"/>
    <col min="2060" max="2060" width="9" style="14"/>
    <col min="2061" max="2061" width="6.21875" style="14" customWidth="1"/>
    <col min="2062" max="2062" width="13.109375" style="14" customWidth="1"/>
    <col min="2063" max="2063" width="3.21875" style="14" customWidth="1"/>
    <col min="2064" max="2305" width="9" style="14"/>
    <col min="2306" max="2306" width="4.6640625" style="14" customWidth="1"/>
    <col min="2307" max="2307" width="7" style="14" customWidth="1"/>
    <col min="2308" max="2308" width="15.77734375" style="14" customWidth="1"/>
    <col min="2309" max="2309" width="13.109375" style="14" customWidth="1"/>
    <col min="2310" max="2310" width="11.44140625" style="14" customWidth="1"/>
    <col min="2311" max="2311" width="11.6640625" style="14" customWidth="1"/>
    <col min="2312" max="2312" width="9" style="14"/>
    <col min="2313" max="2313" width="13.109375" style="14" customWidth="1"/>
    <col min="2314" max="2314" width="6.109375" style="14" customWidth="1"/>
    <col min="2315" max="2315" width="10.44140625" style="14" customWidth="1"/>
    <col min="2316" max="2316" width="9" style="14"/>
    <col min="2317" max="2317" width="6.21875" style="14" customWidth="1"/>
    <col min="2318" max="2318" width="13.109375" style="14" customWidth="1"/>
    <col min="2319" max="2319" width="3.21875" style="14" customWidth="1"/>
    <col min="2320" max="2561" width="9" style="14"/>
    <col min="2562" max="2562" width="4.6640625" style="14" customWidth="1"/>
    <col min="2563" max="2563" width="7" style="14" customWidth="1"/>
    <col min="2564" max="2564" width="15.77734375" style="14" customWidth="1"/>
    <col min="2565" max="2565" width="13.109375" style="14" customWidth="1"/>
    <col min="2566" max="2566" width="11.44140625" style="14" customWidth="1"/>
    <col min="2567" max="2567" width="11.6640625" style="14" customWidth="1"/>
    <col min="2568" max="2568" width="9" style="14"/>
    <col min="2569" max="2569" width="13.109375" style="14" customWidth="1"/>
    <col min="2570" max="2570" width="6.109375" style="14" customWidth="1"/>
    <col min="2571" max="2571" width="10.44140625" style="14" customWidth="1"/>
    <col min="2572" max="2572" width="9" style="14"/>
    <col min="2573" max="2573" width="6.21875" style="14" customWidth="1"/>
    <col min="2574" max="2574" width="13.109375" style="14" customWidth="1"/>
    <col min="2575" max="2575" width="3.21875" style="14" customWidth="1"/>
    <col min="2576" max="2817" width="9" style="14"/>
    <col min="2818" max="2818" width="4.6640625" style="14" customWidth="1"/>
    <col min="2819" max="2819" width="7" style="14" customWidth="1"/>
    <col min="2820" max="2820" width="15.77734375" style="14" customWidth="1"/>
    <col min="2821" max="2821" width="13.109375" style="14" customWidth="1"/>
    <col min="2822" max="2822" width="11.44140625" style="14" customWidth="1"/>
    <col min="2823" max="2823" width="11.6640625" style="14" customWidth="1"/>
    <col min="2824" max="2824" width="9" style="14"/>
    <col min="2825" max="2825" width="13.109375" style="14" customWidth="1"/>
    <col min="2826" max="2826" width="6.109375" style="14" customWidth="1"/>
    <col min="2827" max="2827" width="10.44140625" style="14" customWidth="1"/>
    <col min="2828" max="2828" width="9" style="14"/>
    <col min="2829" max="2829" width="6.21875" style="14" customWidth="1"/>
    <col min="2830" max="2830" width="13.109375" style="14" customWidth="1"/>
    <col min="2831" max="2831" width="3.21875" style="14" customWidth="1"/>
    <col min="2832" max="3073" width="9" style="14"/>
    <col min="3074" max="3074" width="4.6640625" style="14" customWidth="1"/>
    <col min="3075" max="3075" width="7" style="14" customWidth="1"/>
    <col min="3076" max="3076" width="15.77734375" style="14" customWidth="1"/>
    <col min="3077" max="3077" width="13.109375" style="14" customWidth="1"/>
    <col min="3078" max="3078" width="11.44140625" style="14" customWidth="1"/>
    <col min="3079" max="3079" width="11.6640625" style="14" customWidth="1"/>
    <col min="3080" max="3080" width="9" style="14"/>
    <col min="3081" max="3081" width="13.109375" style="14" customWidth="1"/>
    <col min="3082" max="3082" width="6.109375" style="14" customWidth="1"/>
    <col min="3083" max="3083" width="10.44140625" style="14" customWidth="1"/>
    <col min="3084" max="3084" width="9" style="14"/>
    <col min="3085" max="3085" width="6.21875" style="14" customWidth="1"/>
    <col min="3086" max="3086" width="13.109375" style="14" customWidth="1"/>
    <col min="3087" max="3087" width="3.21875" style="14" customWidth="1"/>
    <col min="3088" max="3329" width="9" style="14"/>
    <col min="3330" max="3330" width="4.6640625" style="14" customWidth="1"/>
    <col min="3331" max="3331" width="7" style="14" customWidth="1"/>
    <col min="3332" max="3332" width="15.77734375" style="14" customWidth="1"/>
    <col min="3333" max="3333" width="13.109375" style="14" customWidth="1"/>
    <col min="3334" max="3334" width="11.44140625" style="14" customWidth="1"/>
    <col min="3335" max="3335" width="11.6640625" style="14" customWidth="1"/>
    <col min="3336" max="3336" width="9" style="14"/>
    <col min="3337" max="3337" width="13.109375" style="14" customWidth="1"/>
    <col min="3338" max="3338" width="6.109375" style="14" customWidth="1"/>
    <col min="3339" max="3339" width="10.44140625" style="14" customWidth="1"/>
    <col min="3340" max="3340" width="9" style="14"/>
    <col min="3341" max="3341" width="6.21875" style="14" customWidth="1"/>
    <col min="3342" max="3342" width="13.109375" style="14" customWidth="1"/>
    <col min="3343" max="3343" width="3.21875" style="14" customWidth="1"/>
    <col min="3344" max="3585" width="9" style="14"/>
    <col min="3586" max="3586" width="4.6640625" style="14" customWidth="1"/>
    <col min="3587" max="3587" width="7" style="14" customWidth="1"/>
    <col min="3588" max="3588" width="15.77734375" style="14" customWidth="1"/>
    <col min="3589" max="3589" width="13.109375" style="14" customWidth="1"/>
    <col min="3590" max="3590" width="11.44140625" style="14" customWidth="1"/>
    <col min="3591" max="3591" width="11.6640625" style="14" customWidth="1"/>
    <col min="3592" max="3592" width="9" style="14"/>
    <col min="3593" max="3593" width="13.109375" style="14" customWidth="1"/>
    <col min="3594" max="3594" width="6.109375" style="14" customWidth="1"/>
    <col min="3595" max="3595" width="10.44140625" style="14" customWidth="1"/>
    <col min="3596" max="3596" width="9" style="14"/>
    <col min="3597" max="3597" width="6.21875" style="14" customWidth="1"/>
    <col min="3598" max="3598" width="13.109375" style="14" customWidth="1"/>
    <col min="3599" max="3599" width="3.21875" style="14" customWidth="1"/>
    <col min="3600" max="3841" width="9" style="14"/>
    <col min="3842" max="3842" width="4.6640625" style="14" customWidth="1"/>
    <col min="3843" max="3843" width="7" style="14" customWidth="1"/>
    <col min="3844" max="3844" width="15.77734375" style="14" customWidth="1"/>
    <col min="3845" max="3845" width="13.109375" style="14" customWidth="1"/>
    <col min="3846" max="3846" width="11.44140625" style="14" customWidth="1"/>
    <col min="3847" max="3847" width="11.6640625" style="14" customWidth="1"/>
    <col min="3848" max="3848" width="9" style="14"/>
    <col min="3849" max="3849" width="13.109375" style="14" customWidth="1"/>
    <col min="3850" max="3850" width="6.109375" style="14" customWidth="1"/>
    <col min="3851" max="3851" width="10.44140625" style="14" customWidth="1"/>
    <col min="3852" max="3852" width="9" style="14"/>
    <col min="3853" max="3853" width="6.21875" style="14" customWidth="1"/>
    <col min="3854" max="3854" width="13.109375" style="14" customWidth="1"/>
    <col min="3855" max="3855" width="3.21875" style="14" customWidth="1"/>
    <col min="3856" max="4097" width="9" style="14"/>
    <col min="4098" max="4098" width="4.6640625" style="14" customWidth="1"/>
    <col min="4099" max="4099" width="7" style="14" customWidth="1"/>
    <col min="4100" max="4100" width="15.77734375" style="14" customWidth="1"/>
    <col min="4101" max="4101" width="13.109375" style="14" customWidth="1"/>
    <col min="4102" max="4102" width="11.44140625" style="14" customWidth="1"/>
    <col min="4103" max="4103" width="11.6640625" style="14" customWidth="1"/>
    <col min="4104" max="4104" width="9" style="14"/>
    <col min="4105" max="4105" width="13.109375" style="14" customWidth="1"/>
    <col min="4106" max="4106" width="6.109375" style="14" customWidth="1"/>
    <col min="4107" max="4107" width="10.44140625" style="14" customWidth="1"/>
    <col min="4108" max="4108" width="9" style="14"/>
    <col min="4109" max="4109" width="6.21875" style="14" customWidth="1"/>
    <col min="4110" max="4110" width="13.109375" style="14" customWidth="1"/>
    <col min="4111" max="4111" width="3.21875" style="14" customWidth="1"/>
    <col min="4112" max="4353" width="9" style="14"/>
    <col min="4354" max="4354" width="4.6640625" style="14" customWidth="1"/>
    <col min="4355" max="4355" width="7" style="14" customWidth="1"/>
    <col min="4356" max="4356" width="15.77734375" style="14" customWidth="1"/>
    <col min="4357" max="4357" width="13.109375" style="14" customWidth="1"/>
    <col min="4358" max="4358" width="11.44140625" style="14" customWidth="1"/>
    <col min="4359" max="4359" width="11.6640625" style="14" customWidth="1"/>
    <col min="4360" max="4360" width="9" style="14"/>
    <col min="4361" max="4361" width="13.109375" style="14" customWidth="1"/>
    <col min="4362" max="4362" width="6.109375" style="14" customWidth="1"/>
    <col min="4363" max="4363" width="10.44140625" style="14" customWidth="1"/>
    <col min="4364" max="4364" width="9" style="14"/>
    <col min="4365" max="4365" width="6.21875" style="14" customWidth="1"/>
    <col min="4366" max="4366" width="13.109375" style="14" customWidth="1"/>
    <col min="4367" max="4367" width="3.21875" style="14" customWidth="1"/>
    <col min="4368" max="4609" width="9" style="14"/>
    <col min="4610" max="4610" width="4.6640625" style="14" customWidth="1"/>
    <col min="4611" max="4611" width="7" style="14" customWidth="1"/>
    <col min="4612" max="4612" width="15.77734375" style="14" customWidth="1"/>
    <col min="4613" max="4613" width="13.109375" style="14" customWidth="1"/>
    <col min="4614" max="4614" width="11.44140625" style="14" customWidth="1"/>
    <col min="4615" max="4615" width="11.6640625" style="14" customWidth="1"/>
    <col min="4616" max="4616" width="9" style="14"/>
    <col min="4617" max="4617" width="13.109375" style="14" customWidth="1"/>
    <col min="4618" max="4618" width="6.109375" style="14" customWidth="1"/>
    <col min="4619" max="4619" width="10.44140625" style="14" customWidth="1"/>
    <col min="4620" max="4620" width="9" style="14"/>
    <col min="4621" max="4621" width="6.21875" style="14" customWidth="1"/>
    <col min="4622" max="4622" width="13.109375" style="14" customWidth="1"/>
    <col min="4623" max="4623" width="3.21875" style="14" customWidth="1"/>
    <col min="4624" max="4865" width="9" style="14"/>
    <col min="4866" max="4866" width="4.6640625" style="14" customWidth="1"/>
    <col min="4867" max="4867" width="7" style="14" customWidth="1"/>
    <col min="4868" max="4868" width="15.77734375" style="14" customWidth="1"/>
    <col min="4869" max="4869" width="13.109375" style="14" customWidth="1"/>
    <col min="4870" max="4870" width="11.44140625" style="14" customWidth="1"/>
    <col min="4871" max="4871" width="11.6640625" style="14" customWidth="1"/>
    <col min="4872" max="4872" width="9" style="14"/>
    <col min="4873" max="4873" width="13.109375" style="14" customWidth="1"/>
    <col min="4874" max="4874" width="6.109375" style="14" customWidth="1"/>
    <col min="4875" max="4875" width="10.44140625" style="14" customWidth="1"/>
    <col min="4876" max="4876" width="9" style="14"/>
    <col min="4877" max="4877" width="6.21875" style="14" customWidth="1"/>
    <col min="4878" max="4878" width="13.109375" style="14" customWidth="1"/>
    <col min="4879" max="4879" width="3.21875" style="14" customWidth="1"/>
    <col min="4880" max="5121" width="9" style="14"/>
    <col min="5122" max="5122" width="4.6640625" style="14" customWidth="1"/>
    <col min="5123" max="5123" width="7" style="14" customWidth="1"/>
    <col min="5124" max="5124" width="15.77734375" style="14" customWidth="1"/>
    <col min="5125" max="5125" width="13.109375" style="14" customWidth="1"/>
    <col min="5126" max="5126" width="11.44140625" style="14" customWidth="1"/>
    <col min="5127" max="5127" width="11.6640625" style="14" customWidth="1"/>
    <col min="5128" max="5128" width="9" style="14"/>
    <col min="5129" max="5129" width="13.109375" style="14" customWidth="1"/>
    <col min="5130" max="5130" width="6.109375" style="14" customWidth="1"/>
    <col min="5131" max="5131" width="10.44140625" style="14" customWidth="1"/>
    <col min="5132" max="5132" width="9" style="14"/>
    <col min="5133" max="5133" width="6.21875" style="14" customWidth="1"/>
    <col min="5134" max="5134" width="13.109375" style="14" customWidth="1"/>
    <col min="5135" max="5135" width="3.21875" style="14" customWidth="1"/>
    <col min="5136" max="5377" width="9" style="14"/>
    <col min="5378" max="5378" width="4.6640625" style="14" customWidth="1"/>
    <col min="5379" max="5379" width="7" style="14" customWidth="1"/>
    <col min="5380" max="5380" width="15.77734375" style="14" customWidth="1"/>
    <col min="5381" max="5381" width="13.109375" style="14" customWidth="1"/>
    <col min="5382" max="5382" width="11.44140625" style="14" customWidth="1"/>
    <col min="5383" max="5383" width="11.6640625" style="14" customWidth="1"/>
    <col min="5384" max="5384" width="9" style="14"/>
    <col min="5385" max="5385" width="13.109375" style="14" customWidth="1"/>
    <col min="5386" max="5386" width="6.109375" style="14" customWidth="1"/>
    <col min="5387" max="5387" width="10.44140625" style="14" customWidth="1"/>
    <col min="5388" max="5388" width="9" style="14"/>
    <col min="5389" max="5389" width="6.21875" style="14" customWidth="1"/>
    <col min="5390" max="5390" width="13.109375" style="14" customWidth="1"/>
    <col min="5391" max="5391" width="3.21875" style="14" customWidth="1"/>
    <col min="5392" max="5633" width="9" style="14"/>
    <col min="5634" max="5634" width="4.6640625" style="14" customWidth="1"/>
    <col min="5635" max="5635" width="7" style="14" customWidth="1"/>
    <col min="5636" max="5636" width="15.77734375" style="14" customWidth="1"/>
    <col min="5637" max="5637" width="13.109375" style="14" customWidth="1"/>
    <col min="5638" max="5638" width="11.44140625" style="14" customWidth="1"/>
    <col min="5639" max="5639" width="11.6640625" style="14" customWidth="1"/>
    <col min="5640" max="5640" width="9" style="14"/>
    <col min="5641" max="5641" width="13.109375" style="14" customWidth="1"/>
    <col min="5642" max="5642" width="6.109375" style="14" customWidth="1"/>
    <col min="5643" max="5643" width="10.44140625" style="14" customWidth="1"/>
    <col min="5644" max="5644" width="9" style="14"/>
    <col min="5645" max="5645" width="6.21875" style="14" customWidth="1"/>
    <col min="5646" max="5646" width="13.109375" style="14" customWidth="1"/>
    <col min="5647" max="5647" width="3.21875" style="14" customWidth="1"/>
    <col min="5648" max="5889" width="9" style="14"/>
    <col min="5890" max="5890" width="4.6640625" style="14" customWidth="1"/>
    <col min="5891" max="5891" width="7" style="14" customWidth="1"/>
    <col min="5892" max="5892" width="15.77734375" style="14" customWidth="1"/>
    <col min="5893" max="5893" width="13.109375" style="14" customWidth="1"/>
    <col min="5894" max="5894" width="11.44140625" style="14" customWidth="1"/>
    <col min="5895" max="5895" width="11.6640625" style="14" customWidth="1"/>
    <col min="5896" max="5896" width="9" style="14"/>
    <col min="5897" max="5897" width="13.109375" style="14" customWidth="1"/>
    <col min="5898" max="5898" width="6.109375" style="14" customWidth="1"/>
    <col min="5899" max="5899" width="10.44140625" style="14" customWidth="1"/>
    <col min="5900" max="5900" width="9" style="14"/>
    <col min="5901" max="5901" width="6.21875" style="14" customWidth="1"/>
    <col min="5902" max="5902" width="13.109375" style="14" customWidth="1"/>
    <col min="5903" max="5903" width="3.21875" style="14" customWidth="1"/>
    <col min="5904" max="6145" width="9" style="14"/>
    <col min="6146" max="6146" width="4.6640625" style="14" customWidth="1"/>
    <col min="6147" max="6147" width="7" style="14" customWidth="1"/>
    <col min="6148" max="6148" width="15.77734375" style="14" customWidth="1"/>
    <col min="6149" max="6149" width="13.109375" style="14" customWidth="1"/>
    <col min="6150" max="6150" width="11.44140625" style="14" customWidth="1"/>
    <col min="6151" max="6151" width="11.6640625" style="14" customWidth="1"/>
    <col min="6152" max="6152" width="9" style="14"/>
    <col min="6153" max="6153" width="13.109375" style="14" customWidth="1"/>
    <col min="6154" max="6154" width="6.109375" style="14" customWidth="1"/>
    <col min="6155" max="6155" width="10.44140625" style="14" customWidth="1"/>
    <col min="6156" max="6156" width="9" style="14"/>
    <col min="6157" max="6157" width="6.21875" style="14" customWidth="1"/>
    <col min="6158" max="6158" width="13.109375" style="14" customWidth="1"/>
    <col min="6159" max="6159" width="3.21875" style="14" customWidth="1"/>
    <col min="6160" max="6401" width="9" style="14"/>
    <col min="6402" max="6402" width="4.6640625" style="14" customWidth="1"/>
    <col min="6403" max="6403" width="7" style="14" customWidth="1"/>
    <col min="6404" max="6404" width="15.77734375" style="14" customWidth="1"/>
    <col min="6405" max="6405" width="13.109375" style="14" customWidth="1"/>
    <col min="6406" max="6406" width="11.44140625" style="14" customWidth="1"/>
    <col min="6407" max="6407" width="11.6640625" style="14" customWidth="1"/>
    <col min="6408" max="6408" width="9" style="14"/>
    <col min="6409" max="6409" width="13.109375" style="14" customWidth="1"/>
    <col min="6410" max="6410" width="6.109375" style="14" customWidth="1"/>
    <col min="6411" max="6411" width="10.44140625" style="14" customWidth="1"/>
    <col min="6412" max="6412" width="9" style="14"/>
    <col min="6413" max="6413" width="6.21875" style="14" customWidth="1"/>
    <col min="6414" max="6414" width="13.109375" style="14" customWidth="1"/>
    <col min="6415" max="6415" width="3.21875" style="14" customWidth="1"/>
    <col min="6416" max="6657" width="9" style="14"/>
    <col min="6658" max="6658" width="4.6640625" style="14" customWidth="1"/>
    <col min="6659" max="6659" width="7" style="14" customWidth="1"/>
    <col min="6660" max="6660" width="15.77734375" style="14" customWidth="1"/>
    <col min="6661" max="6661" width="13.109375" style="14" customWidth="1"/>
    <col min="6662" max="6662" width="11.44140625" style="14" customWidth="1"/>
    <col min="6663" max="6663" width="11.6640625" style="14" customWidth="1"/>
    <col min="6664" max="6664" width="9" style="14"/>
    <col min="6665" max="6665" width="13.109375" style="14" customWidth="1"/>
    <col min="6666" max="6666" width="6.109375" style="14" customWidth="1"/>
    <col min="6667" max="6667" width="10.44140625" style="14" customWidth="1"/>
    <col min="6668" max="6668" width="9" style="14"/>
    <col min="6669" max="6669" width="6.21875" style="14" customWidth="1"/>
    <col min="6670" max="6670" width="13.109375" style="14" customWidth="1"/>
    <col min="6671" max="6671" width="3.21875" style="14" customWidth="1"/>
    <col min="6672" max="6913" width="9" style="14"/>
    <col min="6914" max="6914" width="4.6640625" style="14" customWidth="1"/>
    <col min="6915" max="6915" width="7" style="14" customWidth="1"/>
    <col min="6916" max="6916" width="15.77734375" style="14" customWidth="1"/>
    <col min="6917" max="6917" width="13.109375" style="14" customWidth="1"/>
    <col min="6918" max="6918" width="11.44140625" style="14" customWidth="1"/>
    <col min="6919" max="6919" width="11.6640625" style="14" customWidth="1"/>
    <col min="6920" max="6920" width="9" style="14"/>
    <col min="6921" max="6921" width="13.109375" style="14" customWidth="1"/>
    <col min="6922" max="6922" width="6.109375" style="14" customWidth="1"/>
    <col min="6923" max="6923" width="10.44140625" style="14" customWidth="1"/>
    <col min="6924" max="6924" width="9" style="14"/>
    <col min="6925" max="6925" width="6.21875" style="14" customWidth="1"/>
    <col min="6926" max="6926" width="13.109375" style="14" customWidth="1"/>
    <col min="6927" max="6927" width="3.21875" style="14" customWidth="1"/>
    <col min="6928" max="7169" width="9" style="14"/>
    <col min="7170" max="7170" width="4.6640625" style="14" customWidth="1"/>
    <col min="7171" max="7171" width="7" style="14" customWidth="1"/>
    <col min="7172" max="7172" width="15.77734375" style="14" customWidth="1"/>
    <col min="7173" max="7173" width="13.109375" style="14" customWidth="1"/>
    <col min="7174" max="7174" width="11.44140625" style="14" customWidth="1"/>
    <col min="7175" max="7175" width="11.6640625" style="14" customWidth="1"/>
    <col min="7176" max="7176" width="9" style="14"/>
    <col min="7177" max="7177" width="13.109375" style="14" customWidth="1"/>
    <col min="7178" max="7178" width="6.109375" style="14" customWidth="1"/>
    <col min="7179" max="7179" width="10.44140625" style="14" customWidth="1"/>
    <col min="7180" max="7180" width="9" style="14"/>
    <col min="7181" max="7181" width="6.21875" style="14" customWidth="1"/>
    <col min="7182" max="7182" width="13.109375" style="14" customWidth="1"/>
    <col min="7183" max="7183" width="3.21875" style="14" customWidth="1"/>
    <col min="7184" max="7425" width="9" style="14"/>
    <col min="7426" max="7426" width="4.6640625" style="14" customWidth="1"/>
    <col min="7427" max="7427" width="7" style="14" customWidth="1"/>
    <col min="7428" max="7428" width="15.77734375" style="14" customWidth="1"/>
    <col min="7429" max="7429" width="13.109375" style="14" customWidth="1"/>
    <col min="7430" max="7430" width="11.44140625" style="14" customWidth="1"/>
    <col min="7431" max="7431" width="11.6640625" style="14" customWidth="1"/>
    <col min="7432" max="7432" width="9" style="14"/>
    <col min="7433" max="7433" width="13.109375" style="14" customWidth="1"/>
    <col min="7434" max="7434" width="6.109375" style="14" customWidth="1"/>
    <col min="7435" max="7435" width="10.44140625" style="14" customWidth="1"/>
    <col min="7436" max="7436" width="9" style="14"/>
    <col min="7437" max="7437" width="6.21875" style="14" customWidth="1"/>
    <col min="7438" max="7438" width="13.109375" style="14" customWidth="1"/>
    <col min="7439" max="7439" width="3.21875" style="14" customWidth="1"/>
    <col min="7440" max="7681" width="9" style="14"/>
    <col min="7682" max="7682" width="4.6640625" style="14" customWidth="1"/>
    <col min="7683" max="7683" width="7" style="14" customWidth="1"/>
    <col min="7684" max="7684" width="15.77734375" style="14" customWidth="1"/>
    <col min="7685" max="7685" width="13.109375" style="14" customWidth="1"/>
    <col min="7686" max="7686" width="11.44140625" style="14" customWidth="1"/>
    <col min="7687" max="7687" width="11.6640625" style="14" customWidth="1"/>
    <col min="7688" max="7688" width="9" style="14"/>
    <col min="7689" max="7689" width="13.109375" style="14" customWidth="1"/>
    <col min="7690" max="7690" width="6.109375" style="14" customWidth="1"/>
    <col min="7691" max="7691" width="10.44140625" style="14" customWidth="1"/>
    <col min="7692" max="7692" width="9" style="14"/>
    <col min="7693" max="7693" width="6.21875" style="14" customWidth="1"/>
    <col min="7694" max="7694" width="13.109375" style="14" customWidth="1"/>
    <col min="7695" max="7695" width="3.21875" style="14" customWidth="1"/>
    <col min="7696" max="7937" width="9" style="14"/>
    <col min="7938" max="7938" width="4.6640625" style="14" customWidth="1"/>
    <col min="7939" max="7939" width="7" style="14" customWidth="1"/>
    <col min="7940" max="7940" width="15.77734375" style="14" customWidth="1"/>
    <col min="7941" max="7941" width="13.109375" style="14" customWidth="1"/>
    <col min="7942" max="7942" width="11.44140625" style="14" customWidth="1"/>
    <col min="7943" max="7943" width="11.6640625" style="14" customWidth="1"/>
    <col min="7944" max="7944" width="9" style="14"/>
    <col min="7945" max="7945" width="13.109375" style="14" customWidth="1"/>
    <col min="7946" max="7946" width="6.109375" style="14" customWidth="1"/>
    <col min="7947" max="7947" width="10.44140625" style="14" customWidth="1"/>
    <col min="7948" max="7948" width="9" style="14"/>
    <col min="7949" max="7949" width="6.21875" style="14" customWidth="1"/>
    <col min="7950" max="7950" width="13.109375" style="14" customWidth="1"/>
    <col min="7951" max="7951" width="3.21875" style="14" customWidth="1"/>
    <col min="7952" max="8193" width="9" style="14"/>
    <col min="8194" max="8194" width="4.6640625" style="14" customWidth="1"/>
    <col min="8195" max="8195" width="7" style="14" customWidth="1"/>
    <col min="8196" max="8196" width="15.77734375" style="14" customWidth="1"/>
    <col min="8197" max="8197" width="13.109375" style="14" customWidth="1"/>
    <col min="8198" max="8198" width="11.44140625" style="14" customWidth="1"/>
    <col min="8199" max="8199" width="11.6640625" style="14" customWidth="1"/>
    <col min="8200" max="8200" width="9" style="14"/>
    <col min="8201" max="8201" width="13.109375" style="14" customWidth="1"/>
    <col min="8202" max="8202" width="6.109375" style="14" customWidth="1"/>
    <col min="8203" max="8203" width="10.44140625" style="14" customWidth="1"/>
    <col min="8204" max="8204" width="9" style="14"/>
    <col min="8205" max="8205" width="6.21875" style="14" customWidth="1"/>
    <col min="8206" max="8206" width="13.109375" style="14" customWidth="1"/>
    <col min="8207" max="8207" width="3.21875" style="14" customWidth="1"/>
    <col min="8208" max="8449" width="9" style="14"/>
    <col min="8450" max="8450" width="4.6640625" style="14" customWidth="1"/>
    <col min="8451" max="8451" width="7" style="14" customWidth="1"/>
    <col min="8452" max="8452" width="15.77734375" style="14" customWidth="1"/>
    <col min="8453" max="8453" width="13.109375" style="14" customWidth="1"/>
    <col min="8454" max="8454" width="11.44140625" style="14" customWidth="1"/>
    <col min="8455" max="8455" width="11.6640625" style="14" customWidth="1"/>
    <col min="8456" max="8456" width="9" style="14"/>
    <col min="8457" max="8457" width="13.109375" style="14" customWidth="1"/>
    <col min="8458" max="8458" width="6.109375" style="14" customWidth="1"/>
    <col min="8459" max="8459" width="10.44140625" style="14" customWidth="1"/>
    <col min="8460" max="8460" width="9" style="14"/>
    <col min="8461" max="8461" width="6.21875" style="14" customWidth="1"/>
    <col min="8462" max="8462" width="13.109375" style="14" customWidth="1"/>
    <col min="8463" max="8463" width="3.21875" style="14" customWidth="1"/>
    <col min="8464" max="8705" width="9" style="14"/>
    <col min="8706" max="8706" width="4.6640625" style="14" customWidth="1"/>
    <col min="8707" max="8707" width="7" style="14" customWidth="1"/>
    <col min="8708" max="8708" width="15.77734375" style="14" customWidth="1"/>
    <col min="8709" max="8709" width="13.109375" style="14" customWidth="1"/>
    <col min="8710" max="8710" width="11.44140625" style="14" customWidth="1"/>
    <col min="8711" max="8711" width="11.6640625" style="14" customWidth="1"/>
    <col min="8712" max="8712" width="9" style="14"/>
    <col min="8713" max="8713" width="13.109375" style="14" customWidth="1"/>
    <col min="8714" max="8714" width="6.109375" style="14" customWidth="1"/>
    <col min="8715" max="8715" width="10.44140625" style="14" customWidth="1"/>
    <col min="8716" max="8716" width="9" style="14"/>
    <col min="8717" max="8717" width="6.21875" style="14" customWidth="1"/>
    <col min="8718" max="8718" width="13.109375" style="14" customWidth="1"/>
    <col min="8719" max="8719" width="3.21875" style="14" customWidth="1"/>
    <col min="8720" max="8961" width="9" style="14"/>
    <col min="8962" max="8962" width="4.6640625" style="14" customWidth="1"/>
    <col min="8963" max="8963" width="7" style="14" customWidth="1"/>
    <col min="8964" max="8964" width="15.77734375" style="14" customWidth="1"/>
    <col min="8965" max="8965" width="13.109375" style="14" customWidth="1"/>
    <col min="8966" max="8966" width="11.44140625" style="14" customWidth="1"/>
    <col min="8967" max="8967" width="11.6640625" style="14" customWidth="1"/>
    <col min="8968" max="8968" width="9" style="14"/>
    <col min="8969" max="8969" width="13.109375" style="14" customWidth="1"/>
    <col min="8970" max="8970" width="6.109375" style="14" customWidth="1"/>
    <col min="8971" max="8971" width="10.44140625" style="14" customWidth="1"/>
    <col min="8972" max="8972" width="9" style="14"/>
    <col min="8973" max="8973" width="6.21875" style="14" customWidth="1"/>
    <col min="8974" max="8974" width="13.109375" style="14" customWidth="1"/>
    <col min="8975" max="8975" width="3.21875" style="14" customWidth="1"/>
    <col min="8976" max="9217" width="9" style="14"/>
    <col min="9218" max="9218" width="4.6640625" style="14" customWidth="1"/>
    <col min="9219" max="9219" width="7" style="14" customWidth="1"/>
    <col min="9220" max="9220" width="15.77734375" style="14" customWidth="1"/>
    <col min="9221" max="9221" width="13.109375" style="14" customWidth="1"/>
    <col min="9222" max="9222" width="11.44140625" style="14" customWidth="1"/>
    <col min="9223" max="9223" width="11.6640625" style="14" customWidth="1"/>
    <col min="9224" max="9224" width="9" style="14"/>
    <col min="9225" max="9225" width="13.109375" style="14" customWidth="1"/>
    <col min="9226" max="9226" width="6.109375" style="14" customWidth="1"/>
    <col min="9227" max="9227" width="10.44140625" style="14" customWidth="1"/>
    <col min="9228" max="9228" width="9" style="14"/>
    <col min="9229" max="9229" width="6.21875" style="14" customWidth="1"/>
    <col min="9230" max="9230" width="13.109375" style="14" customWidth="1"/>
    <col min="9231" max="9231" width="3.21875" style="14" customWidth="1"/>
    <col min="9232" max="9473" width="9" style="14"/>
    <col min="9474" max="9474" width="4.6640625" style="14" customWidth="1"/>
    <col min="9475" max="9475" width="7" style="14" customWidth="1"/>
    <col min="9476" max="9476" width="15.77734375" style="14" customWidth="1"/>
    <col min="9477" max="9477" width="13.109375" style="14" customWidth="1"/>
    <col min="9478" max="9478" width="11.44140625" style="14" customWidth="1"/>
    <col min="9479" max="9479" width="11.6640625" style="14" customWidth="1"/>
    <col min="9480" max="9480" width="9" style="14"/>
    <col min="9481" max="9481" width="13.109375" style="14" customWidth="1"/>
    <col min="9482" max="9482" width="6.109375" style="14" customWidth="1"/>
    <col min="9483" max="9483" width="10.44140625" style="14" customWidth="1"/>
    <col min="9484" max="9484" width="9" style="14"/>
    <col min="9485" max="9485" width="6.21875" style="14" customWidth="1"/>
    <col min="9486" max="9486" width="13.109375" style="14" customWidth="1"/>
    <col min="9487" max="9487" width="3.21875" style="14" customWidth="1"/>
    <col min="9488" max="9729" width="9" style="14"/>
    <col min="9730" max="9730" width="4.6640625" style="14" customWidth="1"/>
    <col min="9731" max="9731" width="7" style="14" customWidth="1"/>
    <col min="9732" max="9732" width="15.77734375" style="14" customWidth="1"/>
    <col min="9733" max="9733" width="13.109375" style="14" customWidth="1"/>
    <col min="9734" max="9734" width="11.44140625" style="14" customWidth="1"/>
    <col min="9735" max="9735" width="11.6640625" style="14" customWidth="1"/>
    <col min="9736" max="9736" width="9" style="14"/>
    <col min="9737" max="9737" width="13.109375" style="14" customWidth="1"/>
    <col min="9738" max="9738" width="6.109375" style="14" customWidth="1"/>
    <col min="9739" max="9739" width="10.44140625" style="14" customWidth="1"/>
    <col min="9740" max="9740" width="9" style="14"/>
    <col min="9741" max="9741" width="6.21875" style="14" customWidth="1"/>
    <col min="9742" max="9742" width="13.109375" style="14" customWidth="1"/>
    <col min="9743" max="9743" width="3.21875" style="14" customWidth="1"/>
    <col min="9744" max="9985" width="9" style="14"/>
    <col min="9986" max="9986" width="4.6640625" style="14" customWidth="1"/>
    <col min="9987" max="9987" width="7" style="14" customWidth="1"/>
    <col min="9988" max="9988" width="15.77734375" style="14" customWidth="1"/>
    <col min="9989" max="9989" width="13.109375" style="14" customWidth="1"/>
    <col min="9990" max="9990" width="11.44140625" style="14" customWidth="1"/>
    <col min="9991" max="9991" width="11.6640625" style="14" customWidth="1"/>
    <col min="9992" max="9992" width="9" style="14"/>
    <col min="9993" max="9993" width="13.109375" style="14" customWidth="1"/>
    <col min="9994" max="9994" width="6.109375" style="14" customWidth="1"/>
    <col min="9995" max="9995" width="10.44140625" style="14" customWidth="1"/>
    <col min="9996" max="9996" width="9" style="14"/>
    <col min="9997" max="9997" width="6.21875" style="14" customWidth="1"/>
    <col min="9998" max="9998" width="13.109375" style="14" customWidth="1"/>
    <col min="9999" max="9999" width="3.21875" style="14" customWidth="1"/>
    <col min="10000" max="10241" width="9" style="14"/>
    <col min="10242" max="10242" width="4.6640625" style="14" customWidth="1"/>
    <col min="10243" max="10243" width="7" style="14" customWidth="1"/>
    <col min="10244" max="10244" width="15.77734375" style="14" customWidth="1"/>
    <col min="10245" max="10245" width="13.109375" style="14" customWidth="1"/>
    <col min="10246" max="10246" width="11.44140625" style="14" customWidth="1"/>
    <col min="10247" max="10247" width="11.6640625" style="14" customWidth="1"/>
    <col min="10248" max="10248" width="9" style="14"/>
    <col min="10249" max="10249" width="13.109375" style="14" customWidth="1"/>
    <col min="10250" max="10250" width="6.109375" style="14" customWidth="1"/>
    <col min="10251" max="10251" width="10.44140625" style="14" customWidth="1"/>
    <col min="10252" max="10252" width="9" style="14"/>
    <col min="10253" max="10253" width="6.21875" style="14" customWidth="1"/>
    <col min="10254" max="10254" width="13.109375" style="14" customWidth="1"/>
    <col min="10255" max="10255" width="3.21875" style="14" customWidth="1"/>
    <col min="10256" max="10497" width="9" style="14"/>
    <col min="10498" max="10498" width="4.6640625" style="14" customWidth="1"/>
    <col min="10499" max="10499" width="7" style="14" customWidth="1"/>
    <col min="10500" max="10500" width="15.77734375" style="14" customWidth="1"/>
    <col min="10501" max="10501" width="13.109375" style="14" customWidth="1"/>
    <col min="10502" max="10502" width="11.44140625" style="14" customWidth="1"/>
    <col min="10503" max="10503" width="11.6640625" style="14" customWidth="1"/>
    <col min="10504" max="10504" width="9" style="14"/>
    <col min="10505" max="10505" width="13.109375" style="14" customWidth="1"/>
    <col min="10506" max="10506" width="6.109375" style="14" customWidth="1"/>
    <col min="10507" max="10507" width="10.44140625" style="14" customWidth="1"/>
    <col min="10508" max="10508" width="9" style="14"/>
    <col min="10509" max="10509" width="6.21875" style="14" customWidth="1"/>
    <col min="10510" max="10510" width="13.109375" style="14" customWidth="1"/>
    <col min="10511" max="10511" width="3.21875" style="14" customWidth="1"/>
    <col min="10512" max="10753" width="9" style="14"/>
    <col min="10754" max="10754" width="4.6640625" style="14" customWidth="1"/>
    <col min="10755" max="10755" width="7" style="14" customWidth="1"/>
    <col min="10756" max="10756" width="15.77734375" style="14" customWidth="1"/>
    <col min="10757" max="10757" width="13.109375" style="14" customWidth="1"/>
    <col min="10758" max="10758" width="11.44140625" style="14" customWidth="1"/>
    <col min="10759" max="10759" width="11.6640625" style="14" customWidth="1"/>
    <col min="10760" max="10760" width="9" style="14"/>
    <col min="10761" max="10761" width="13.109375" style="14" customWidth="1"/>
    <col min="10762" max="10762" width="6.109375" style="14" customWidth="1"/>
    <col min="10763" max="10763" width="10.44140625" style="14" customWidth="1"/>
    <col min="10764" max="10764" width="9" style="14"/>
    <col min="10765" max="10765" width="6.21875" style="14" customWidth="1"/>
    <col min="10766" max="10766" width="13.109375" style="14" customWidth="1"/>
    <col min="10767" max="10767" width="3.21875" style="14" customWidth="1"/>
    <col min="10768" max="11009" width="9" style="14"/>
    <col min="11010" max="11010" width="4.6640625" style="14" customWidth="1"/>
    <col min="11011" max="11011" width="7" style="14" customWidth="1"/>
    <col min="11012" max="11012" width="15.77734375" style="14" customWidth="1"/>
    <col min="11013" max="11013" width="13.109375" style="14" customWidth="1"/>
    <col min="11014" max="11014" width="11.44140625" style="14" customWidth="1"/>
    <col min="11015" max="11015" width="11.6640625" style="14" customWidth="1"/>
    <col min="11016" max="11016" width="9" style="14"/>
    <col min="11017" max="11017" width="13.109375" style="14" customWidth="1"/>
    <col min="11018" max="11018" width="6.109375" style="14" customWidth="1"/>
    <col min="11019" max="11019" width="10.44140625" style="14" customWidth="1"/>
    <col min="11020" max="11020" width="9" style="14"/>
    <col min="11021" max="11021" width="6.21875" style="14" customWidth="1"/>
    <col min="11022" max="11022" width="13.109375" style="14" customWidth="1"/>
    <col min="11023" max="11023" width="3.21875" style="14" customWidth="1"/>
    <col min="11024" max="11265" width="9" style="14"/>
    <col min="11266" max="11266" width="4.6640625" style="14" customWidth="1"/>
    <col min="11267" max="11267" width="7" style="14" customWidth="1"/>
    <col min="11268" max="11268" width="15.77734375" style="14" customWidth="1"/>
    <col min="11269" max="11269" width="13.109375" style="14" customWidth="1"/>
    <col min="11270" max="11270" width="11.44140625" style="14" customWidth="1"/>
    <col min="11271" max="11271" width="11.6640625" style="14" customWidth="1"/>
    <col min="11272" max="11272" width="9" style="14"/>
    <col min="11273" max="11273" width="13.109375" style="14" customWidth="1"/>
    <col min="11274" max="11274" width="6.109375" style="14" customWidth="1"/>
    <col min="11275" max="11275" width="10.44140625" style="14" customWidth="1"/>
    <col min="11276" max="11276" width="9" style="14"/>
    <col min="11277" max="11277" width="6.21875" style="14" customWidth="1"/>
    <col min="11278" max="11278" width="13.109375" style="14" customWidth="1"/>
    <col min="11279" max="11279" width="3.21875" style="14" customWidth="1"/>
    <col min="11280" max="11521" width="9" style="14"/>
    <col min="11522" max="11522" width="4.6640625" style="14" customWidth="1"/>
    <col min="11523" max="11523" width="7" style="14" customWidth="1"/>
    <col min="11524" max="11524" width="15.77734375" style="14" customWidth="1"/>
    <col min="11525" max="11525" width="13.109375" style="14" customWidth="1"/>
    <col min="11526" max="11526" width="11.44140625" style="14" customWidth="1"/>
    <col min="11527" max="11527" width="11.6640625" style="14" customWidth="1"/>
    <col min="11528" max="11528" width="9" style="14"/>
    <col min="11529" max="11529" width="13.109375" style="14" customWidth="1"/>
    <col min="11530" max="11530" width="6.109375" style="14" customWidth="1"/>
    <col min="11531" max="11531" width="10.44140625" style="14" customWidth="1"/>
    <col min="11532" max="11532" width="9" style="14"/>
    <col min="11533" max="11533" width="6.21875" style="14" customWidth="1"/>
    <col min="11534" max="11534" width="13.109375" style="14" customWidth="1"/>
    <col min="11535" max="11535" width="3.21875" style="14" customWidth="1"/>
    <col min="11536" max="11777" width="9" style="14"/>
    <col min="11778" max="11778" width="4.6640625" style="14" customWidth="1"/>
    <col min="11779" max="11779" width="7" style="14" customWidth="1"/>
    <col min="11780" max="11780" width="15.77734375" style="14" customWidth="1"/>
    <col min="11781" max="11781" width="13.109375" style="14" customWidth="1"/>
    <col min="11782" max="11782" width="11.44140625" style="14" customWidth="1"/>
    <col min="11783" max="11783" width="11.6640625" style="14" customWidth="1"/>
    <col min="11784" max="11784" width="9" style="14"/>
    <col min="11785" max="11785" width="13.109375" style="14" customWidth="1"/>
    <col min="11786" max="11786" width="6.109375" style="14" customWidth="1"/>
    <col min="11787" max="11787" width="10.44140625" style="14" customWidth="1"/>
    <col min="11788" max="11788" width="9" style="14"/>
    <col min="11789" max="11789" width="6.21875" style="14" customWidth="1"/>
    <col min="11790" max="11790" width="13.109375" style="14" customWidth="1"/>
    <col min="11791" max="11791" width="3.21875" style="14" customWidth="1"/>
    <col min="11792" max="12033" width="9" style="14"/>
    <col min="12034" max="12034" width="4.6640625" style="14" customWidth="1"/>
    <col min="12035" max="12035" width="7" style="14" customWidth="1"/>
    <col min="12036" max="12036" width="15.77734375" style="14" customWidth="1"/>
    <col min="12037" max="12037" width="13.109375" style="14" customWidth="1"/>
    <col min="12038" max="12038" width="11.44140625" style="14" customWidth="1"/>
    <col min="12039" max="12039" width="11.6640625" style="14" customWidth="1"/>
    <col min="12040" max="12040" width="9" style="14"/>
    <col min="12041" max="12041" width="13.109375" style="14" customWidth="1"/>
    <col min="12042" max="12042" width="6.109375" style="14" customWidth="1"/>
    <col min="12043" max="12043" width="10.44140625" style="14" customWidth="1"/>
    <col min="12044" max="12044" width="9" style="14"/>
    <col min="12045" max="12045" width="6.21875" style="14" customWidth="1"/>
    <col min="12046" max="12046" width="13.109375" style="14" customWidth="1"/>
    <col min="12047" max="12047" width="3.21875" style="14" customWidth="1"/>
    <col min="12048" max="12289" width="9" style="14"/>
    <col min="12290" max="12290" width="4.6640625" style="14" customWidth="1"/>
    <col min="12291" max="12291" width="7" style="14" customWidth="1"/>
    <col min="12292" max="12292" width="15.77734375" style="14" customWidth="1"/>
    <col min="12293" max="12293" width="13.109375" style="14" customWidth="1"/>
    <col min="12294" max="12294" width="11.44140625" style="14" customWidth="1"/>
    <col min="12295" max="12295" width="11.6640625" style="14" customWidth="1"/>
    <col min="12296" max="12296" width="9" style="14"/>
    <col min="12297" max="12297" width="13.109375" style="14" customWidth="1"/>
    <col min="12298" max="12298" width="6.109375" style="14" customWidth="1"/>
    <col min="12299" max="12299" width="10.44140625" style="14" customWidth="1"/>
    <col min="12300" max="12300" width="9" style="14"/>
    <col min="12301" max="12301" width="6.21875" style="14" customWidth="1"/>
    <col min="12302" max="12302" width="13.109375" style="14" customWidth="1"/>
    <col min="12303" max="12303" width="3.21875" style="14" customWidth="1"/>
    <col min="12304" max="12545" width="9" style="14"/>
    <col min="12546" max="12546" width="4.6640625" style="14" customWidth="1"/>
    <col min="12547" max="12547" width="7" style="14" customWidth="1"/>
    <col min="12548" max="12548" width="15.77734375" style="14" customWidth="1"/>
    <col min="12549" max="12549" width="13.109375" style="14" customWidth="1"/>
    <col min="12550" max="12550" width="11.44140625" style="14" customWidth="1"/>
    <col min="12551" max="12551" width="11.6640625" style="14" customWidth="1"/>
    <col min="12552" max="12552" width="9" style="14"/>
    <col min="12553" max="12553" width="13.109375" style="14" customWidth="1"/>
    <col min="12554" max="12554" width="6.109375" style="14" customWidth="1"/>
    <col min="12555" max="12555" width="10.44140625" style="14" customWidth="1"/>
    <col min="12556" max="12556" width="9" style="14"/>
    <col min="12557" max="12557" width="6.21875" style="14" customWidth="1"/>
    <col min="12558" max="12558" width="13.109375" style="14" customWidth="1"/>
    <col min="12559" max="12559" width="3.21875" style="14" customWidth="1"/>
    <col min="12560" max="12801" width="9" style="14"/>
    <col min="12802" max="12802" width="4.6640625" style="14" customWidth="1"/>
    <col min="12803" max="12803" width="7" style="14" customWidth="1"/>
    <col min="12804" max="12804" width="15.77734375" style="14" customWidth="1"/>
    <col min="12805" max="12805" width="13.109375" style="14" customWidth="1"/>
    <col min="12806" max="12806" width="11.44140625" style="14" customWidth="1"/>
    <col min="12807" max="12807" width="11.6640625" style="14" customWidth="1"/>
    <col min="12808" max="12808" width="9" style="14"/>
    <col min="12809" max="12809" width="13.109375" style="14" customWidth="1"/>
    <col min="12810" max="12810" width="6.109375" style="14" customWidth="1"/>
    <col min="12811" max="12811" width="10.44140625" style="14" customWidth="1"/>
    <col min="12812" max="12812" width="9" style="14"/>
    <col min="12813" max="12813" width="6.21875" style="14" customWidth="1"/>
    <col min="12814" max="12814" width="13.109375" style="14" customWidth="1"/>
    <col min="12815" max="12815" width="3.21875" style="14" customWidth="1"/>
    <col min="12816" max="13057" width="9" style="14"/>
    <col min="13058" max="13058" width="4.6640625" style="14" customWidth="1"/>
    <col min="13059" max="13059" width="7" style="14" customWidth="1"/>
    <col min="13060" max="13060" width="15.77734375" style="14" customWidth="1"/>
    <col min="13061" max="13061" width="13.109375" style="14" customWidth="1"/>
    <col min="13062" max="13062" width="11.44140625" style="14" customWidth="1"/>
    <col min="13063" max="13063" width="11.6640625" style="14" customWidth="1"/>
    <col min="13064" max="13064" width="9" style="14"/>
    <col min="13065" max="13065" width="13.109375" style="14" customWidth="1"/>
    <col min="13066" max="13066" width="6.109375" style="14" customWidth="1"/>
    <col min="13067" max="13067" width="10.44140625" style="14" customWidth="1"/>
    <col min="13068" max="13068" width="9" style="14"/>
    <col min="13069" max="13069" width="6.21875" style="14" customWidth="1"/>
    <col min="13070" max="13070" width="13.109375" style="14" customWidth="1"/>
    <col min="13071" max="13071" width="3.21875" style="14" customWidth="1"/>
    <col min="13072" max="13313" width="9" style="14"/>
    <col min="13314" max="13314" width="4.6640625" style="14" customWidth="1"/>
    <col min="13315" max="13315" width="7" style="14" customWidth="1"/>
    <col min="13316" max="13316" width="15.77734375" style="14" customWidth="1"/>
    <col min="13317" max="13317" width="13.109375" style="14" customWidth="1"/>
    <col min="13318" max="13318" width="11.44140625" style="14" customWidth="1"/>
    <col min="13319" max="13319" width="11.6640625" style="14" customWidth="1"/>
    <col min="13320" max="13320" width="9" style="14"/>
    <col min="13321" max="13321" width="13.109375" style="14" customWidth="1"/>
    <col min="13322" max="13322" width="6.109375" style="14" customWidth="1"/>
    <col min="13323" max="13323" width="10.44140625" style="14" customWidth="1"/>
    <col min="13324" max="13324" width="9" style="14"/>
    <col min="13325" max="13325" width="6.21875" style="14" customWidth="1"/>
    <col min="13326" max="13326" width="13.109375" style="14" customWidth="1"/>
    <col min="13327" max="13327" width="3.21875" style="14" customWidth="1"/>
    <col min="13328" max="13569" width="9" style="14"/>
    <col min="13570" max="13570" width="4.6640625" style="14" customWidth="1"/>
    <col min="13571" max="13571" width="7" style="14" customWidth="1"/>
    <col min="13572" max="13572" width="15.77734375" style="14" customWidth="1"/>
    <col min="13573" max="13573" width="13.109375" style="14" customWidth="1"/>
    <col min="13574" max="13574" width="11.44140625" style="14" customWidth="1"/>
    <col min="13575" max="13575" width="11.6640625" style="14" customWidth="1"/>
    <col min="13576" max="13576" width="9" style="14"/>
    <col min="13577" max="13577" width="13.109375" style="14" customWidth="1"/>
    <col min="13578" max="13578" width="6.109375" style="14" customWidth="1"/>
    <col min="13579" max="13579" width="10.44140625" style="14" customWidth="1"/>
    <col min="13580" max="13580" width="9" style="14"/>
    <col min="13581" max="13581" width="6.21875" style="14" customWidth="1"/>
    <col min="13582" max="13582" width="13.109375" style="14" customWidth="1"/>
    <col min="13583" max="13583" width="3.21875" style="14" customWidth="1"/>
    <col min="13584" max="13825" width="9" style="14"/>
    <col min="13826" max="13826" width="4.6640625" style="14" customWidth="1"/>
    <col min="13827" max="13827" width="7" style="14" customWidth="1"/>
    <col min="13828" max="13828" width="15.77734375" style="14" customWidth="1"/>
    <col min="13829" max="13829" width="13.109375" style="14" customWidth="1"/>
    <col min="13830" max="13830" width="11.44140625" style="14" customWidth="1"/>
    <col min="13831" max="13831" width="11.6640625" style="14" customWidth="1"/>
    <col min="13832" max="13832" width="9" style="14"/>
    <col min="13833" max="13833" width="13.109375" style="14" customWidth="1"/>
    <col min="13834" max="13834" width="6.109375" style="14" customWidth="1"/>
    <col min="13835" max="13835" width="10.44140625" style="14" customWidth="1"/>
    <col min="13836" max="13836" width="9" style="14"/>
    <col min="13837" max="13837" width="6.21875" style="14" customWidth="1"/>
    <col min="13838" max="13838" width="13.109375" style="14" customWidth="1"/>
    <col min="13839" max="13839" width="3.21875" style="14" customWidth="1"/>
    <col min="13840" max="14081" width="9" style="14"/>
    <col min="14082" max="14082" width="4.6640625" style="14" customWidth="1"/>
    <col min="14083" max="14083" width="7" style="14" customWidth="1"/>
    <col min="14084" max="14084" width="15.77734375" style="14" customWidth="1"/>
    <col min="14085" max="14085" width="13.109375" style="14" customWidth="1"/>
    <col min="14086" max="14086" width="11.44140625" style="14" customWidth="1"/>
    <col min="14087" max="14087" width="11.6640625" style="14" customWidth="1"/>
    <col min="14088" max="14088" width="9" style="14"/>
    <col min="14089" max="14089" width="13.109375" style="14" customWidth="1"/>
    <col min="14090" max="14090" width="6.109375" style="14" customWidth="1"/>
    <col min="14091" max="14091" width="10.44140625" style="14" customWidth="1"/>
    <col min="14092" max="14092" width="9" style="14"/>
    <col min="14093" max="14093" width="6.21875" style="14" customWidth="1"/>
    <col min="14094" max="14094" width="13.109375" style="14" customWidth="1"/>
    <col min="14095" max="14095" width="3.21875" style="14" customWidth="1"/>
    <col min="14096" max="14337" width="9" style="14"/>
    <col min="14338" max="14338" width="4.6640625" style="14" customWidth="1"/>
    <col min="14339" max="14339" width="7" style="14" customWidth="1"/>
    <col min="14340" max="14340" width="15.77734375" style="14" customWidth="1"/>
    <col min="14341" max="14341" width="13.109375" style="14" customWidth="1"/>
    <col min="14342" max="14342" width="11.44140625" style="14" customWidth="1"/>
    <col min="14343" max="14343" width="11.6640625" style="14" customWidth="1"/>
    <col min="14344" max="14344" width="9" style="14"/>
    <col min="14345" max="14345" width="13.109375" style="14" customWidth="1"/>
    <col min="14346" max="14346" width="6.109375" style="14" customWidth="1"/>
    <col min="14347" max="14347" width="10.44140625" style="14" customWidth="1"/>
    <col min="14348" max="14348" width="9" style="14"/>
    <col min="14349" max="14349" width="6.21875" style="14" customWidth="1"/>
    <col min="14350" max="14350" width="13.109375" style="14" customWidth="1"/>
    <col min="14351" max="14351" width="3.21875" style="14" customWidth="1"/>
    <col min="14352" max="14593" width="9" style="14"/>
    <col min="14594" max="14594" width="4.6640625" style="14" customWidth="1"/>
    <col min="14595" max="14595" width="7" style="14" customWidth="1"/>
    <col min="14596" max="14596" width="15.77734375" style="14" customWidth="1"/>
    <col min="14597" max="14597" width="13.109375" style="14" customWidth="1"/>
    <col min="14598" max="14598" width="11.44140625" style="14" customWidth="1"/>
    <col min="14599" max="14599" width="11.6640625" style="14" customWidth="1"/>
    <col min="14600" max="14600" width="9" style="14"/>
    <col min="14601" max="14601" width="13.109375" style="14" customWidth="1"/>
    <col min="14602" max="14602" width="6.109375" style="14" customWidth="1"/>
    <col min="14603" max="14603" width="10.44140625" style="14" customWidth="1"/>
    <col min="14604" max="14604" width="9" style="14"/>
    <col min="14605" max="14605" width="6.21875" style="14" customWidth="1"/>
    <col min="14606" max="14606" width="13.109375" style="14" customWidth="1"/>
    <col min="14607" max="14607" width="3.21875" style="14" customWidth="1"/>
    <col min="14608" max="14849" width="9" style="14"/>
    <col min="14850" max="14850" width="4.6640625" style="14" customWidth="1"/>
    <col min="14851" max="14851" width="7" style="14" customWidth="1"/>
    <col min="14852" max="14852" width="15.77734375" style="14" customWidth="1"/>
    <col min="14853" max="14853" width="13.109375" style="14" customWidth="1"/>
    <col min="14854" max="14854" width="11.44140625" style="14" customWidth="1"/>
    <col min="14855" max="14855" width="11.6640625" style="14" customWidth="1"/>
    <col min="14856" max="14856" width="9" style="14"/>
    <col min="14857" max="14857" width="13.109375" style="14" customWidth="1"/>
    <col min="14858" max="14858" width="6.109375" style="14" customWidth="1"/>
    <col min="14859" max="14859" width="10.44140625" style="14" customWidth="1"/>
    <col min="14860" max="14860" width="9" style="14"/>
    <col min="14861" max="14861" width="6.21875" style="14" customWidth="1"/>
    <col min="14862" max="14862" width="13.109375" style="14" customWidth="1"/>
    <col min="14863" max="14863" width="3.21875" style="14" customWidth="1"/>
    <col min="14864" max="15105" width="9" style="14"/>
    <col min="15106" max="15106" width="4.6640625" style="14" customWidth="1"/>
    <col min="15107" max="15107" width="7" style="14" customWidth="1"/>
    <col min="15108" max="15108" width="15.77734375" style="14" customWidth="1"/>
    <col min="15109" max="15109" width="13.109375" style="14" customWidth="1"/>
    <col min="15110" max="15110" width="11.44140625" style="14" customWidth="1"/>
    <col min="15111" max="15111" width="11.6640625" style="14" customWidth="1"/>
    <col min="15112" max="15112" width="9" style="14"/>
    <col min="15113" max="15113" width="13.109375" style="14" customWidth="1"/>
    <col min="15114" max="15114" width="6.109375" style="14" customWidth="1"/>
    <col min="15115" max="15115" width="10.44140625" style="14" customWidth="1"/>
    <col min="15116" max="15116" width="9" style="14"/>
    <col min="15117" max="15117" width="6.21875" style="14" customWidth="1"/>
    <col min="15118" max="15118" width="13.109375" style="14" customWidth="1"/>
    <col min="15119" max="15119" width="3.21875" style="14" customWidth="1"/>
    <col min="15120" max="15361" width="9" style="14"/>
    <col min="15362" max="15362" width="4.6640625" style="14" customWidth="1"/>
    <col min="15363" max="15363" width="7" style="14" customWidth="1"/>
    <col min="15364" max="15364" width="15.77734375" style="14" customWidth="1"/>
    <col min="15365" max="15365" width="13.109375" style="14" customWidth="1"/>
    <col min="15366" max="15366" width="11.44140625" style="14" customWidth="1"/>
    <col min="15367" max="15367" width="11.6640625" style="14" customWidth="1"/>
    <col min="15368" max="15368" width="9" style="14"/>
    <col min="15369" max="15369" width="13.109375" style="14" customWidth="1"/>
    <col min="15370" max="15370" width="6.109375" style="14" customWidth="1"/>
    <col min="15371" max="15371" width="10.44140625" style="14" customWidth="1"/>
    <col min="15372" max="15372" width="9" style="14"/>
    <col min="15373" max="15373" width="6.21875" style="14" customWidth="1"/>
    <col min="15374" max="15374" width="13.109375" style="14" customWidth="1"/>
    <col min="15375" max="15375" width="3.21875" style="14" customWidth="1"/>
    <col min="15376" max="15617" width="9" style="14"/>
    <col min="15618" max="15618" width="4.6640625" style="14" customWidth="1"/>
    <col min="15619" max="15619" width="7" style="14" customWidth="1"/>
    <col min="15620" max="15620" width="15.77734375" style="14" customWidth="1"/>
    <col min="15621" max="15621" width="13.109375" style="14" customWidth="1"/>
    <col min="15622" max="15622" width="11.44140625" style="14" customWidth="1"/>
    <col min="15623" max="15623" width="11.6640625" style="14" customWidth="1"/>
    <col min="15624" max="15624" width="9" style="14"/>
    <col min="15625" max="15625" width="13.109375" style="14" customWidth="1"/>
    <col min="15626" max="15626" width="6.109375" style="14" customWidth="1"/>
    <col min="15627" max="15627" width="10.44140625" style="14" customWidth="1"/>
    <col min="15628" max="15628" width="9" style="14"/>
    <col min="15629" max="15629" width="6.21875" style="14" customWidth="1"/>
    <col min="15630" max="15630" width="13.109375" style="14" customWidth="1"/>
    <col min="15631" max="15631" width="3.21875" style="14" customWidth="1"/>
    <col min="15632" max="15873" width="9" style="14"/>
    <col min="15874" max="15874" width="4.6640625" style="14" customWidth="1"/>
    <col min="15875" max="15875" width="7" style="14" customWidth="1"/>
    <col min="15876" max="15876" width="15.77734375" style="14" customWidth="1"/>
    <col min="15877" max="15877" width="13.109375" style="14" customWidth="1"/>
    <col min="15878" max="15878" width="11.44140625" style="14" customWidth="1"/>
    <col min="15879" max="15879" width="11.6640625" style="14" customWidth="1"/>
    <col min="15880" max="15880" width="9" style="14"/>
    <col min="15881" max="15881" width="13.109375" style="14" customWidth="1"/>
    <col min="15882" max="15882" width="6.109375" style="14" customWidth="1"/>
    <col min="15883" max="15883" width="10.44140625" style="14" customWidth="1"/>
    <col min="15884" max="15884" width="9" style="14"/>
    <col min="15885" max="15885" width="6.21875" style="14" customWidth="1"/>
    <col min="15886" max="15886" width="13.109375" style="14" customWidth="1"/>
    <col min="15887" max="15887" width="3.21875" style="14" customWidth="1"/>
    <col min="15888" max="16129" width="9" style="14"/>
    <col min="16130" max="16130" width="4.6640625" style="14" customWidth="1"/>
    <col min="16131" max="16131" width="7" style="14" customWidth="1"/>
    <col min="16132" max="16132" width="15.77734375" style="14" customWidth="1"/>
    <col min="16133" max="16133" width="13.109375" style="14" customWidth="1"/>
    <col min="16134" max="16134" width="11.44140625" style="14" customWidth="1"/>
    <col min="16135" max="16135" width="11.6640625" style="14" customWidth="1"/>
    <col min="16136" max="16136" width="9" style="14"/>
    <col min="16137" max="16137" width="13.109375" style="14" customWidth="1"/>
    <col min="16138" max="16138" width="6.109375" style="14" customWidth="1"/>
    <col min="16139" max="16139" width="10.44140625" style="14" customWidth="1"/>
    <col min="16140" max="16140" width="9" style="14"/>
    <col min="16141" max="16141" width="6.21875" style="14" customWidth="1"/>
    <col min="16142" max="16142" width="13.109375" style="14" customWidth="1"/>
    <col min="16143" max="16143" width="3.21875" style="14" customWidth="1"/>
    <col min="16144" max="16384" width="9" style="14"/>
  </cols>
  <sheetData>
    <row r="1" spans="1:15" ht="16.5" customHeight="1">
      <c r="A1" s="241" t="s">
        <v>514</v>
      </c>
      <c r="B1" s="241"/>
      <c r="C1" s="241"/>
      <c r="D1" s="241"/>
      <c r="G1" s="20"/>
    </row>
    <row r="2" spans="1:15" ht="4.5" customHeight="1">
      <c r="A2" s="13"/>
      <c r="B2" s="13"/>
      <c r="C2" s="13"/>
      <c r="D2" s="13"/>
      <c r="I2" s="15"/>
      <c r="J2" s="15"/>
      <c r="K2" s="15"/>
      <c r="L2" s="15"/>
      <c r="M2" s="15"/>
    </row>
    <row r="3" spans="1:15" ht="21.75" customHeight="1">
      <c r="A3" s="797" t="s">
        <v>515</v>
      </c>
      <c r="B3" s="797"/>
      <c r="C3" s="797"/>
      <c r="D3" s="797"/>
      <c r="E3" s="797"/>
      <c r="F3" s="797"/>
      <c r="G3" s="797"/>
      <c r="H3" s="797"/>
      <c r="I3" s="797"/>
      <c r="J3" s="797"/>
      <c r="K3" s="797"/>
      <c r="L3" s="797"/>
      <c r="M3" s="797"/>
      <c r="N3" s="797"/>
      <c r="O3" s="15"/>
    </row>
    <row r="4" spans="1:15" ht="8.25" customHeight="1">
      <c r="F4" s="16"/>
      <c r="G4" s="16"/>
      <c r="H4" s="15"/>
      <c r="I4" s="16"/>
      <c r="J4" s="16"/>
      <c r="K4" s="16"/>
      <c r="L4" s="16"/>
      <c r="M4" s="16"/>
      <c r="N4" s="15"/>
      <c r="O4" s="15"/>
    </row>
    <row r="5" spans="1:15" s="17" customFormat="1" ht="22.5" customHeight="1">
      <c r="A5" s="21" t="s">
        <v>500</v>
      </c>
      <c r="B5" s="798" t="s">
        <v>501</v>
      </c>
      <c r="C5" s="799"/>
      <c r="D5" s="800"/>
      <c r="E5" s="804" t="s">
        <v>502</v>
      </c>
      <c r="F5" s="804"/>
      <c r="G5" s="804"/>
      <c r="H5" s="804"/>
      <c r="I5" s="804" t="s">
        <v>503</v>
      </c>
      <c r="J5" s="805" t="s">
        <v>504</v>
      </c>
      <c r="K5" s="806" t="s">
        <v>516</v>
      </c>
      <c r="L5" s="807"/>
      <c r="M5" s="808"/>
      <c r="N5" s="804" t="s">
        <v>505</v>
      </c>
    </row>
    <row r="6" spans="1:15" s="17" customFormat="1" ht="39" customHeight="1">
      <c r="A6" s="248" t="s">
        <v>506</v>
      </c>
      <c r="B6" s="801"/>
      <c r="C6" s="802"/>
      <c r="D6" s="803"/>
      <c r="E6" s="247" t="s">
        <v>507</v>
      </c>
      <c r="F6" s="247" t="s">
        <v>508</v>
      </c>
      <c r="G6" s="247" t="s">
        <v>509</v>
      </c>
      <c r="H6" s="247" t="s">
        <v>510</v>
      </c>
      <c r="I6" s="804"/>
      <c r="J6" s="804"/>
      <c r="K6" s="249" t="s">
        <v>517</v>
      </c>
      <c r="L6" s="249" t="s">
        <v>518</v>
      </c>
      <c r="M6" s="249" t="s">
        <v>519</v>
      </c>
      <c r="N6" s="804"/>
    </row>
    <row r="7" spans="1:15" ht="37.5" customHeight="1">
      <c r="A7" s="19"/>
      <c r="B7" s="18"/>
      <c r="C7" s="18" t="s">
        <v>511</v>
      </c>
      <c r="D7" s="18"/>
      <c r="E7" s="19"/>
      <c r="F7" s="19"/>
      <c r="G7" s="19"/>
      <c r="H7" s="19"/>
      <c r="I7" s="19"/>
      <c r="J7" s="19"/>
      <c r="K7" s="19"/>
      <c r="L7" s="19"/>
      <c r="M7" s="19"/>
      <c r="N7" s="19"/>
    </row>
    <row r="8" spans="1:15" ht="37.5" customHeight="1">
      <c r="A8" s="19"/>
      <c r="B8" s="18"/>
      <c r="C8" s="18" t="s">
        <v>511</v>
      </c>
      <c r="D8" s="18"/>
      <c r="E8" s="19"/>
      <c r="F8" s="19"/>
      <c r="G8" s="19"/>
      <c r="H8" s="19"/>
      <c r="I8" s="19"/>
      <c r="J8" s="19"/>
      <c r="K8" s="19"/>
      <c r="L8" s="19"/>
      <c r="M8" s="19"/>
      <c r="N8" s="19"/>
    </row>
    <row r="9" spans="1:15" ht="37.5" customHeight="1">
      <c r="A9" s="19"/>
      <c r="B9" s="18"/>
      <c r="C9" s="18" t="s">
        <v>511</v>
      </c>
      <c r="D9" s="18"/>
      <c r="E9" s="19"/>
      <c r="F9" s="19"/>
      <c r="G9" s="19"/>
      <c r="H9" s="19"/>
      <c r="I9" s="19"/>
      <c r="J9" s="19"/>
      <c r="K9" s="19"/>
      <c r="L9" s="19"/>
      <c r="M9" s="19"/>
      <c r="N9" s="19"/>
    </row>
    <row r="10" spans="1:15" ht="37.5" customHeight="1">
      <c r="A10" s="19"/>
      <c r="B10" s="18"/>
      <c r="C10" s="18" t="s">
        <v>511</v>
      </c>
      <c r="D10" s="18"/>
      <c r="E10" s="19"/>
      <c r="F10" s="19"/>
      <c r="G10" s="19"/>
      <c r="H10" s="19"/>
      <c r="I10" s="19"/>
      <c r="J10" s="19"/>
      <c r="K10" s="19"/>
      <c r="L10" s="19"/>
      <c r="M10" s="19"/>
      <c r="N10" s="19"/>
    </row>
    <row r="11" spans="1:15" ht="37.5" customHeight="1">
      <c r="A11" s="19"/>
      <c r="B11" s="18"/>
      <c r="C11" s="18" t="s">
        <v>511</v>
      </c>
      <c r="D11" s="18"/>
      <c r="E11" s="19"/>
      <c r="F11" s="19"/>
      <c r="G11" s="19"/>
      <c r="H11" s="19"/>
      <c r="I11" s="19"/>
      <c r="J11" s="19"/>
      <c r="K11" s="19"/>
      <c r="L11" s="19"/>
      <c r="M11" s="19"/>
      <c r="N11" s="19"/>
    </row>
    <row r="12" spans="1:15" ht="37.5" customHeight="1">
      <c r="A12" s="19"/>
      <c r="B12" s="18"/>
      <c r="C12" s="18" t="s">
        <v>511</v>
      </c>
      <c r="D12" s="18"/>
      <c r="E12" s="19"/>
      <c r="F12" s="19"/>
      <c r="G12" s="19"/>
      <c r="H12" s="19"/>
      <c r="I12" s="19"/>
      <c r="J12" s="19"/>
      <c r="K12" s="19"/>
      <c r="L12" s="19"/>
      <c r="M12" s="19"/>
      <c r="N12" s="19"/>
    </row>
    <row r="13" spans="1:15" ht="37.5" customHeight="1">
      <c r="A13" s="19"/>
      <c r="B13" s="18"/>
      <c r="C13" s="18" t="s">
        <v>511</v>
      </c>
      <c r="D13" s="18"/>
      <c r="E13" s="19"/>
      <c r="F13" s="19"/>
      <c r="G13" s="19"/>
      <c r="H13" s="19"/>
      <c r="I13" s="19"/>
      <c r="J13" s="19"/>
      <c r="K13" s="19"/>
      <c r="L13" s="19"/>
      <c r="M13" s="19"/>
      <c r="N13" s="19"/>
    </row>
    <row r="14" spans="1:15" ht="37.5" customHeight="1">
      <c r="A14" s="19"/>
      <c r="B14" s="18"/>
      <c r="C14" s="18" t="s">
        <v>511</v>
      </c>
      <c r="D14" s="18"/>
      <c r="E14" s="19"/>
      <c r="F14" s="19"/>
      <c r="G14" s="19"/>
      <c r="H14" s="19"/>
      <c r="I14" s="19"/>
      <c r="J14" s="19"/>
      <c r="K14" s="19"/>
      <c r="L14" s="19"/>
      <c r="M14" s="19"/>
      <c r="N14" s="19"/>
    </row>
    <row r="15" spans="1:15" ht="37.5" customHeight="1">
      <c r="A15" s="19"/>
      <c r="B15" s="18"/>
      <c r="C15" s="18" t="s">
        <v>511</v>
      </c>
      <c r="D15" s="18"/>
      <c r="E15" s="19"/>
      <c r="F15" s="19"/>
      <c r="G15" s="19"/>
      <c r="H15" s="19"/>
      <c r="I15" s="19"/>
      <c r="J15" s="19"/>
      <c r="K15" s="19"/>
      <c r="L15" s="19"/>
      <c r="M15" s="19"/>
      <c r="N15" s="19"/>
    </row>
    <row r="16" spans="1:15" ht="37.5" customHeight="1">
      <c r="A16" s="19"/>
      <c r="B16" s="18"/>
      <c r="C16" s="18" t="s">
        <v>511</v>
      </c>
      <c r="D16" s="18"/>
      <c r="E16" s="19"/>
      <c r="F16" s="19"/>
      <c r="G16" s="19"/>
      <c r="H16" s="19"/>
      <c r="I16" s="19"/>
      <c r="J16" s="19"/>
      <c r="K16" s="19"/>
      <c r="L16" s="19"/>
      <c r="M16" s="19"/>
      <c r="N16" s="19"/>
    </row>
    <row r="17" spans="1:14" ht="37.5" customHeight="1">
      <c r="A17" s="19"/>
      <c r="B17" s="18"/>
      <c r="C17" s="18" t="s">
        <v>511</v>
      </c>
      <c r="D17" s="18"/>
      <c r="E17" s="19"/>
      <c r="F17" s="19"/>
      <c r="G17" s="19"/>
      <c r="H17" s="19"/>
      <c r="I17" s="19"/>
      <c r="J17" s="19"/>
      <c r="K17" s="19"/>
      <c r="L17" s="19"/>
      <c r="M17" s="19"/>
      <c r="N17" s="19"/>
    </row>
    <row r="18" spans="1:14">
      <c r="A18" s="14" t="s">
        <v>512</v>
      </c>
    </row>
    <row r="19" spans="1:14">
      <c r="A19" s="22" t="s">
        <v>513</v>
      </c>
      <c r="B19" s="22"/>
      <c r="C19" s="22"/>
      <c r="D19" s="22"/>
    </row>
  </sheetData>
  <mergeCells count="7">
    <mergeCell ref="N5:N6"/>
    <mergeCell ref="B5:D6"/>
    <mergeCell ref="A3:N3"/>
    <mergeCell ref="K5:M5"/>
    <mergeCell ref="E5:H5"/>
    <mergeCell ref="I5:I6"/>
    <mergeCell ref="J5:J6"/>
  </mergeCells>
  <phoneticPr fontId="3"/>
  <printOptions horizontalCentered="1"/>
  <pageMargins left="0.35433070866141736" right="0.35433070866141736" top="0.82677165354330717" bottom="0.19685039370078741" header="0.51181102362204722" footer="0.23622047244094491"/>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37"/>
  <sheetViews>
    <sheetView showGridLines="0" view="pageBreakPreview" zoomScaleNormal="80" zoomScaleSheetLayoutView="100" zoomScalePageLayoutView="85" workbookViewId="0">
      <selection activeCell="L7" sqref="L7:O8"/>
    </sheetView>
  </sheetViews>
  <sheetFormatPr defaultColWidth="9" defaultRowHeight="10.8"/>
  <cols>
    <col min="1" max="1" width="2.77734375" style="234" customWidth="1"/>
    <col min="2" max="2" width="2.109375" style="234" customWidth="1"/>
    <col min="3" max="3" width="5.44140625" style="234" customWidth="1"/>
    <col min="4" max="4" width="4.21875" style="234" customWidth="1"/>
    <col min="5" max="5" width="5.21875" style="234" customWidth="1"/>
    <col min="6" max="6" width="4.77734375" style="234" customWidth="1"/>
    <col min="7" max="7" width="6" style="234" customWidth="1"/>
    <col min="8" max="8" width="3.6640625" style="234" customWidth="1"/>
    <col min="9" max="9" width="1.77734375" style="234" customWidth="1"/>
    <col min="10" max="10" width="4" style="234" customWidth="1"/>
    <col min="11" max="11" width="3.21875" style="234" customWidth="1"/>
    <col min="12" max="12" width="1.77734375" style="234" customWidth="1"/>
    <col min="13" max="13" width="2" style="234" customWidth="1"/>
    <col min="14" max="14" width="3.77734375" style="234" customWidth="1"/>
    <col min="15" max="15" width="8.21875" style="234" customWidth="1"/>
    <col min="16" max="16" width="3.33203125" style="234" customWidth="1"/>
    <col min="17" max="17" width="1.77734375" style="234" customWidth="1"/>
    <col min="18" max="18" width="1.109375" style="234" customWidth="1"/>
    <col min="19" max="19" width="1.44140625" style="234" customWidth="1"/>
    <col min="20" max="20" width="1.33203125" style="234" customWidth="1"/>
    <col min="21" max="21" width="4" style="234" customWidth="1"/>
    <col min="22" max="22" width="0.33203125" style="234" customWidth="1"/>
    <col min="23" max="23" width="2.109375" style="234" customWidth="1"/>
    <col min="24" max="24" width="4.44140625" style="234" customWidth="1"/>
    <col min="25" max="25" width="3.6640625" style="234" customWidth="1"/>
    <col min="26" max="26" width="5.5546875" style="234" customWidth="1"/>
    <col min="27" max="27" width="1.88671875" style="234" customWidth="1"/>
    <col min="28" max="28" width="2.44140625" style="234" customWidth="1"/>
    <col min="29" max="29" width="1" style="234" customWidth="1"/>
    <col min="30" max="30" width="0.88671875" style="234" customWidth="1"/>
    <col min="31" max="31" width="6.21875" style="234" customWidth="1"/>
    <col min="32" max="32" width="0.6640625" style="234" customWidth="1"/>
    <col min="33" max="33" width="2.6640625" style="234" customWidth="1"/>
    <col min="34" max="34" width="2.109375" style="234" customWidth="1"/>
    <col min="35" max="35" width="2.21875" style="234" customWidth="1"/>
    <col min="36" max="36" width="7.33203125" style="234" customWidth="1"/>
    <col min="37" max="38" width="3.88671875" style="234" customWidth="1"/>
    <col min="39" max="39" width="7.6640625" style="234" customWidth="1"/>
    <col min="40" max="40" width="5.33203125" style="234" customWidth="1"/>
    <col min="41" max="41" width="8.6640625" style="234" customWidth="1"/>
    <col min="42" max="42" width="3.44140625" style="234" customWidth="1"/>
    <col min="43" max="43" width="10" style="234" customWidth="1"/>
    <col min="44" max="44" width="6.33203125" style="234" customWidth="1"/>
    <col min="45" max="45" width="6.44140625" style="234" customWidth="1"/>
    <col min="46" max="46" width="5.77734375" style="234" customWidth="1"/>
    <col min="47" max="47" width="6.88671875" style="234" customWidth="1"/>
    <col min="48" max="48" width="1.109375" style="234" customWidth="1"/>
    <col min="49" max="49" width="8.44140625" style="234" customWidth="1"/>
    <col min="50" max="50" width="4.109375" style="234" customWidth="1"/>
    <col min="51" max="51" width="6.88671875" style="234" customWidth="1"/>
    <col min="52" max="16384" width="9" style="234"/>
  </cols>
  <sheetData>
    <row r="1" spans="1:52" ht="17.100000000000001" customHeight="1">
      <c r="A1" s="233" t="s">
        <v>520</v>
      </c>
    </row>
    <row r="2" spans="1:52" ht="28.5" customHeight="1">
      <c r="A2" s="864" t="s">
        <v>521</v>
      </c>
      <c r="B2" s="864"/>
      <c r="C2" s="864"/>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H2" s="864"/>
      <c r="AI2" s="864"/>
      <c r="AJ2" s="864"/>
      <c r="AK2" s="864"/>
      <c r="AL2" s="864"/>
      <c r="AM2" s="864"/>
      <c r="AN2" s="864"/>
      <c r="AO2" s="864"/>
      <c r="AP2" s="864"/>
      <c r="AQ2" s="864"/>
      <c r="AR2" s="864"/>
      <c r="AS2" s="864"/>
      <c r="AT2" s="864"/>
      <c r="AU2" s="864"/>
      <c r="AV2" s="864"/>
      <c r="AW2" s="864"/>
      <c r="AX2" s="864"/>
      <c r="AY2" s="864"/>
      <c r="AZ2" s="864"/>
    </row>
    <row r="3" spans="1:52" ht="15" customHeight="1">
      <c r="A3" s="865"/>
      <c r="B3" s="865"/>
      <c r="C3" s="865"/>
      <c r="D3" s="865"/>
      <c r="E3" s="865"/>
      <c r="F3" s="865"/>
      <c r="G3" s="865"/>
      <c r="H3" s="865"/>
      <c r="I3" s="865"/>
      <c r="J3" s="865"/>
      <c r="K3" s="865"/>
      <c r="L3" s="865"/>
      <c r="M3" s="865"/>
      <c r="N3" s="865"/>
      <c r="O3" s="865"/>
      <c r="P3" s="865"/>
      <c r="Q3" s="865"/>
      <c r="R3" s="865"/>
      <c r="S3" s="865"/>
      <c r="T3" s="865"/>
      <c r="U3" s="865"/>
      <c r="V3" s="865"/>
      <c r="W3" s="865"/>
      <c r="X3" s="865"/>
      <c r="Y3" s="865"/>
      <c r="Z3" s="865"/>
      <c r="AA3" s="865"/>
      <c r="AB3" s="865"/>
      <c r="AC3" s="865"/>
      <c r="AD3" s="865"/>
      <c r="AE3" s="865"/>
      <c r="AF3" s="865"/>
      <c r="AG3" s="865"/>
      <c r="AH3" s="865"/>
      <c r="AI3" s="865"/>
      <c r="AJ3" s="865"/>
      <c r="AK3" s="865"/>
      <c r="AL3" s="865"/>
      <c r="AM3" s="865"/>
      <c r="AN3" s="865"/>
      <c r="AO3" s="865"/>
      <c r="AP3" s="865"/>
      <c r="AQ3" s="865"/>
      <c r="AR3" s="865"/>
      <c r="AS3" s="865"/>
      <c r="AT3" s="865"/>
      <c r="AU3" s="865"/>
      <c r="AV3" s="865"/>
      <c r="AW3" s="865"/>
      <c r="AX3" s="865"/>
      <c r="AY3" s="865"/>
      <c r="AZ3" s="865"/>
    </row>
    <row r="4" spans="1:52" ht="19.8" customHeight="1">
      <c r="A4" s="815" t="s">
        <v>522</v>
      </c>
      <c r="B4" s="816"/>
      <c r="C4" s="817"/>
      <c r="D4" s="815" t="s">
        <v>523</v>
      </c>
      <c r="E4" s="817"/>
      <c r="F4" s="815" t="s">
        <v>524</v>
      </c>
      <c r="G4" s="816"/>
      <c r="H4" s="816"/>
      <c r="I4" s="816"/>
      <c r="J4" s="816"/>
      <c r="K4" s="816"/>
      <c r="L4" s="817"/>
      <c r="M4" s="815" t="s">
        <v>525</v>
      </c>
      <c r="N4" s="816"/>
      <c r="O4" s="816"/>
      <c r="P4" s="816"/>
      <c r="Q4" s="816"/>
      <c r="R4" s="816"/>
      <c r="S4" s="816"/>
      <c r="T4" s="816"/>
      <c r="U4" s="816"/>
      <c r="V4" s="816"/>
      <c r="W4" s="817"/>
      <c r="X4" s="815" t="s">
        <v>526</v>
      </c>
      <c r="Y4" s="816"/>
      <c r="Z4" s="816"/>
      <c r="AA4" s="816"/>
      <c r="AB4" s="816"/>
      <c r="AC4" s="816"/>
      <c r="AD4" s="816"/>
      <c r="AE4" s="816"/>
      <c r="AF4" s="816"/>
      <c r="AG4" s="816"/>
      <c r="AH4" s="816"/>
      <c r="AI4" s="816"/>
      <c r="AJ4" s="816"/>
      <c r="AK4" s="816"/>
      <c r="AL4" s="816"/>
      <c r="AM4" s="816"/>
      <c r="AN4" s="816"/>
      <c r="AO4" s="816"/>
      <c r="AP4" s="817"/>
      <c r="AQ4" s="814" t="s">
        <v>527</v>
      </c>
      <c r="AR4" s="814"/>
      <c r="AS4" s="814" t="s">
        <v>528</v>
      </c>
      <c r="AT4" s="814"/>
      <c r="AU4" s="811" t="s">
        <v>529</v>
      </c>
      <c r="AV4" s="811"/>
      <c r="AW4" s="811" t="s">
        <v>530</v>
      </c>
      <c r="AX4" s="811"/>
      <c r="AY4" s="811" t="s">
        <v>531</v>
      </c>
      <c r="AZ4" s="811"/>
    </row>
    <row r="5" spans="1:52" ht="36" customHeight="1">
      <c r="A5" s="830"/>
      <c r="B5" s="831"/>
      <c r="C5" s="832"/>
      <c r="D5" s="830"/>
      <c r="E5" s="832"/>
      <c r="F5" s="830"/>
      <c r="G5" s="831"/>
      <c r="H5" s="831"/>
      <c r="I5" s="831"/>
      <c r="J5" s="831"/>
      <c r="K5" s="831"/>
      <c r="L5" s="832"/>
      <c r="M5" s="830"/>
      <c r="N5" s="831"/>
      <c r="O5" s="831"/>
      <c r="P5" s="831"/>
      <c r="Q5" s="831"/>
      <c r="R5" s="831"/>
      <c r="S5" s="831"/>
      <c r="T5" s="831"/>
      <c r="U5" s="831"/>
      <c r="V5" s="831"/>
      <c r="W5" s="832"/>
      <c r="X5" s="853" t="s">
        <v>1678</v>
      </c>
      <c r="Y5" s="854"/>
      <c r="Z5" s="854"/>
      <c r="AA5" s="854"/>
      <c r="AB5" s="854"/>
      <c r="AC5" s="854"/>
      <c r="AD5" s="854"/>
      <c r="AE5" s="854"/>
      <c r="AF5" s="854"/>
      <c r="AG5" s="854"/>
      <c r="AH5" s="854"/>
      <c r="AI5" s="854"/>
      <c r="AJ5" s="854"/>
      <c r="AK5" s="854"/>
      <c r="AL5" s="854"/>
      <c r="AM5" s="854"/>
      <c r="AN5" s="854"/>
      <c r="AO5" s="854"/>
      <c r="AP5" s="855"/>
      <c r="AQ5" s="856"/>
      <c r="AR5" s="856"/>
      <c r="AS5" s="811"/>
      <c r="AT5" s="811"/>
      <c r="AU5" s="811"/>
      <c r="AV5" s="811"/>
      <c r="AW5" s="811"/>
      <c r="AX5" s="811"/>
      <c r="AY5" s="811"/>
      <c r="AZ5" s="811"/>
    </row>
    <row r="6" spans="1:52" ht="12.6" customHeight="1">
      <c r="A6" s="617"/>
      <c r="B6" s="617"/>
      <c r="C6" s="617"/>
      <c r="D6" s="250"/>
      <c r="E6" s="250"/>
      <c r="F6" s="617"/>
      <c r="G6" s="617"/>
      <c r="H6" s="617"/>
      <c r="I6" s="617"/>
      <c r="J6" s="617"/>
      <c r="K6" s="617"/>
      <c r="L6" s="617"/>
      <c r="M6" s="617"/>
      <c r="N6" s="617"/>
      <c r="O6" s="617"/>
      <c r="P6" s="617"/>
      <c r="Q6" s="617"/>
      <c r="R6" s="617"/>
      <c r="S6" s="617"/>
      <c r="T6" s="617"/>
      <c r="U6" s="617"/>
      <c r="V6" s="617"/>
      <c r="W6" s="617"/>
      <c r="X6" s="251"/>
      <c r="Y6" s="251"/>
      <c r="Z6" s="251"/>
      <c r="AA6" s="251"/>
      <c r="AB6" s="251"/>
      <c r="AC6" s="251"/>
      <c r="AD6" s="251"/>
      <c r="AE6" s="251"/>
      <c r="AF6" s="624"/>
      <c r="AG6" s="624"/>
      <c r="AH6" s="624"/>
      <c r="AI6" s="624"/>
      <c r="AJ6" s="624"/>
      <c r="AK6" s="624"/>
      <c r="AL6" s="624"/>
      <c r="AM6" s="624"/>
      <c r="AN6" s="624"/>
      <c r="AO6" s="624"/>
      <c r="AP6" s="624"/>
      <c r="AQ6" s="868" t="s">
        <v>1621</v>
      </c>
      <c r="AR6" s="868"/>
      <c r="AS6" s="868"/>
      <c r="AT6" s="868"/>
      <c r="AU6" s="868"/>
      <c r="AV6" s="868"/>
      <c r="AW6" s="868"/>
      <c r="AX6" s="868"/>
      <c r="AY6" s="868"/>
      <c r="AZ6" s="868"/>
    </row>
    <row r="7" spans="1:52" ht="19.5" customHeight="1">
      <c r="A7" s="814" t="s">
        <v>532</v>
      </c>
      <c r="B7" s="814"/>
      <c r="C7" s="814"/>
      <c r="D7" s="830" t="s">
        <v>533</v>
      </c>
      <c r="E7" s="831"/>
      <c r="F7" s="831"/>
      <c r="G7" s="831"/>
      <c r="H7" s="831"/>
      <c r="I7" s="831"/>
      <c r="J7" s="831"/>
      <c r="K7" s="832"/>
      <c r="L7" s="837" t="s">
        <v>1598</v>
      </c>
      <c r="M7" s="838"/>
      <c r="N7" s="838"/>
      <c r="O7" s="839"/>
      <c r="P7" s="849" t="s">
        <v>534</v>
      </c>
      <c r="Q7" s="849"/>
      <c r="R7" s="849"/>
      <c r="S7" s="849"/>
      <c r="T7" s="849"/>
      <c r="U7" s="849"/>
      <c r="V7" s="849"/>
      <c r="W7" s="849"/>
      <c r="X7" s="849"/>
      <c r="Y7" s="849"/>
      <c r="Z7" s="850" t="s">
        <v>535</v>
      </c>
      <c r="AA7" s="851"/>
      <c r="AB7" s="851"/>
      <c r="AC7" s="851"/>
      <c r="AD7" s="851"/>
      <c r="AE7" s="851"/>
      <c r="AF7" s="851"/>
      <c r="AG7" s="851"/>
      <c r="AH7" s="851"/>
      <c r="AI7" s="851"/>
      <c r="AJ7" s="851"/>
      <c r="AK7" s="851"/>
      <c r="AL7" s="851"/>
      <c r="AM7" s="851"/>
      <c r="AN7" s="852"/>
      <c r="AO7" s="834" t="s">
        <v>536</v>
      </c>
      <c r="AP7" s="834"/>
      <c r="AQ7" s="843" t="s">
        <v>537</v>
      </c>
      <c r="AR7" s="844"/>
      <c r="AS7" s="845"/>
      <c r="AT7" s="834" t="s">
        <v>538</v>
      </c>
      <c r="AU7" s="834"/>
      <c r="AV7" s="834"/>
      <c r="AW7" s="834"/>
      <c r="AX7" s="834"/>
      <c r="AY7" s="834"/>
      <c r="AZ7" s="834"/>
    </row>
    <row r="8" spans="1:52" ht="19.5" customHeight="1">
      <c r="A8" s="814"/>
      <c r="B8" s="814"/>
      <c r="C8" s="814"/>
      <c r="D8" s="830" t="s">
        <v>539</v>
      </c>
      <c r="E8" s="832"/>
      <c r="F8" s="830" t="s">
        <v>540</v>
      </c>
      <c r="G8" s="832"/>
      <c r="H8" s="830" t="s">
        <v>541</v>
      </c>
      <c r="I8" s="831"/>
      <c r="J8" s="831"/>
      <c r="K8" s="832"/>
      <c r="L8" s="840"/>
      <c r="M8" s="841"/>
      <c r="N8" s="841"/>
      <c r="O8" s="842"/>
      <c r="P8" s="849"/>
      <c r="Q8" s="849"/>
      <c r="R8" s="849"/>
      <c r="S8" s="849"/>
      <c r="T8" s="849"/>
      <c r="U8" s="849"/>
      <c r="V8" s="849"/>
      <c r="W8" s="849"/>
      <c r="X8" s="849"/>
      <c r="Y8" s="849"/>
      <c r="Z8" s="849" t="s">
        <v>542</v>
      </c>
      <c r="AA8" s="849"/>
      <c r="AB8" s="849"/>
      <c r="AC8" s="849"/>
      <c r="AD8" s="849"/>
      <c r="AE8" s="857" t="s">
        <v>543</v>
      </c>
      <c r="AF8" s="857"/>
      <c r="AG8" s="857"/>
      <c r="AH8" s="857"/>
      <c r="AI8" s="858"/>
      <c r="AJ8" s="621" t="s">
        <v>1708</v>
      </c>
      <c r="AK8" s="834" t="s">
        <v>1709</v>
      </c>
      <c r="AL8" s="834"/>
      <c r="AM8" s="853" t="s">
        <v>544</v>
      </c>
      <c r="AN8" s="855"/>
      <c r="AO8" s="834"/>
      <c r="AP8" s="834"/>
      <c r="AQ8" s="846"/>
      <c r="AR8" s="847"/>
      <c r="AS8" s="848"/>
      <c r="AT8" s="834"/>
      <c r="AU8" s="834"/>
      <c r="AV8" s="834"/>
      <c r="AW8" s="834"/>
      <c r="AX8" s="834"/>
      <c r="AY8" s="834"/>
      <c r="AZ8" s="834"/>
    </row>
    <row r="9" spans="1:52" ht="36" customHeight="1">
      <c r="A9" s="814"/>
      <c r="B9" s="814"/>
      <c r="C9" s="814"/>
      <c r="D9" s="830"/>
      <c r="E9" s="832"/>
      <c r="F9" s="830"/>
      <c r="G9" s="832"/>
      <c r="H9" s="830"/>
      <c r="I9" s="831"/>
      <c r="J9" s="831"/>
      <c r="K9" s="832"/>
      <c r="L9" s="830" t="s">
        <v>1597</v>
      </c>
      <c r="M9" s="831"/>
      <c r="N9" s="831"/>
      <c r="O9" s="832"/>
      <c r="P9" s="849" t="s">
        <v>545</v>
      </c>
      <c r="Q9" s="849"/>
      <c r="R9" s="849"/>
      <c r="S9" s="849"/>
      <c r="T9" s="849"/>
      <c r="U9" s="849"/>
      <c r="V9" s="849"/>
      <c r="W9" s="849"/>
      <c r="X9" s="849"/>
      <c r="Y9" s="849"/>
      <c r="Z9" s="560"/>
      <c r="AA9" s="561"/>
      <c r="AB9" s="561"/>
      <c r="AC9" s="561"/>
      <c r="AD9" s="561"/>
      <c r="AE9" s="869"/>
      <c r="AF9" s="870"/>
      <c r="AG9" s="870"/>
      <c r="AH9" s="870"/>
      <c r="AI9" s="871"/>
      <c r="AJ9" s="605"/>
      <c r="AK9" s="834"/>
      <c r="AL9" s="834"/>
      <c r="AM9" s="853"/>
      <c r="AN9" s="855"/>
      <c r="AO9" s="834" t="s">
        <v>546</v>
      </c>
      <c r="AP9" s="834"/>
      <c r="AQ9" s="853"/>
      <c r="AR9" s="854"/>
      <c r="AS9" s="855"/>
      <c r="AT9" s="834" t="s">
        <v>547</v>
      </c>
      <c r="AU9" s="834"/>
      <c r="AV9" s="834"/>
      <c r="AW9" s="834"/>
      <c r="AX9" s="834"/>
      <c r="AY9" s="834"/>
      <c r="AZ9" s="834"/>
    </row>
    <row r="10" spans="1:52" ht="12.75" customHeight="1">
      <c r="A10" s="867"/>
      <c r="B10" s="867"/>
      <c r="C10" s="867"/>
      <c r="D10" s="867"/>
      <c r="E10" s="867"/>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c r="AI10" s="867"/>
      <c r="AJ10" s="867"/>
      <c r="AK10" s="867"/>
      <c r="AL10" s="867"/>
      <c r="AM10" s="867"/>
      <c r="AN10" s="867"/>
      <c r="AO10" s="867"/>
      <c r="AP10" s="867"/>
      <c r="AQ10" s="867"/>
      <c r="AR10" s="867"/>
      <c r="AS10" s="867"/>
      <c r="AT10" s="867"/>
      <c r="AU10" s="867"/>
      <c r="AV10" s="867"/>
      <c r="AW10" s="867"/>
      <c r="AX10" s="867"/>
      <c r="AY10" s="867"/>
      <c r="AZ10" s="867"/>
    </row>
    <row r="11" spans="1:52" ht="27" customHeight="1">
      <c r="A11" s="866" t="s">
        <v>527</v>
      </c>
      <c r="B11" s="866"/>
      <c r="C11" s="866"/>
      <c r="D11" s="866"/>
      <c r="E11" s="866"/>
      <c r="F11" s="866" t="s">
        <v>1517</v>
      </c>
      <c r="G11" s="866"/>
      <c r="H11" s="866"/>
      <c r="I11" s="866"/>
      <c r="J11" s="866"/>
      <c r="K11" s="866"/>
      <c r="L11" s="866"/>
      <c r="M11" s="866"/>
      <c r="N11" s="866"/>
      <c r="O11" s="866"/>
      <c r="P11" s="866"/>
      <c r="Q11" s="866"/>
      <c r="R11" s="866"/>
      <c r="S11" s="866"/>
      <c r="T11" s="866"/>
      <c r="U11" s="866"/>
      <c r="V11" s="866"/>
      <c r="W11" s="866"/>
      <c r="X11" s="866"/>
      <c r="Y11" s="866"/>
      <c r="Z11" s="866"/>
      <c r="AA11" s="866"/>
      <c r="AB11" s="866"/>
      <c r="AC11" s="866"/>
      <c r="AD11" s="866"/>
      <c r="AE11" s="866"/>
      <c r="AF11" s="866"/>
      <c r="AG11" s="866"/>
      <c r="AH11" s="866"/>
      <c r="AI11" s="866"/>
      <c r="AJ11" s="866"/>
      <c r="AK11" s="866"/>
      <c r="AL11" s="866"/>
      <c r="AM11" s="866"/>
      <c r="AN11" s="866"/>
      <c r="AO11" s="866"/>
      <c r="AP11" s="866"/>
      <c r="AQ11" s="866"/>
      <c r="AR11" s="866"/>
      <c r="AS11" s="866"/>
      <c r="AT11" s="866"/>
      <c r="AU11" s="866"/>
      <c r="AV11" s="866"/>
      <c r="AW11" s="866"/>
      <c r="AX11" s="866"/>
      <c r="AY11" s="866"/>
      <c r="AZ11" s="866"/>
    </row>
    <row r="12" spans="1:52" ht="31.05" customHeight="1">
      <c r="A12" s="837" t="s">
        <v>549</v>
      </c>
      <c r="B12" s="838"/>
      <c r="C12" s="838"/>
      <c r="D12" s="838"/>
      <c r="E12" s="839"/>
      <c r="F12" s="825" t="s">
        <v>1518</v>
      </c>
      <c r="G12" s="826"/>
      <c r="H12" s="826"/>
      <c r="I12" s="826"/>
      <c r="J12" s="826"/>
      <c r="K12" s="826"/>
      <c r="L12" s="826"/>
      <c r="M12" s="826"/>
      <c r="N12" s="826"/>
      <c r="O12" s="826"/>
      <c r="P12" s="826"/>
      <c r="Q12" s="826"/>
      <c r="R12" s="826"/>
      <c r="S12" s="826"/>
      <c r="T12" s="826"/>
      <c r="U12" s="826"/>
      <c r="V12" s="826"/>
      <c r="W12" s="826"/>
      <c r="X12" s="826"/>
      <c r="Y12" s="826"/>
      <c r="Z12" s="826"/>
      <c r="AA12" s="826"/>
      <c r="AB12" s="826"/>
      <c r="AC12" s="826"/>
      <c r="AD12" s="826"/>
      <c r="AE12" s="826"/>
      <c r="AF12" s="826"/>
      <c r="AG12" s="826"/>
      <c r="AH12" s="826"/>
      <c r="AI12" s="826"/>
      <c r="AJ12" s="826"/>
      <c r="AK12" s="826"/>
      <c r="AL12" s="826"/>
      <c r="AM12" s="826"/>
      <c r="AN12" s="826"/>
      <c r="AO12" s="826"/>
      <c r="AP12" s="826"/>
      <c r="AQ12" s="826"/>
      <c r="AR12" s="826"/>
      <c r="AS12" s="826"/>
      <c r="AT12" s="826"/>
      <c r="AU12" s="826"/>
      <c r="AV12" s="826"/>
      <c r="AW12" s="826"/>
      <c r="AX12" s="826"/>
      <c r="AY12" s="826"/>
      <c r="AZ12" s="828"/>
    </row>
    <row r="13" spans="1:52" ht="31.05" customHeight="1">
      <c r="A13" s="840"/>
      <c r="B13" s="841"/>
      <c r="C13" s="841"/>
      <c r="D13" s="841"/>
      <c r="E13" s="842"/>
      <c r="F13" s="825" t="s">
        <v>1615</v>
      </c>
      <c r="G13" s="826"/>
      <c r="H13" s="826"/>
      <c r="I13" s="826"/>
      <c r="J13" s="826"/>
      <c r="K13" s="826"/>
      <c r="L13" s="826"/>
      <c r="M13" s="826"/>
      <c r="N13" s="826"/>
      <c r="O13" s="826"/>
      <c r="P13" s="826"/>
      <c r="Q13" s="826"/>
      <c r="R13" s="826"/>
      <c r="S13" s="826"/>
      <c r="T13" s="826"/>
      <c r="U13" s="826"/>
      <c r="V13" s="826"/>
      <c r="W13" s="826"/>
      <c r="X13" s="826"/>
      <c r="Y13" s="826"/>
      <c r="Z13" s="826"/>
      <c r="AA13" s="826"/>
      <c r="AB13" s="826"/>
      <c r="AC13" s="826"/>
      <c r="AD13" s="826"/>
      <c r="AE13" s="826"/>
      <c r="AF13" s="826"/>
      <c r="AG13" s="826"/>
      <c r="AH13" s="826"/>
      <c r="AI13" s="826"/>
      <c r="AJ13" s="826"/>
      <c r="AK13" s="826"/>
      <c r="AL13" s="826"/>
      <c r="AM13" s="826"/>
      <c r="AN13" s="826"/>
      <c r="AO13" s="826"/>
      <c r="AP13" s="826"/>
      <c r="AQ13" s="828"/>
      <c r="AR13" s="252" t="s">
        <v>550</v>
      </c>
      <c r="AS13" s="620"/>
      <c r="AT13" s="620"/>
      <c r="AU13" s="620"/>
      <c r="AV13" s="620"/>
      <c r="AW13" s="620"/>
      <c r="AX13" s="620"/>
      <c r="AY13" s="620"/>
      <c r="AZ13" s="620"/>
    </row>
    <row r="14" spans="1:52" ht="31.05" customHeight="1">
      <c r="A14" s="814" t="s">
        <v>551</v>
      </c>
      <c r="B14" s="814"/>
      <c r="C14" s="814"/>
      <c r="D14" s="814"/>
      <c r="E14" s="814"/>
      <c r="F14" s="825" t="s">
        <v>1671</v>
      </c>
      <c r="G14" s="826"/>
      <c r="H14" s="826"/>
      <c r="I14" s="826"/>
      <c r="J14" s="826"/>
      <c r="K14" s="826"/>
      <c r="L14" s="826"/>
      <c r="M14" s="826"/>
      <c r="N14" s="826"/>
      <c r="O14" s="826"/>
      <c r="P14" s="826"/>
      <c r="Q14" s="826"/>
      <c r="R14" s="826"/>
      <c r="S14" s="826"/>
      <c r="T14" s="826"/>
      <c r="U14" s="826"/>
      <c r="V14" s="826"/>
      <c r="W14" s="826"/>
      <c r="X14" s="826"/>
      <c r="Y14" s="826"/>
      <c r="Z14" s="826"/>
      <c r="AA14" s="826"/>
      <c r="AB14" s="826"/>
      <c r="AC14" s="826"/>
      <c r="AD14" s="826"/>
      <c r="AE14" s="826"/>
      <c r="AF14" s="826"/>
      <c r="AG14" s="826"/>
      <c r="AH14" s="826"/>
      <c r="AI14" s="826"/>
      <c r="AJ14" s="826"/>
      <c r="AK14" s="826"/>
      <c r="AL14" s="826"/>
      <c r="AM14" s="828"/>
      <c r="AN14" s="789" t="s">
        <v>1572</v>
      </c>
      <c r="AO14" s="789"/>
      <c r="AP14" s="789"/>
      <c r="AQ14" s="789"/>
      <c r="AR14" s="789"/>
      <c r="AS14" s="789"/>
      <c r="AT14" s="253"/>
      <c r="AU14" s="253"/>
      <c r="AV14" s="253"/>
      <c r="AW14" s="253"/>
      <c r="AX14" s="253"/>
      <c r="AY14" s="253"/>
      <c r="AZ14" s="253"/>
    </row>
    <row r="15" spans="1:52" ht="31.05" customHeight="1">
      <c r="A15" s="814" t="s">
        <v>552</v>
      </c>
      <c r="B15" s="814"/>
      <c r="C15" s="814"/>
      <c r="D15" s="814"/>
      <c r="E15" s="814"/>
      <c r="F15" s="789" t="s">
        <v>553</v>
      </c>
      <c r="G15" s="789"/>
      <c r="H15" s="789"/>
      <c r="I15" s="789"/>
      <c r="J15" s="789"/>
      <c r="K15" s="789"/>
      <c r="L15" s="789"/>
      <c r="M15" s="789"/>
      <c r="N15" s="789"/>
      <c r="O15" s="789"/>
      <c r="P15" s="789"/>
      <c r="Q15" s="789"/>
      <c r="R15" s="789"/>
      <c r="S15" s="789"/>
      <c r="T15" s="789"/>
      <c r="U15" s="789"/>
      <c r="V15" s="789"/>
      <c r="W15" s="789"/>
      <c r="X15" s="789"/>
      <c r="Y15" s="789"/>
      <c r="Z15" s="329"/>
      <c r="AA15" s="329"/>
      <c r="AB15" s="329"/>
      <c r="AC15" s="329"/>
      <c r="AD15" s="329"/>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row>
    <row r="16" spans="1:52" ht="31.05" customHeight="1">
      <c r="A16" s="814" t="s">
        <v>136</v>
      </c>
      <c r="B16" s="814"/>
      <c r="C16" s="814"/>
      <c r="D16" s="814"/>
      <c r="E16" s="814"/>
      <c r="F16" s="860" t="s">
        <v>1516</v>
      </c>
      <c r="G16" s="861"/>
      <c r="H16" s="861"/>
      <c r="I16" s="861"/>
      <c r="J16" s="861"/>
      <c r="K16" s="861"/>
      <c r="L16" s="861"/>
      <c r="M16" s="861"/>
      <c r="N16" s="862"/>
      <c r="O16" s="860" t="s">
        <v>554</v>
      </c>
      <c r="P16" s="861"/>
      <c r="Q16" s="861"/>
      <c r="R16" s="861"/>
      <c r="S16" s="861"/>
      <c r="T16" s="861"/>
      <c r="U16" s="861"/>
      <c r="V16" s="861"/>
      <c r="W16" s="861"/>
      <c r="X16" s="861"/>
      <c r="Y16" s="862"/>
      <c r="Z16" s="256"/>
      <c r="AA16" s="626"/>
      <c r="AB16" s="626"/>
      <c r="AC16" s="626"/>
      <c r="AD16" s="581"/>
      <c r="AE16" s="581"/>
      <c r="AF16" s="581"/>
      <c r="AG16" s="581"/>
      <c r="AH16" s="581"/>
    </row>
    <row r="17" spans="1:52" ht="31.05" customHeight="1">
      <c r="A17" s="814" t="s">
        <v>555</v>
      </c>
      <c r="B17" s="814"/>
      <c r="C17" s="814"/>
      <c r="D17" s="814"/>
      <c r="E17" s="814"/>
      <c r="F17" s="825" t="s">
        <v>556</v>
      </c>
      <c r="G17" s="826"/>
      <c r="H17" s="826"/>
      <c r="I17" s="826"/>
      <c r="J17" s="826"/>
      <c r="K17" s="826"/>
      <c r="L17" s="826"/>
      <c r="M17" s="826"/>
      <c r="N17" s="826"/>
      <c r="O17" s="859"/>
      <c r="P17" s="788"/>
      <c r="Q17" s="328"/>
      <c r="R17" s="257"/>
      <c r="S17" s="257"/>
      <c r="T17" s="257"/>
      <c r="U17" s="257"/>
      <c r="V17" s="257"/>
      <c r="W17" s="257"/>
      <c r="X17" s="257"/>
      <c r="Y17" s="257"/>
      <c r="Z17" s="257"/>
      <c r="AA17" s="257"/>
      <c r="AB17" s="257"/>
      <c r="AC17" s="257"/>
      <c r="AD17" s="257"/>
      <c r="AE17" s="257"/>
      <c r="AF17" s="257"/>
      <c r="AG17" s="257"/>
      <c r="AH17" s="257"/>
      <c r="AI17" s="257"/>
      <c r="AJ17" s="257"/>
      <c r="AK17" s="257"/>
      <c r="AL17" s="863"/>
      <c r="AM17" s="863"/>
      <c r="AN17" s="863"/>
      <c r="AO17" s="863"/>
      <c r="AP17" s="863"/>
      <c r="AQ17" s="863"/>
      <c r="AR17" s="863"/>
      <c r="AS17" s="863"/>
      <c r="AT17" s="863"/>
      <c r="AU17" s="863"/>
      <c r="AV17" s="863"/>
      <c r="AW17" s="863"/>
      <c r="AX17" s="863"/>
      <c r="AY17" s="863"/>
      <c r="AZ17" s="863"/>
    </row>
    <row r="18" spans="1:52" ht="31.05" customHeight="1">
      <c r="A18" s="814" t="s">
        <v>557</v>
      </c>
      <c r="B18" s="814"/>
      <c r="C18" s="814"/>
      <c r="D18" s="814"/>
      <c r="E18" s="814"/>
      <c r="F18" s="825" t="s">
        <v>558</v>
      </c>
      <c r="G18" s="826"/>
      <c r="H18" s="826"/>
      <c r="I18" s="826"/>
      <c r="J18" s="826"/>
      <c r="K18" s="826"/>
      <c r="L18" s="826"/>
      <c r="M18" s="826"/>
      <c r="N18" s="826"/>
      <c r="O18" s="826"/>
      <c r="P18" s="828"/>
      <c r="Q18" s="872" t="s">
        <v>559</v>
      </c>
      <c r="R18" s="873"/>
      <c r="S18" s="873"/>
      <c r="T18" s="873"/>
      <c r="U18" s="873"/>
      <c r="V18" s="873"/>
      <c r="W18" s="873"/>
      <c r="X18" s="873"/>
      <c r="Y18" s="873"/>
      <c r="Z18" s="873"/>
      <c r="AA18" s="873"/>
      <c r="AB18" s="873"/>
      <c r="AC18" s="873"/>
      <c r="AD18" s="873"/>
      <c r="AE18" s="873"/>
      <c r="AF18" s="873"/>
      <c r="AG18" s="873"/>
      <c r="AH18" s="873"/>
      <c r="AI18" s="873"/>
      <c r="AJ18" s="873"/>
      <c r="AK18" s="874"/>
      <c r="AL18" s="784" t="s">
        <v>560</v>
      </c>
      <c r="AM18" s="784"/>
      <c r="AN18" s="784"/>
      <c r="AO18" s="784"/>
      <c r="AP18" s="784"/>
      <c r="AQ18" s="784"/>
      <c r="AR18" s="784"/>
      <c r="AS18" s="784"/>
      <c r="AT18" s="784"/>
      <c r="AU18" s="784"/>
      <c r="AV18" s="784"/>
      <c r="AW18" s="784"/>
      <c r="AX18" s="784"/>
      <c r="AY18" s="784"/>
      <c r="AZ18" s="784"/>
    </row>
    <row r="19" spans="1:52" ht="31.05" customHeight="1">
      <c r="A19" s="830" t="s">
        <v>1673</v>
      </c>
      <c r="B19" s="831"/>
      <c r="C19" s="831"/>
      <c r="D19" s="831"/>
      <c r="E19" s="832"/>
      <c r="F19" s="825" t="s">
        <v>561</v>
      </c>
      <c r="G19" s="826"/>
      <c r="H19" s="828"/>
      <c r="I19" s="254"/>
      <c r="J19" s="254"/>
      <c r="K19" s="254"/>
      <c r="L19" s="254"/>
      <c r="M19" s="254"/>
      <c r="N19" s="254"/>
      <c r="O19" s="618"/>
      <c r="P19" s="618"/>
      <c r="Q19" s="619"/>
      <c r="R19" s="619"/>
      <c r="S19" s="619"/>
      <c r="T19" s="619"/>
      <c r="U19" s="619"/>
      <c r="V19" s="619"/>
      <c r="W19" s="619"/>
      <c r="X19" s="619"/>
      <c r="Y19" s="619"/>
      <c r="Z19" s="619"/>
      <c r="AA19" s="619"/>
      <c r="AB19" s="619"/>
      <c r="AC19" s="619"/>
      <c r="AD19" s="619"/>
      <c r="AE19" s="619"/>
      <c r="AF19" s="619"/>
      <c r="AG19" s="619"/>
      <c r="AH19" s="619"/>
      <c r="AI19" s="619"/>
      <c r="AJ19" s="619"/>
      <c r="AK19" s="619"/>
      <c r="AL19" s="562"/>
      <c r="AM19" s="547"/>
      <c r="AN19" s="547"/>
      <c r="AO19" s="547"/>
      <c r="AP19" s="547"/>
      <c r="AQ19" s="547"/>
      <c r="AR19" s="576"/>
      <c r="AS19" s="576"/>
      <c r="AT19" s="576"/>
      <c r="AU19" s="547"/>
      <c r="AV19" s="547"/>
      <c r="AW19" s="547"/>
      <c r="AX19" s="547"/>
      <c r="AY19" s="547"/>
      <c r="AZ19" s="547"/>
    </row>
    <row r="20" spans="1:52" ht="31.05" customHeight="1">
      <c r="A20" s="830" t="s">
        <v>173</v>
      </c>
      <c r="B20" s="831"/>
      <c r="C20" s="831"/>
      <c r="D20" s="831"/>
      <c r="E20" s="832"/>
      <c r="F20" s="825" t="s">
        <v>562</v>
      </c>
      <c r="G20" s="826"/>
      <c r="H20" s="826"/>
      <c r="I20" s="826"/>
      <c r="J20" s="826"/>
      <c r="K20" s="826"/>
      <c r="L20" s="826"/>
      <c r="M20" s="828"/>
      <c r="N20" s="789" t="s">
        <v>1617</v>
      </c>
      <c r="O20" s="789"/>
      <c r="P20" s="789"/>
      <c r="Q20" s="789"/>
      <c r="R20" s="789"/>
      <c r="S20" s="789"/>
      <c r="T20" s="789"/>
      <c r="U20" s="789"/>
      <c r="V20" s="789"/>
      <c r="W20" s="789"/>
      <c r="X20" s="789"/>
      <c r="Y20" s="784" t="s">
        <v>1229</v>
      </c>
      <c r="Z20" s="784"/>
      <c r="AA20" s="784"/>
      <c r="AB20" s="784"/>
      <c r="AC20" s="784"/>
      <c r="AD20" s="784"/>
      <c r="AE20" s="784"/>
      <c r="AF20" s="875"/>
      <c r="AG20" s="875"/>
      <c r="AH20" s="875"/>
      <c r="AI20" s="875"/>
      <c r="AJ20" s="875"/>
      <c r="AK20" s="875"/>
      <c r="AL20" s="875"/>
      <c r="AM20" s="550"/>
      <c r="AN20" s="550"/>
      <c r="AO20" s="550"/>
      <c r="AP20" s="550"/>
      <c r="AQ20" s="550"/>
      <c r="AR20" s="550"/>
      <c r="AS20" s="575"/>
      <c r="AT20" s="575"/>
      <c r="AU20" s="257"/>
    </row>
    <row r="21" spans="1:52" ht="31.05" customHeight="1">
      <c r="A21" s="843" t="s">
        <v>563</v>
      </c>
      <c r="B21" s="838"/>
      <c r="C21" s="838"/>
      <c r="D21" s="838"/>
      <c r="E21" s="839"/>
      <c r="F21" s="825" t="s">
        <v>564</v>
      </c>
      <c r="G21" s="826"/>
      <c r="H21" s="826"/>
      <c r="I21" s="826"/>
      <c r="J21" s="828"/>
      <c r="K21" s="825" t="s">
        <v>565</v>
      </c>
      <c r="L21" s="826"/>
      <c r="M21" s="826"/>
      <c r="N21" s="826"/>
      <c r="O21" s="826"/>
      <c r="P21" s="828"/>
      <c r="Q21" s="527" t="s">
        <v>1590</v>
      </c>
      <c r="R21" s="526"/>
      <c r="S21" s="526"/>
      <c r="T21" s="526"/>
      <c r="U21" s="526"/>
      <c r="V21" s="526"/>
      <c r="W21" s="526"/>
      <c r="X21" s="526"/>
      <c r="Y21" s="526"/>
      <c r="Z21" s="526"/>
      <c r="AA21" s="526"/>
      <c r="AB21" s="526"/>
      <c r="AC21" s="526"/>
      <c r="AD21" s="526"/>
      <c r="AE21" s="528"/>
      <c r="AF21" s="796" t="s">
        <v>566</v>
      </c>
      <c r="AG21" s="796"/>
      <c r="AH21" s="796"/>
      <c r="AI21" s="796"/>
      <c r="AJ21" s="796"/>
      <c r="AK21" s="796"/>
      <c r="AL21" s="796"/>
      <c r="AM21" s="796"/>
      <c r="AN21" s="835" t="s">
        <v>1591</v>
      </c>
      <c r="AO21" s="835"/>
      <c r="AP21" s="835"/>
      <c r="AQ21" s="835"/>
      <c r="AR21" s="835"/>
      <c r="AS21" s="860" t="s">
        <v>1623</v>
      </c>
      <c r="AT21" s="861"/>
      <c r="AU21" s="861"/>
      <c r="AV21" s="861"/>
      <c r="AW21" s="861"/>
      <c r="AX21" s="861"/>
      <c r="AY21" s="861"/>
      <c r="AZ21" s="862"/>
    </row>
    <row r="22" spans="1:52" ht="31.05" customHeight="1">
      <c r="A22" s="840"/>
      <c r="B22" s="841"/>
      <c r="C22" s="841"/>
      <c r="D22" s="841"/>
      <c r="E22" s="842"/>
      <c r="F22" s="785" t="s">
        <v>1674</v>
      </c>
      <c r="G22" s="827"/>
      <c r="H22" s="827"/>
      <c r="I22" s="827"/>
      <c r="J22" s="827"/>
      <c r="K22" s="827"/>
      <c r="L22" s="827"/>
      <c r="M22" s="827"/>
      <c r="N22" s="827"/>
      <c r="O22" s="827"/>
      <c r="P22" s="827"/>
      <c r="Q22" s="827"/>
      <c r="R22" s="827"/>
      <c r="S22" s="827"/>
      <c r="T22" s="827"/>
      <c r="U22" s="827"/>
      <c r="V22" s="827"/>
      <c r="W22" s="827"/>
      <c r="X22" s="827"/>
      <c r="Y22" s="827"/>
      <c r="Z22" s="827"/>
      <c r="AA22" s="827"/>
      <c r="AB22" s="827"/>
      <c r="AC22" s="827"/>
      <c r="AD22" s="827"/>
      <c r="AE22" s="827"/>
      <c r="AF22" s="827"/>
      <c r="AG22" s="827"/>
      <c r="AH22" s="827"/>
      <c r="AI22" s="827"/>
      <c r="AJ22" s="827"/>
      <c r="AK22" s="827"/>
      <c r="AL22" s="827"/>
      <c r="AM22" s="827"/>
      <c r="AN22" s="827"/>
      <c r="AO22" s="827"/>
      <c r="AP22" s="827"/>
      <c r="AQ22" s="786"/>
      <c r="AR22" s="860" t="s">
        <v>1675</v>
      </c>
      <c r="AS22" s="861"/>
      <c r="AT22" s="861"/>
      <c r="AU22" s="861"/>
      <c r="AV22" s="861"/>
      <c r="AW22" s="861"/>
      <c r="AX22" s="861"/>
      <c r="AY22" s="862"/>
      <c r="AZ22" s="258"/>
    </row>
    <row r="23" spans="1:52" ht="31.05" customHeight="1">
      <c r="A23" s="853" t="s">
        <v>1676</v>
      </c>
      <c r="B23" s="831"/>
      <c r="C23" s="831"/>
      <c r="D23" s="831"/>
      <c r="E23" s="831"/>
      <c r="F23" s="527" t="s">
        <v>1677</v>
      </c>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94"/>
      <c r="AP23" s="594"/>
      <c r="AQ23" s="595"/>
      <c r="AR23" s="596"/>
      <c r="AS23" s="596"/>
      <c r="AT23" s="596"/>
      <c r="AU23" s="596"/>
      <c r="AV23" s="596"/>
      <c r="AW23" s="596"/>
      <c r="AX23" s="596"/>
      <c r="AY23" s="596"/>
      <c r="AZ23" s="596"/>
    </row>
    <row r="24" spans="1:52" ht="31.05" customHeight="1">
      <c r="A24" s="830" t="s">
        <v>1614</v>
      </c>
      <c r="B24" s="831"/>
      <c r="C24" s="831"/>
      <c r="D24" s="831"/>
      <c r="E24" s="832"/>
      <c r="F24" s="825" t="s">
        <v>564</v>
      </c>
      <c r="G24" s="826"/>
      <c r="H24" s="826"/>
      <c r="I24" s="826"/>
      <c r="J24" s="828"/>
      <c r="K24" s="825" t="s">
        <v>565</v>
      </c>
      <c r="L24" s="826"/>
      <c r="M24" s="826"/>
      <c r="N24" s="826"/>
      <c r="O24" s="826"/>
      <c r="P24" s="828"/>
      <c r="Q24" s="527" t="s">
        <v>1590</v>
      </c>
      <c r="R24" s="526"/>
      <c r="S24" s="526"/>
      <c r="T24" s="526"/>
      <c r="U24" s="526"/>
      <c r="V24" s="526"/>
      <c r="W24" s="526"/>
      <c r="X24" s="526"/>
      <c r="Y24" s="526"/>
      <c r="Z24" s="526"/>
      <c r="AA24" s="526"/>
      <c r="AB24" s="526"/>
      <c r="AC24" s="526"/>
      <c r="AD24" s="526"/>
      <c r="AE24" s="528"/>
      <c r="AF24" s="796" t="s">
        <v>566</v>
      </c>
      <c r="AG24" s="796"/>
      <c r="AH24" s="796"/>
      <c r="AI24" s="796"/>
      <c r="AJ24" s="796"/>
      <c r="AK24" s="796"/>
      <c r="AL24" s="796"/>
      <c r="AM24" s="796"/>
      <c r="AN24" s="835" t="s">
        <v>1591</v>
      </c>
      <c r="AO24" s="835"/>
      <c r="AP24" s="835"/>
      <c r="AQ24" s="835"/>
      <c r="AR24" s="835"/>
      <c r="AS24" s="784" t="s">
        <v>1622</v>
      </c>
      <c r="AT24" s="784"/>
      <c r="AU24" s="784"/>
      <c r="AV24" s="784"/>
      <c r="AW24" s="784"/>
      <c r="AX24" s="784"/>
      <c r="AY24" s="784"/>
      <c r="AZ24" s="784"/>
    </row>
    <row r="25" spans="1:52" ht="31.05" customHeight="1">
      <c r="A25" s="814" t="s">
        <v>568</v>
      </c>
      <c r="B25" s="814"/>
      <c r="C25" s="814"/>
      <c r="D25" s="814"/>
      <c r="E25" s="814"/>
      <c r="F25" s="825" t="s">
        <v>1613</v>
      </c>
      <c r="G25" s="826"/>
      <c r="H25" s="826"/>
      <c r="I25" s="826"/>
      <c r="J25" s="826"/>
      <c r="K25" s="826"/>
      <c r="L25" s="826"/>
      <c r="M25" s="826"/>
      <c r="N25" s="826"/>
      <c r="O25" s="826"/>
      <c r="P25" s="826"/>
      <c r="Q25" s="826"/>
      <c r="R25" s="826"/>
      <c r="S25" s="826"/>
      <c r="T25" s="826"/>
      <c r="U25" s="826"/>
      <c r="V25" s="826"/>
      <c r="W25" s="826"/>
      <c r="X25" s="826"/>
      <c r="Y25" s="826"/>
      <c r="Z25" s="826"/>
      <c r="AA25" s="826"/>
      <c r="AB25" s="826"/>
      <c r="AC25" s="826"/>
      <c r="AD25" s="826"/>
      <c r="AE25" s="827"/>
      <c r="AF25" s="827"/>
      <c r="AG25" s="827"/>
      <c r="AH25" s="827"/>
      <c r="AI25" s="827"/>
      <c r="AJ25" s="827"/>
      <c r="AK25" s="827"/>
      <c r="AL25" s="827"/>
      <c r="AM25" s="827"/>
      <c r="AN25" s="827"/>
      <c r="AO25" s="827"/>
      <c r="AP25" s="827"/>
      <c r="AQ25" s="786"/>
      <c r="AR25" s="796" t="s">
        <v>1616</v>
      </c>
      <c r="AS25" s="796"/>
      <c r="AT25" s="796"/>
      <c r="AU25" s="796"/>
      <c r="AV25" s="796"/>
      <c r="AW25" s="796"/>
      <c r="AX25" s="574"/>
      <c r="AY25" s="574"/>
      <c r="AZ25" s="574"/>
    </row>
    <row r="26" spans="1:52" ht="31.05" customHeight="1">
      <c r="A26" s="814"/>
      <c r="B26" s="814"/>
      <c r="C26" s="814"/>
      <c r="D26" s="814"/>
      <c r="E26" s="814"/>
      <c r="F26" s="825" t="s">
        <v>569</v>
      </c>
      <c r="G26" s="826"/>
      <c r="H26" s="826"/>
      <c r="I26" s="826"/>
      <c r="J26" s="826"/>
      <c r="K26" s="826"/>
      <c r="L26" s="826"/>
      <c r="M26" s="826"/>
      <c r="N26" s="826"/>
      <c r="O26" s="826"/>
      <c r="P26" s="826"/>
      <c r="Q26" s="826"/>
      <c r="R26" s="826"/>
      <c r="S26" s="826"/>
      <c r="T26" s="826"/>
      <c r="U26" s="826"/>
      <c r="V26" s="826"/>
      <c r="W26" s="826"/>
      <c r="X26" s="826"/>
      <c r="Y26" s="826"/>
      <c r="Z26" s="826"/>
      <c r="AA26" s="826"/>
      <c r="AB26" s="826"/>
      <c r="AC26" s="826"/>
      <c r="AD26" s="828"/>
      <c r="AE26" s="876" t="s">
        <v>570</v>
      </c>
      <c r="AF26" s="877"/>
      <c r="AG26" s="877"/>
      <c r="AH26" s="877"/>
      <c r="AI26" s="877"/>
      <c r="AJ26" s="877"/>
      <c r="AK26" s="877"/>
      <c r="AL26" s="877"/>
      <c r="AM26" s="877"/>
      <c r="AN26" s="877"/>
      <c r="AO26" s="877"/>
      <c r="AP26" s="877"/>
      <c r="AQ26" s="877"/>
      <c r="AR26" s="877"/>
      <c r="AS26" s="877"/>
      <c r="AT26" s="877"/>
      <c r="AU26" s="877"/>
      <c r="AV26" s="877"/>
      <c r="AW26" s="878"/>
      <c r="AX26" s="258"/>
      <c r="AY26" s="258"/>
      <c r="AZ26" s="258"/>
    </row>
    <row r="27" spans="1:52" ht="8.25" customHeight="1">
      <c r="A27" s="617"/>
      <c r="B27" s="617"/>
      <c r="C27" s="617"/>
      <c r="D27" s="617"/>
      <c r="E27" s="617"/>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9"/>
      <c r="AF27" s="259"/>
      <c r="AG27" s="259"/>
      <c r="AH27" s="259"/>
      <c r="AI27" s="259"/>
      <c r="AJ27" s="259"/>
      <c r="AK27" s="259"/>
      <c r="AL27" s="259"/>
      <c r="AM27" s="259"/>
      <c r="AN27" s="259"/>
      <c r="AO27" s="259"/>
      <c r="AP27" s="259"/>
      <c r="AQ27" s="259"/>
      <c r="AR27" s="259"/>
      <c r="AS27" s="259"/>
      <c r="AT27" s="259"/>
      <c r="AU27" s="259"/>
      <c r="AV27" s="259"/>
      <c r="AW27" s="259"/>
      <c r="AX27" s="258"/>
      <c r="AY27" s="258"/>
      <c r="AZ27" s="258"/>
    </row>
    <row r="28" spans="1:52" ht="15" customHeight="1">
      <c r="A28" s="814" t="s">
        <v>571</v>
      </c>
      <c r="B28" s="814"/>
      <c r="C28" s="814"/>
      <c r="D28" s="814"/>
      <c r="E28" s="814"/>
      <c r="F28" s="809" t="s">
        <v>572</v>
      </c>
      <c r="G28" s="809"/>
      <c r="H28" s="809"/>
      <c r="I28" s="809"/>
      <c r="J28" s="809"/>
      <c r="K28" s="809"/>
      <c r="L28" s="809"/>
      <c r="M28" s="809"/>
      <c r="N28" s="809"/>
      <c r="O28" s="809"/>
      <c r="P28" s="809"/>
      <c r="Q28" s="809"/>
      <c r="R28" s="809"/>
      <c r="S28" s="809"/>
      <c r="T28" s="809"/>
      <c r="U28" s="809"/>
      <c r="V28" s="809"/>
      <c r="W28" s="809" t="s">
        <v>573</v>
      </c>
      <c r="X28" s="809"/>
      <c r="Y28" s="809"/>
      <c r="Z28" s="809"/>
      <c r="AA28" s="809"/>
      <c r="AB28" s="809"/>
      <c r="AC28" s="809"/>
      <c r="AD28" s="809"/>
      <c r="AE28" s="809"/>
      <c r="AF28" s="809"/>
      <c r="AG28" s="809"/>
      <c r="AH28" s="809"/>
      <c r="AI28" s="809"/>
      <c r="AJ28" s="809"/>
      <c r="AK28" s="809"/>
      <c r="AL28" s="809"/>
      <c r="AM28" s="809"/>
      <c r="AN28" s="809"/>
      <c r="AO28" s="809"/>
      <c r="AP28" s="809"/>
      <c r="AQ28" s="809"/>
      <c r="AR28" s="809"/>
      <c r="AS28" s="809"/>
      <c r="AT28" s="829" t="s">
        <v>574</v>
      </c>
      <c r="AU28" s="829"/>
      <c r="AV28" s="829"/>
      <c r="AW28" s="829"/>
      <c r="AX28" s="829"/>
      <c r="AY28" s="829"/>
      <c r="AZ28" s="829"/>
    </row>
    <row r="29" spans="1:52" ht="15" customHeight="1">
      <c r="A29" s="814"/>
      <c r="B29" s="814"/>
      <c r="C29" s="814"/>
      <c r="D29" s="814"/>
      <c r="E29" s="814"/>
      <c r="F29" s="809" t="s">
        <v>575</v>
      </c>
      <c r="G29" s="809"/>
      <c r="H29" s="809"/>
      <c r="I29" s="809"/>
      <c r="J29" s="809"/>
      <c r="K29" s="809"/>
      <c r="L29" s="809"/>
      <c r="M29" s="809"/>
      <c r="N29" s="809"/>
      <c r="O29" s="809"/>
      <c r="P29" s="809"/>
      <c r="Q29" s="809" t="s">
        <v>576</v>
      </c>
      <c r="R29" s="809"/>
      <c r="S29" s="809"/>
      <c r="T29" s="809"/>
      <c r="U29" s="809"/>
      <c r="V29" s="809"/>
      <c r="W29" s="781" t="s">
        <v>577</v>
      </c>
      <c r="X29" s="781"/>
      <c r="Y29" s="781"/>
      <c r="Z29" s="781"/>
      <c r="AA29" s="781"/>
      <c r="AB29" s="781"/>
      <c r="AC29" s="781" t="s">
        <v>578</v>
      </c>
      <c r="AD29" s="781"/>
      <c r="AE29" s="781"/>
      <c r="AF29" s="781"/>
      <c r="AG29" s="781"/>
      <c r="AH29" s="781"/>
      <c r="AI29" s="781"/>
      <c r="AJ29" s="836" t="s">
        <v>579</v>
      </c>
      <c r="AK29" s="811"/>
      <c r="AL29" s="811"/>
      <c r="AM29" s="811"/>
      <c r="AN29" s="829" t="s">
        <v>580</v>
      </c>
      <c r="AO29" s="829"/>
      <c r="AP29" s="829"/>
      <c r="AQ29" s="829"/>
      <c r="AR29" s="880" t="s">
        <v>581</v>
      </c>
      <c r="AS29" s="880"/>
      <c r="AT29" s="879" t="s">
        <v>582</v>
      </c>
      <c r="AU29" s="879"/>
      <c r="AV29" s="879"/>
      <c r="AW29" s="879"/>
      <c r="AX29" s="879"/>
      <c r="AY29" s="879"/>
      <c r="AZ29" s="879"/>
    </row>
    <row r="30" spans="1:52" ht="27.75" customHeight="1">
      <c r="A30" s="814"/>
      <c r="B30" s="814"/>
      <c r="C30" s="814"/>
      <c r="D30" s="814"/>
      <c r="E30" s="814"/>
      <c r="F30" s="809" t="s">
        <v>583</v>
      </c>
      <c r="G30" s="809"/>
      <c r="H30" s="809"/>
      <c r="I30" s="809" t="s">
        <v>584</v>
      </c>
      <c r="J30" s="809"/>
      <c r="K30" s="809"/>
      <c r="L30" s="809"/>
      <c r="M30" s="809"/>
      <c r="N30" s="809" t="s">
        <v>585</v>
      </c>
      <c r="O30" s="809"/>
      <c r="P30" s="809"/>
      <c r="Q30" s="809"/>
      <c r="R30" s="809"/>
      <c r="S30" s="809"/>
      <c r="T30" s="809"/>
      <c r="U30" s="809"/>
      <c r="V30" s="809"/>
      <c r="W30" s="781"/>
      <c r="X30" s="781"/>
      <c r="Y30" s="781"/>
      <c r="Z30" s="781"/>
      <c r="AA30" s="781"/>
      <c r="AB30" s="781"/>
      <c r="AC30" s="781"/>
      <c r="AD30" s="781"/>
      <c r="AE30" s="781"/>
      <c r="AF30" s="781"/>
      <c r="AG30" s="781"/>
      <c r="AH30" s="781"/>
      <c r="AI30" s="781"/>
      <c r="AJ30" s="811"/>
      <c r="AK30" s="811"/>
      <c r="AL30" s="811"/>
      <c r="AM30" s="811"/>
      <c r="AN30" s="829" t="s">
        <v>586</v>
      </c>
      <c r="AO30" s="829"/>
      <c r="AP30" s="829" t="s">
        <v>587</v>
      </c>
      <c r="AQ30" s="829"/>
      <c r="AR30" s="880"/>
      <c r="AS30" s="880"/>
      <c r="AT30" s="879"/>
      <c r="AU30" s="879"/>
      <c r="AV30" s="879"/>
      <c r="AW30" s="879"/>
      <c r="AX30" s="879"/>
      <c r="AY30" s="879"/>
      <c r="AZ30" s="879"/>
    </row>
    <row r="31" spans="1:52" ht="31.2" customHeight="1">
      <c r="A31" s="814"/>
      <c r="B31" s="814"/>
      <c r="C31" s="814"/>
      <c r="D31" s="814"/>
      <c r="E31" s="814"/>
      <c r="F31" s="809"/>
      <c r="G31" s="809"/>
      <c r="H31" s="809"/>
      <c r="I31" s="809"/>
      <c r="J31" s="809"/>
      <c r="K31" s="809"/>
      <c r="L31" s="809"/>
      <c r="M31" s="809"/>
      <c r="N31" s="809"/>
      <c r="O31" s="809"/>
      <c r="P31" s="809"/>
      <c r="Q31" s="833"/>
      <c r="R31" s="821"/>
      <c r="S31" s="821"/>
      <c r="T31" s="821"/>
      <c r="U31" s="821"/>
      <c r="V31" s="822"/>
      <c r="W31" s="809"/>
      <c r="X31" s="809"/>
      <c r="Y31" s="809"/>
      <c r="Z31" s="809"/>
      <c r="AA31" s="809"/>
      <c r="AB31" s="809"/>
      <c r="AC31" s="809"/>
      <c r="AD31" s="809"/>
      <c r="AE31" s="809"/>
      <c r="AF31" s="809"/>
      <c r="AG31" s="809"/>
      <c r="AH31" s="809"/>
      <c r="AI31" s="809"/>
      <c r="AJ31" s="829"/>
      <c r="AK31" s="829"/>
      <c r="AL31" s="829"/>
      <c r="AM31" s="829"/>
      <c r="AN31" s="812"/>
      <c r="AO31" s="813"/>
      <c r="AP31" s="829"/>
      <c r="AQ31" s="829"/>
      <c r="AR31" s="812"/>
      <c r="AS31" s="813"/>
      <c r="AT31" s="818" t="s">
        <v>588</v>
      </c>
      <c r="AU31" s="819"/>
      <c r="AV31" s="819"/>
      <c r="AW31" s="819"/>
      <c r="AX31" s="819"/>
      <c r="AY31" s="819"/>
      <c r="AZ31" s="820"/>
    </row>
    <row r="32" spans="1:52" ht="6.75" customHeight="1">
      <c r="A32" s="581"/>
      <c r="B32" s="581"/>
      <c r="C32" s="581"/>
      <c r="D32" s="581"/>
      <c r="E32" s="581"/>
      <c r="F32" s="253"/>
      <c r="G32" s="260"/>
      <c r="H32" s="260"/>
      <c r="I32" s="260"/>
      <c r="J32" s="260"/>
      <c r="K32" s="260"/>
      <c r="L32" s="260"/>
      <c r="M32" s="260"/>
      <c r="N32" s="260"/>
      <c r="O32" s="260"/>
      <c r="P32" s="260"/>
      <c r="Q32" s="626"/>
      <c r="R32" s="626"/>
      <c r="S32" s="626"/>
      <c r="T32" s="626"/>
      <c r="U32" s="626"/>
      <c r="V32" s="626"/>
      <c r="W32" s="626"/>
      <c r="X32" s="626"/>
      <c r="Y32" s="626"/>
      <c r="Z32" s="626"/>
      <c r="AA32" s="626"/>
      <c r="AB32" s="626"/>
      <c r="AC32" s="626"/>
      <c r="AD32" s="626"/>
      <c r="AE32" s="626"/>
      <c r="AF32" s="626"/>
      <c r="AG32" s="626"/>
      <c r="AH32" s="626"/>
      <c r="AI32" s="626"/>
      <c r="AJ32" s="626"/>
      <c r="AK32" s="626"/>
      <c r="AL32" s="258"/>
      <c r="AM32" s="258"/>
      <c r="AN32" s="258"/>
      <c r="AO32" s="258"/>
      <c r="AP32" s="258"/>
      <c r="AQ32" s="258"/>
      <c r="AR32" s="258"/>
      <c r="AS32" s="258"/>
      <c r="AT32" s="258"/>
      <c r="AU32" s="258"/>
      <c r="AV32" s="258"/>
      <c r="AW32" s="258"/>
      <c r="AX32" s="258"/>
      <c r="AY32" s="258"/>
      <c r="AZ32" s="258"/>
    </row>
    <row r="33" spans="1:52" ht="30" customHeight="1">
      <c r="A33" s="814" t="s">
        <v>589</v>
      </c>
      <c r="B33" s="814"/>
      <c r="C33" s="814"/>
      <c r="D33" s="814"/>
      <c r="E33" s="814"/>
      <c r="F33" s="809" t="s">
        <v>590</v>
      </c>
      <c r="G33" s="809"/>
      <c r="H33" s="809"/>
      <c r="I33" s="809"/>
      <c r="J33" s="809"/>
      <c r="K33" s="809"/>
      <c r="L33" s="809" t="s">
        <v>591</v>
      </c>
      <c r="M33" s="809"/>
      <c r="N33" s="809"/>
      <c r="O33" s="809"/>
      <c r="P33" s="809"/>
      <c r="Q33" s="809"/>
      <c r="R33" s="809"/>
      <c r="S33" s="809"/>
      <c r="T33" s="809"/>
      <c r="U33" s="809"/>
      <c r="V33" s="809" t="s">
        <v>592</v>
      </c>
      <c r="W33" s="809"/>
      <c r="X33" s="809"/>
      <c r="Y33" s="809"/>
      <c r="Z33" s="821"/>
      <c r="AA33" s="821"/>
      <c r="AB33" s="821"/>
      <c r="AC33" s="821"/>
      <c r="AD33" s="821"/>
      <c r="AE33" s="821"/>
      <c r="AF33" s="821"/>
      <c r="AG33" s="821"/>
      <c r="AH33" s="821"/>
      <c r="AI33" s="822"/>
      <c r="AJ33" s="815" t="s">
        <v>593</v>
      </c>
      <c r="AK33" s="816"/>
      <c r="AL33" s="816"/>
      <c r="AM33" s="817"/>
      <c r="AN33" s="835"/>
      <c r="AO33" s="835"/>
      <c r="AP33" s="835"/>
      <c r="AQ33" s="835" t="s">
        <v>594</v>
      </c>
      <c r="AR33" s="835"/>
      <c r="AS33" s="811"/>
      <c r="AT33" s="811"/>
      <c r="AU33" s="811"/>
      <c r="AV33" s="811" t="s">
        <v>594</v>
      </c>
      <c r="AW33" s="811"/>
      <c r="AX33" s="261"/>
      <c r="AY33" s="261"/>
      <c r="AZ33" s="262"/>
    </row>
    <row r="34" spans="1:52" ht="37.799999999999997" customHeight="1">
      <c r="A34" s="834" t="s">
        <v>1542</v>
      </c>
      <c r="B34" s="834"/>
      <c r="C34" s="834"/>
      <c r="D34" s="834"/>
      <c r="E34" s="834"/>
      <c r="F34" s="809" t="s">
        <v>1540</v>
      </c>
      <c r="G34" s="809"/>
      <c r="H34" s="810" t="s">
        <v>1569</v>
      </c>
      <c r="I34" s="810"/>
      <c r="J34" s="810"/>
      <c r="K34" s="810"/>
      <c r="L34" s="810"/>
      <c r="M34" s="810"/>
      <c r="N34" s="810"/>
      <c r="O34" s="809" t="s">
        <v>1541</v>
      </c>
      <c r="P34" s="809"/>
      <c r="Q34" s="809"/>
      <c r="R34" s="789" t="s">
        <v>1570</v>
      </c>
      <c r="S34" s="789"/>
      <c r="T34" s="789"/>
      <c r="U34" s="789"/>
      <c r="V34" s="789"/>
      <c r="W34" s="789"/>
      <c r="X34" s="789"/>
      <c r="Y34" s="789"/>
      <c r="Z34" s="789"/>
      <c r="AA34" s="789"/>
      <c r="AB34" s="789"/>
      <c r="AC34" s="789"/>
      <c r="AD34" s="789"/>
      <c r="AE34" s="789"/>
      <c r="AF34" s="789"/>
      <c r="AG34" s="789"/>
      <c r="AH34" s="789"/>
      <c r="AI34" s="789"/>
      <c r="AJ34" s="789"/>
      <c r="AK34" s="789"/>
      <c r="AL34" s="789"/>
      <c r="AM34" s="789"/>
      <c r="AN34" s="789"/>
      <c r="AO34" s="789"/>
      <c r="AP34" s="789"/>
      <c r="AQ34" s="549"/>
      <c r="AR34" s="549"/>
      <c r="AS34" s="548"/>
      <c r="AT34" s="548"/>
      <c r="AU34" s="548"/>
      <c r="AV34" s="548"/>
      <c r="AW34" s="548"/>
      <c r="AX34" s="550"/>
      <c r="AY34" s="550"/>
      <c r="AZ34" s="550"/>
    </row>
    <row r="35" spans="1:52" ht="32.4" customHeight="1">
      <c r="A35" s="834" t="s">
        <v>1543</v>
      </c>
      <c r="B35" s="834"/>
      <c r="C35" s="834"/>
      <c r="D35" s="834"/>
      <c r="E35" s="834"/>
      <c r="F35" s="809" t="s">
        <v>1540</v>
      </c>
      <c r="G35" s="809"/>
      <c r="H35" s="810" t="s">
        <v>1569</v>
      </c>
      <c r="I35" s="810"/>
      <c r="J35" s="810"/>
      <c r="K35" s="810"/>
      <c r="L35" s="810"/>
      <c r="M35" s="810"/>
      <c r="N35" s="810"/>
      <c r="O35" s="809" t="s">
        <v>1541</v>
      </c>
      <c r="P35" s="809"/>
      <c r="Q35" s="809"/>
      <c r="R35" s="789" t="s">
        <v>1571</v>
      </c>
      <c r="S35" s="789"/>
      <c r="T35" s="789"/>
      <c r="U35" s="789"/>
      <c r="V35" s="789"/>
      <c r="W35" s="789"/>
      <c r="X35" s="789"/>
      <c r="Y35" s="789"/>
      <c r="Z35" s="789"/>
      <c r="AA35" s="789"/>
      <c r="AB35" s="789"/>
      <c r="AC35" s="789"/>
      <c r="AD35" s="789"/>
      <c r="AE35" s="789"/>
      <c r="AF35" s="789"/>
      <c r="AG35" s="789"/>
      <c r="AH35" s="789"/>
      <c r="AI35" s="789"/>
      <c r="AJ35" s="789"/>
      <c r="AK35" s="789"/>
      <c r="AL35" s="789"/>
      <c r="AM35" s="789"/>
      <c r="AN35" s="789"/>
      <c r="AO35" s="789"/>
      <c r="AP35" s="789"/>
      <c r="AQ35" s="549"/>
      <c r="AR35" s="549"/>
      <c r="AS35" s="548"/>
      <c r="AT35" s="548"/>
      <c r="AU35" s="548"/>
      <c r="AV35" s="548"/>
      <c r="AW35" s="548"/>
      <c r="AX35" s="550"/>
      <c r="AY35" s="550"/>
      <c r="AZ35" s="550"/>
    </row>
    <row r="36" spans="1:52" ht="4.5" customHeight="1">
      <c r="A36" s="581"/>
      <c r="B36" s="581"/>
      <c r="C36" s="581"/>
      <c r="D36" s="581"/>
      <c r="E36" s="581"/>
      <c r="F36" s="253"/>
      <c r="G36" s="260"/>
      <c r="H36" s="625"/>
      <c r="I36" s="625"/>
      <c r="J36" s="824"/>
      <c r="K36" s="824"/>
      <c r="L36" s="824"/>
      <c r="M36" s="824"/>
      <c r="N36" s="260"/>
      <c r="O36" s="260"/>
      <c r="P36" s="260"/>
      <c r="Q36" s="626"/>
      <c r="R36" s="626"/>
      <c r="S36" s="626"/>
      <c r="T36" s="626"/>
      <c r="U36" s="626"/>
      <c r="V36" s="626"/>
      <c r="W36" s="626"/>
      <c r="X36" s="626"/>
      <c r="Y36" s="626"/>
      <c r="Z36" s="626"/>
      <c r="AA36" s="626"/>
      <c r="AB36" s="626"/>
      <c r="AC36" s="626"/>
      <c r="AD36" s="626"/>
      <c r="AE36" s="626"/>
      <c r="AF36" s="626"/>
      <c r="AG36" s="626"/>
      <c r="AH36" s="626"/>
      <c r="AI36" s="626"/>
      <c r="AJ36" s="626"/>
      <c r="AK36" s="626"/>
      <c r="AL36" s="258"/>
      <c r="AM36" s="258"/>
      <c r="AN36" s="258"/>
      <c r="AO36" s="258"/>
      <c r="AP36" s="258"/>
      <c r="AQ36" s="258"/>
      <c r="AR36" s="258"/>
      <c r="AS36" s="258"/>
      <c r="AT36" s="258"/>
      <c r="AU36" s="258"/>
      <c r="AV36" s="258"/>
      <c r="AW36" s="258"/>
      <c r="AX36" s="258"/>
      <c r="AY36" s="258"/>
      <c r="AZ36" s="258"/>
    </row>
    <row r="37" spans="1:52" ht="33" customHeight="1">
      <c r="A37" s="823" t="s">
        <v>595</v>
      </c>
      <c r="B37" s="823"/>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823"/>
      <c r="AB37" s="823"/>
      <c r="AC37" s="823"/>
      <c r="AD37" s="823"/>
      <c r="AE37" s="823"/>
      <c r="AF37" s="823"/>
      <c r="AG37" s="823"/>
      <c r="AH37" s="823"/>
      <c r="AI37" s="823"/>
      <c r="AJ37" s="823"/>
      <c r="AK37" s="823"/>
      <c r="AL37" s="823"/>
      <c r="AM37" s="263"/>
      <c r="AN37" s="263"/>
      <c r="AO37" s="263"/>
      <c r="AP37" s="263"/>
      <c r="AQ37" s="263"/>
      <c r="AR37" s="263"/>
      <c r="AS37" s="263"/>
      <c r="AT37" s="263"/>
      <c r="AU37" s="263"/>
      <c r="AV37" s="263"/>
      <c r="AW37" s="258"/>
      <c r="AX37" s="258"/>
      <c r="AY37" s="258"/>
      <c r="AZ37" s="258"/>
    </row>
  </sheetData>
  <mergeCells count="149">
    <mergeCell ref="AE26:AW26"/>
    <mergeCell ref="F28:V28"/>
    <mergeCell ref="AT28:AZ28"/>
    <mergeCell ref="A19:E19"/>
    <mergeCell ref="A28:E31"/>
    <mergeCell ref="A21:E22"/>
    <mergeCell ref="A25:E26"/>
    <mergeCell ref="I30:M30"/>
    <mergeCell ref="F24:J24"/>
    <mergeCell ref="K24:P24"/>
    <mergeCell ref="AF24:AM24"/>
    <mergeCell ref="AN24:AR24"/>
    <mergeCell ref="N30:P30"/>
    <mergeCell ref="W28:AS28"/>
    <mergeCell ref="AT29:AZ30"/>
    <mergeCell ref="F29:P29"/>
    <mergeCell ref="Q29:V30"/>
    <mergeCell ref="AN29:AQ29"/>
    <mergeCell ref="AR29:AS30"/>
    <mergeCell ref="F30:H30"/>
    <mergeCell ref="AS24:AZ24"/>
    <mergeCell ref="AR25:AW25"/>
    <mergeCell ref="W29:AB30"/>
    <mergeCell ref="AC29:AI30"/>
    <mergeCell ref="Q18:AK18"/>
    <mergeCell ref="F12:AZ12"/>
    <mergeCell ref="F13:AQ13"/>
    <mergeCell ref="F14:AM14"/>
    <mergeCell ref="AN14:AS14"/>
    <mergeCell ref="F15:Y15"/>
    <mergeCell ref="F16:N16"/>
    <mergeCell ref="A15:E15"/>
    <mergeCell ref="A23:E23"/>
    <mergeCell ref="A17:E17"/>
    <mergeCell ref="AR22:AY22"/>
    <mergeCell ref="AL18:AZ18"/>
    <mergeCell ref="F19:H19"/>
    <mergeCell ref="F22:AQ22"/>
    <mergeCell ref="K21:P21"/>
    <mergeCell ref="AS21:AZ21"/>
    <mergeCell ref="AF21:AM21"/>
    <mergeCell ref="AN21:AR21"/>
    <mergeCell ref="N20:X20"/>
    <mergeCell ref="Y20:AL20"/>
    <mergeCell ref="F21:J21"/>
    <mergeCell ref="A20:E20"/>
    <mergeCell ref="F20:M20"/>
    <mergeCell ref="D7:K7"/>
    <mergeCell ref="L7:O8"/>
    <mergeCell ref="L9:O9"/>
    <mergeCell ref="AM9:AN9"/>
    <mergeCell ref="D9:E9"/>
    <mergeCell ref="F8:G8"/>
    <mergeCell ref="F11:AZ11"/>
    <mergeCell ref="AE9:AI9"/>
    <mergeCell ref="D8:E8"/>
    <mergeCell ref="H9:K9"/>
    <mergeCell ref="P9:Y9"/>
    <mergeCell ref="AK9:AL9"/>
    <mergeCell ref="AK8:AL8"/>
    <mergeCell ref="A2:AZ2"/>
    <mergeCell ref="A3:AZ3"/>
    <mergeCell ref="M4:W4"/>
    <mergeCell ref="A11:E11"/>
    <mergeCell ref="A7:C8"/>
    <mergeCell ref="A9:C9"/>
    <mergeCell ref="AT7:AZ8"/>
    <mergeCell ref="X4:AP4"/>
    <mergeCell ref="AQ4:AR4"/>
    <mergeCell ref="A4:C4"/>
    <mergeCell ref="A5:C5"/>
    <mergeCell ref="D4:E4"/>
    <mergeCell ref="F5:L5"/>
    <mergeCell ref="AW4:AX4"/>
    <mergeCell ref="AY4:AZ4"/>
    <mergeCell ref="F4:L4"/>
    <mergeCell ref="AU5:AV5"/>
    <mergeCell ref="AW5:AX5"/>
    <mergeCell ref="A10:AZ10"/>
    <mergeCell ref="AY5:AZ5"/>
    <mergeCell ref="AS4:AT4"/>
    <mergeCell ref="AQ6:AZ6"/>
    <mergeCell ref="F9:G9"/>
    <mergeCell ref="H8:K8"/>
    <mergeCell ref="AU4:AV4"/>
    <mergeCell ref="A16:E16"/>
    <mergeCell ref="A14:E14"/>
    <mergeCell ref="A12:E13"/>
    <mergeCell ref="F18:P18"/>
    <mergeCell ref="AO7:AP8"/>
    <mergeCell ref="AO9:AP9"/>
    <mergeCell ref="AQ7:AS8"/>
    <mergeCell ref="P7:Y8"/>
    <mergeCell ref="Z7:AN7"/>
    <mergeCell ref="Z8:AD8"/>
    <mergeCell ref="D5:E5"/>
    <mergeCell ref="A18:E18"/>
    <mergeCell ref="M5:W5"/>
    <mergeCell ref="X5:AP5"/>
    <mergeCell ref="AQ5:AR5"/>
    <mergeCell ref="AS5:AT5"/>
    <mergeCell ref="AE8:AI8"/>
    <mergeCell ref="AM8:AN8"/>
    <mergeCell ref="AQ9:AS9"/>
    <mergeCell ref="F17:P17"/>
    <mergeCell ref="O16:Y16"/>
    <mergeCell ref="AL17:AZ17"/>
    <mergeCell ref="AT9:AZ9"/>
    <mergeCell ref="A37:AL37"/>
    <mergeCell ref="J36:M36"/>
    <mergeCell ref="F25:AQ25"/>
    <mergeCell ref="F26:AD26"/>
    <mergeCell ref="AJ31:AM31"/>
    <mergeCell ref="AN31:AO31"/>
    <mergeCell ref="AP31:AQ31"/>
    <mergeCell ref="A24:E24"/>
    <mergeCell ref="Q31:V31"/>
    <mergeCell ref="W31:AB31"/>
    <mergeCell ref="A34:E34"/>
    <mergeCell ref="F34:G34"/>
    <mergeCell ref="H34:N34"/>
    <mergeCell ref="O34:Q34"/>
    <mergeCell ref="R34:AP34"/>
    <mergeCell ref="F31:H31"/>
    <mergeCell ref="I31:M31"/>
    <mergeCell ref="AC31:AI31"/>
    <mergeCell ref="AN33:AP33"/>
    <mergeCell ref="AQ33:AR33"/>
    <mergeCell ref="AN30:AO30"/>
    <mergeCell ref="AP30:AQ30"/>
    <mergeCell ref="AJ29:AM30"/>
    <mergeCell ref="A35:E35"/>
    <mergeCell ref="F35:G35"/>
    <mergeCell ref="H35:N35"/>
    <mergeCell ref="O35:Q35"/>
    <mergeCell ref="R35:AP35"/>
    <mergeCell ref="AV33:AW33"/>
    <mergeCell ref="AS33:AU33"/>
    <mergeCell ref="AR31:AS31"/>
    <mergeCell ref="A33:E33"/>
    <mergeCell ref="N31:P31"/>
    <mergeCell ref="AJ33:AM33"/>
    <mergeCell ref="AT31:AZ31"/>
    <mergeCell ref="H33:K33"/>
    <mergeCell ref="L33:O33"/>
    <mergeCell ref="P33:U33"/>
    <mergeCell ref="V33:Y33"/>
    <mergeCell ref="Z33:AI33"/>
    <mergeCell ref="F33:G33"/>
  </mergeCells>
  <phoneticPr fontId="3"/>
  <printOptions horizontalCentered="1"/>
  <pageMargins left="0" right="0" top="0.35433070866141736" bottom="0.15748031496062992" header="0" footer="0"/>
  <pageSetup paperSize="9" scale="61" orientation="landscape" r:id="rId1"/>
  <rowBreaks count="1" manualBreakCount="1">
    <brk id="37" max="51" man="1"/>
  </rowBreaks>
  <colBreaks count="1" manualBreakCount="1">
    <brk id="5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3"/>
  <sheetViews>
    <sheetView view="pageBreakPreview" zoomScale="145" zoomScaleNormal="100" zoomScaleSheetLayoutView="145" workbookViewId="0">
      <selection activeCell="N24" sqref="N24"/>
    </sheetView>
  </sheetViews>
  <sheetFormatPr defaultColWidth="8.77734375" defaultRowHeight="13.2"/>
  <cols>
    <col min="1" max="1" width="3.109375" style="361" customWidth="1"/>
    <col min="2" max="12" width="11.109375" style="361" customWidth="1"/>
    <col min="13" max="13" width="3.109375" style="361" customWidth="1"/>
    <col min="14" max="16384" width="8.77734375" style="361"/>
  </cols>
  <sheetData>
    <row r="1" spans="2:13">
      <c r="B1" s="430" t="s">
        <v>596</v>
      </c>
    </row>
    <row r="3" spans="2:13" ht="26.55" customHeight="1">
      <c r="B3" s="890" t="s">
        <v>597</v>
      </c>
      <c r="C3" s="890"/>
      <c r="D3" s="890"/>
      <c r="E3" s="890"/>
      <c r="F3" s="890"/>
      <c r="G3" s="890"/>
      <c r="H3" s="890"/>
      <c r="I3" s="890"/>
      <c r="J3" s="890"/>
      <c r="K3" s="890"/>
      <c r="L3" s="890"/>
      <c r="M3" s="567"/>
    </row>
    <row r="5" spans="2:13">
      <c r="B5" s="255" t="s">
        <v>598</v>
      </c>
      <c r="C5" s="255"/>
      <c r="D5" s="255"/>
      <c r="E5" s="255" t="s">
        <v>599</v>
      </c>
      <c r="F5" s="255"/>
      <c r="G5" s="255"/>
      <c r="H5" s="255"/>
      <c r="I5" s="255" t="s">
        <v>600</v>
      </c>
      <c r="J5" s="255"/>
      <c r="K5" s="255"/>
      <c r="L5" s="255"/>
      <c r="M5" s="255"/>
    </row>
    <row r="6" spans="2:13">
      <c r="B6" s="255" t="s">
        <v>601</v>
      </c>
      <c r="C6" s="255"/>
      <c r="D6" s="255"/>
      <c r="E6" s="255"/>
      <c r="F6" s="255"/>
      <c r="G6" s="255"/>
      <c r="H6" s="255"/>
      <c r="I6" s="255"/>
      <c r="J6" s="255"/>
      <c r="K6" s="255"/>
      <c r="L6" s="255"/>
      <c r="M6" s="255"/>
    </row>
    <row r="7" spans="2:13">
      <c r="B7" s="255"/>
      <c r="C7" s="255"/>
      <c r="D7" s="255"/>
      <c r="E7" s="255"/>
      <c r="F7" s="255"/>
      <c r="G7" s="255"/>
      <c r="H7" s="255"/>
      <c r="I7" s="255"/>
      <c r="J7" s="255"/>
      <c r="K7" s="255"/>
      <c r="L7" s="255"/>
      <c r="M7" s="255"/>
    </row>
    <row r="8" spans="2:13">
      <c r="B8" s="255" t="s">
        <v>602</v>
      </c>
      <c r="C8" s="255"/>
      <c r="D8" s="255"/>
      <c r="E8" s="255"/>
      <c r="F8" s="255"/>
      <c r="G8" s="255"/>
      <c r="H8" s="255"/>
      <c r="I8" s="255"/>
      <c r="J8" s="255"/>
      <c r="K8" s="255"/>
      <c r="L8" s="255"/>
      <c r="M8" s="255"/>
    </row>
    <row r="9" spans="2:13">
      <c r="B9" s="255" t="s">
        <v>603</v>
      </c>
      <c r="C9" s="255"/>
      <c r="D9" s="255" t="s">
        <v>604</v>
      </c>
      <c r="E9" s="255" t="s">
        <v>605</v>
      </c>
      <c r="F9" s="255"/>
      <c r="G9" s="255"/>
      <c r="H9" s="255"/>
      <c r="I9" s="255"/>
      <c r="J9" s="255"/>
      <c r="K9" s="255"/>
      <c r="L9" s="255"/>
      <c r="M9" s="255"/>
    </row>
    <row r="10" spans="2:13">
      <c r="B10" s="255"/>
      <c r="C10" s="255"/>
      <c r="D10" s="255"/>
      <c r="E10" s="255"/>
      <c r="F10" s="255"/>
      <c r="G10" s="255"/>
      <c r="H10" s="255"/>
      <c r="I10" s="255"/>
      <c r="J10" s="255"/>
      <c r="K10" s="255"/>
      <c r="L10" s="255"/>
      <c r="M10" s="255"/>
    </row>
    <row r="11" spans="2:13">
      <c r="B11" s="255" t="s">
        <v>606</v>
      </c>
      <c r="C11" s="255"/>
      <c r="D11" s="255"/>
      <c r="E11" s="255"/>
      <c r="F11" s="255"/>
      <c r="G11" s="255"/>
      <c r="H11" s="255"/>
      <c r="I11" s="255"/>
      <c r="J11" s="255"/>
      <c r="K11" s="255"/>
      <c r="L11" s="255"/>
      <c r="M11" s="255"/>
    </row>
    <row r="12" spans="2:13">
      <c r="B12" s="809" t="s">
        <v>607</v>
      </c>
      <c r="C12" s="809"/>
      <c r="D12" s="809" t="s">
        <v>608</v>
      </c>
      <c r="E12" s="809"/>
      <c r="F12" s="809" t="s">
        <v>609</v>
      </c>
      <c r="G12" s="809"/>
      <c r="H12" s="809" t="s">
        <v>610</v>
      </c>
      <c r="I12" s="809"/>
      <c r="J12" s="809" t="s">
        <v>611</v>
      </c>
      <c r="K12" s="809"/>
      <c r="L12" s="265"/>
      <c r="M12" s="459"/>
    </row>
    <row r="13" spans="2:13">
      <c r="B13" s="809" t="s">
        <v>612</v>
      </c>
      <c r="C13" s="809"/>
      <c r="D13" s="809" t="s">
        <v>612</v>
      </c>
      <c r="E13" s="809"/>
      <c r="F13" s="809" t="s">
        <v>612</v>
      </c>
      <c r="G13" s="809"/>
      <c r="H13" s="809" t="s">
        <v>612</v>
      </c>
      <c r="I13" s="809"/>
      <c r="J13" s="809" t="s">
        <v>612</v>
      </c>
      <c r="K13" s="809"/>
      <c r="L13" s="265"/>
      <c r="M13" s="459"/>
    </row>
    <row r="14" spans="2:13">
      <c r="B14" s="566" t="s">
        <v>1578</v>
      </c>
      <c r="C14" s="566"/>
      <c r="D14" s="566" t="s">
        <v>1578</v>
      </c>
      <c r="E14" s="566"/>
      <c r="F14" s="566" t="s">
        <v>1578</v>
      </c>
      <c r="G14" s="566"/>
      <c r="H14" s="566" t="s">
        <v>1578</v>
      </c>
      <c r="I14" s="566"/>
      <c r="J14" s="566" t="s">
        <v>1578</v>
      </c>
      <c r="K14" s="566"/>
      <c r="L14" s="459"/>
      <c r="M14" s="459"/>
    </row>
    <row r="15" spans="2:13">
      <c r="B15" s="809" t="s">
        <v>613</v>
      </c>
      <c r="C15" s="809"/>
      <c r="D15" s="809" t="s">
        <v>614</v>
      </c>
      <c r="E15" s="809"/>
      <c r="F15" s="809" t="s">
        <v>615</v>
      </c>
      <c r="G15" s="809"/>
      <c r="H15" s="809" t="s">
        <v>616</v>
      </c>
      <c r="I15" s="809"/>
      <c r="J15" s="809" t="s">
        <v>617</v>
      </c>
      <c r="K15" s="809"/>
      <c r="L15" s="255"/>
      <c r="M15" s="255"/>
    </row>
    <row r="16" spans="2:13">
      <c r="B16" s="809" t="s">
        <v>612</v>
      </c>
      <c r="C16" s="809"/>
      <c r="D16" s="809" t="s">
        <v>612</v>
      </c>
      <c r="E16" s="809"/>
      <c r="F16" s="809" t="s">
        <v>612</v>
      </c>
      <c r="G16" s="809"/>
      <c r="H16" s="809" t="s">
        <v>612</v>
      </c>
      <c r="I16" s="809"/>
      <c r="J16" s="809" t="s">
        <v>612</v>
      </c>
      <c r="K16" s="809"/>
      <c r="L16" s="255"/>
      <c r="M16" s="255"/>
    </row>
    <row r="17" spans="2:13">
      <c r="B17" s="566" t="s">
        <v>1578</v>
      </c>
      <c r="C17" s="566"/>
      <c r="D17" s="566" t="s">
        <v>1578</v>
      </c>
      <c r="E17" s="566"/>
      <c r="F17" s="566" t="s">
        <v>1578</v>
      </c>
      <c r="G17" s="566"/>
      <c r="H17" s="566" t="s">
        <v>1578</v>
      </c>
      <c r="I17" s="566"/>
      <c r="J17" s="566" t="s">
        <v>1578</v>
      </c>
      <c r="K17" s="566"/>
      <c r="L17" s="255"/>
      <c r="M17" s="255"/>
    </row>
    <row r="18" spans="2:13">
      <c r="B18" s="255" t="s">
        <v>1592</v>
      </c>
      <c r="C18" s="255"/>
      <c r="D18" s="255"/>
      <c r="E18" s="255"/>
      <c r="F18" s="255"/>
      <c r="G18" s="255"/>
      <c r="H18" s="255"/>
      <c r="I18" s="255"/>
      <c r="J18" s="255"/>
      <c r="K18" s="255"/>
      <c r="L18" s="255"/>
      <c r="M18" s="255"/>
    </row>
    <row r="19" spans="2:13">
      <c r="B19" s="255" t="s">
        <v>1579</v>
      </c>
      <c r="C19" s="255"/>
      <c r="D19" s="255"/>
      <c r="E19" s="255"/>
      <c r="F19" s="255"/>
      <c r="G19" s="255"/>
      <c r="H19" s="255"/>
      <c r="I19" s="255"/>
      <c r="J19" s="255"/>
      <c r="K19" s="255"/>
      <c r="L19" s="255"/>
      <c r="M19" s="255"/>
    </row>
    <row r="20" spans="2:13">
      <c r="B20" s="255"/>
      <c r="C20" s="255"/>
      <c r="D20" s="255"/>
      <c r="E20" s="255"/>
      <c r="F20" s="255"/>
      <c r="G20" s="255"/>
      <c r="H20" s="255"/>
      <c r="I20" s="255"/>
      <c r="J20" s="255"/>
      <c r="K20" s="255"/>
      <c r="L20" s="255"/>
      <c r="M20" s="255"/>
    </row>
    <row r="21" spans="2:13">
      <c r="B21" s="255" t="s">
        <v>618</v>
      </c>
      <c r="C21" s="255"/>
      <c r="D21" s="255"/>
      <c r="E21" s="255"/>
      <c r="F21" s="255"/>
      <c r="G21" s="255"/>
      <c r="H21" s="255"/>
      <c r="I21" s="255"/>
      <c r="J21" s="255"/>
      <c r="K21" s="255"/>
      <c r="L21" s="255"/>
      <c r="M21" s="255"/>
    </row>
    <row r="22" spans="2:13">
      <c r="B22" s="255" t="s">
        <v>91</v>
      </c>
      <c r="C22" s="255"/>
      <c r="D22" s="255"/>
      <c r="E22" s="255"/>
      <c r="F22" s="255"/>
      <c r="G22" s="255"/>
      <c r="H22" s="255"/>
      <c r="I22" s="255"/>
      <c r="J22" s="255"/>
      <c r="K22" s="255"/>
      <c r="L22" s="255"/>
      <c r="M22" s="255"/>
    </row>
    <row r="23" spans="2:13">
      <c r="B23" s="431"/>
      <c r="C23" s="809" t="s">
        <v>619</v>
      </c>
      <c r="D23" s="809"/>
      <c r="E23" s="809" t="s">
        <v>112</v>
      </c>
      <c r="F23" s="809"/>
      <c r="G23" s="809" t="s">
        <v>620</v>
      </c>
      <c r="H23" s="809"/>
      <c r="I23" s="809" t="s">
        <v>621</v>
      </c>
      <c r="J23" s="809"/>
      <c r="K23" s="809" t="s">
        <v>622</v>
      </c>
      <c r="L23" s="809"/>
      <c r="M23" s="460"/>
    </row>
    <row r="24" spans="2:13">
      <c r="B24" s="891" t="s">
        <v>623</v>
      </c>
      <c r="C24" s="894" t="s">
        <v>159</v>
      </c>
      <c r="D24" s="895"/>
      <c r="E24" s="833" t="s">
        <v>607</v>
      </c>
      <c r="F24" s="822"/>
      <c r="G24" s="833" t="s">
        <v>608</v>
      </c>
      <c r="H24" s="822"/>
      <c r="I24" s="833" t="s">
        <v>609</v>
      </c>
      <c r="J24" s="822"/>
      <c r="K24" s="833" t="s">
        <v>610</v>
      </c>
      <c r="L24" s="822"/>
      <c r="M24" s="460"/>
    </row>
    <row r="25" spans="2:13">
      <c r="B25" s="891"/>
      <c r="C25" s="896"/>
      <c r="D25" s="897"/>
      <c r="E25" s="833" t="s">
        <v>136</v>
      </c>
      <c r="F25" s="822"/>
      <c r="G25" s="833" t="s">
        <v>136</v>
      </c>
      <c r="H25" s="822"/>
      <c r="I25" s="833" t="s">
        <v>136</v>
      </c>
      <c r="J25" s="822"/>
      <c r="K25" s="833" t="s">
        <v>136</v>
      </c>
      <c r="L25" s="822"/>
      <c r="M25" s="460"/>
    </row>
    <row r="26" spans="2:13">
      <c r="B26" s="329"/>
      <c r="C26" s="260"/>
      <c r="D26" s="260"/>
      <c r="E26" s="432"/>
      <c r="F26" s="432"/>
      <c r="G26" s="432"/>
      <c r="H26" s="432"/>
      <c r="I26" s="432"/>
      <c r="J26" s="432"/>
      <c r="K26" s="432"/>
      <c r="L26" s="432"/>
      <c r="M26" s="460"/>
    </row>
    <row r="27" spans="2:13">
      <c r="B27" s="433" t="s">
        <v>624</v>
      </c>
      <c r="C27" s="565"/>
      <c r="D27" s="565"/>
      <c r="E27" s="565"/>
      <c r="F27" s="565"/>
      <c r="G27" s="565"/>
      <c r="H27" s="565"/>
      <c r="I27" s="565"/>
      <c r="J27" s="565"/>
      <c r="K27" s="565"/>
      <c r="L27" s="565"/>
      <c r="M27" s="460"/>
    </row>
    <row r="28" spans="2:13">
      <c r="B28" s="431"/>
      <c r="C28" s="809" t="s">
        <v>619</v>
      </c>
      <c r="D28" s="809"/>
      <c r="E28" s="809" t="s">
        <v>112</v>
      </c>
      <c r="F28" s="809"/>
      <c r="G28" s="809" t="s">
        <v>620</v>
      </c>
      <c r="H28" s="809"/>
      <c r="I28" s="809" t="s">
        <v>621</v>
      </c>
      <c r="J28" s="809"/>
      <c r="K28" s="809" t="s">
        <v>622</v>
      </c>
      <c r="L28" s="809"/>
      <c r="M28" s="460"/>
    </row>
    <row r="29" spans="2:13">
      <c r="B29" s="891" t="s">
        <v>623</v>
      </c>
      <c r="C29" s="892" t="s">
        <v>159</v>
      </c>
      <c r="D29" s="566" t="s">
        <v>607</v>
      </c>
      <c r="E29" s="566" t="s">
        <v>608</v>
      </c>
      <c r="F29" s="566" t="s">
        <v>609</v>
      </c>
      <c r="G29" s="566" t="s">
        <v>610</v>
      </c>
      <c r="H29" s="566" t="s">
        <v>611</v>
      </c>
      <c r="I29" s="566" t="s">
        <v>613</v>
      </c>
      <c r="J29" s="566" t="s">
        <v>614</v>
      </c>
      <c r="K29" s="566" t="s">
        <v>615</v>
      </c>
      <c r="L29" s="566" t="s">
        <v>616</v>
      </c>
      <c r="M29" s="460"/>
    </row>
    <row r="30" spans="2:13">
      <c r="B30" s="891"/>
      <c r="C30" s="893"/>
      <c r="D30" s="566" t="s">
        <v>136</v>
      </c>
      <c r="E30" s="566" t="s">
        <v>625</v>
      </c>
      <c r="F30" s="566" t="s">
        <v>626</v>
      </c>
      <c r="G30" s="566" t="s">
        <v>625</v>
      </c>
      <c r="H30" s="566" t="s">
        <v>626</v>
      </c>
      <c r="I30" s="566" t="s">
        <v>625</v>
      </c>
      <c r="J30" s="566" t="s">
        <v>626</v>
      </c>
      <c r="K30" s="566" t="s">
        <v>625</v>
      </c>
      <c r="L30" s="566" t="s">
        <v>626</v>
      </c>
      <c r="M30" s="460"/>
    </row>
    <row r="33" spans="1:11">
      <c r="B33" s="468" t="s">
        <v>1575</v>
      </c>
      <c r="C33" s="468"/>
      <c r="D33" s="564"/>
      <c r="E33" s="468"/>
      <c r="F33" s="468"/>
      <c r="G33" s="468"/>
      <c r="H33" s="468"/>
      <c r="I33" s="468"/>
      <c r="J33" s="468"/>
      <c r="K33" s="468"/>
    </row>
    <row r="34" spans="1:11">
      <c r="B34" s="881"/>
      <c r="C34" s="882"/>
      <c r="D34" s="882"/>
      <c r="E34" s="882"/>
      <c r="F34" s="882"/>
      <c r="G34" s="882"/>
      <c r="H34" s="882"/>
      <c r="I34" s="882"/>
      <c r="J34" s="882"/>
      <c r="K34" s="883"/>
    </row>
    <row r="35" spans="1:11">
      <c r="A35" s="563"/>
      <c r="B35" s="884"/>
      <c r="C35" s="885"/>
      <c r="D35" s="885"/>
      <c r="E35" s="885"/>
      <c r="F35" s="885"/>
      <c r="G35" s="885"/>
      <c r="H35" s="885"/>
      <c r="I35" s="885"/>
      <c r="J35" s="885"/>
      <c r="K35" s="886"/>
    </row>
    <row r="36" spans="1:11">
      <c r="B36" s="884"/>
      <c r="C36" s="885"/>
      <c r="D36" s="885"/>
      <c r="E36" s="885"/>
      <c r="F36" s="885"/>
      <c r="G36" s="885"/>
      <c r="H36" s="885"/>
      <c r="I36" s="885"/>
      <c r="J36" s="885"/>
      <c r="K36" s="886"/>
    </row>
    <row r="37" spans="1:11">
      <c r="B37" s="884"/>
      <c r="C37" s="885"/>
      <c r="D37" s="885"/>
      <c r="E37" s="885"/>
      <c r="F37" s="885"/>
      <c r="G37" s="885"/>
      <c r="H37" s="885"/>
      <c r="I37" s="885"/>
      <c r="J37" s="885"/>
      <c r="K37" s="886"/>
    </row>
    <row r="38" spans="1:11">
      <c r="B38" s="884"/>
      <c r="C38" s="885"/>
      <c r="D38" s="885"/>
      <c r="E38" s="885"/>
      <c r="F38" s="885"/>
      <c r="G38" s="885"/>
      <c r="H38" s="885"/>
      <c r="I38" s="885"/>
      <c r="J38" s="885"/>
      <c r="K38" s="886"/>
    </row>
    <row r="39" spans="1:11">
      <c r="B39" s="884"/>
      <c r="C39" s="885"/>
      <c r="D39" s="885"/>
      <c r="E39" s="885"/>
      <c r="F39" s="885"/>
      <c r="G39" s="885"/>
      <c r="H39" s="885"/>
      <c r="I39" s="885"/>
      <c r="J39" s="885"/>
      <c r="K39" s="886"/>
    </row>
    <row r="40" spans="1:11">
      <c r="B40" s="887"/>
      <c r="C40" s="888"/>
      <c r="D40" s="888"/>
      <c r="E40" s="888"/>
      <c r="F40" s="888"/>
      <c r="G40" s="888"/>
      <c r="H40" s="888"/>
      <c r="I40" s="888"/>
      <c r="J40" s="888"/>
      <c r="K40" s="889"/>
    </row>
    <row r="41" spans="1:11">
      <c r="B41" s="568" t="s">
        <v>1573</v>
      </c>
      <c r="C41" s="468"/>
      <c r="D41" s="468"/>
      <c r="E41" s="468"/>
      <c r="F41" s="468"/>
      <c r="G41" s="468"/>
      <c r="H41" s="468"/>
      <c r="I41" s="468"/>
      <c r="J41" s="468"/>
      <c r="K41" s="468"/>
    </row>
    <row r="42" spans="1:11">
      <c r="B42" s="568" t="s">
        <v>1574</v>
      </c>
      <c r="C42" s="468"/>
      <c r="D42" s="468"/>
      <c r="E42" s="468"/>
      <c r="F42" s="468"/>
      <c r="G42" s="468"/>
      <c r="H42" s="468"/>
      <c r="I42" s="468"/>
      <c r="J42" s="468"/>
      <c r="K42" s="468"/>
    </row>
    <row r="43" spans="1:11">
      <c r="B43" s="568" t="s">
        <v>1593</v>
      </c>
      <c r="C43" s="468"/>
      <c r="D43" s="468"/>
      <c r="E43" s="468"/>
      <c r="F43" s="468"/>
      <c r="G43" s="468"/>
      <c r="H43" s="468"/>
      <c r="I43" s="468"/>
      <c r="J43" s="468"/>
      <c r="K43" s="468"/>
    </row>
  </sheetData>
  <mergeCells count="44">
    <mergeCell ref="B34:K40"/>
    <mergeCell ref="B3:L3"/>
    <mergeCell ref="B29:B30"/>
    <mergeCell ref="C29:C30"/>
    <mergeCell ref="K24:L24"/>
    <mergeCell ref="E25:F25"/>
    <mergeCell ref="G25:H25"/>
    <mergeCell ref="I25:J25"/>
    <mergeCell ref="K25:L25"/>
    <mergeCell ref="C28:D28"/>
    <mergeCell ref="E28:F28"/>
    <mergeCell ref="G28:H28"/>
    <mergeCell ref="I28:J28"/>
    <mergeCell ref="K28:L28"/>
    <mergeCell ref="B24:B25"/>
    <mergeCell ref="C24:D25"/>
    <mergeCell ref="E24:F24"/>
    <mergeCell ref="G24:H24"/>
    <mergeCell ref="I24:J24"/>
    <mergeCell ref="B15:C15"/>
    <mergeCell ref="D15:E15"/>
    <mergeCell ref="F15:G15"/>
    <mergeCell ref="H15:I15"/>
    <mergeCell ref="J15:K15"/>
    <mergeCell ref="B16:C16"/>
    <mergeCell ref="D16:E16"/>
    <mergeCell ref="F16:G16"/>
    <mergeCell ref="H16:I16"/>
    <mergeCell ref="J16:K16"/>
    <mergeCell ref="C23:D23"/>
    <mergeCell ref="E23:F23"/>
    <mergeCell ref="G23:H23"/>
    <mergeCell ref="I23:J23"/>
    <mergeCell ref="K23:L23"/>
    <mergeCell ref="B12:C12"/>
    <mergeCell ref="D12:E12"/>
    <mergeCell ref="F12:G12"/>
    <mergeCell ref="H12:I12"/>
    <mergeCell ref="J12:K12"/>
    <mergeCell ref="B13:C13"/>
    <mergeCell ref="D13:E13"/>
    <mergeCell ref="F13:G13"/>
    <mergeCell ref="H13:I13"/>
    <mergeCell ref="J13:K13"/>
  </mergeCells>
  <phoneticPr fontId="3"/>
  <pageMargins left="0" right="0" top="0.35433070866141736" bottom="0.15748031496062992" header="0" footer="0"/>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B5F0B-AA73-4FE3-B59D-3702286E0E8D}">
  <sheetPr>
    <pageSetUpPr fitToPage="1"/>
  </sheetPr>
  <dimension ref="B2:M56"/>
  <sheetViews>
    <sheetView view="pageBreakPreview" zoomScale="115" zoomScaleNormal="70" zoomScaleSheetLayoutView="115" workbookViewId="0">
      <selection activeCell="N25" sqref="N25"/>
    </sheetView>
  </sheetViews>
  <sheetFormatPr defaultRowHeight="13.2"/>
  <cols>
    <col min="1" max="1" width="3.88671875" style="361" customWidth="1"/>
    <col min="2" max="16384" width="8.88671875" style="361"/>
  </cols>
  <sheetData>
    <row r="2" spans="2:2">
      <c r="B2" s="361" t="s">
        <v>1577</v>
      </c>
    </row>
    <row r="56" spans="13:13">
      <c r="M56" s="569" t="s">
        <v>1576</v>
      </c>
    </row>
  </sheetData>
  <phoneticPr fontId="3"/>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F50A-4DB0-4FA5-B2C2-5D42668FA184}">
  <sheetPr>
    <pageSetUpPr fitToPage="1"/>
  </sheetPr>
  <dimension ref="A1:G27"/>
  <sheetViews>
    <sheetView view="pageBreakPreview" zoomScale="70" zoomScaleNormal="100" zoomScaleSheetLayoutView="70" zoomScalePageLayoutView="80" workbookViewId="0">
      <selection activeCell="I25" sqref="I25"/>
    </sheetView>
  </sheetViews>
  <sheetFormatPr defaultColWidth="9" defaultRowHeight="22.05" customHeight="1"/>
  <cols>
    <col min="1" max="1" width="13.77734375" style="122" customWidth="1"/>
    <col min="2" max="2" width="17.33203125" style="122" customWidth="1"/>
    <col min="3" max="3" width="13.21875" style="122" customWidth="1"/>
    <col min="4" max="4" width="5.77734375" style="122" customWidth="1"/>
    <col min="5" max="5" width="2.6640625" style="122" customWidth="1"/>
    <col min="6" max="6" width="13.109375" style="122" customWidth="1"/>
    <col min="7" max="7" width="20.44140625" style="122" customWidth="1"/>
    <col min="8" max="16384" width="9" style="122"/>
  </cols>
  <sheetData>
    <row r="1" spans="1:7" ht="16.5" customHeight="1">
      <c r="A1" s="240" t="s">
        <v>1504</v>
      </c>
    </row>
    <row r="3" spans="1:7" ht="22.05" customHeight="1">
      <c r="A3" s="630" t="s">
        <v>1505</v>
      </c>
      <c r="B3" s="630"/>
      <c r="C3" s="630"/>
      <c r="D3" s="630"/>
      <c r="E3" s="630"/>
      <c r="F3" s="630"/>
      <c r="G3" s="630"/>
    </row>
    <row r="5" spans="1:7" ht="22.05" customHeight="1">
      <c r="G5" s="123" t="s">
        <v>0</v>
      </c>
    </row>
    <row r="6" spans="1:7" ht="22.05" customHeight="1">
      <c r="G6" s="123" t="s">
        <v>1</v>
      </c>
    </row>
    <row r="8" spans="1:7" ht="22.05" customHeight="1">
      <c r="A8" s="12"/>
      <c r="B8" s="122" t="s">
        <v>2</v>
      </c>
    </row>
    <row r="10" spans="1:7" ht="22.05" customHeight="1">
      <c r="D10" s="122" t="s">
        <v>3</v>
      </c>
    </row>
    <row r="11" spans="1:7" ht="22.05" customHeight="1">
      <c r="D11" s="123" t="s">
        <v>4</v>
      </c>
      <c r="E11" s="123"/>
      <c r="F11" s="631"/>
      <c r="G11" s="631"/>
    </row>
    <row r="12" spans="1:7" ht="22.05" customHeight="1">
      <c r="D12" s="123" t="s">
        <v>5</v>
      </c>
      <c r="E12" s="123"/>
      <c r="F12" s="632"/>
      <c r="G12" s="632"/>
    </row>
    <row r="14" spans="1:7" ht="41.1" customHeight="1">
      <c r="A14" s="633" t="s">
        <v>1506</v>
      </c>
      <c r="B14" s="633"/>
      <c r="C14" s="633"/>
      <c r="D14" s="633"/>
      <c r="E14" s="633"/>
      <c r="F14" s="633"/>
      <c r="G14" s="633"/>
    </row>
    <row r="15" spans="1:7" ht="10.5" customHeight="1"/>
    <row r="16" spans="1:7" ht="22.05" customHeight="1">
      <c r="D16" s="122" t="s">
        <v>6</v>
      </c>
    </row>
    <row r="18" spans="1:7" ht="22.05" customHeight="1">
      <c r="A18" s="122" t="s">
        <v>7</v>
      </c>
      <c r="B18" s="122" t="s">
        <v>1448</v>
      </c>
    </row>
    <row r="20" spans="1:7" ht="22.05" customHeight="1">
      <c r="A20" s="122" t="s">
        <v>8</v>
      </c>
      <c r="B20" s="122" t="s">
        <v>1449</v>
      </c>
    </row>
    <row r="22" spans="1:7" ht="22.05" customHeight="1">
      <c r="A22" s="122" t="s">
        <v>9</v>
      </c>
      <c r="B22" s="122" t="s">
        <v>1450</v>
      </c>
    </row>
    <row r="24" spans="1:7" ht="22.05" customHeight="1">
      <c r="A24" s="122" t="s">
        <v>10</v>
      </c>
    </row>
    <row r="25" spans="1:7" ht="59.55" customHeight="1">
      <c r="A25" s="635" t="s">
        <v>1451</v>
      </c>
      <c r="B25" s="635"/>
      <c r="C25" s="635"/>
      <c r="D25" s="635"/>
      <c r="E25" s="635"/>
      <c r="F25" s="635"/>
      <c r="G25" s="635"/>
    </row>
    <row r="26" spans="1:7" ht="24" customHeight="1">
      <c r="A26" s="497"/>
      <c r="B26" s="497"/>
      <c r="C26" s="497"/>
      <c r="D26" s="497"/>
      <c r="E26" s="497"/>
      <c r="F26" s="497"/>
      <c r="G26" s="497"/>
    </row>
    <row r="27" spans="1:7" ht="22.05" customHeight="1">
      <c r="A27" s="122" t="s">
        <v>11</v>
      </c>
    </row>
  </sheetData>
  <mergeCells count="5">
    <mergeCell ref="A3:G3"/>
    <mergeCell ref="F11:G11"/>
    <mergeCell ref="F12:G12"/>
    <mergeCell ref="A14:G14"/>
    <mergeCell ref="A25:G25"/>
  </mergeCells>
  <phoneticPr fontId="3"/>
  <printOptions horizontalCentered="1"/>
  <pageMargins left="0.19685039370078741" right="0.19685039370078741" top="0.59055118110236227" bottom="0.3937007874015748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32"/>
  <sheetViews>
    <sheetView showGridLines="0" view="pageBreakPreview" zoomScaleNormal="80" zoomScaleSheetLayoutView="100" workbookViewId="0">
      <selection activeCell="AF36" sqref="AF36"/>
    </sheetView>
  </sheetViews>
  <sheetFormatPr defaultColWidth="9" defaultRowHeight="10.8"/>
  <cols>
    <col min="1" max="1" width="2.77734375" style="234" customWidth="1"/>
    <col min="2" max="2" width="2.109375" style="234" customWidth="1"/>
    <col min="3" max="3" width="5.44140625" style="234" customWidth="1"/>
    <col min="4" max="4" width="4.21875" style="234" customWidth="1"/>
    <col min="5" max="5" width="5.21875" style="234" customWidth="1"/>
    <col min="6" max="6" width="4.77734375" style="234" customWidth="1"/>
    <col min="7" max="7" width="6" style="234" customWidth="1"/>
    <col min="8" max="8" width="3.6640625" style="234" customWidth="1"/>
    <col min="9" max="9" width="1.77734375" style="234" customWidth="1"/>
    <col min="10" max="10" width="4" style="234" customWidth="1"/>
    <col min="11" max="11" width="3.21875" style="234" customWidth="1"/>
    <col min="12" max="12" width="1.77734375" style="234" customWidth="1"/>
    <col min="13" max="13" width="2" style="234" customWidth="1"/>
    <col min="14" max="15" width="3.77734375" style="234" customWidth="1"/>
    <col min="16" max="16" width="4.109375" style="234" customWidth="1"/>
    <col min="17" max="17" width="3.33203125" style="234" customWidth="1"/>
    <col min="18" max="18" width="1.77734375" style="234" customWidth="1"/>
    <col min="19" max="19" width="1.109375" style="234" customWidth="1"/>
    <col min="20" max="20" width="1.44140625" style="234" customWidth="1"/>
    <col min="21" max="21" width="1.33203125" style="234" customWidth="1"/>
    <col min="22" max="22" width="4" style="234" customWidth="1"/>
    <col min="23" max="23" width="0.33203125" style="234" customWidth="1"/>
    <col min="24" max="24" width="2.109375" style="234" customWidth="1"/>
    <col min="25" max="25" width="4.44140625" style="234" customWidth="1"/>
    <col min="26" max="26" width="3.6640625" style="234" customWidth="1"/>
    <col min="27" max="27" width="2.6640625" style="234" customWidth="1"/>
    <col min="28" max="28" width="1.88671875" style="234" customWidth="1"/>
    <col min="29" max="29" width="2.44140625" style="234" customWidth="1"/>
    <col min="30" max="30" width="1" style="234" customWidth="1"/>
    <col min="31" max="31" width="0.88671875" style="234" customWidth="1"/>
    <col min="32" max="32" width="6.21875" style="234" customWidth="1"/>
    <col min="33" max="33" width="0.6640625" style="234" customWidth="1"/>
    <col min="34" max="34" width="2.6640625" style="234" customWidth="1"/>
    <col min="35" max="35" width="2.109375" style="234" customWidth="1"/>
    <col min="36" max="36" width="2.21875" style="234" customWidth="1"/>
    <col min="37" max="37" width="7.33203125" style="234" customWidth="1"/>
    <col min="38" max="38" width="3.109375" style="234" customWidth="1"/>
    <col min="39" max="39" width="1.77734375" style="234" customWidth="1"/>
    <col min="40" max="40" width="6.33203125" style="234" customWidth="1"/>
    <col min="41" max="41" width="8.6640625" style="234" customWidth="1"/>
    <col min="42" max="42" width="4.88671875" style="234" customWidth="1"/>
    <col min="43" max="43" width="6.33203125" style="234" customWidth="1"/>
    <col min="44" max="44" width="8.33203125" style="234" customWidth="1"/>
    <col min="45" max="45" width="6.44140625" style="234" customWidth="1"/>
    <col min="46" max="46" width="5.77734375" style="234" customWidth="1"/>
    <col min="47" max="47" width="9.33203125" style="234" customWidth="1"/>
    <col min="48" max="48" width="5.109375" style="234" customWidth="1"/>
    <col min="49" max="49" width="8.44140625" style="234" customWidth="1"/>
    <col min="50" max="50" width="4.109375" style="234" customWidth="1"/>
    <col min="51" max="51" width="4.88671875" style="234" customWidth="1"/>
    <col min="52" max="16384" width="9" style="234"/>
  </cols>
  <sheetData>
    <row r="1" spans="1:51" ht="17.100000000000001" customHeight="1">
      <c r="A1" s="233" t="s">
        <v>520</v>
      </c>
    </row>
    <row r="2" spans="1:51" ht="28.5" customHeight="1">
      <c r="A2" s="864" t="s">
        <v>627</v>
      </c>
      <c r="B2" s="864"/>
      <c r="C2" s="864"/>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H2" s="864"/>
      <c r="AI2" s="864"/>
      <c r="AJ2" s="864"/>
      <c r="AK2" s="864"/>
      <c r="AL2" s="864"/>
      <c r="AM2" s="864"/>
      <c r="AN2" s="864"/>
      <c r="AO2" s="864"/>
      <c r="AP2" s="864"/>
      <c r="AQ2" s="622"/>
      <c r="AR2" s="622"/>
      <c r="AS2" s="622"/>
      <c r="AT2" s="622"/>
      <c r="AU2" s="622"/>
      <c r="AV2" s="622"/>
      <c r="AW2" s="622"/>
      <c r="AX2" s="622"/>
      <c r="AY2" s="622"/>
    </row>
    <row r="3" spans="1:51" ht="9" customHeight="1">
      <c r="A3" s="904"/>
      <c r="B3" s="904"/>
      <c r="C3" s="904"/>
      <c r="D3" s="904"/>
      <c r="E3" s="904"/>
      <c r="F3" s="904"/>
      <c r="G3" s="904"/>
      <c r="H3" s="904"/>
      <c r="I3" s="904"/>
      <c r="J3" s="904"/>
      <c r="K3" s="904"/>
      <c r="L3" s="904"/>
      <c r="M3" s="904"/>
      <c r="N3" s="904"/>
      <c r="O3" s="904"/>
      <c r="P3" s="904"/>
      <c r="Q3" s="904"/>
      <c r="R3" s="904"/>
      <c r="S3" s="904"/>
      <c r="T3" s="904"/>
      <c r="U3" s="904"/>
      <c r="V3" s="904"/>
      <c r="W3" s="904"/>
      <c r="X3" s="904"/>
      <c r="Y3" s="904"/>
      <c r="Z3" s="904"/>
      <c r="AA3" s="904"/>
      <c r="AB3" s="904"/>
      <c r="AC3" s="904"/>
      <c r="AD3" s="905"/>
      <c r="AE3" s="905"/>
      <c r="AF3" s="905"/>
      <c r="AG3" s="905"/>
      <c r="AH3" s="905"/>
      <c r="AI3" s="905"/>
      <c r="AJ3" s="905"/>
      <c r="AK3" s="905"/>
      <c r="AL3" s="905"/>
      <c r="AM3" s="905"/>
      <c r="AN3" s="905"/>
      <c r="AO3" s="864"/>
      <c r="AP3" s="864"/>
      <c r="AQ3" s="864"/>
      <c r="AR3" s="864"/>
      <c r="AS3" s="864"/>
      <c r="AT3" s="864"/>
      <c r="AU3" s="864"/>
      <c r="AV3" s="864"/>
      <c r="AW3" s="864"/>
      <c r="AX3" s="864"/>
      <c r="AY3" s="864"/>
    </row>
    <row r="4" spans="1:51" ht="19.8" customHeight="1">
      <c r="A4" s="815" t="s">
        <v>522</v>
      </c>
      <c r="B4" s="816"/>
      <c r="C4" s="817"/>
      <c r="D4" s="815" t="s">
        <v>523</v>
      </c>
      <c r="E4" s="817"/>
      <c r="F4" s="815" t="s">
        <v>524</v>
      </c>
      <c r="G4" s="816"/>
      <c r="H4" s="816"/>
      <c r="I4" s="816"/>
      <c r="J4" s="816"/>
      <c r="K4" s="816"/>
      <c r="L4" s="817"/>
      <c r="M4" s="815" t="s">
        <v>525</v>
      </c>
      <c r="N4" s="816"/>
      <c r="O4" s="816"/>
      <c r="P4" s="816"/>
      <c r="Q4" s="816"/>
      <c r="R4" s="816"/>
      <c r="S4" s="816"/>
      <c r="T4" s="816"/>
      <c r="U4" s="816"/>
      <c r="V4" s="816"/>
      <c r="W4" s="817"/>
      <c r="X4" s="850" t="s">
        <v>534</v>
      </c>
      <c r="Y4" s="851"/>
      <c r="Z4" s="851"/>
      <c r="AA4" s="851"/>
      <c r="AB4" s="851"/>
      <c r="AC4" s="852"/>
      <c r="AD4" s="849" t="s">
        <v>535</v>
      </c>
      <c r="AE4" s="849"/>
      <c r="AF4" s="849"/>
      <c r="AG4" s="849"/>
      <c r="AH4" s="849"/>
      <c r="AI4" s="849"/>
      <c r="AJ4" s="849"/>
      <c r="AK4" s="849"/>
      <c r="AL4" s="849"/>
      <c r="AM4" s="849"/>
      <c r="AN4" s="849"/>
      <c r="AO4" s="849"/>
      <c r="AP4" s="849"/>
      <c r="AQ4" s="849"/>
      <c r="AR4" s="811" t="s">
        <v>628</v>
      </c>
      <c r="AS4" s="811"/>
      <c r="AT4" s="898"/>
      <c r="AU4" s="898"/>
      <c r="AV4" s="898"/>
      <c r="AW4" s="898"/>
      <c r="AX4" s="898"/>
      <c r="AY4" s="898"/>
    </row>
    <row r="5" spans="1:51" ht="20.25" customHeight="1">
      <c r="A5" s="814"/>
      <c r="B5" s="814"/>
      <c r="C5" s="814"/>
      <c r="D5" s="814"/>
      <c r="E5" s="814"/>
      <c r="F5" s="814"/>
      <c r="G5" s="814"/>
      <c r="H5" s="814"/>
      <c r="I5" s="814"/>
      <c r="J5" s="814"/>
      <c r="K5" s="814"/>
      <c r="L5" s="814"/>
      <c r="M5" s="814"/>
      <c r="N5" s="814"/>
      <c r="O5" s="814"/>
      <c r="P5" s="814"/>
      <c r="Q5" s="814"/>
      <c r="R5" s="814"/>
      <c r="S5" s="814"/>
      <c r="T5" s="814"/>
      <c r="U5" s="814"/>
      <c r="V5" s="814"/>
      <c r="W5" s="814"/>
      <c r="X5" s="849" t="s">
        <v>1225</v>
      </c>
      <c r="Y5" s="849"/>
      <c r="Z5" s="849"/>
      <c r="AA5" s="849"/>
      <c r="AB5" s="849"/>
      <c r="AC5" s="849"/>
      <c r="AD5" s="849" t="s">
        <v>542</v>
      </c>
      <c r="AE5" s="849"/>
      <c r="AF5" s="849"/>
      <c r="AG5" s="849"/>
      <c r="AH5" s="849"/>
      <c r="AI5" s="849"/>
      <c r="AJ5" s="849" t="s">
        <v>543</v>
      </c>
      <c r="AK5" s="849"/>
      <c r="AL5" s="849"/>
      <c r="AM5" s="834" t="s">
        <v>1708</v>
      </c>
      <c r="AN5" s="834"/>
      <c r="AO5" s="623" t="s">
        <v>1709</v>
      </c>
      <c r="AP5" s="834" t="s">
        <v>544</v>
      </c>
      <c r="AQ5" s="834"/>
      <c r="AR5" s="834"/>
      <c r="AS5" s="834"/>
      <c r="AT5" s="898"/>
      <c r="AU5" s="898"/>
      <c r="AV5" s="898"/>
      <c r="AW5" s="898"/>
      <c r="AX5" s="898"/>
      <c r="AY5" s="898"/>
    </row>
    <row r="6" spans="1:51" ht="34.5" customHeight="1">
      <c r="A6" s="814"/>
      <c r="B6" s="814"/>
      <c r="C6" s="814"/>
      <c r="D6" s="814"/>
      <c r="E6" s="814"/>
      <c r="F6" s="814"/>
      <c r="G6" s="814"/>
      <c r="H6" s="814"/>
      <c r="I6" s="814"/>
      <c r="J6" s="814"/>
      <c r="K6" s="814"/>
      <c r="L6" s="814"/>
      <c r="M6" s="814"/>
      <c r="N6" s="814"/>
      <c r="O6" s="814"/>
      <c r="P6" s="814"/>
      <c r="Q6" s="814"/>
      <c r="R6" s="814"/>
      <c r="S6" s="814"/>
      <c r="T6" s="814"/>
      <c r="U6" s="814"/>
      <c r="V6" s="814"/>
      <c r="W6" s="814"/>
      <c r="X6" s="849"/>
      <c r="Y6" s="849"/>
      <c r="Z6" s="849"/>
      <c r="AA6" s="849"/>
      <c r="AB6" s="849"/>
      <c r="AC6" s="849"/>
      <c r="AD6" s="909"/>
      <c r="AE6" s="909"/>
      <c r="AF6" s="909"/>
      <c r="AG6" s="909"/>
      <c r="AH6" s="909"/>
      <c r="AI6" s="909"/>
      <c r="AJ6" s="909"/>
      <c r="AK6" s="909"/>
      <c r="AL6" s="909"/>
      <c r="AM6" s="1154"/>
      <c r="AN6" s="1154"/>
      <c r="AO6" s="1155"/>
      <c r="AP6" s="811"/>
      <c r="AQ6" s="811"/>
      <c r="AR6" s="834"/>
      <c r="AS6" s="834"/>
      <c r="AT6" s="626"/>
      <c r="AU6" s="626"/>
      <c r="AV6" s="626"/>
      <c r="AW6" s="626"/>
      <c r="AX6" s="626"/>
      <c r="AY6" s="626"/>
    </row>
    <row r="7" spans="1:51" ht="12.75" customHeight="1">
      <c r="A7" s="867"/>
      <c r="B7" s="867"/>
      <c r="C7" s="867"/>
      <c r="D7" s="867"/>
      <c r="E7" s="867"/>
      <c r="F7" s="867"/>
      <c r="G7" s="867"/>
      <c r="H7" s="867"/>
      <c r="I7" s="867"/>
      <c r="J7" s="867"/>
      <c r="K7" s="867"/>
      <c r="L7" s="867"/>
      <c r="M7" s="867"/>
      <c r="N7" s="867"/>
      <c r="O7" s="867"/>
      <c r="P7" s="867"/>
      <c r="Q7" s="867"/>
      <c r="R7" s="867"/>
      <c r="S7" s="867"/>
      <c r="T7" s="867"/>
      <c r="U7" s="867"/>
      <c r="V7" s="867"/>
      <c r="W7" s="867"/>
      <c r="X7" s="867"/>
      <c r="Y7" s="867"/>
      <c r="Z7" s="867"/>
      <c r="AA7" s="867"/>
      <c r="AB7" s="867"/>
      <c r="AC7" s="867"/>
      <c r="AD7" s="867"/>
      <c r="AE7" s="867"/>
      <c r="AF7" s="867"/>
      <c r="AG7" s="899"/>
      <c r="AH7" s="899"/>
      <c r="AI7" s="899"/>
      <c r="AJ7" s="899"/>
      <c r="AK7" s="899"/>
      <c r="AL7" s="899"/>
      <c r="AM7" s="899"/>
      <c r="AN7" s="899"/>
      <c r="AO7" s="899"/>
      <c r="AP7" s="899"/>
      <c r="AQ7" s="899"/>
      <c r="AR7" s="899"/>
      <c r="AS7" s="899"/>
      <c r="AT7" s="899"/>
      <c r="AU7" s="899"/>
      <c r="AV7" s="899"/>
      <c r="AW7" s="899"/>
      <c r="AX7" s="899"/>
      <c r="AY7" s="899"/>
    </row>
    <row r="8" spans="1:51" ht="27" customHeight="1">
      <c r="A8" s="900" t="s">
        <v>527</v>
      </c>
      <c r="B8" s="900"/>
      <c r="C8" s="900"/>
      <c r="D8" s="900"/>
      <c r="E8" s="900"/>
      <c r="F8" s="901" t="s">
        <v>548</v>
      </c>
      <c r="G8" s="902"/>
      <c r="H8" s="902"/>
      <c r="I8" s="902"/>
      <c r="J8" s="902"/>
      <c r="K8" s="902"/>
      <c r="L8" s="902"/>
      <c r="M8" s="902"/>
      <c r="N8" s="902"/>
      <c r="O8" s="902"/>
      <c r="P8" s="902"/>
      <c r="Q8" s="902"/>
      <c r="R8" s="902"/>
      <c r="S8" s="902"/>
      <c r="T8" s="902"/>
      <c r="U8" s="902"/>
      <c r="V8" s="902"/>
      <c r="W8" s="902"/>
      <c r="X8" s="902"/>
      <c r="Y8" s="902"/>
      <c r="Z8" s="902"/>
      <c r="AA8" s="902"/>
      <c r="AB8" s="902"/>
      <c r="AC8" s="902"/>
      <c r="AD8" s="902"/>
      <c r="AE8" s="902"/>
      <c r="AF8" s="903"/>
      <c r="AG8" s="814" t="s">
        <v>1598</v>
      </c>
      <c r="AH8" s="814"/>
      <c r="AI8" s="814"/>
      <c r="AJ8" s="814"/>
      <c r="AK8" s="814"/>
      <c r="AL8" s="264"/>
      <c r="AM8" s="264"/>
      <c r="AN8" s="264"/>
      <c r="AO8" s="264"/>
      <c r="AP8" s="264"/>
      <c r="AQ8" s="264"/>
      <c r="AR8" s="264"/>
      <c r="AS8" s="264"/>
      <c r="AT8" s="264"/>
      <c r="AU8" s="264"/>
      <c r="AV8" s="264"/>
      <c r="AW8" s="264"/>
      <c r="AX8" s="264"/>
      <c r="AY8" s="264"/>
    </row>
    <row r="9" spans="1:51" ht="33" customHeight="1">
      <c r="A9" s="906" t="s">
        <v>629</v>
      </c>
      <c r="B9" s="907"/>
      <c r="C9" s="907"/>
      <c r="D9" s="907"/>
      <c r="E9" s="908"/>
      <c r="F9" s="825" t="s">
        <v>630</v>
      </c>
      <c r="G9" s="826"/>
      <c r="H9" s="826"/>
      <c r="I9" s="826"/>
      <c r="J9" s="826"/>
      <c r="K9" s="826"/>
      <c r="L9" s="826"/>
      <c r="M9" s="826"/>
      <c r="N9" s="826"/>
      <c r="O9" s="826"/>
      <c r="P9" s="826"/>
      <c r="Q9" s="826"/>
      <c r="R9" s="826"/>
      <c r="S9" s="826"/>
      <c r="T9" s="826"/>
      <c r="U9" s="826"/>
      <c r="V9" s="826"/>
      <c r="W9" s="826"/>
      <c r="X9" s="826"/>
      <c r="Y9" s="826"/>
      <c r="Z9" s="826"/>
      <c r="AA9" s="826"/>
      <c r="AB9" s="826"/>
      <c r="AC9" s="826"/>
      <c r="AD9" s="826"/>
      <c r="AE9" s="826"/>
      <c r="AF9" s="828"/>
      <c r="AG9" s="814" t="s">
        <v>1597</v>
      </c>
      <c r="AH9" s="814"/>
      <c r="AI9" s="814"/>
      <c r="AJ9" s="814"/>
      <c r="AK9" s="814"/>
      <c r="AL9" s="597"/>
      <c r="AM9" s="255"/>
      <c r="AN9" s="255"/>
      <c r="AO9" s="255"/>
      <c r="AP9" s="255"/>
      <c r="AQ9" s="255"/>
      <c r="AR9" s="255"/>
      <c r="AS9" s="255"/>
      <c r="AT9" s="255"/>
      <c r="AU9" s="255"/>
      <c r="AV9" s="255"/>
      <c r="AW9" s="255"/>
      <c r="AX9" s="255"/>
      <c r="AY9" s="255"/>
    </row>
    <row r="10" spans="1:51" ht="6.6" customHeight="1">
      <c r="A10" s="581"/>
      <c r="B10" s="581"/>
      <c r="C10" s="581"/>
      <c r="D10" s="581"/>
      <c r="E10" s="581"/>
      <c r="F10" s="253"/>
      <c r="G10" s="260"/>
      <c r="H10" s="260"/>
      <c r="I10" s="260"/>
      <c r="J10" s="260"/>
      <c r="K10" s="260"/>
      <c r="L10" s="260"/>
      <c r="M10" s="260"/>
      <c r="N10" s="260"/>
      <c r="O10" s="260"/>
      <c r="P10" s="260"/>
      <c r="Q10" s="626"/>
      <c r="R10" s="626"/>
      <c r="S10" s="626"/>
      <c r="T10" s="626"/>
      <c r="U10" s="626"/>
      <c r="V10" s="626"/>
      <c r="W10" s="626"/>
      <c r="X10" s="626"/>
      <c r="Y10" s="626"/>
      <c r="Z10" s="626"/>
      <c r="AA10" s="626"/>
      <c r="AB10" s="626"/>
      <c r="AC10" s="626"/>
      <c r="AD10" s="626"/>
      <c r="AE10" s="626"/>
      <c r="AF10" s="626"/>
      <c r="AG10" s="626"/>
      <c r="AH10" s="626"/>
      <c r="AI10" s="626"/>
      <c r="AJ10" s="626"/>
      <c r="AK10" s="626"/>
      <c r="AL10" s="258"/>
      <c r="AM10" s="258"/>
      <c r="AN10" s="258"/>
      <c r="AO10" s="258"/>
      <c r="AP10" s="258"/>
      <c r="AQ10" s="258"/>
      <c r="AR10" s="258"/>
      <c r="AS10" s="258"/>
      <c r="AT10" s="258"/>
      <c r="AU10" s="258"/>
      <c r="AV10" s="258"/>
      <c r="AW10" s="258"/>
      <c r="AX10" s="258"/>
      <c r="AY10" s="258"/>
    </row>
    <row r="11" spans="1:51" ht="33" customHeight="1">
      <c r="A11" s="823" t="s">
        <v>595</v>
      </c>
      <c r="B11" s="823"/>
      <c r="C11" s="823"/>
      <c r="D11" s="823"/>
      <c r="E11" s="823"/>
      <c r="F11" s="823"/>
      <c r="G11" s="823"/>
      <c r="H11" s="823"/>
      <c r="I11" s="823"/>
      <c r="J11" s="823"/>
      <c r="K11" s="823"/>
      <c r="L11" s="823"/>
      <c r="M11" s="823"/>
      <c r="N11" s="823"/>
      <c r="O11" s="823"/>
      <c r="P11" s="823"/>
      <c r="Q11" s="823"/>
      <c r="R11" s="823"/>
      <c r="S11" s="823"/>
      <c r="T11" s="823"/>
      <c r="U11" s="823"/>
      <c r="V11" s="823"/>
      <c r="W11" s="823"/>
      <c r="X11" s="823"/>
      <c r="Y11" s="823"/>
      <c r="Z11" s="823"/>
      <c r="AA11" s="823"/>
      <c r="AB11" s="823"/>
      <c r="AC11" s="823"/>
      <c r="AD11" s="823"/>
      <c r="AE11" s="823"/>
      <c r="AF11" s="823"/>
      <c r="AG11" s="823"/>
      <c r="AH11" s="823"/>
      <c r="AI11" s="823"/>
      <c r="AJ11" s="823"/>
      <c r="AK11" s="823"/>
      <c r="AL11" s="823"/>
      <c r="AM11" s="263"/>
      <c r="AN11" s="263"/>
      <c r="AO11" s="263"/>
      <c r="AP11" s="263"/>
      <c r="AQ11" s="263"/>
      <c r="AR11" s="263"/>
      <c r="AS11" s="263"/>
      <c r="AT11" s="263"/>
      <c r="AU11" s="263"/>
      <c r="AV11" s="258"/>
      <c r="AW11" s="258"/>
      <c r="AX11" s="258"/>
      <c r="AY11" s="258"/>
    </row>
    <row r="28" spans="25:32">
      <c r="Y28" s="571"/>
      <c r="Z28" s="571"/>
      <c r="AA28" s="571"/>
      <c r="AB28" s="571"/>
      <c r="AC28" s="571"/>
      <c r="AD28" s="571"/>
      <c r="AE28" s="571"/>
      <c r="AF28" s="571"/>
    </row>
    <row r="29" spans="25:32">
      <c r="Y29" s="571"/>
      <c r="Z29" s="571"/>
      <c r="AA29" s="571"/>
      <c r="AB29" s="571"/>
      <c r="AC29" s="571"/>
      <c r="AD29" s="571"/>
      <c r="AE29" s="571"/>
      <c r="AF29" s="571"/>
    </row>
    <row r="30" spans="25:32">
      <c r="Y30" s="571"/>
      <c r="Z30" s="571"/>
      <c r="AA30" s="571"/>
      <c r="AB30" s="571"/>
      <c r="AC30" s="571"/>
      <c r="AD30" s="571"/>
      <c r="AE30" s="571"/>
      <c r="AF30" s="571"/>
    </row>
    <row r="31" spans="25:32">
      <c r="Y31" s="571"/>
      <c r="Z31" s="597"/>
      <c r="AA31" s="597"/>
      <c r="AB31" s="597"/>
      <c r="AC31" s="597"/>
      <c r="AD31" s="571"/>
      <c r="AE31" s="571"/>
      <c r="AF31" s="571"/>
    </row>
    <row r="32" spans="25:32">
      <c r="Y32" s="571"/>
      <c r="Z32" s="571"/>
      <c r="AA32" s="571"/>
      <c r="AB32" s="571"/>
      <c r="AC32" s="571"/>
      <c r="AD32" s="571"/>
      <c r="AE32" s="571"/>
      <c r="AF32" s="571"/>
    </row>
  </sheetData>
  <mergeCells count="37">
    <mergeCell ref="A9:E9"/>
    <mergeCell ref="F9:AF9"/>
    <mergeCell ref="A11:AL11"/>
    <mergeCell ref="AD6:AI6"/>
    <mergeCell ref="AJ6:AL6"/>
    <mergeCell ref="X5:AC6"/>
    <mergeCell ref="AD5:AI5"/>
    <mergeCell ref="AJ5:AL5"/>
    <mergeCell ref="AG9:AK9"/>
    <mergeCell ref="A2:AP2"/>
    <mergeCell ref="AM6:AN6"/>
    <mergeCell ref="A7:AY7"/>
    <mergeCell ref="A8:E8"/>
    <mergeCell ref="F8:AF8"/>
    <mergeCell ref="AR5:AS6"/>
    <mergeCell ref="AT5:AU5"/>
    <mergeCell ref="AV5:AW5"/>
    <mergeCell ref="AX5:AY5"/>
    <mergeCell ref="A5:C6"/>
    <mergeCell ref="D5:E6"/>
    <mergeCell ref="F5:L6"/>
    <mergeCell ref="M5:W6"/>
    <mergeCell ref="A3:AY3"/>
    <mergeCell ref="AG8:AK8"/>
    <mergeCell ref="A4:C4"/>
    <mergeCell ref="D4:E4"/>
    <mergeCell ref="F4:L4"/>
    <mergeCell ref="M4:W4"/>
    <mergeCell ref="X4:AC4"/>
    <mergeCell ref="AM5:AN5"/>
    <mergeCell ref="AP5:AQ5"/>
    <mergeCell ref="AD4:AQ4"/>
    <mergeCell ref="AP6:AQ6"/>
    <mergeCell ref="AX4:AY4"/>
    <mergeCell ref="AR4:AS4"/>
    <mergeCell ref="AT4:AU4"/>
    <mergeCell ref="AV4:AW4"/>
  </mergeCells>
  <phoneticPr fontId="3"/>
  <printOptions horizontalCentered="1"/>
  <pageMargins left="0.19685039370078741" right="0.19685039370078741" top="0.35433070866141736" bottom="0.15748031496062992" header="0" footer="0"/>
  <pageSetup paperSize="9" scale="70" orientation="landscape" r:id="rId1"/>
  <colBreaks count="1" manualBreakCount="1">
    <brk id="5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J41"/>
  <sheetViews>
    <sheetView view="pageBreakPreview" zoomScale="115" zoomScaleNormal="100" zoomScaleSheetLayoutView="115" workbookViewId="0">
      <selection activeCell="B5" sqref="B5:J5"/>
    </sheetView>
  </sheetViews>
  <sheetFormatPr defaultColWidth="9" defaultRowHeight="13.2"/>
  <cols>
    <col min="1" max="1" width="2.88671875" style="180" customWidth="1"/>
    <col min="2" max="2" width="11.44140625" style="180" customWidth="1"/>
    <col min="3" max="3" width="8.21875" style="180" customWidth="1"/>
    <col min="4" max="4" width="5.77734375" style="180" customWidth="1"/>
    <col min="5" max="10" width="8.88671875" style="180" customWidth="1"/>
    <col min="11" max="11" width="2.109375" style="180" customWidth="1"/>
    <col min="12" max="16384" width="9" style="180"/>
  </cols>
  <sheetData>
    <row r="1" spans="2:10">
      <c r="B1" s="180" t="s">
        <v>1581</v>
      </c>
    </row>
    <row r="5" spans="2:10" ht="19.2">
      <c r="B5" s="918" t="s">
        <v>631</v>
      </c>
      <c r="C5" s="918"/>
      <c r="D5" s="918"/>
      <c r="E5" s="918"/>
      <c r="F5" s="918"/>
      <c r="G5" s="918"/>
      <c r="H5" s="918"/>
      <c r="I5" s="918"/>
      <c r="J5" s="918"/>
    </row>
    <row r="7" spans="2:10" ht="21.75" customHeight="1">
      <c r="B7" s="919" t="s">
        <v>632</v>
      </c>
      <c r="C7" s="919"/>
      <c r="D7" s="919"/>
      <c r="E7" s="919"/>
      <c r="F7" s="919"/>
      <c r="G7" s="919"/>
      <c r="H7" s="919"/>
      <c r="I7" s="919"/>
      <c r="J7" s="919"/>
    </row>
    <row r="8" spans="2:10" ht="21.75" customHeight="1">
      <c r="B8" s="919" t="s">
        <v>633</v>
      </c>
      <c r="C8" s="919"/>
      <c r="D8" s="919"/>
      <c r="E8" s="919"/>
      <c r="F8" s="919"/>
      <c r="G8" s="919"/>
      <c r="H8" s="919"/>
      <c r="I8" s="919"/>
      <c r="J8" s="919"/>
    </row>
    <row r="9" spans="2:10" ht="21.75" customHeight="1">
      <c r="B9" s="919" t="s">
        <v>634</v>
      </c>
      <c r="C9" s="919"/>
      <c r="D9" s="919"/>
      <c r="E9" s="919"/>
      <c r="F9" s="919"/>
      <c r="G9" s="919"/>
      <c r="H9" s="919"/>
      <c r="I9" s="919"/>
      <c r="J9" s="919"/>
    </row>
    <row r="10" spans="2:10" ht="21.75" customHeight="1">
      <c r="B10" s="919" t="s">
        <v>635</v>
      </c>
      <c r="C10" s="919"/>
      <c r="D10" s="919"/>
      <c r="E10" s="919"/>
      <c r="F10" s="919"/>
      <c r="G10" s="919"/>
      <c r="H10" s="919"/>
      <c r="I10" s="919"/>
      <c r="J10" s="919"/>
    </row>
    <row r="11" spans="2:10" ht="21.75" customHeight="1">
      <c r="B11" s="917" t="s">
        <v>636</v>
      </c>
      <c r="C11" s="917"/>
      <c r="D11" s="917"/>
      <c r="E11" s="917"/>
      <c r="F11" s="917"/>
      <c r="G11" s="917"/>
      <c r="H11" s="917"/>
      <c r="I11" s="917"/>
      <c r="J11" s="917"/>
    </row>
    <row r="12" spans="2:10" ht="21.6" customHeight="1">
      <c r="B12" s="911" t="s">
        <v>1631</v>
      </c>
      <c r="C12" s="912"/>
      <c r="D12" s="913"/>
      <c r="E12" s="914" t="s">
        <v>1624</v>
      </c>
      <c r="F12" s="915"/>
      <c r="G12" s="915"/>
      <c r="H12" s="915"/>
      <c r="I12" s="915"/>
      <c r="J12" s="916"/>
    </row>
    <row r="39" spans="2:10" s="598" customFormat="1"/>
    <row r="40" spans="2:10" s="598" customFormat="1"/>
    <row r="41" spans="2:10" s="598" customFormat="1">
      <c r="B41" s="910"/>
      <c r="C41" s="910"/>
      <c r="D41" s="910"/>
      <c r="E41" s="910"/>
      <c r="F41" s="910"/>
      <c r="G41" s="910"/>
      <c r="H41" s="910"/>
      <c r="I41" s="910"/>
      <c r="J41" s="910"/>
    </row>
  </sheetData>
  <mergeCells count="14">
    <mergeCell ref="B41:J41"/>
    <mergeCell ref="B12:D12"/>
    <mergeCell ref="E12:J12"/>
    <mergeCell ref="E11:J11"/>
    <mergeCell ref="B5:J5"/>
    <mergeCell ref="B7:D7"/>
    <mergeCell ref="B8:D8"/>
    <mergeCell ref="B9:D9"/>
    <mergeCell ref="B10:D10"/>
    <mergeCell ref="B11:D11"/>
    <mergeCell ref="E7:J7"/>
    <mergeCell ref="E8:J8"/>
    <mergeCell ref="E9:J9"/>
    <mergeCell ref="E10:J10"/>
  </mergeCells>
  <phoneticPr fontId="3"/>
  <pageMargins left="0.7" right="0.7" top="0.75" bottom="0.75" header="0.3" footer="0.3"/>
  <pageSetup paperSize="9" orientation="portrait" r:id="rId1"/>
  <rowBreaks count="1" manualBreakCount="1">
    <brk id="38"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6"/>
  <sheetViews>
    <sheetView view="pageBreakPreview" zoomScale="110" zoomScaleNormal="100" zoomScaleSheetLayoutView="110" workbookViewId="0">
      <selection activeCell="N24" sqref="N24"/>
    </sheetView>
  </sheetViews>
  <sheetFormatPr defaultColWidth="9" defaultRowHeight="13.2"/>
  <cols>
    <col min="1" max="1" width="4.109375" style="180" customWidth="1"/>
    <col min="2" max="2" width="7.77734375" style="180" customWidth="1"/>
    <col min="3" max="3" width="5.88671875" style="180" customWidth="1"/>
    <col min="4" max="6" width="3.33203125" style="180" customWidth="1"/>
    <col min="7" max="7" width="10.21875" style="180" customWidth="1"/>
    <col min="8" max="8" width="16.21875" style="180" customWidth="1"/>
    <col min="9" max="9" width="7.44140625" style="180" customWidth="1"/>
    <col min="10" max="10" width="9.21875" style="180" customWidth="1"/>
    <col min="11" max="11" width="12.77734375" style="180" customWidth="1"/>
    <col min="12" max="16384" width="9" style="180"/>
  </cols>
  <sheetData>
    <row r="1" spans="1:11" ht="15" customHeight="1">
      <c r="A1" s="925" t="s">
        <v>1580</v>
      </c>
      <c r="B1" s="925"/>
      <c r="C1" s="925"/>
      <c r="D1" s="925"/>
      <c r="E1" s="925"/>
      <c r="F1" s="925"/>
      <c r="G1" s="925"/>
      <c r="H1" s="925"/>
    </row>
    <row r="2" spans="1:11" ht="14.4">
      <c r="A2" s="385"/>
    </row>
    <row r="3" spans="1:11" ht="21">
      <c r="A3" s="927" t="s">
        <v>637</v>
      </c>
      <c r="B3" s="927"/>
      <c r="C3" s="927"/>
      <c r="D3" s="927"/>
      <c r="E3" s="927"/>
      <c r="F3" s="927"/>
      <c r="G3" s="927"/>
      <c r="H3" s="927"/>
      <c r="I3" s="927"/>
      <c r="J3" s="927"/>
      <c r="K3" s="927"/>
    </row>
    <row r="4" spans="1:11" ht="20.25" customHeight="1">
      <c r="A4" s="920" t="s">
        <v>638</v>
      </c>
      <c r="B4" s="920"/>
      <c r="C4" s="920"/>
      <c r="D4" s="920"/>
      <c r="E4" s="920"/>
      <c r="F4" s="920"/>
      <c r="G4" s="920"/>
      <c r="H4" s="920" t="s">
        <v>639</v>
      </c>
      <c r="I4" s="920"/>
      <c r="J4" s="920" t="s">
        <v>640</v>
      </c>
      <c r="K4" s="920"/>
    </row>
    <row r="5" spans="1:11" ht="20.25" customHeight="1">
      <c r="A5" s="920" t="s">
        <v>641</v>
      </c>
      <c r="B5" s="920"/>
      <c r="C5" s="920"/>
      <c r="D5" s="920"/>
      <c r="E5" s="920" t="s">
        <v>642</v>
      </c>
      <c r="F5" s="920"/>
      <c r="G5" s="920"/>
      <c r="H5" s="920"/>
      <c r="I5" s="920"/>
      <c r="J5" s="920"/>
      <c r="K5" s="920"/>
    </row>
    <row r="6" spans="1:11" ht="20.25" customHeight="1">
      <c r="A6" s="920" t="s">
        <v>643</v>
      </c>
      <c r="B6" s="920"/>
      <c r="C6" s="920" t="s">
        <v>644</v>
      </c>
      <c r="D6" s="920"/>
      <c r="E6" s="920"/>
      <c r="F6" s="920" t="s">
        <v>645</v>
      </c>
      <c r="G6" s="920"/>
      <c r="H6" s="386" t="s">
        <v>646</v>
      </c>
      <c r="I6" s="920" t="s">
        <v>647</v>
      </c>
      <c r="J6" s="920"/>
      <c r="K6" s="386" t="s">
        <v>648</v>
      </c>
    </row>
    <row r="7" spans="1:11" ht="20.25" customHeight="1">
      <c r="A7" s="921"/>
      <c r="B7" s="921"/>
      <c r="C7" s="922" t="s">
        <v>649</v>
      </c>
      <c r="D7" s="922"/>
      <c r="E7" s="922"/>
      <c r="F7" s="922" t="s">
        <v>649</v>
      </c>
      <c r="G7" s="922"/>
      <c r="H7" s="387" t="s">
        <v>650</v>
      </c>
      <c r="I7" s="923" t="s">
        <v>651</v>
      </c>
      <c r="J7" s="924"/>
      <c r="K7" s="388"/>
    </row>
    <row r="8" spans="1:11" ht="20.25" customHeight="1">
      <c r="A8" s="921"/>
      <c r="B8" s="921"/>
      <c r="C8" s="921"/>
      <c r="D8" s="921"/>
      <c r="E8" s="921"/>
      <c r="F8" s="921"/>
      <c r="G8" s="921"/>
      <c r="H8" s="388"/>
      <c r="I8" s="921"/>
      <c r="J8" s="921"/>
      <c r="K8" s="388"/>
    </row>
    <row r="9" spans="1:11" ht="20.25" customHeight="1">
      <c r="A9" s="921"/>
      <c r="B9" s="921"/>
      <c r="C9" s="921"/>
      <c r="D9" s="921"/>
      <c r="E9" s="921"/>
      <c r="F9" s="921"/>
      <c r="G9" s="921"/>
      <c r="H9" s="388"/>
      <c r="I9" s="921"/>
      <c r="J9" s="921"/>
      <c r="K9" s="388"/>
    </row>
    <row r="10" spans="1:11" ht="20.25" customHeight="1">
      <c r="A10" s="921"/>
      <c r="B10" s="921"/>
      <c r="C10" s="921"/>
      <c r="D10" s="921"/>
      <c r="E10" s="921"/>
      <c r="F10" s="921"/>
      <c r="G10" s="921"/>
      <c r="H10" s="388"/>
      <c r="I10" s="921"/>
      <c r="J10" s="921"/>
      <c r="K10" s="388"/>
    </row>
    <row r="11" spans="1:11" ht="20.25" customHeight="1">
      <c r="A11" s="921"/>
      <c r="B11" s="921"/>
      <c r="C11" s="921"/>
      <c r="D11" s="921"/>
      <c r="E11" s="921"/>
      <c r="F11" s="921"/>
      <c r="G11" s="921"/>
      <c r="H11" s="388"/>
      <c r="I11" s="921"/>
      <c r="J11" s="921"/>
      <c r="K11" s="388"/>
    </row>
    <row r="12" spans="1:11" ht="20.25" customHeight="1">
      <c r="A12" s="921"/>
      <c r="B12" s="921"/>
      <c r="C12" s="921"/>
      <c r="D12" s="921"/>
      <c r="E12" s="921"/>
      <c r="F12" s="921"/>
      <c r="G12" s="921"/>
      <c r="H12" s="388"/>
      <c r="I12" s="921"/>
      <c r="J12" s="921"/>
      <c r="K12" s="388"/>
    </row>
    <row r="13" spans="1:11" ht="20.25" customHeight="1">
      <c r="A13" s="928" t="s">
        <v>652</v>
      </c>
      <c r="B13" s="920" t="s">
        <v>653</v>
      </c>
      <c r="C13" s="920"/>
      <c r="D13" s="921"/>
      <c r="E13" s="921"/>
      <c r="F13" s="921"/>
      <c r="G13" s="386" t="s">
        <v>654</v>
      </c>
      <c r="H13" s="921"/>
      <c r="I13" s="921"/>
      <c r="J13" s="921"/>
      <c r="K13" s="921"/>
    </row>
    <row r="14" spans="1:11" ht="20.25" customHeight="1">
      <c r="A14" s="929"/>
      <c r="B14" s="920"/>
      <c r="C14" s="920"/>
      <c r="D14" s="920" t="s">
        <v>655</v>
      </c>
      <c r="E14" s="920"/>
      <c r="F14" s="920"/>
      <c r="G14" s="388"/>
      <c r="H14" s="921"/>
      <c r="I14" s="921"/>
      <c r="J14" s="921"/>
      <c r="K14" s="921"/>
    </row>
    <row r="15" spans="1:11" ht="20.25" customHeight="1">
      <c r="A15" s="929"/>
      <c r="B15" s="920"/>
      <c r="C15" s="920"/>
      <c r="D15" s="920" t="s">
        <v>656</v>
      </c>
      <c r="E15" s="920"/>
      <c r="F15" s="920"/>
      <c r="G15" s="388"/>
      <c r="H15" s="921"/>
      <c r="I15" s="921"/>
      <c r="J15" s="921"/>
      <c r="K15" s="921"/>
    </row>
    <row r="16" spans="1:11" ht="20.25" customHeight="1">
      <c r="A16" s="929"/>
      <c r="B16" s="920"/>
      <c r="C16" s="920"/>
      <c r="D16" s="920" t="s">
        <v>657</v>
      </c>
      <c r="E16" s="920"/>
      <c r="F16" s="920"/>
      <c r="G16" s="388"/>
      <c r="H16" s="921"/>
      <c r="I16" s="921"/>
      <c r="J16" s="921"/>
      <c r="K16" s="921"/>
    </row>
    <row r="17" spans="1:11" ht="20.25" customHeight="1">
      <c r="A17" s="929"/>
      <c r="B17" s="920"/>
      <c r="C17" s="920"/>
      <c r="D17" s="920" t="s">
        <v>658</v>
      </c>
      <c r="E17" s="920"/>
      <c r="F17" s="920"/>
      <c r="G17" s="388"/>
      <c r="H17" s="921"/>
      <c r="I17" s="921"/>
      <c r="J17" s="921"/>
      <c r="K17" s="921"/>
    </row>
    <row r="18" spans="1:11" ht="20.25" customHeight="1">
      <c r="A18" s="929"/>
      <c r="B18" s="920"/>
      <c r="C18" s="920"/>
      <c r="D18" s="920" t="s">
        <v>659</v>
      </c>
      <c r="E18" s="920"/>
      <c r="F18" s="920"/>
      <c r="G18" s="388"/>
      <c r="H18" s="921"/>
      <c r="I18" s="921"/>
      <c r="J18" s="921"/>
      <c r="K18" s="921"/>
    </row>
    <row r="19" spans="1:11" ht="20.100000000000001" customHeight="1">
      <c r="A19" s="929"/>
      <c r="B19" s="920" t="s">
        <v>660</v>
      </c>
      <c r="C19" s="920"/>
      <c r="D19" s="920"/>
      <c r="E19" s="920"/>
      <c r="F19" s="920"/>
      <c r="G19" s="921"/>
      <c r="H19" s="921"/>
      <c r="I19" s="921"/>
      <c r="J19" s="921"/>
      <c r="K19" s="921"/>
    </row>
    <row r="20" spans="1:11" ht="20.25" customHeight="1">
      <c r="A20" s="930"/>
      <c r="B20" s="920" t="s">
        <v>661</v>
      </c>
      <c r="C20" s="920"/>
      <c r="D20" s="920"/>
      <c r="E20" s="920"/>
      <c r="F20" s="920"/>
      <c r="G20" s="921"/>
      <c r="H20" s="921"/>
      <c r="I20" s="921"/>
      <c r="J20" s="921"/>
      <c r="K20" s="921"/>
    </row>
    <row r="21" spans="1:11" ht="20.25" customHeight="1">
      <c r="A21" s="920" t="s">
        <v>662</v>
      </c>
      <c r="B21" s="920"/>
      <c r="C21" s="920"/>
      <c r="D21" s="920"/>
      <c r="E21" s="920"/>
      <c r="F21" s="920"/>
      <c r="G21" s="388"/>
      <c r="H21" s="921"/>
      <c r="I21" s="921"/>
      <c r="J21" s="921"/>
      <c r="K21" s="921"/>
    </row>
    <row r="22" spans="1:11">
      <c r="A22" s="389"/>
      <c r="B22" s="389"/>
      <c r="C22" s="389"/>
      <c r="D22" s="389"/>
      <c r="E22" s="389"/>
      <c r="F22" s="389"/>
      <c r="G22" s="389"/>
      <c r="H22" s="389"/>
      <c r="I22" s="389"/>
      <c r="J22" s="389"/>
      <c r="K22" s="389"/>
    </row>
    <row r="23" spans="1:11" ht="14.4">
      <c r="A23" s="385"/>
    </row>
    <row r="24" spans="1:11">
      <c r="A24" s="926" t="s">
        <v>663</v>
      </c>
      <c r="B24" s="926"/>
      <c r="C24" s="926"/>
      <c r="D24" s="926"/>
      <c r="E24" s="926"/>
      <c r="F24" s="926"/>
      <c r="G24" s="926"/>
      <c r="H24" s="926"/>
      <c r="I24" s="926"/>
      <c r="J24" s="926"/>
    </row>
    <row r="25" spans="1:11">
      <c r="A25" s="926" t="s">
        <v>664</v>
      </c>
      <c r="B25" s="926"/>
      <c r="C25" s="926"/>
      <c r="D25" s="926"/>
      <c r="E25" s="926"/>
      <c r="F25" s="926"/>
      <c r="G25" s="926"/>
      <c r="H25" s="926"/>
      <c r="I25" s="926"/>
      <c r="J25" s="926"/>
    </row>
    <row r="26" spans="1:11">
      <c r="A26" s="390"/>
    </row>
  </sheetData>
  <mergeCells count="51">
    <mergeCell ref="A25:J25"/>
    <mergeCell ref="A24:J24"/>
    <mergeCell ref="G19:G20"/>
    <mergeCell ref="A21:F21"/>
    <mergeCell ref="A3:K3"/>
    <mergeCell ref="A13:A20"/>
    <mergeCell ref="B20:F20"/>
    <mergeCell ref="I12:J12"/>
    <mergeCell ref="I10:J10"/>
    <mergeCell ref="A11:B11"/>
    <mergeCell ref="C11:E11"/>
    <mergeCell ref="F11:G11"/>
    <mergeCell ref="I11:J11"/>
    <mergeCell ref="A8:B8"/>
    <mergeCell ref="C8:E8"/>
    <mergeCell ref="F8:G8"/>
    <mergeCell ref="A1:H1"/>
    <mergeCell ref="D16:F16"/>
    <mergeCell ref="D17:F17"/>
    <mergeCell ref="D18:F18"/>
    <mergeCell ref="B19:F19"/>
    <mergeCell ref="A12:B12"/>
    <mergeCell ref="C12:E12"/>
    <mergeCell ref="F12:G12"/>
    <mergeCell ref="B13:C18"/>
    <mergeCell ref="D13:F13"/>
    <mergeCell ref="H13:K21"/>
    <mergeCell ref="D14:F14"/>
    <mergeCell ref="D15:F15"/>
    <mergeCell ref="A10:B10"/>
    <mergeCell ref="C10:E10"/>
    <mergeCell ref="F10:G10"/>
    <mergeCell ref="I8:J8"/>
    <mergeCell ref="A9:B9"/>
    <mergeCell ref="C9:E9"/>
    <mergeCell ref="F9:G9"/>
    <mergeCell ref="I9:J9"/>
    <mergeCell ref="A6:B6"/>
    <mergeCell ref="C6:E6"/>
    <mergeCell ref="F6:G6"/>
    <mergeCell ref="I6:J6"/>
    <mergeCell ref="A7:B7"/>
    <mergeCell ref="C7:E7"/>
    <mergeCell ref="F7:G7"/>
    <mergeCell ref="I7:J7"/>
    <mergeCell ref="A4:D4"/>
    <mergeCell ref="E4:G4"/>
    <mergeCell ref="H4:I4"/>
    <mergeCell ref="J4:K4"/>
    <mergeCell ref="A5:D5"/>
    <mergeCell ref="E5:K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65"/>
  <sheetViews>
    <sheetView view="pageBreakPreview" zoomScale="87" zoomScaleNormal="100" zoomScaleSheetLayoutView="87" workbookViewId="0">
      <selection activeCell="N24" sqref="N24"/>
    </sheetView>
  </sheetViews>
  <sheetFormatPr defaultRowHeight="13.2"/>
  <cols>
    <col min="1" max="1" width="2.109375" customWidth="1"/>
    <col min="2" max="2" width="4.21875" customWidth="1"/>
    <col min="3" max="3" width="4.33203125" customWidth="1"/>
    <col min="4" max="4" width="6.88671875" customWidth="1"/>
    <col min="5" max="5" width="59.44140625" bestFit="1" customWidth="1"/>
    <col min="6" max="6" width="7.77734375" bestFit="1" customWidth="1"/>
  </cols>
  <sheetData>
    <row r="1" spans="1:7">
      <c r="A1" s="925" t="s">
        <v>1275</v>
      </c>
      <c r="B1" s="925"/>
      <c r="C1" s="925"/>
      <c r="D1" s="925"/>
      <c r="E1" s="925"/>
      <c r="F1" s="925"/>
      <c r="G1" s="474"/>
    </row>
    <row r="2" spans="1:7" ht="7.05" customHeight="1">
      <c r="A2" s="475"/>
      <c r="B2" s="475"/>
      <c r="C2" s="475"/>
      <c r="D2" s="475"/>
      <c r="E2" s="475"/>
      <c r="F2" s="475"/>
      <c r="G2" s="472"/>
    </row>
    <row r="3" spans="1:7" ht="16.2">
      <c r="A3" s="210"/>
      <c r="B3" s="935" t="s">
        <v>1274</v>
      </c>
      <c r="C3" s="936"/>
      <c r="D3" s="936"/>
      <c r="E3" s="936"/>
      <c r="F3" s="936"/>
      <c r="G3" s="473"/>
    </row>
    <row r="4" spans="1:7">
      <c r="A4" s="210"/>
      <c r="B4" s="210"/>
      <c r="C4" s="210"/>
      <c r="D4" s="210"/>
      <c r="E4" s="210"/>
      <c r="F4" s="210"/>
      <c r="G4" s="473"/>
    </row>
    <row r="5" spans="1:7">
      <c r="A5" s="210"/>
      <c r="B5" s="478" t="s">
        <v>1273</v>
      </c>
      <c r="C5" s="478"/>
      <c r="D5" s="478"/>
      <c r="E5" s="479" t="s">
        <v>1272</v>
      </c>
      <c r="F5" s="210"/>
      <c r="G5" s="473"/>
    </row>
    <row r="6" spans="1:7">
      <c r="A6" s="210"/>
      <c r="B6" s="515" t="s">
        <v>1435</v>
      </c>
      <c r="C6" s="514"/>
      <c r="D6" s="482"/>
      <c r="E6" s="491"/>
      <c r="F6" s="210"/>
      <c r="G6" s="473"/>
    </row>
    <row r="7" spans="1:7">
      <c r="A7" s="210"/>
      <c r="B7" s="517" t="s">
        <v>599</v>
      </c>
      <c r="C7" s="482"/>
      <c r="D7" s="482"/>
      <c r="E7" s="482"/>
      <c r="F7" s="210"/>
      <c r="G7" s="473"/>
    </row>
    <row r="8" spans="1:7">
      <c r="A8" s="210"/>
      <c r="B8" s="517" t="s">
        <v>1427</v>
      </c>
      <c r="C8" s="482"/>
      <c r="D8" s="482"/>
      <c r="E8" s="493" t="s">
        <v>1520</v>
      </c>
      <c r="F8" s="210"/>
      <c r="G8" s="473"/>
    </row>
    <row r="9" spans="1:7">
      <c r="A9" s="210"/>
      <c r="B9" s="516"/>
      <c r="C9" s="210"/>
      <c r="D9" s="210"/>
      <c r="E9" s="210"/>
      <c r="F9" s="210"/>
      <c r="G9" s="473"/>
    </row>
    <row r="10" spans="1:7">
      <c r="A10" s="210"/>
      <c r="B10" s="931" t="s">
        <v>762</v>
      </c>
      <c r="C10" s="931"/>
      <c r="D10" s="931" t="s">
        <v>1271</v>
      </c>
      <c r="E10" s="931"/>
      <c r="F10" s="483" t="s">
        <v>379</v>
      </c>
      <c r="G10" s="473"/>
    </row>
    <row r="11" spans="1:7">
      <c r="A11" s="210"/>
      <c r="B11" s="932" t="s">
        <v>1270</v>
      </c>
      <c r="C11" s="932" t="s">
        <v>1269</v>
      </c>
      <c r="D11" s="483" t="s">
        <v>1235</v>
      </c>
      <c r="E11" s="484" t="s">
        <v>1268</v>
      </c>
      <c r="F11" s="931" t="s">
        <v>1455</v>
      </c>
      <c r="G11" s="473"/>
    </row>
    <row r="12" spans="1:7">
      <c r="A12" s="210"/>
      <c r="B12" s="931"/>
      <c r="C12" s="931"/>
      <c r="D12" s="483" t="s">
        <v>1233</v>
      </c>
      <c r="E12" s="484" t="s">
        <v>1267</v>
      </c>
      <c r="F12" s="931"/>
      <c r="G12" s="473"/>
    </row>
    <row r="13" spans="1:7" ht="26.4">
      <c r="A13" s="210"/>
      <c r="B13" s="931"/>
      <c r="C13" s="931"/>
      <c r="D13" s="483" t="s">
        <v>1238</v>
      </c>
      <c r="E13" s="485" t="s">
        <v>1277</v>
      </c>
      <c r="F13" s="931"/>
      <c r="G13" s="473"/>
    </row>
    <row r="14" spans="1:7" ht="39.6">
      <c r="A14" s="210"/>
      <c r="B14" s="931"/>
      <c r="C14" s="931"/>
      <c r="D14" s="483" t="s">
        <v>1243</v>
      </c>
      <c r="E14" s="485" t="s">
        <v>1278</v>
      </c>
      <c r="F14" s="931"/>
      <c r="G14" s="473"/>
    </row>
    <row r="15" spans="1:7" ht="26.4">
      <c r="A15" s="210"/>
      <c r="B15" s="931"/>
      <c r="C15" s="931"/>
      <c r="D15" s="483" t="s">
        <v>1242</v>
      </c>
      <c r="E15" s="485" t="s">
        <v>1279</v>
      </c>
      <c r="F15" s="931"/>
      <c r="G15" s="473"/>
    </row>
    <row r="16" spans="1:7" ht="26.4">
      <c r="A16" s="210"/>
      <c r="B16" s="931"/>
      <c r="C16" s="931"/>
      <c r="D16" s="483" t="s">
        <v>1257</v>
      </c>
      <c r="E16" s="485" t="s">
        <v>1280</v>
      </c>
      <c r="F16" s="931"/>
      <c r="G16" s="473"/>
    </row>
    <row r="17" spans="1:7" ht="39.6">
      <c r="A17" s="210"/>
      <c r="B17" s="931"/>
      <c r="C17" s="931"/>
      <c r="D17" s="483" t="s">
        <v>1256</v>
      </c>
      <c r="E17" s="485" t="s">
        <v>1281</v>
      </c>
      <c r="F17" s="931"/>
      <c r="G17" s="473"/>
    </row>
    <row r="18" spans="1:7" ht="26.4">
      <c r="A18" s="210"/>
      <c r="B18" s="931"/>
      <c r="C18" s="931"/>
      <c r="D18" s="483" t="s">
        <v>1255</v>
      </c>
      <c r="E18" s="485" t="s">
        <v>1282</v>
      </c>
      <c r="F18" s="931"/>
      <c r="G18" s="473"/>
    </row>
    <row r="19" spans="1:7">
      <c r="A19" s="210"/>
      <c r="B19" s="931"/>
      <c r="C19" s="931"/>
      <c r="D19" s="483" t="s">
        <v>1253</v>
      </c>
      <c r="E19" s="485" t="s">
        <v>1283</v>
      </c>
      <c r="F19" s="931"/>
      <c r="G19" s="473"/>
    </row>
    <row r="20" spans="1:7" ht="26.4">
      <c r="A20" s="210"/>
      <c r="B20" s="931"/>
      <c r="C20" s="931"/>
      <c r="D20" s="483" t="s">
        <v>1266</v>
      </c>
      <c r="E20" s="485" t="s">
        <v>1284</v>
      </c>
      <c r="F20" s="931"/>
      <c r="G20" s="473"/>
    </row>
    <row r="21" spans="1:7" ht="26.4">
      <c r="A21" s="210"/>
      <c r="B21" s="931"/>
      <c r="C21" s="931"/>
      <c r="D21" s="483" t="s">
        <v>1265</v>
      </c>
      <c r="E21" s="485" t="s">
        <v>1285</v>
      </c>
      <c r="F21" s="931"/>
      <c r="G21" s="473"/>
    </row>
    <row r="22" spans="1:7" ht="26.4">
      <c r="A22" s="210"/>
      <c r="B22" s="931"/>
      <c r="C22" s="931"/>
      <c r="D22" s="483" t="s">
        <v>1264</v>
      </c>
      <c r="E22" s="485" t="s">
        <v>1286</v>
      </c>
      <c r="F22" s="931"/>
      <c r="G22" s="473"/>
    </row>
    <row r="23" spans="1:7" ht="26.4">
      <c r="A23" s="210"/>
      <c r="B23" s="486" t="s">
        <v>1249</v>
      </c>
      <c r="C23" s="486" t="s">
        <v>1263</v>
      </c>
      <c r="D23" s="484"/>
      <c r="E23" s="485" t="s">
        <v>1287</v>
      </c>
      <c r="F23" s="498" t="s">
        <v>1455</v>
      </c>
      <c r="G23" s="473"/>
    </row>
    <row r="24" spans="1:7" ht="26.4">
      <c r="A24" s="210"/>
      <c r="B24" s="932" t="s">
        <v>1249</v>
      </c>
      <c r="C24" s="932" t="s">
        <v>1262</v>
      </c>
      <c r="D24" s="483" t="s">
        <v>1235</v>
      </c>
      <c r="E24" s="485" t="s">
        <v>1288</v>
      </c>
      <c r="F24" s="931" t="s">
        <v>1455</v>
      </c>
      <c r="G24" s="473"/>
    </row>
    <row r="25" spans="1:7" ht="39.6">
      <c r="A25" s="210"/>
      <c r="B25" s="932"/>
      <c r="C25" s="931"/>
      <c r="D25" s="483" t="s">
        <v>1233</v>
      </c>
      <c r="E25" s="485" t="s">
        <v>1289</v>
      </c>
      <c r="F25" s="931"/>
      <c r="G25" s="473"/>
    </row>
    <row r="26" spans="1:7" ht="26.4">
      <c r="A26" s="210"/>
      <c r="B26" s="932"/>
      <c r="C26" s="931"/>
      <c r="D26" s="483" t="s">
        <v>1238</v>
      </c>
      <c r="E26" s="485" t="s">
        <v>1290</v>
      </c>
      <c r="F26" s="931"/>
      <c r="G26" s="473"/>
    </row>
    <row r="27" spans="1:7">
      <c r="A27" s="210"/>
      <c r="B27" s="932"/>
      <c r="C27" s="931"/>
      <c r="D27" s="483" t="s">
        <v>1243</v>
      </c>
      <c r="E27" s="485" t="s">
        <v>1276</v>
      </c>
      <c r="F27" s="931"/>
      <c r="G27" s="473"/>
    </row>
    <row r="28" spans="1:7">
      <c r="A28" s="210"/>
      <c r="B28" s="932"/>
      <c r="C28" s="932" t="s">
        <v>1261</v>
      </c>
      <c r="D28" s="483" t="s">
        <v>1235</v>
      </c>
      <c r="E28" s="485" t="s">
        <v>1260</v>
      </c>
      <c r="F28" s="931" t="s">
        <v>1455</v>
      </c>
      <c r="G28" s="473"/>
    </row>
    <row r="29" spans="1:7" ht="26.4">
      <c r="A29" s="210"/>
      <c r="B29" s="932"/>
      <c r="C29" s="931"/>
      <c r="D29" s="483" t="s">
        <v>1233</v>
      </c>
      <c r="E29" s="485" t="s">
        <v>1291</v>
      </c>
      <c r="F29" s="931"/>
      <c r="G29" s="473"/>
    </row>
    <row r="30" spans="1:7">
      <c r="A30" s="210"/>
      <c r="B30" s="932"/>
      <c r="C30" s="931"/>
      <c r="D30" s="483" t="s">
        <v>1238</v>
      </c>
      <c r="E30" s="485" t="s">
        <v>1259</v>
      </c>
      <c r="F30" s="931"/>
      <c r="G30" s="473"/>
    </row>
    <row r="31" spans="1:7">
      <c r="A31" s="210"/>
      <c r="B31" s="932"/>
      <c r="C31" s="931"/>
      <c r="D31" s="483" t="s">
        <v>1243</v>
      </c>
      <c r="E31" s="485" t="s">
        <v>1258</v>
      </c>
      <c r="F31" s="931"/>
      <c r="G31" s="473"/>
    </row>
    <row r="32" spans="1:7" ht="26.4">
      <c r="A32" s="210"/>
      <c r="B32" s="932"/>
      <c r="C32" s="931"/>
      <c r="D32" s="483" t="s">
        <v>1242</v>
      </c>
      <c r="E32" s="485" t="s">
        <v>1292</v>
      </c>
      <c r="F32" s="931"/>
      <c r="G32" s="473"/>
    </row>
    <row r="33" spans="1:7" ht="26.4">
      <c r="A33" s="210"/>
      <c r="B33" s="932"/>
      <c r="C33" s="931"/>
      <c r="D33" s="483" t="s">
        <v>1257</v>
      </c>
      <c r="E33" s="485" t="s">
        <v>1293</v>
      </c>
      <c r="F33" s="931"/>
      <c r="G33" s="473"/>
    </row>
    <row r="34" spans="1:7" ht="26.4">
      <c r="A34" s="210"/>
      <c r="B34" s="932"/>
      <c r="C34" s="931"/>
      <c r="D34" s="483" t="s">
        <v>1256</v>
      </c>
      <c r="E34" s="485" t="s">
        <v>1294</v>
      </c>
      <c r="F34" s="931"/>
      <c r="G34" s="473"/>
    </row>
    <row r="35" spans="1:7">
      <c r="A35" s="210"/>
      <c r="B35" s="932"/>
      <c r="C35" s="931"/>
      <c r="D35" s="483" t="s">
        <v>1255</v>
      </c>
      <c r="E35" s="485" t="s">
        <v>1254</v>
      </c>
      <c r="F35" s="931"/>
      <c r="G35" s="473"/>
    </row>
    <row r="36" spans="1:7">
      <c r="A36" s="210"/>
      <c r="B36" s="932"/>
      <c r="C36" s="931"/>
      <c r="D36" s="483" t="s">
        <v>1253</v>
      </c>
      <c r="E36" s="485" t="s">
        <v>1295</v>
      </c>
      <c r="F36" s="931"/>
      <c r="G36" s="473"/>
    </row>
    <row r="37" spans="1:7">
      <c r="A37" s="210"/>
      <c r="B37" s="480"/>
      <c r="C37" s="479"/>
      <c r="D37" s="479"/>
      <c r="E37" s="481"/>
      <c r="F37" s="479"/>
      <c r="G37" s="473"/>
    </row>
    <row r="38" spans="1:7">
      <c r="A38" s="210"/>
      <c r="B38" s="480"/>
      <c r="C38" s="479"/>
      <c r="D38" s="479"/>
      <c r="E38" s="481"/>
      <c r="F38" s="479"/>
      <c r="G38" s="473"/>
    </row>
    <row r="39" spans="1:7">
      <c r="A39" s="210"/>
      <c r="B39" s="480"/>
      <c r="C39" s="479"/>
      <c r="D39" s="479"/>
      <c r="E39" s="481"/>
      <c r="F39" s="479"/>
      <c r="G39" s="473"/>
    </row>
    <row r="40" spans="1:7">
      <c r="A40" s="210"/>
      <c r="B40" s="480"/>
      <c r="C40" s="479"/>
      <c r="D40" s="479"/>
      <c r="E40" s="481"/>
      <c r="F40" s="479"/>
      <c r="G40" s="473"/>
    </row>
    <row r="41" spans="1:7">
      <c r="A41" s="210"/>
      <c r="B41" s="480"/>
      <c r="C41" s="479"/>
      <c r="D41" s="479"/>
      <c r="E41" s="481"/>
      <c r="F41" s="479"/>
      <c r="G41" s="473"/>
    </row>
    <row r="42" spans="1:7">
      <c r="A42" s="210"/>
      <c r="B42" s="932" t="s">
        <v>1249</v>
      </c>
      <c r="C42" s="933" t="s">
        <v>1440</v>
      </c>
      <c r="D42" s="483" t="s">
        <v>1235</v>
      </c>
      <c r="E42" s="485" t="s">
        <v>1252</v>
      </c>
      <c r="F42" s="931" t="s">
        <v>1455</v>
      </c>
      <c r="G42" s="473"/>
    </row>
    <row r="43" spans="1:7">
      <c r="A43" s="210"/>
      <c r="B43" s="932"/>
      <c r="C43" s="934"/>
      <c r="D43" s="483" t="s">
        <v>1233</v>
      </c>
      <c r="E43" s="485" t="s">
        <v>1296</v>
      </c>
      <c r="F43" s="931"/>
      <c r="G43" s="473"/>
    </row>
    <row r="44" spans="1:7">
      <c r="A44" s="210"/>
      <c r="B44" s="932"/>
      <c r="C44" s="934"/>
      <c r="D44" s="483" t="s">
        <v>1238</v>
      </c>
      <c r="E44" s="485" t="s">
        <v>1251</v>
      </c>
      <c r="F44" s="931"/>
      <c r="G44" s="473"/>
    </row>
    <row r="45" spans="1:7" ht="26.4">
      <c r="A45" s="210"/>
      <c r="B45" s="932"/>
      <c r="C45" s="932" t="s">
        <v>1250</v>
      </c>
      <c r="D45" s="483" t="s">
        <v>1235</v>
      </c>
      <c r="E45" s="485" t="s">
        <v>1297</v>
      </c>
      <c r="F45" s="931" t="s">
        <v>1455</v>
      </c>
      <c r="G45" s="473"/>
    </row>
    <row r="46" spans="1:7" ht="26.4">
      <c r="A46" s="210"/>
      <c r="B46" s="932"/>
      <c r="C46" s="931"/>
      <c r="D46" s="483" t="s">
        <v>1233</v>
      </c>
      <c r="E46" s="485" t="s">
        <v>1298</v>
      </c>
      <c r="F46" s="931"/>
      <c r="G46" s="473"/>
    </row>
    <row r="47" spans="1:7" ht="33.6" customHeight="1">
      <c r="A47" s="210"/>
      <c r="B47" s="932"/>
      <c r="C47" s="932" t="s">
        <v>1248</v>
      </c>
      <c r="D47" s="483" t="s">
        <v>1235</v>
      </c>
      <c r="E47" s="485" t="s">
        <v>1299</v>
      </c>
      <c r="F47" s="931" t="s">
        <v>1455</v>
      </c>
      <c r="G47" s="473"/>
    </row>
    <row r="48" spans="1:7" ht="26.4">
      <c r="A48" s="210"/>
      <c r="B48" s="932"/>
      <c r="C48" s="931"/>
      <c r="D48" s="483" t="s">
        <v>1233</v>
      </c>
      <c r="E48" s="518" t="s">
        <v>1442</v>
      </c>
      <c r="F48" s="931"/>
      <c r="G48" s="473"/>
    </row>
    <row r="49" spans="1:7" ht="39.6">
      <c r="A49" s="210"/>
      <c r="B49" s="932"/>
      <c r="C49" s="931"/>
      <c r="D49" s="483" t="s">
        <v>1238</v>
      </c>
      <c r="E49" s="485" t="s">
        <v>1300</v>
      </c>
      <c r="F49" s="931"/>
      <c r="G49" s="473"/>
    </row>
    <row r="50" spans="1:7" ht="26.4">
      <c r="A50" s="210"/>
      <c r="B50" s="932"/>
      <c r="C50" s="931"/>
      <c r="D50" s="483" t="s">
        <v>1243</v>
      </c>
      <c r="E50" s="485" t="s">
        <v>1301</v>
      </c>
      <c r="F50" s="931"/>
      <c r="G50" s="473"/>
    </row>
    <row r="51" spans="1:7" ht="26.4">
      <c r="A51" s="210"/>
      <c r="B51" s="932"/>
      <c r="C51" s="931"/>
      <c r="D51" s="483" t="s">
        <v>1242</v>
      </c>
      <c r="E51" s="485" t="s">
        <v>1302</v>
      </c>
      <c r="F51" s="931"/>
      <c r="G51" s="473"/>
    </row>
    <row r="52" spans="1:7" ht="39.6">
      <c r="A52" s="210"/>
      <c r="B52" s="932"/>
      <c r="C52" s="492" t="s">
        <v>1247</v>
      </c>
      <c r="D52" s="483"/>
      <c r="E52" s="485" t="s">
        <v>1303</v>
      </c>
      <c r="F52" s="498" t="s">
        <v>1455</v>
      </c>
      <c r="G52" s="473"/>
    </row>
    <row r="53" spans="1:7">
      <c r="A53" s="210"/>
      <c r="B53" s="932"/>
      <c r="C53" s="932" t="s">
        <v>1246</v>
      </c>
      <c r="D53" s="483" t="s">
        <v>1235</v>
      </c>
      <c r="E53" s="485" t="s">
        <v>1245</v>
      </c>
      <c r="F53" s="931" t="s">
        <v>1455</v>
      </c>
      <c r="G53" s="473"/>
    </row>
    <row r="54" spans="1:7">
      <c r="A54" s="210"/>
      <c r="B54" s="932"/>
      <c r="C54" s="931"/>
      <c r="D54" s="483" t="s">
        <v>1233</v>
      </c>
      <c r="E54" s="485" t="s">
        <v>1244</v>
      </c>
      <c r="F54" s="931"/>
      <c r="G54" s="473"/>
    </row>
    <row r="55" spans="1:7" ht="39.6">
      <c r="A55" s="210"/>
      <c r="B55" s="932"/>
      <c r="C55" s="931"/>
      <c r="D55" s="483" t="s">
        <v>1238</v>
      </c>
      <c r="E55" s="485" t="s">
        <v>1304</v>
      </c>
      <c r="F55" s="931"/>
      <c r="G55" s="473"/>
    </row>
    <row r="56" spans="1:7" ht="39.6">
      <c r="A56" s="210"/>
      <c r="B56" s="932"/>
      <c r="C56" s="931"/>
      <c r="D56" s="483" t="s">
        <v>1243</v>
      </c>
      <c r="E56" s="485" t="s">
        <v>1305</v>
      </c>
      <c r="F56" s="931"/>
      <c r="G56" s="473"/>
    </row>
    <row r="57" spans="1:7" ht="26.4">
      <c r="A57" s="210"/>
      <c r="B57" s="932"/>
      <c r="C57" s="931"/>
      <c r="D57" s="483" t="s">
        <v>1242</v>
      </c>
      <c r="E57" s="485" t="s">
        <v>1306</v>
      </c>
      <c r="F57" s="931"/>
      <c r="G57" s="473"/>
    </row>
    <row r="58" spans="1:7">
      <c r="A58" s="210"/>
      <c r="B58" s="932"/>
      <c r="C58" s="932" t="s">
        <v>1241</v>
      </c>
      <c r="D58" s="483" t="s">
        <v>1235</v>
      </c>
      <c r="E58" s="485" t="s">
        <v>1240</v>
      </c>
      <c r="F58" s="931" t="s">
        <v>1455</v>
      </c>
      <c r="G58" s="473"/>
    </row>
    <row r="59" spans="1:7">
      <c r="A59" s="210"/>
      <c r="B59" s="932"/>
      <c r="C59" s="931"/>
      <c r="D59" s="483" t="s">
        <v>1233</v>
      </c>
      <c r="E59" s="485" t="s">
        <v>1239</v>
      </c>
      <c r="F59" s="931"/>
      <c r="G59" s="473"/>
    </row>
    <row r="60" spans="1:7">
      <c r="A60" s="210"/>
      <c r="B60" s="932"/>
      <c r="C60" s="931"/>
      <c r="D60" s="483" t="s">
        <v>1238</v>
      </c>
      <c r="E60" s="485" t="s">
        <v>1237</v>
      </c>
      <c r="F60" s="931"/>
      <c r="G60" s="473"/>
    </row>
    <row r="61" spans="1:7" ht="39.6">
      <c r="A61" s="210"/>
      <c r="B61" s="932"/>
      <c r="C61" s="932" t="s">
        <v>1236</v>
      </c>
      <c r="D61" s="931"/>
      <c r="E61" s="485" t="s">
        <v>1307</v>
      </c>
      <c r="F61" s="498" t="s">
        <v>1455</v>
      </c>
      <c r="G61" s="473"/>
    </row>
    <row r="62" spans="1:7" ht="27" customHeight="1">
      <c r="A62" s="210"/>
      <c r="B62" s="932"/>
      <c r="C62" s="933" t="s">
        <v>1335</v>
      </c>
      <c r="D62" s="483" t="s">
        <v>1235</v>
      </c>
      <c r="E62" s="485" t="s">
        <v>1234</v>
      </c>
      <c r="F62" s="931" t="s">
        <v>1455</v>
      </c>
      <c r="G62" s="473"/>
    </row>
    <row r="63" spans="1:7" ht="29.55" customHeight="1">
      <c r="A63" s="210"/>
      <c r="B63" s="932"/>
      <c r="C63" s="933"/>
      <c r="D63" s="483" t="s">
        <v>1233</v>
      </c>
      <c r="E63" s="485" t="s">
        <v>1232</v>
      </c>
      <c r="F63" s="931"/>
      <c r="G63" s="473"/>
    </row>
    <row r="64" spans="1:7">
      <c r="A64" s="473"/>
      <c r="B64" s="473"/>
      <c r="C64" s="473"/>
      <c r="D64" s="473"/>
      <c r="E64" s="473"/>
      <c r="F64" s="473"/>
      <c r="G64" s="473"/>
    </row>
    <row r="65" spans="3:3">
      <c r="C65" t="s">
        <v>1438</v>
      </c>
    </row>
  </sheetData>
  <mergeCells count="26">
    <mergeCell ref="A1:F1"/>
    <mergeCell ref="C53:C57"/>
    <mergeCell ref="C58:C60"/>
    <mergeCell ref="F45:F46"/>
    <mergeCell ref="C45:C46"/>
    <mergeCell ref="F47:F51"/>
    <mergeCell ref="F53:F57"/>
    <mergeCell ref="F58:F60"/>
    <mergeCell ref="C47:C51"/>
    <mergeCell ref="F28:F36"/>
    <mergeCell ref="C28:C36"/>
    <mergeCell ref="F42:F44"/>
    <mergeCell ref="C42:C44"/>
    <mergeCell ref="B3:F3"/>
    <mergeCell ref="C24:C27"/>
    <mergeCell ref="F24:F27"/>
    <mergeCell ref="B10:C10"/>
    <mergeCell ref="D10:E10"/>
    <mergeCell ref="B11:B22"/>
    <mergeCell ref="B24:B36"/>
    <mergeCell ref="C11:C22"/>
    <mergeCell ref="F11:F22"/>
    <mergeCell ref="B42:B63"/>
    <mergeCell ref="C61:D61"/>
    <mergeCell ref="C62:C63"/>
    <mergeCell ref="F62:F63"/>
  </mergeCells>
  <phoneticPr fontId="3"/>
  <pageMargins left="0.59055118110236227" right="0.39370078740157483"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Check Box 1">
              <controlPr defaultSize="0" autoFill="0" autoLine="0" autoPict="0">
                <anchor moveWithCells="1">
                  <from>
                    <xdr:col>5</xdr:col>
                    <xdr:colOff>182880</xdr:colOff>
                    <xdr:row>15</xdr:row>
                    <xdr:rowOff>373380</xdr:rowOff>
                  </from>
                  <to>
                    <xdr:col>6</xdr:col>
                    <xdr:colOff>259080</xdr:colOff>
                    <xdr:row>16</xdr:row>
                    <xdr:rowOff>228600</xdr:rowOff>
                  </to>
                </anchor>
              </controlPr>
            </control>
          </mc:Choice>
        </mc:AlternateContent>
        <mc:AlternateContent xmlns:mc="http://schemas.openxmlformats.org/markup-compatibility/2006">
          <mc:Choice Requires="x14">
            <control shapeId="120835" r:id="rId5" name="Check Box 3">
              <controlPr defaultSize="0" autoFill="0" autoLine="0" autoPict="0">
                <anchor moveWithCells="1">
                  <from>
                    <xdr:col>5</xdr:col>
                    <xdr:colOff>175260</xdr:colOff>
                    <xdr:row>22</xdr:row>
                    <xdr:rowOff>53340</xdr:rowOff>
                  </from>
                  <to>
                    <xdr:col>6</xdr:col>
                    <xdr:colOff>251460</xdr:colOff>
                    <xdr:row>22</xdr:row>
                    <xdr:rowOff>281940</xdr:rowOff>
                  </to>
                </anchor>
              </controlPr>
            </control>
          </mc:Choice>
        </mc:AlternateContent>
        <mc:AlternateContent xmlns:mc="http://schemas.openxmlformats.org/markup-compatibility/2006">
          <mc:Choice Requires="x14">
            <control shapeId="120837" r:id="rId6" name="Check Box 5">
              <controlPr defaultSize="0" autoFill="0" autoLine="0" autoPict="0">
                <anchor moveWithCells="1">
                  <from>
                    <xdr:col>5</xdr:col>
                    <xdr:colOff>175260</xdr:colOff>
                    <xdr:row>24</xdr:row>
                    <xdr:rowOff>228600</xdr:rowOff>
                  </from>
                  <to>
                    <xdr:col>6</xdr:col>
                    <xdr:colOff>251460</xdr:colOff>
                    <xdr:row>24</xdr:row>
                    <xdr:rowOff>457200</xdr:rowOff>
                  </to>
                </anchor>
              </controlPr>
            </control>
          </mc:Choice>
        </mc:AlternateContent>
        <mc:AlternateContent xmlns:mc="http://schemas.openxmlformats.org/markup-compatibility/2006">
          <mc:Choice Requires="x14">
            <control shapeId="120839" r:id="rId7" name="Check Box 7">
              <controlPr defaultSize="0" autoFill="0" autoLine="0" autoPict="0">
                <anchor moveWithCells="1">
                  <from>
                    <xdr:col>5</xdr:col>
                    <xdr:colOff>175260</xdr:colOff>
                    <xdr:row>31</xdr:row>
                    <xdr:rowOff>243840</xdr:rowOff>
                  </from>
                  <to>
                    <xdr:col>6</xdr:col>
                    <xdr:colOff>251460</xdr:colOff>
                    <xdr:row>32</xdr:row>
                    <xdr:rowOff>137160</xdr:rowOff>
                  </to>
                </anchor>
              </controlPr>
            </control>
          </mc:Choice>
        </mc:AlternateContent>
        <mc:AlternateContent xmlns:mc="http://schemas.openxmlformats.org/markup-compatibility/2006">
          <mc:Choice Requires="x14">
            <control shapeId="120841" r:id="rId8" name="Check Box 9">
              <controlPr defaultSize="0" autoFill="0" autoLine="0" autoPict="0">
                <anchor moveWithCells="1">
                  <from>
                    <xdr:col>5</xdr:col>
                    <xdr:colOff>175260</xdr:colOff>
                    <xdr:row>41</xdr:row>
                    <xdr:rowOff>137160</xdr:rowOff>
                  </from>
                  <to>
                    <xdr:col>6</xdr:col>
                    <xdr:colOff>251460</xdr:colOff>
                    <xdr:row>43</xdr:row>
                    <xdr:rowOff>38100</xdr:rowOff>
                  </to>
                </anchor>
              </controlPr>
            </control>
          </mc:Choice>
        </mc:AlternateContent>
        <mc:AlternateContent xmlns:mc="http://schemas.openxmlformats.org/markup-compatibility/2006">
          <mc:Choice Requires="x14">
            <control shapeId="120843" r:id="rId9" name="Check Box 11">
              <controlPr defaultSize="0" autoFill="0" autoLine="0" autoPict="0">
                <anchor moveWithCells="1">
                  <from>
                    <xdr:col>5</xdr:col>
                    <xdr:colOff>175260</xdr:colOff>
                    <xdr:row>44</xdr:row>
                    <xdr:rowOff>205740</xdr:rowOff>
                  </from>
                  <to>
                    <xdr:col>6</xdr:col>
                    <xdr:colOff>251460</xdr:colOff>
                    <xdr:row>45</xdr:row>
                    <xdr:rowOff>99060</xdr:rowOff>
                  </to>
                </anchor>
              </controlPr>
            </control>
          </mc:Choice>
        </mc:AlternateContent>
        <mc:AlternateContent xmlns:mc="http://schemas.openxmlformats.org/markup-compatibility/2006">
          <mc:Choice Requires="x14">
            <control shapeId="120845" r:id="rId10" name="Check Box 13">
              <controlPr defaultSize="0" autoFill="0" autoLine="0" autoPict="0">
                <anchor moveWithCells="1">
                  <from>
                    <xdr:col>5</xdr:col>
                    <xdr:colOff>175260</xdr:colOff>
                    <xdr:row>48</xdr:row>
                    <xdr:rowOff>15240</xdr:rowOff>
                  </from>
                  <to>
                    <xdr:col>6</xdr:col>
                    <xdr:colOff>251460</xdr:colOff>
                    <xdr:row>48</xdr:row>
                    <xdr:rowOff>243840</xdr:rowOff>
                  </to>
                </anchor>
              </controlPr>
            </control>
          </mc:Choice>
        </mc:AlternateContent>
        <mc:AlternateContent xmlns:mc="http://schemas.openxmlformats.org/markup-compatibility/2006">
          <mc:Choice Requires="x14">
            <control shapeId="120847" r:id="rId11" name="Check Box 15">
              <controlPr defaultSize="0" autoFill="0" autoLine="0" autoPict="0">
                <anchor moveWithCells="1">
                  <from>
                    <xdr:col>5</xdr:col>
                    <xdr:colOff>175260</xdr:colOff>
                    <xdr:row>51</xdr:row>
                    <xdr:rowOff>129540</xdr:rowOff>
                  </from>
                  <to>
                    <xdr:col>6</xdr:col>
                    <xdr:colOff>251460</xdr:colOff>
                    <xdr:row>51</xdr:row>
                    <xdr:rowOff>358140</xdr:rowOff>
                  </to>
                </anchor>
              </controlPr>
            </control>
          </mc:Choice>
        </mc:AlternateContent>
        <mc:AlternateContent xmlns:mc="http://schemas.openxmlformats.org/markup-compatibility/2006">
          <mc:Choice Requires="x14">
            <control shapeId="120849" r:id="rId12" name="Check Box 17">
              <controlPr defaultSize="0" autoFill="0" autoLine="0" autoPict="0">
                <anchor moveWithCells="1">
                  <from>
                    <xdr:col>5</xdr:col>
                    <xdr:colOff>175260</xdr:colOff>
                    <xdr:row>54</xdr:row>
                    <xdr:rowOff>320040</xdr:rowOff>
                  </from>
                  <to>
                    <xdr:col>6</xdr:col>
                    <xdr:colOff>251460</xdr:colOff>
                    <xdr:row>55</xdr:row>
                    <xdr:rowOff>53340</xdr:rowOff>
                  </to>
                </anchor>
              </controlPr>
            </control>
          </mc:Choice>
        </mc:AlternateContent>
        <mc:AlternateContent xmlns:mc="http://schemas.openxmlformats.org/markup-compatibility/2006">
          <mc:Choice Requires="x14">
            <control shapeId="120851" r:id="rId13" name="Check Box 19">
              <controlPr defaultSize="0" autoFill="0" autoLine="0" autoPict="0">
                <anchor moveWithCells="1">
                  <from>
                    <xdr:col>5</xdr:col>
                    <xdr:colOff>182880</xdr:colOff>
                    <xdr:row>57</xdr:row>
                    <xdr:rowOff>228600</xdr:rowOff>
                  </from>
                  <to>
                    <xdr:col>6</xdr:col>
                    <xdr:colOff>259080</xdr:colOff>
                    <xdr:row>59</xdr:row>
                    <xdr:rowOff>68580</xdr:rowOff>
                  </to>
                </anchor>
              </controlPr>
            </control>
          </mc:Choice>
        </mc:AlternateContent>
        <mc:AlternateContent xmlns:mc="http://schemas.openxmlformats.org/markup-compatibility/2006">
          <mc:Choice Requires="x14">
            <control shapeId="120853" r:id="rId14" name="Check Box 21">
              <controlPr defaultSize="0" autoFill="0" autoLine="0" autoPict="0">
                <anchor moveWithCells="1">
                  <from>
                    <xdr:col>5</xdr:col>
                    <xdr:colOff>182880</xdr:colOff>
                    <xdr:row>60</xdr:row>
                    <xdr:rowOff>220980</xdr:rowOff>
                  </from>
                  <to>
                    <xdr:col>6</xdr:col>
                    <xdr:colOff>259080</xdr:colOff>
                    <xdr:row>60</xdr:row>
                    <xdr:rowOff>449580</xdr:rowOff>
                  </to>
                </anchor>
              </controlPr>
            </control>
          </mc:Choice>
        </mc:AlternateContent>
        <mc:AlternateContent xmlns:mc="http://schemas.openxmlformats.org/markup-compatibility/2006">
          <mc:Choice Requires="x14">
            <control shapeId="120855" r:id="rId15" name="Check Box 23">
              <controlPr defaultSize="0" autoFill="0" autoLine="0" autoPict="0">
                <anchor moveWithCells="1">
                  <from>
                    <xdr:col>5</xdr:col>
                    <xdr:colOff>182880</xdr:colOff>
                    <xdr:row>61</xdr:row>
                    <xdr:rowOff>220980</xdr:rowOff>
                  </from>
                  <to>
                    <xdr:col>6</xdr:col>
                    <xdr:colOff>259080</xdr:colOff>
                    <xdr:row>62</xdr:row>
                    <xdr:rowOff>106680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H87"/>
  <sheetViews>
    <sheetView view="pageBreakPreview" zoomScale="60" zoomScaleNormal="85" workbookViewId="0">
      <selection activeCell="N24" sqref="N24"/>
    </sheetView>
  </sheetViews>
  <sheetFormatPr defaultColWidth="8.77734375" defaultRowHeight="13.2"/>
  <cols>
    <col min="1" max="1" width="0.88671875" style="210" customWidth="1"/>
    <col min="2" max="2" width="4.21875" style="210" customWidth="1"/>
    <col min="3" max="3" width="4.33203125" style="210" customWidth="1"/>
    <col min="4" max="4" width="5.44140625" style="210" customWidth="1"/>
    <col min="5" max="5" width="65.109375" style="210" customWidth="1"/>
    <col min="6" max="6" width="19.21875" style="210" bestFit="1" customWidth="1"/>
    <col min="7" max="7" width="19.6640625" style="210" customWidth="1"/>
    <col min="8" max="8" width="2.44140625" style="210" customWidth="1"/>
    <col min="9" max="16384" width="8.77734375" style="210"/>
  </cols>
  <sheetData>
    <row r="1" spans="1:8">
      <c r="A1" s="925" t="s">
        <v>1275</v>
      </c>
      <c r="B1" s="925"/>
      <c r="C1" s="925"/>
      <c r="D1" s="925"/>
      <c r="E1" s="925"/>
      <c r="F1" s="925"/>
      <c r="G1" s="925"/>
      <c r="H1" s="490"/>
    </row>
    <row r="2" spans="1:8" ht="7.05" customHeight="1">
      <c r="A2" s="475"/>
      <c r="B2" s="475"/>
      <c r="C2" s="475"/>
      <c r="D2" s="475"/>
      <c r="E2" s="475"/>
      <c r="F2" s="475"/>
      <c r="G2" s="475"/>
      <c r="H2" s="475"/>
    </row>
    <row r="3" spans="1:8" ht="16.2">
      <c r="B3" s="935"/>
      <c r="C3" s="936"/>
      <c r="D3" s="936"/>
      <c r="E3" s="936"/>
      <c r="F3" s="936"/>
      <c r="G3" s="936"/>
    </row>
    <row r="4" spans="1:8" ht="16.2">
      <c r="B4" s="936" t="s">
        <v>1439</v>
      </c>
      <c r="C4" s="936"/>
      <c r="D4" s="936"/>
      <c r="E4" s="936"/>
      <c r="F4" s="936"/>
      <c r="G4" s="936"/>
    </row>
    <row r="6" spans="1:8" ht="134.1" customHeight="1">
      <c r="B6" s="931" t="s">
        <v>762</v>
      </c>
      <c r="C6" s="931"/>
      <c r="D6" s="949" t="s">
        <v>1443</v>
      </c>
      <c r="E6" s="949"/>
      <c r="F6" s="489" t="s">
        <v>1424</v>
      </c>
      <c r="G6" s="489" t="s">
        <v>1423</v>
      </c>
    </row>
    <row r="7" spans="1:8" ht="13.5" customHeight="1">
      <c r="B7" s="945" t="s">
        <v>1270</v>
      </c>
      <c r="C7" s="945" t="s">
        <v>1269</v>
      </c>
      <c r="D7" s="931" t="s">
        <v>1235</v>
      </c>
      <c r="E7" s="484" t="s">
        <v>1268</v>
      </c>
      <c r="F7" s="944" t="s">
        <v>1422</v>
      </c>
      <c r="G7" s="944" t="s">
        <v>1421</v>
      </c>
    </row>
    <row r="8" spans="1:8" ht="92.4">
      <c r="B8" s="946"/>
      <c r="C8" s="946"/>
      <c r="D8" s="931"/>
      <c r="E8" s="487" t="s">
        <v>1420</v>
      </c>
      <c r="F8" s="944"/>
      <c r="G8" s="944"/>
    </row>
    <row r="9" spans="1:8">
      <c r="B9" s="946"/>
      <c r="C9" s="946"/>
      <c r="D9" s="931" t="s">
        <v>1233</v>
      </c>
      <c r="E9" s="484" t="s">
        <v>1267</v>
      </c>
      <c r="F9" s="944" t="s">
        <v>1400</v>
      </c>
      <c r="G9" s="944" t="s">
        <v>1419</v>
      </c>
    </row>
    <row r="10" spans="1:8" ht="75.75" customHeight="1">
      <c r="B10" s="946"/>
      <c r="C10" s="946"/>
      <c r="D10" s="931"/>
      <c r="E10" s="487" t="s">
        <v>1418</v>
      </c>
      <c r="F10" s="944"/>
      <c r="G10" s="944"/>
    </row>
    <row r="11" spans="1:8" ht="26.1" customHeight="1">
      <c r="B11" s="946"/>
      <c r="C11" s="946"/>
      <c r="D11" s="931" t="s">
        <v>1238</v>
      </c>
      <c r="E11" s="485" t="s">
        <v>1277</v>
      </c>
      <c r="F11" s="944" t="s">
        <v>1414</v>
      </c>
      <c r="G11" s="944" t="s">
        <v>1340</v>
      </c>
    </row>
    <row r="12" spans="1:8" ht="52.05" customHeight="1">
      <c r="B12" s="946"/>
      <c r="C12" s="946"/>
      <c r="D12" s="931"/>
      <c r="E12" s="487" t="s">
        <v>1444</v>
      </c>
      <c r="F12" s="944"/>
      <c r="G12" s="944"/>
    </row>
    <row r="13" spans="1:8" ht="39.6">
      <c r="B13" s="946"/>
      <c r="C13" s="946"/>
      <c r="D13" s="931" t="s">
        <v>1243</v>
      </c>
      <c r="E13" s="485" t="s">
        <v>1278</v>
      </c>
      <c r="F13" s="941" t="s">
        <v>1400</v>
      </c>
      <c r="G13" s="944" t="s">
        <v>1383</v>
      </c>
    </row>
    <row r="14" spans="1:8" ht="39.6" customHeight="1">
      <c r="B14" s="946"/>
      <c r="C14" s="946"/>
      <c r="D14" s="931"/>
      <c r="E14" s="487" t="s">
        <v>1417</v>
      </c>
      <c r="F14" s="942"/>
      <c r="G14" s="944"/>
    </row>
    <row r="15" spans="1:8" ht="26.4">
      <c r="B15" s="946"/>
      <c r="C15" s="946"/>
      <c r="D15" s="931" t="s">
        <v>1242</v>
      </c>
      <c r="E15" s="485" t="s">
        <v>1279</v>
      </c>
      <c r="F15" s="942"/>
      <c r="G15" s="941" t="s">
        <v>1127</v>
      </c>
    </row>
    <row r="16" spans="1:8" ht="41.1" customHeight="1">
      <c r="B16" s="946"/>
      <c r="C16" s="946"/>
      <c r="D16" s="931"/>
      <c r="E16" s="487" t="s">
        <v>1416</v>
      </c>
      <c r="F16" s="943"/>
      <c r="G16" s="943"/>
    </row>
    <row r="17" spans="2:7" ht="26.1" customHeight="1">
      <c r="B17" s="946"/>
      <c r="C17" s="946"/>
      <c r="D17" s="931" t="s">
        <v>1257</v>
      </c>
      <c r="E17" s="485" t="s">
        <v>1280</v>
      </c>
      <c r="F17" s="941" t="s">
        <v>1414</v>
      </c>
      <c r="G17" s="941" t="s">
        <v>1413</v>
      </c>
    </row>
    <row r="18" spans="2:7" ht="92.4">
      <c r="B18" s="946"/>
      <c r="C18" s="946"/>
      <c r="D18" s="931"/>
      <c r="E18" s="487" t="s">
        <v>1415</v>
      </c>
      <c r="F18" s="943"/>
      <c r="G18" s="943"/>
    </row>
    <row r="19" spans="2:7" ht="39.6">
      <c r="B19" s="946"/>
      <c r="C19" s="946"/>
      <c r="D19" s="931" t="s">
        <v>1256</v>
      </c>
      <c r="E19" s="485" t="s">
        <v>1281</v>
      </c>
      <c r="F19" s="944" t="s">
        <v>1412</v>
      </c>
      <c r="G19" s="944" t="s">
        <v>1411</v>
      </c>
    </row>
    <row r="20" spans="2:7" ht="52.8">
      <c r="B20" s="946"/>
      <c r="C20" s="946"/>
      <c r="D20" s="931"/>
      <c r="E20" s="487" t="s">
        <v>1410</v>
      </c>
      <c r="F20" s="944"/>
      <c r="G20" s="944"/>
    </row>
    <row r="21" spans="2:7" ht="26.4">
      <c r="B21" s="946"/>
      <c r="C21" s="946"/>
      <c r="D21" s="931" t="s">
        <v>1255</v>
      </c>
      <c r="E21" s="485" t="s">
        <v>1282</v>
      </c>
      <c r="F21" s="944" t="s">
        <v>1400</v>
      </c>
      <c r="G21" s="944" t="s">
        <v>1340</v>
      </c>
    </row>
    <row r="22" spans="2:7" ht="26.4">
      <c r="B22" s="947"/>
      <c r="C22" s="947"/>
      <c r="D22" s="931"/>
      <c r="E22" s="487" t="s">
        <v>1409</v>
      </c>
      <c r="F22" s="944"/>
      <c r="G22" s="944"/>
    </row>
    <row r="23" spans="2:7">
      <c r="B23" s="945" t="s">
        <v>1270</v>
      </c>
      <c r="C23" s="945" t="s">
        <v>1269</v>
      </c>
      <c r="D23" s="931" t="s">
        <v>1253</v>
      </c>
      <c r="E23" s="485" t="s">
        <v>1283</v>
      </c>
      <c r="F23" s="944" t="s">
        <v>1408</v>
      </c>
      <c r="G23" s="944" t="s">
        <v>1407</v>
      </c>
    </row>
    <row r="24" spans="2:7" ht="79.2">
      <c r="B24" s="946"/>
      <c r="C24" s="946"/>
      <c r="D24" s="931"/>
      <c r="E24" s="487" t="s">
        <v>1406</v>
      </c>
      <c r="F24" s="944"/>
      <c r="G24" s="944"/>
    </row>
    <row r="25" spans="2:7" ht="26.1" customHeight="1">
      <c r="B25" s="946"/>
      <c r="C25" s="946"/>
      <c r="D25" s="931" t="s">
        <v>1266</v>
      </c>
      <c r="E25" s="485" t="s">
        <v>1284</v>
      </c>
      <c r="F25" s="944" t="s">
        <v>1400</v>
      </c>
      <c r="G25" s="944" t="s">
        <v>1405</v>
      </c>
    </row>
    <row r="26" spans="2:7" ht="52.05" customHeight="1">
      <c r="B26" s="946"/>
      <c r="C26" s="946"/>
      <c r="D26" s="931"/>
      <c r="E26" s="487" t="s">
        <v>1404</v>
      </c>
      <c r="F26" s="944"/>
      <c r="G26" s="944"/>
    </row>
    <row r="27" spans="2:7" ht="26.4">
      <c r="B27" s="946"/>
      <c r="C27" s="946"/>
      <c r="D27" s="931" t="s">
        <v>1265</v>
      </c>
      <c r="E27" s="485" t="s">
        <v>1285</v>
      </c>
      <c r="F27" s="944" t="s">
        <v>1403</v>
      </c>
      <c r="G27" s="944" t="s">
        <v>1402</v>
      </c>
    </row>
    <row r="28" spans="2:7" ht="79.2">
      <c r="B28" s="946"/>
      <c r="C28" s="946"/>
      <c r="D28" s="931"/>
      <c r="E28" s="487" t="s">
        <v>1401</v>
      </c>
      <c r="F28" s="944"/>
      <c r="G28" s="944"/>
    </row>
    <row r="29" spans="2:7" ht="26.1" customHeight="1">
      <c r="B29" s="946"/>
      <c r="C29" s="946"/>
      <c r="D29" s="931" t="s">
        <v>1264</v>
      </c>
      <c r="E29" s="485" t="s">
        <v>1286</v>
      </c>
      <c r="F29" s="944" t="s">
        <v>1400</v>
      </c>
      <c r="G29" s="944" t="s">
        <v>1127</v>
      </c>
    </row>
    <row r="30" spans="2:7" ht="39.6">
      <c r="B30" s="947"/>
      <c r="C30" s="947"/>
      <c r="D30" s="931"/>
      <c r="E30" s="487" t="s">
        <v>1399</v>
      </c>
      <c r="F30" s="944"/>
      <c r="G30" s="944"/>
    </row>
    <row r="31" spans="2:7" ht="26.4">
      <c r="B31" s="932" t="s">
        <v>1249</v>
      </c>
      <c r="C31" s="932" t="s">
        <v>1263</v>
      </c>
      <c r="D31" s="931"/>
      <c r="E31" s="485" t="s">
        <v>1287</v>
      </c>
      <c r="F31" s="944" t="s">
        <v>1398</v>
      </c>
      <c r="G31" s="944" t="s">
        <v>1397</v>
      </c>
    </row>
    <row r="32" spans="2:7" ht="79.2">
      <c r="B32" s="932"/>
      <c r="C32" s="932"/>
      <c r="D32" s="931"/>
      <c r="E32" s="520" t="s">
        <v>1519</v>
      </c>
      <c r="F32" s="944"/>
      <c r="G32" s="944"/>
    </row>
    <row r="33" spans="2:7" ht="27" customHeight="1">
      <c r="B33" s="932"/>
      <c r="C33" s="932" t="s">
        <v>1262</v>
      </c>
      <c r="D33" s="937" t="s">
        <v>1235</v>
      </c>
      <c r="E33" s="485" t="s">
        <v>1288</v>
      </c>
      <c r="F33" s="944" t="s">
        <v>1396</v>
      </c>
      <c r="G33" s="944" t="s">
        <v>1395</v>
      </c>
    </row>
    <row r="34" spans="2:7" ht="66">
      <c r="B34" s="932"/>
      <c r="C34" s="932"/>
      <c r="D34" s="938"/>
      <c r="E34" s="487" t="s">
        <v>1394</v>
      </c>
      <c r="F34" s="944"/>
      <c r="G34" s="944"/>
    </row>
    <row r="35" spans="2:7" ht="39.6">
      <c r="B35" s="932"/>
      <c r="C35" s="932"/>
      <c r="D35" s="937" t="s">
        <v>1233</v>
      </c>
      <c r="E35" s="485" t="s">
        <v>1289</v>
      </c>
      <c r="F35" s="944"/>
      <c r="G35" s="944"/>
    </row>
    <row r="36" spans="2:7" ht="39.6">
      <c r="B36" s="932"/>
      <c r="C36" s="932"/>
      <c r="D36" s="938"/>
      <c r="E36" s="487" t="s">
        <v>1393</v>
      </c>
      <c r="F36" s="944"/>
      <c r="G36" s="944"/>
    </row>
    <row r="37" spans="2:7" ht="26.4">
      <c r="B37" s="932"/>
      <c r="C37" s="932"/>
      <c r="D37" s="931" t="s">
        <v>1238</v>
      </c>
      <c r="E37" s="485" t="s">
        <v>1290</v>
      </c>
      <c r="F37" s="944"/>
      <c r="G37" s="944"/>
    </row>
    <row r="38" spans="2:7" ht="52.8">
      <c r="B38" s="932"/>
      <c r="C38" s="932"/>
      <c r="D38" s="931"/>
      <c r="E38" s="487" t="s">
        <v>1392</v>
      </c>
      <c r="F38" s="944"/>
      <c r="G38" s="944"/>
    </row>
    <row r="39" spans="2:7">
      <c r="B39" s="932"/>
      <c r="C39" s="932"/>
      <c r="D39" s="931" t="s">
        <v>1243</v>
      </c>
      <c r="E39" s="485" t="s">
        <v>1276</v>
      </c>
      <c r="F39" s="944" t="s">
        <v>1391</v>
      </c>
      <c r="G39" s="944" t="s">
        <v>1390</v>
      </c>
    </row>
    <row r="40" spans="2:7" ht="59.55" customHeight="1">
      <c r="B40" s="932"/>
      <c r="C40" s="932"/>
      <c r="D40" s="931"/>
      <c r="E40" s="487" t="s">
        <v>1389</v>
      </c>
      <c r="F40" s="944"/>
      <c r="G40" s="944"/>
    </row>
    <row r="41" spans="2:7" ht="13.05" customHeight="1">
      <c r="B41" s="932" t="s">
        <v>1366</v>
      </c>
      <c r="C41" s="945" t="s">
        <v>1261</v>
      </c>
      <c r="D41" s="931" t="s">
        <v>1235</v>
      </c>
      <c r="E41" s="485" t="s">
        <v>1260</v>
      </c>
      <c r="F41" s="944" t="s">
        <v>1387</v>
      </c>
      <c r="G41" s="948" t="s">
        <v>1386</v>
      </c>
    </row>
    <row r="42" spans="2:7" ht="52.05" customHeight="1">
      <c r="B42" s="932"/>
      <c r="C42" s="946"/>
      <c r="D42" s="931"/>
      <c r="E42" s="487" t="s">
        <v>1388</v>
      </c>
      <c r="F42" s="944"/>
      <c r="G42" s="944"/>
    </row>
    <row r="43" spans="2:7" ht="26.4">
      <c r="B43" s="932"/>
      <c r="C43" s="946"/>
      <c r="D43" s="931" t="s">
        <v>1233</v>
      </c>
      <c r="E43" s="485" t="s">
        <v>1291</v>
      </c>
      <c r="F43" s="944" t="s">
        <v>1387</v>
      </c>
      <c r="G43" s="948" t="s">
        <v>1386</v>
      </c>
    </row>
    <row r="44" spans="2:7" ht="91.05" customHeight="1">
      <c r="B44" s="932"/>
      <c r="C44" s="946"/>
      <c r="D44" s="931"/>
      <c r="E44" s="487" t="s">
        <v>1385</v>
      </c>
      <c r="F44" s="944"/>
      <c r="G44" s="948"/>
    </row>
    <row r="45" spans="2:7" ht="13.05" customHeight="1">
      <c r="B45" s="932"/>
      <c r="C45" s="946"/>
      <c r="D45" s="937" t="s">
        <v>1238</v>
      </c>
      <c r="E45" s="485" t="s">
        <v>1259</v>
      </c>
      <c r="F45" s="944"/>
      <c r="G45" s="948"/>
    </row>
    <row r="46" spans="2:7" ht="65.099999999999994" customHeight="1">
      <c r="B46" s="932"/>
      <c r="C46" s="946"/>
      <c r="D46" s="938"/>
      <c r="E46" s="487" t="s">
        <v>1384</v>
      </c>
      <c r="F46" s="944"/>
      <c r="G46" s="948"/>
    </row>
    <row r="47" spans="2:7">
      <c r="B47" s="932"/>
      <c r="C47" s="946"/>
      <c r="D47" s="483" t="s">
        <v>1243</v>
      </c>
      <c r="E47" s="485" t="s">
        <v>1258</v>
      </c>
      <c r="F47" s="944"/>
      <c r="G47" s="948"/>
    </row>
    <row r="48" spans="2:7" ht="26.1" customHeight="1">
      <c r="B48" s="932"/>
      <c r="C48" s="946"/>
      <c r="D48" s="483" t="s">
        <v>1242</v>
      </c>
      <c r="E48" s="485" t="s">
        <v>1292</v>
      </c>
      <c r="F48" s="944" t="s">
        <v>1383</v>
      </c>
      <c r="G48" s="488" t="s">
        <v>1382</v>
      </c>
    </row>
    <row r="49" spans="2:7" ht="26.1" customHeight="1">
      <c r="B49" s="932"/>
      <c r="C49" s="946"/>
      <c r="D49" s="483" t="s">
        <v>1257</v>
      </c>
      <c r="E49" s="485" t="s">
        <v>1293</v>
      </c>
      <c r="F49" s="944"/>
      <c r="G49" s="488" t="s">
        <v>1127</v>
      </c>
    </row>
    <row r="50" spans="2:7" ht="26.4">
      <c r="B50" s="932"/>
      <c r="C50" s="946"/>
      <c r="D50" s="931" t="s">
        <v>1256</v>
      </c>
      <c r="E50" s="485" t="s">
        <v>1294</v>
      </c>
      <c r="F50" s="944"/>
      <c r="G50" s="948" t="s">
        <v>1344</v>
      </c>
    </row>
    <row r="51" spans="2:7" ht="52.8">
      <c r="B51" s="932"/>
      <c r="C51" s="946"/>
      <c r="D51" s="931"/>
      <c r="E51" s="487" t="s">
        <v>1381</v>
      </c>
      <c r="F51" s="944"/>
      <c r="G51" s="944"/>
    </row>
    <row r="52" spans="2:7">
      <c r="B52" s="932"/>
      <c r="C52" s="946"/>
      <c r="D52" s="931" t="s">
        <v>1255</v>
      </c>
      <c r="E52" s="485" t="s">
        <v>1254</v>
      </c>
      <c r="F52" s="944"/>
      <c r="G52" s="944" t="s">
        <v>1380</v>
      </c>
    </row>
    <row r="53" spans="2:7" ht="39.6">
      <c r="B53" s="932"/>
      <c r="C53" s="946"/>
      <c r="D53" s="931"/>
      <c r="E53" s="487" t="s">
        <v>1379</v>
      </c>
      <c r="F53" s="944"/>
      <c r="G53" s="944"/>
    </row>
    <row r="54" spans="2:7">
      <c r="B54" s="932"/>
      <c r="C54" s="947"/>
      <c r="D54" s="483" t="s">
        <v>1253</v>
      </c>
      <c r="E54" s="485" t="s">
        <v>1295</v>
      </c>
      <c r="F54" s="488" t="s">
        <v>1378</v>
      </c>
      <c r="G54" s="488" t="s">
        <v>1377</v>
      </c>
    </row>
    <row r="55" spans="2:7" ht="25.05" customHeight="1">
      <c r="B55" s="932"/>
      <c r="C55" s="933" t="s">
        <v>1440</v>
      </c>
      <c r="D55" s="931" t="s">
        <v>1235</v>
      </c>
      <c r="E55" s="485" t="s">
        <v>1252</v>
      </c>
      <c r="F55" s="944" t="s">
        <v>1376</v>
      </c>
      <c r="G55" s="944" t="s">
        <v>1375</v>
      </c>
    </row>
    <row r="56" spans="2:7" ht="158.4">
      <c r="B56" s="932"/>
      <c r="C56" s="933"/>
      <c r="D56" s="931"/>
      <c r="E56" s="487" t="s">
        <v>1374</v>
      </c>
      <c r="F56" s="944"/>
      <c r="G56" s="944"/>
    </row>
    <row r="57" spans="2:7" ht="24.6" customHeight="1">
      <c r="B57" s="932"/>
      <c r="C57" s="933"/>
      <c r="D57" s="931" t="s">
        <v>1233</v>
      </c>
      <c r="E57" s="485" t="s">
        <v>1296</v>
      </c>
      <c r="F57" s="944" t="s">
        <v>1373</v>
      </c>
      <c r="G57" s="944" t="s">
        <v>1338</v>
      </c>
    </row>
    <row r="58" spans="2:7" ht="52.8">
      <c r="B58" s="932"/>
      <c r="C58" s="933"/>
      <c r="D58" s="931"/>
      <c r="E58" s="487" t="s">
        <v>1372</v>
      </c>
      <c r="F58" s="944"/>
      <c r="G58" s="944"/>
    </row>
    <row r="59" spans="2:7" ht="23.55" customHeight="1">
      <c r="B59" s="932"/>
      <c r="C59" s="933"/>
      <c r="D59" s="931" t="s">
        <v>1238</v>
      </c>
      <c r="E59" s="485" t="s">
        <v>1251</v>
      </c>
      <c r="F59" s="944"/>
      <c r="G59" s="944"/>
    </row>
    <row r="60" spans="2:7" ht="39.6">
      <c r="B60" s="932"/>
      <c r="C60" s="933"/>
      <c r="D60" s="931"/>
      <c r="E60" s="487" t="s">
        <v>1371</v>
      </c>
      <c r="F60" s="944"/>
      <c r="G60" s="944"/>
    </row>
    <row r="61" spans="2:7">
      <c r="B61" s="932"/>
      <c r="C61" s="932" t="s">
        <v>1250</v>
      </c>
      <c r="D61" s="931" t="s">
        <v>1235</v>
      </c>
      <c r="E61" s="485" t="s">
        <v>1297</v>
      </c>
      <c r="F61" s="944" t="s">
        <v>1370</v>
      </c>
      <c r="G61" s="948" t="s">
        <v>1369</v>
      </c>
    </row>
    <row r="62" spans="2:7" ht="39.6">
      <c r="B62" s="932"/>
      <c r="C62" s="932"/>
      <c r="D62" s="931"/>
      <c r="E62" s="487" t="s">
        <v>1368</v>
      </c>
      <c r="F62" s="944"/>
      <c r="G62" s="948"/>
    </row>
    <row r="63" spans="2:7" ht="26.4">
      <c r="B63" s="932"/>
      <c r="C63" s="931"/>
      <c r="D63" s="483" t="s">
        <v>1233</v>
      </c>
      <c r="E63" s="485" t="s">
        <v>1298</v>
      </c>
      <c r="F63" s="944"/>
      <c r="G63" s="488" t="s">
        <v>1367</v>
      </c>
    </row>
    <row r="64" spans="2:7" ht="33.6" customHeight="1">
      <c r="B64" s="932" t="s">
        <v>1366</v>
      </c>
      <c r="C64" s="945" t="s">
        <v>1248</v>
      </c>
      <c r="D64" s="483" t="s">
        <v>1235</v>
      </c>
      <c r="E64" s="485" t="s">
        <v>1299</v>
      </c>
      <c r="F64" s="488" t="s">
        <v>1365</v>
      </c>
      <c r="G64" s="488" t="s">
        <v>1364</v>
      </c>
    </row>
    <row r="65" spans="2:7" ht="26.4">
      <c r="B65" s="932"/>
      <c r="C65" s="946"/>
      <c r="D65" s="483" t="s">
        <v>1233</v>
      </c>
      <c r="E65" s="519" t="s">
        <v>1441</v>
      </c>
      <c r="F65" s="944" t="s">
        <v>1363</v>
      </c>
      <c r="G65" s="488" t="s">
        <v>1362</v>
      </c>
    </row>
    <row r="66" spans="2:7" ht="39.6">
      <c r="B66" s="932"/>
      <c r="C66" s="946"/>
      <c r="D66" s="483" t="s">
        <v>1238</v>
      </c>
      <c r="E66" s="485" t="s">
        <v>1300</v>
      </c>
      <c r="F66" s="944"/>
      <c r="G66" s="488" t="s">
        <v>1361</v>
      </c>
    </row>
    <row r="67" spans="2:7" ht="26.4">
      <c r="B67" s="932"/>
      <c r="C67" s="946"/>
      <c r="D67" s="931" t="s">
        <v>1243</v>
      </c>
      <c r="E67" s="485" t="s">
        <v>1301</v>
      </c>
      <c r="F67" s="944" t="s">
        <v>1360</v>
      </c>
      <c r="G67" s="944" t="s">
        <v>1359</v>
      </c>
    </row>
    <row r="68" spans="2:7" ht="52.8">
      <c r="B68" s="932"/>
      <c r="C68" s="946"/>
      <c r="D68" s="931"/>
      <c r="E68" s="487" t="s">
        <v>1358</v>
      </c>
      <c r="F68" s="944"/>
      <c r="G68" s="944"/>
    </row>
    <row r="69" spans="2:7" ht="26.4">
      <c r="B69" s="932"/>
      <c r="C69" s="946"/>
      <c r="D69" s="937" t="s">
        <v>1242</v>
      </c>
      <c r="E69" s="485" t="s">
        <v>1302</v>
      </c>
      <c r="F69" s="941" t="s">
        <v>1357</v>
      </c>
      <c r="G69" s="941" t="s">
        <v>1356</v>
      </c>
    </row>
    <row r="70" spans="2:7" ht="39.6">
      <c r="B70" s="932"/>
      <c r="C70" s="947"/>
      <c r="D70" s="938"/>
      <c r="E70" s="487" t="s">
        <v>1355</v>
      </c>
      <c r="F70" s="943"/>
      <c r="G70" s="943"/>
    </row>
    <row r="71" spans="2:7" ht="39" customHeight="1">
      <c r="B71" s="932"/>
      <c r="C71" s="945" t="s">
        <v>1247</v>
      </c>
      <c r="D71" s="937"/>
      <c r="E71" s="485" t="s">
        <v>1303</v>
      </c>
      <c r="F71" s="941" t="s">
        <v>1354</v>
      </c>
      <c r="G71" s="941" t="s">
        <v>1353</v>
      </c>
    </row>
    <row r="72" spans="2:7" ht="52.8">
      <c r="B72" s="932"/>
      <c r="C72" s="947"/>
      <c r="D72" s="938"/>
      <c r="E72" s="487" t="s">
        <v>1352</v>
      </c>
      <c r="F72" s="943"/>
      <c r="G72" s="943"/>
    </row>
    <row r="73" spans="2:7">
      <c r="B73" s="932"/>
      <c r="C73" s="932" t="s">
        <v>1246</v>
      </c>
      <c r="D73" s="937" t="s">
        <v>1235</v>
      </c>
      <c r="E73" s="485" t="s">
        <v>1245</v>
      </c>
      <c r="F73" s="941" t="s">
        <v>1351</v>
      </c>
      <c r="G73" s="941" t="s">
        <v>1350</v>
      </c>
    </row>
    <row r="74" spans="2:7" ht="78" customHeight="1">
      <c r="B74" s="932"/>
      <c r="C74" s="932"/>
      <c r="D74" s="938"/>
      <c r="E74" s="487" t="s">
        <v>1349</v>
      </c>
      <c r="F74" s="942"/>
      <c r="G74" s="943"/>
    </row>
    <row r="75" spans="2:7" ht="13.05" customHeight="1">
      <c r="B75" s="932"/>
      <c r="C75" s="931"/>
      <c r="D75" s="937" t="s">
        <v>1233</v>
      </c>
      <c r="E75" s="485" t="s">
        <v>1244</v>
      </c>
      <c r="F75" s="942"/>
      <c r="G75" s="939" t="s">
        <v>1348</v>
      </c>
    </row>
    <row r="76" spans="2:7" ht="79.2">
      <c r="B76" s="932"/>
      <c r="C76" s="931"/>
      <c r="D76" s="938"/>
      <c r="E76" s="487" t="s">
        <v>1347</v>
      </c>
      <c r="F76" s="942"/>
      <c r="G76" s="950"/>
    </row>
    <row r="77" spans="2:7" ht="26.4">
      <c r="B77" s="932"/>
      <c r="C77" s="931"/>
      <c r="D77" s="483" t="s">
        <v>1238</v>
      </c>
      <c r="E77" s="485" t="s">
        <v>1304</v>
      </c>
      <c r="F77" s="942"/>
      <c r="G77" s="940"/>
    </row>
    <row r="78" spans="2:7" ht="39.6">
      <c r="B78" s="932"/>
      <c r="C78" s="931"/>
      <c r="D78" s="937" t="s">
        <v>1243</v>
      </c>
      <c r="E78" s="485" t="s">
        <v>1305</v>
      </c>
      <c r="F78" s="942"/>
      <c r="G78" s="939" t="s">
        <v>1346</v>
      </c>
    </row>
    <row r="79" spans="2:7" ht="66">
      <c r="B79" s="932"/>
      <c r="C79" s="931"/>
      <c r="D79" s="938"/>
      <c r="E79" s="487" t="s">
        <v>1345</v>
      </c>
      <c r="F79" s="942"/>
      <c r="G79" s="943"/>
    </row>
    <row r="80" spans="2:7" ht="26.4">
      <c r="B80" s="932"/>
      <c r="C80" s="931"/>
      <c r="D80" s="483" t="s">
        <v>1242</v>
      </c>
      <c r="E80" s="485" t="s">
        <v>1306</v>
      </c>
      <c r="F80" s="943"/>
      <c r="G80" s="488" t="s">
        <v>1344</v>
      </c>
    </row>
    <row r="81" spans="2:7">
      <c r="B81" s="932"/>
      <c r="C81" s="932" t="s">
        <v>1241</v>
      </c>
      <c r="D81" s="483" t="s">
        <v>1235</v>
      </c>
      <c r="E81" s="485" t="s">
        <v>1240</v>
      </c>
      <c r="F81" s="941" t="s">
        <v>1343</v>
      </c>
      <c r="G81" s="941" t="s">
        <v>1342</v>
      </c>
    </row>
    <row r="82" spans="2:7">
      <c r="B82" s="932"/>
      <c r="C82" s="931"/>
      <c r="D82" s="483" t="s">
        <v>1233</v>
      </c>
      <c r="E82" s="485" t="s">
        <v>1239</v>
      </c>
      <c r="F82" s="942"/>
      <c r="G82" s="942"/>
    </row>
    <row r="83" spans="2:7">
      <c r="B83" s="932"/>
      <c r="C83" s="931"/>
      <c r="D83" s="483" t="s">
        <v>1238</v>
      </c>
      <c r="E83" s="485" t="s">
        <v>1237</v>
      </c>
      <c r="F83" s="943"/>
      <c r="G83" s="943"/>
    </row>
    <row r="84" spans="2:7" ht="39.6">
      <c r="B84" s="932"/>
      <c r="C84" s="932" t="s">
        <v>1236</v>
      </c>
      <c r="D84" s="931"/>
      <c r="E84" s="485" t="s">
        <v>1307</v>
      </c>
      <c r="F84" s="488" t="s">
        <v>1341</v>
      </c>
      <c r="G84" s="488" t="s">
        <v>1340</v>
      </c>
    </row>
    <row r="85" spans="2:7" ht="27" customHeight="1">
      <c r="B85" s="932"/>
      <c r="C85" s="933" t="s">
        <v>1335</v>
      </c>
      <c r="D85" s="483" t="s">
        <v>1235</v>
      </c>
      <c r="E85" s="485" t="s">
        <v>1234</v>
      </c>
      <c r="F85" s="941" t="s">
        <v>1339</v>
      </c>
      <c r="G85" s="488" t="s">
        <v>1338</v>
      </c>
    </row>
    <row r="86" spans="2:7" ht="29.55" customHeight="1">
      <c r="B86" s="932"/>
      <c r="C86" s="933"/>
      <c r="D86" s="931" t="s">
        <v>1233</v>
      </c>
      <c r="E86" s="485" t="s">
        <v>1232</v>
      </c>
      <c r="F86" s="942"/>
      <c r="G86" s="939" t="s">
        <v>1337</v>
      </c>
    </row>
    <row r="87" spans="2:7" ht="39.6">
      <c r="B87" s="932"/>
      <c r="C87" s="933"/>
      <c r="D87" s="931"/>
      <c r="E87" s="487" t="s">
        <v>1336</v>
      </c>
      <c r="F87" s="943"/>
      <c r="G87" s="940"/>
    </row>
  </sheetData>
  <mergeCells count="113">
    <mergeCell ref="F85:F87"/>
    <mergeCell ref="D78:D79"/>
    <mergeCell ref="F43:F47"/>
    <mergeCell ref="G43:G47"/>
    <mergeCell ref="C73:C80"/>
    <mergeCell ref="C81:C83"/>
    <mergeCell ref="C61:C63"/>
    <mergeCell ref="G81:G83"/>
    <mergeCell ref="F81:F83"/>
    <mergeCell ref="D43:D44"/>
    <mergeCell ref="F57:F60"/>
    <mergeCell ref="G57:G60"/>
    <mergeCell ref="G78:G79"/>
    <mergeCell ref="F73:F80"/>
    <mergeCell ref="D73:D74"/>
    <mergeCell ref="G73:G74"/>
    <mergeCell ref="D75:D76"/>
    <mergeCell ref="G75:G77"/>
    <mergeCell ref="F67:F68"/>
    <mergeCell ref="G67:G68"/>
    <mergeCell ref="G61:G62"/>
    <mergeCell ref="G50:G51"/>
    <mergeCell ref="D52:D53"/>
    <mergeCell ref="F48:F53"/>
    <mergeCell ref="A1:G1"/>
    <mergeCell ref="B3:G3"/>
    <mergeCell ref="B6:C6"/>
    <mergeCell ref="D6:E6"/>
    <mergeCell ref="D7:D8"/>
    <mergeCell ref="B23:B30"/>
    <mergeCell ref="F19:F20"/>
    <mergeCell ref="D21:D22"/>
    <mergeCell ref="F21:F22"/>
    <mergeCell ref="G13:G14"/>
    <mergeCell ref="D19:D20"/>
    <mergeCell ref="D27:D28"/>
    <mergeCell ref="D9:D10"/>
    <mergeCell ref="D11:D12"/>
    <mergeCell ref="D13:D14"/>
    <mergeCell ref="D15:D16"/>
    <mergeCell ref="B7:B22"/>
    <mergeCell ref="C7:C22"/>
    <mergeCell ref="G25:G26"/>
    <mergeCell ref="G21:G22"/>
    <mergeCell ref="D23:D24"/>
    <mergeCell ref="B4:G4"/>
    <mergeCell ref="F7:F8"/>
    <mergeCell ref="G19:G20"/>
    <mergeCell ref="G52:G53"/>
    <mergeCell ref="D50:D51"/>
    <mergeCell ref="D29:D30"/>
    <mergeCell ref="D17:D18"/>
    <mergeCell ref="G7:G8"/>
    <mergeCell ref="G11:G12"/>
    <mergeCell ref="F9:F10"/>
    <mergeCell ref="F11:F12"/>
    <mergeCell ref="G9:G10"/>
    <mergeCell ref="D45:D46"/>
    <mergeCell ref="D33:D34"/>
    <mergeCell ref="D35:D36"/>
    <mergeCell ref="G33:G38"/>
    <mergeCell ref="F25:F26"/>
    <mergeCell ref="F41:F42"/>
    <mergeCell ref="G41:G42"/>
    <mergeCell ref="D37:D38"/>
    <mergeCell ref="C41:C54"/>
    <mergeCell ref="D39:D40"/>
    <mergeCell ref="F39:F40"/>
    <mergeCell ref="G29:G30"/>
    <mergeCell ref="G31:G32"/>
    <mergeCell ref="F31:F32"/>
    <mergeCell ref="B31:B40"/>
    <mergeCell ref="C64:C70"/>
    <mergeCell ref="B41:B63"/>
    <mergeCell ref="B64:B87"/>
    <mergeCell ref="C55:C60"/>
    <mergeCell ref="D31:D32"/>
    <mergeCell ref="D67:D68"/>
    <mergeCell ref="F69:F70"/>
    <mergeCell ref="G69:G70"/>
    <mergeCell ref="C71:C72"/>
    <mergeCell ref="D71:D72"/>
    <mergeCell ref="F71:F72"/>
    <mergeCell ref="G71:G72"/>
    <mergeCell ref="C84:D84"/>
    <mergeCell ref="D55:D56"/>
    <mergeCell ref="F55:F56"/>
    <mergeCell ref="G55:G56"/>
    <mergeCell ref="D57:D58"/>
    <mergeCell ref="D59:D60"/>
    <mergeCell ref="D61:D62"/>
    <mergeCell ref="D69:D70"/>
    <mergeCell ref="C85:C87"/>
    <mergeCell ref="D86:D87"/>
    <mergeCell ref="G86:G87"/>
    <mergeCell ref="F13:F16"/>
    <mergeCell ref="G15:G16"/>
    <mergeCell ref="F17:F18"/>
    <mergeCell ref="G17:G18"/>
    <mergeCell ref="C33:C40"/>
    <mergeCell ref="C31:C32"/>
    <mergeCell ref="G27:G28"/>
    <mergeCell ref="G39:G40"/>
    <mergeCell ref="D41:D42"/>
    <mergeCell ref="F23:F24"/>
    <mergeCell ref="G23:G24"/>
    <mergeCell ref="D25:D26"/>
    <mergeCell ref="F61:F63"/>
    <mergeCell ref="F65:F66"/>
    <mergeCell ref="F27:F28"/>
    <mergeCell ref="C23:C30"/>
    <mergeCell ref="F29:F30"/>
    <mergeCell ref="F33:F38"/>
  </mergeCells>
  <phoneticPr fontId="3"/>
  <pageMargins left="0.59055118110236227" right="0.27559055118110237" top="0.74803149606299213" bottom="0.74803149606299213" header="0.31496062992125984" footer="0.31496062992125984"/>
  <pageSetup paperSize="9" scale="80" orientation="portrait" r:id="rId1"/>
  <rowBreaks count="3" manualBreakCount="3">
    <brk id="22" max="16383" man="1"/>
    <brk id="40" max="16383" man="1"/>
    <brk id="6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6"/>
  <sheetViews>
    <sheetView view="pageBreakPreview" zoomScale="85" zoomScaleNormal="100" zoomScaleSheetLayoutView="85" workbookViewId="0">
      <selection activeCell="U19" sqref="U19"/>
    </sheetView>
  </sheetViews>
  <sheetFormatPr defaultRowHeight="13.2"/>
  <cols>
    <col min="1" max="1" width="6.44140625" style="127" customWidth="1"/>
    <col min="2" max="2" width="14.33203125" style="127" customWidth="1"/>
    <col min="3" max="3" width="4.33203125" style="127" customWidth="1"/>
    <col min="4" max="4" width="7" style="127" customWidth="1"/>
    <col min="5" max="5" width="5.44140625" style="127" customWidth="1"/>
    <col min="6" max="6" width="7.44140625" style="127" customWidth="1"/>
    <col min="7" max="7" width="8.109375" style="127" customWidth="1"/>
    <col min="8" max="8" width="8.88671875" style="127" customWidth="1"/>
    <col min="9" max="9" width="7.44140625" style="127" customWidth="1"/>
    <col min="10" max="10" width="6.88671875" style="127" customWidth="1"/>
    <col min="11" max="11" width="10" style="127" customWidth="1"/>
    <col min="12" max="256" width="9" style="127"/>
    <col min="257" max="257" width="6.44140625" style="127" customWidth="1"/>
    <col min="258" max="258" width="14.33203125" style="127" customWidth="1"/>
    <col min="259" max="259" width="4.33203125" style="127" customWidth="1"/>
    <col min="260" max="260" width="7" style="127" customWidth="1"/>
    <col min="261" max="261" width="5.44140625" style="127" customWidth="1"/>
    <col min="262" max="262" width="7.44140625" style="127" customWidth="1"/>
    <col min="263" max="263" width="8.109375" style="127" customWidth="1"/>
    <col min="264" max="264" width="8.88671875" style="127" customWidth="1"/>
    <col min="265" max="265" width="7.44140625" style="127" customWidth="1"/>
    <col min="266" max="266" width="6.88671875" style="127" customWidth="1"/>
    <col min="267" max="267" width="10" style="127" customWidth="1"/>
    <col min="268" max="512" width="9" style="127"/>
    <col min="513" max="513" width="6.44140625" style="127" customWidth="1"/>
    <col min="514" max="514" width="14.33203125" style="127" customWidth="1"/>
    <col min="515" max="515" width="4.33203125" style="127" customWidth="1"/>
    <col min="516" max="516" width="7" style="127" customWidth="1"/>
    <col min="517" max="517" width="5.44140625" style="127" customWidth="1"/>
    <col min="518" max="518" width="7.44140625" style="127" customWidth="1"/>
    <col min="519" max="519" width="8.109375" style="127" customWidth="1"/>
    <col min="520" max="520" width="8.88671875" style="127" customWidth="1"/>
    <col min="521" max="521" width="7.44140625" style="127" customWidth="1"/>
    <col min="522" max="522" width="6.88671875" style="127" customWidth="1"/>
    <col min="523" max="523" width="10" style="127" customWidth="1"/>
    <col min="524" max="768" width="9" style="127"/>
    <col min="769" max="769" width="6.44140625" style="127" customWidth="1"/>
    <col min="770" max="770" width="14.33203125" style="127" customWidth="1"/>
    <col min="771" max="771" width="4.33203125" style="127" customWidth="1"/>
    <col min="772" max="772" width="7" style="127" customWidth="1"/>
    <col min="773" max="773" width="5.44140625" style="127" customWidth="1"/>
    <col min="774" max="774" width="7.44140625" style="127" customWidth="1"/>
    <col min="775" max="775" width="8.109375" style="127" customWidth="1"/>
    <col min="776" max="776" width="8.88671875" style="127" customWidth="1"/>
    <col min="777" max="777" width="7.44140625" style="127" customWidth="1"/>
    <col min="778" max="778" width="6.88671875" style="127" customWidth="1"/>
    <col min="779" max="779" width="10" style="127" customWidth="1"/>
    <col min="780" max="1024" width="9" style="127"/>
    <col min="1025" max="1025" width="6.44140625" style="127" customWidth="1"/>
    <col min="1026" max="1026" width="14.33203125" style="127" customWidth="1"/>
    <col min="1027" max="1027" width="4.33203125" style="127" customWidth="1"/>
    <col min="1028" max="1028" width="7" style="127" customWidth="1"/>
    <col min="1029" max="1029" width="5.44140625" style="127" customWidth="1"/>
    <col min="1030" max="1030" width="7.44140625" style="127" customWidth="1"/>
    <col min="1031" max="1031" width="8.109375" style="127" customWidth="1"/>
    <col min="1032" max="1032" width="8.88671875" style="127" customWidth="1"/>
    <col min="1033" max="1033" width="7.44140625" style="127" customWidth="1"/>
    <col min="1034" max="1034" width="6.88671875" style="127" customWidth="1"/>
    <col min="1035" max="1035" width="10" style="127" customWidth="1"/>
    <col min="1036" max="1280" width="9" style="127"/>
    <col min="1281" max="1281" width="6.44140625" style="127" customWidth="1"/>
    <col min="1282" max="1282" width="14.33203125" style="127" customWidth="1"/>
    <col min="1283" max="1283" width="4.33203125" style="127" customWidth="1"/>
    <col min="1284" max="1284" width="7" style="127" customWidth="1"/>
    <col min="1285" max="1285" width="5.44140625" style="127" customWidth="1"/>
    <col min="1286" max="1286" width="7.44140625" style="127" customWidth="1"/>
    <col min="1287" max="1287" width="8.109375" style="127" customWidth="1"/>
    <col min="1288" max="1288" width="8.88671875" style="127" customWidth="1"/>
    <col min="1289" max="1289" width="7.44140625" style="127" customWidth="1"/>
    <col min="1290" max="1290" width="6.88671875" style="127" customWidth="1"/>
    <col min="1291" max="1291" width="10" style="127" customWidth="1"/>
    <col min="1292" max="1536" width="9" style="127"/>
    <col min="1537" max="1537" width="6.44140625" style="127" customWidth="1"/>
    <col min="1538" max="1538" width="14.33203125" style="127" customWidth="1"/>
    <col min="1539" max="1539" width="4.33203125" style="127" customWidth="1"/>
    <col min="1540" max="1540" width="7" style="127" customWidth="1"/>
    <col min="1541" max="1541" width="5.44140625" style="127" customWidth="1"/>
    <col min="1542" max="1542" width="7.44140625" style="127" customWidth="1"/>
    <col min="1543" max="1543" width="8.109375" style="127" customWidth="1"/>
    <col min="1544" max="1544" width="8.88671875" style="127" customWidth="1"/>
    <col min="1545" max="1545" width="7.44140625" style="127" customWidth="1"/>
    <col min="1546" max="1546" width="6.88671875" style="127" customWidth="1"/>
    <col min="1547" max="1547" width="10" style="127" customWidth="1"/>
    <col min="1548" max="1792" width="9" style="127"/>
    <col min="1793" max="1793" width="6.44140625" style="127" customWidth="1"/>
    <col min="1794" max="1794" width="14.33203125" style="127" customWidth="1"/>
    <col min="1795" max="1795" width="4.33203125" style="127" customWidth="1"/>
    <col min="1796" max="1796" width="7" style="127" customWidth="1"/>
    <col min="1797" max="1797" width="5.44140625" style="127" customWidth="1"/>
    <col min="1798" max="1798" width="7.44140625" style="127" customWidth="1"/>
    <col min="1799" max="1799" width="8.109375" style="127" customWidth="1"/>
    <col min="1800" max="1800" width="8.88671875" style="127" customWidth="1"/>
    <col min="1801" max="1801" width="7.44140625" style="127" customWidth="1"/>
    <col min="1802" max="1802" width="6.88671875" style="127" customWidth="1"/>
    <col min="1803" max="1803" width="10" style="127" customWidth="1"/>
    <col min="1804" max="2048" width="9" style="127"/>
    <col min="2049" max="2049" width="6.44140625" style="127" customWidth="1"/>
    <col min="2050" max="2050" width="14.33203125" style="127" customWidth="1"/>
    <col min="2051" max="2051" width="4.33203125" style="127" customWidth="1"/>
    <col min="2052" max="2052" width="7" style="127" customWidth="1"/>
    <col min="2053" max="2053" width="5.44140625" style="127" customWidth="1"/>
    <col min="2054" max="2054" width="7.44140625" style="127" customWidth="1"/>
    <col min="2055" max="2055" width="8.109375" style="127" customWidth="1"/>
    <col min="2056" max="2056" width="8.88671875" style="127" customWidth="1"/>
    <col min="2057" max="2057" width="7.44140625" style="127" customWidth="1"/>
    <col min="2058" max="2058" width="6.88671875" style="127" customWidth="1"/>
    <col min="2059" max="2059" width="10" style="127" customWidth="1"/>
    <col min="2060" max="2304" width="9" style="127"/>
    <col min="2305" max="2305" width="6.44140625" style="127" customWidth="1"/>
    <col min="2306" max="2306" width="14.33203125" style="127" customWidth="1"/>
    <col min="2307" max="2307" width="4.33203125" style="127" customWidth="1"/>
    <col min="2308" max="2308" width="7" style="127" customWidth="1"/>
    <col min="2309" max="2309" width="5.44140625" style="127" customWidth="1"/>
    <col min="2310" max="2310" width="7.44140625" style="127" customWidth="1"/>
    <col min="2311" max="2311" width="8.109375" style="127" customWidth="1"/>
    <col min="2312" max="2312" width="8.88671875" style="127" customWidth="1"/>
    <col min="2313" max="2313" width="7.44140625" style="127" customWidth="1"/>
    <col min="2314" max="2314" width="6.88671875" style="127" customWidth="1"/>
    <col min="2315" max="2315" width="10" style="127" customWidth="1"/>
    <col min="2316" max="2560" width="9" style="127"/>
    <col min="2561" max="2561" width="6.44140625" style="127" customWidth="1"/>
    <col min="2562" max="2562" width="14.33203125" style="127" customWidth="1"/>
    <col min="2563" max="2563" width="4.33203125" style="127" customWidth="1"/>
    <col min="2564" max="2564" width="7" style="127" customWidth="1"/>
    <col min="2565" max="2565" width="5.44140625" style="127" customWidth="1"/>
    <col min="2566" max="2566" width="7.44140625" style="127" customWidth="1"/>
    <col min="2567" max="2567" width="8.109375" style="127" customWidth="1"/>
    <col min="2568" max="2568" width="8.88671875" style="127" customWidth="1"/>
    <col min="2569" max="2569" width="7.44140625" style="127" customWidth="1"/>
    <col min="2570" max="2570" width="6.88671875" style="127" customWidth="1"/>
    <col min="2571" max="2571" width="10" style="127" customWidth="1"/>
    <col min="2572" max="2816" width="9" style="127"/>
    <col min="2817" max="2817" width="6.44140625" style="127" customWidth="1"/>
    <col min="2818" max="2818" width="14.33203125" style="127" customWidth="1"/>
    <col min="2819" max="2819" width="4.33203125" style="127" customWidth="1"/>
    <col min="2820" max="2820" width="7" style="127" customWidth="1"/>
    <col min="2821" max="2821" width="5.44140625" style="127" customWidth="1"/>
    <col min="2822" max="2822" width="7.44140625" style="127" customWidth="1"/>
    <col min="2823" max="2823" width="8.109375" style="127" customWidth="1"/>
    <col min="2824" max="2824" width="8.88671875" style="127" customWidth="1"/>
    <col min="2825" max="2825" width="7.44140625" style="127" customWidth="1"/>
    <col min="2826" max="2826" width="6.88671875" style="127" customWidth="1"/>
    <col min="2827" max="2827" width="10" style="127" customWidth="1"/>
    <col min="2828" max="3072" width="9" style="127"/>
    <col min="3073" max="3073" width="6.44140625" style="127" customWidth="1"/>
    <col min="3074" max="3074" width="14.33203125" style="127" customWidth="1"/>
    <col min="3075" max="3075" width="4.33203125" style="127" customWidth="1"/>
    <col min="3076" max="3076" width="7" style="127" customWidth="1"/>
    <col min="3077" max="3077" width="5.44140625" style="127" customWidth="1"/>
    <col min="3078" max="3078" width="7.44140625" style="127" customWidth="1"/>
    <col min="3079" max="3079" width="8.109375" style="127" customWidth="1"/>
    <col min="3080" max="3080" width="8.88671875" style="127" customWidth="1"/>
    <col min="3081" max="3081" width="7.44140625" style="127" customWidth="1"/>
    <col min="3082" max="3082" width="6.88671875" style="127" customWidth="1"/>
    <col min="3083" max="3083" width="10" style="127" customWidth="1"/>
    <col min="3084" max="3328" width="9" style="127"/>
    <col min="3329" max="3329" width="6.44140625" style="127" customWidth="1"/>
    <col min="3330" max="3330" width="14.33203125" style="127" customWidth="1"/>
    <col min="3331" max="3331" width="4.33203125" style="127" customWidth="1"/>
    <col min="3332" max="3332" width="7" style="127" customWidth="1"/>
    <col min="3333" max="3333" width="5.44140625" style="127" customWidth="1"/>
    <col min="3334" max="3334" width="7.44140625" style="127" customWidth="1"/>
    <col min="3335" max="3335" width="8.109375" style="127" customWidth="1"/>
    <col min="3336" max="3336" width="8.88671875" style="127" customWidth="1"/>
    <col min="3337" max="3337" width="7.44140625" style="127" customWidth="1"/>
    <col min="3338" max="3338" width="6.88671875" style="127" customWidth="1"/>
    <col min="3339" max="3339" width="10" style="127" customWidth="1"/>
    <col min="3340" max="3584" width="9" style="127"/>
    <col min="3585" max="3585" width="6.44140625" style="127" customWidth="1"/>
    <col min="3586" max="3586" width="14.33203125" style="127" customWidth="1"/>
    <col min="3587" max="3587" width="4.33203125" style="127" customWidth="1"/>
    <col min="3588" max="3588" width="7" style="127" customWidth="1"/>
    <col min="3589" max="3589" width="5.44140625" style="127" customWidth="1"/>
    <col min="3590" max="3590" width="7.44140625" style="127" customWidth="1"/>
    <col min="3591" max="3591" width="8.109375" style="127" customWidth="1"/>
    <col min="3592" max="3592" width="8.88671875" style="127" customWidth="1"/>
    <col min="3593" max="3593" width="7.44140625" style="127" customWidth="1"/>
    <col min="3594" max="3594" width="6.88671875" style="127" customWidth="1"/>
    <col min="3595" max="3595" width="10" style="127" customWidth="1"/>
    <col min="3596" max="3840" width="9" style="127"/>
    <col min="3841" max="3841" width="6.44140625" style="127" customWidth="1"/>
    <col min="3842" max="3842" width="14.33203125" style="127" customWidth="1"/>
    <col min="3843" max="3843" width="4.33203125" style="127" customWidth="1"/>
    <col min="3844" max="3844" width="7" style="127" customWidth="1"/>
    <col min="3845" max="3845" width="5.44140625" style="127" customWidth="1"/>
    <col min="3846" max="3846" width="7.44140625" style="127" customWidth="1"/>
    <col min="3847" max="3847" width="8.109375" style="127" customWidth="1"/>
    <col min="3848" max="3848" width="8.88671875" style="127" customWidth="1"/>
    <col min="3849" max="3849" width="7.44140625" style="127" customWidth="1"/>
    <col min="3850" max="3850" width="6.88671875" style="127" customWidth="1"/>
    <col min="3851" max="3851" width="10" style="127" customWidth="1"/>
    <col min="3852" max="4096" width="9" style="127"/>
    <col min="4097" max="4097" width="6.44140625" style="127" customWidth="1"/>
    <col min="4098" max="4098" width="14.33203125" style="127" customWidth="1"/>
    <col min="4099" max="4099" width="4.33203125" style="127" customWidth="1"/>
    <col min="4100" max="4100" width="7" style="127" customWidth="1"/>
    <col min="4101" max="4101" width="5.44140625" style="127" customWidth="1"/>
    <col min="4102" max="4102" width="7.44140625" style="127" customWidth="1"/>
    <col min="4103" max="4103" width="8.109375" style="127" customWidth="1"/>
    <col min="4104" max="4104" width="8.88671875" style="127" customWidth="1"/>
    <col min="4105" max="4105" width="7.44140625" style="127" customWidth="1"/>
    <col min="4106" max="4106" width="6.88671875" style="127" customWidth="1"/>
    <col min="4107" max="4107" width="10" style="127" customWidth="1"/>
    <col min="4108" max="4352" width="9" style="127"/>
    <col min="4353" max="4353" width="6.44140625" style="127" customWidth="1"/>
    <col min="4354" max="4354" width="14.33203125" style="127" customWidth="1"/>
    <col min="4355" max="4355" width="4.33203125" style="127" customWidth="1"/>
    <col min="4356" max="4356" width="7" style="127" customWidth="1"/>
    <col min="4357" max="4357" width="5.44140625" style="127" customWidth="1"/>
    <col min="4358" max="4358" width="7.44140625" style="127" customWidth="1"/>
    <col min="4359" max="4359" width="8.109375" style="127" customWidth="1"/>
    <col min="4360" max="4360" width="8.88671875" style="127" customWidth="1"/>
    <col min="4361" max="4361" width="7.44140625" style="127" customWidth="1"/>
    <col min="4362" max="4362" width="6.88671875" style="127" customWidth="1"/>
    <col min="4363" max="4363" width="10" style="127" customWidth="1"/>
    <col min="4364" max="4608" width="9" style="127"/>
    <col min="4609" max="4609" width="6.44140625" style="127" customWidth="1"/>
    <col min="4610" max="4610" width="14.33203125" style="127" customWidth="1"/>
    <col min="4611" max="4611" width="4.33203125" style="127" customWidth="1"/>
    <col min="4612" max="4612" width="7" style="127" customWidth="1"/>
    <col min="4613" max="4613" width="5.44140625" style="127" customWidth="1"/>
    <col min="4614" max="4614" width="7.44140625" style="127" customWidth="1"/>
    <col min="4615" max="4615" width="8.109375" style="127" customWidth="1"/>
    <col min="4616" max="4616" width="8.88671875" style="127" customWidth="1"/>
    <col min="4617" max="4617" width="7.44140625" style="127" customWidth="1"/>
    <col min="4618" max="4618" width="6.88671875" style="127" customWidth="1"/>
    <col min="4619" max="4619" width="10" style="127" customWidth="1"/>
    <col min="4620" max="4864" width="9" style="127"/>
    <col min="4865" max="4865" width="6.44140625" style="127" customWidth="1"/>
    <col min="4866" max="4866" width="14.33203125" style="127" customWidth="1"/>
    <col min="4867" max="4867" width="4.33203125" style="127" customWidth="1"/>
    <col min="4868" max="4868" width="7" style="127" customWidth="1"/>
    <col min="4869" max="4869" width="5.44140625" style="127" customWidth="1"/>
    <col min="4870" max="4870" width="7.44140625" style="127" customWidth="1"/>
    <col min="4871" max="4871" width="8.109375" style="127" customWidth="1"/>
    <col min="4872" max="4872" width="8.88671875" style="127" customWidth="1"/>
    <col min="4873" max="4873" width="7.44140625" style="127" customWidth="1"/>
    <col min="4874" max="4874" width="6.88671875" style="127" customWidth="1"/>
    <col min="4875" max="4875" width="10" style="127" customWidth="1"/>
    <col min="4876" max="5120" width="9" style="127"/>
    <col min="5121" max="5121" width="6.44140625" style="127" customWidth="1"/>
    <col min="5122" max="5122" width="14.33203125" style="127" customWidth="1"/>
    <col min="5123" max="5123" width="4.33203125" style="127" customWidth="1"/>
    <col min="5124" max="5124" width="7" style="127" customWidth="1"/>
    <col min="5125" max="5125" width="5.44140625" style="127" customWidth="1"/>
    <col min="5126" max="5126" width="7.44140625" style="127" customWidth="1"/>
    <col min="5127" max="5127" width="8.109375" style="127" customWidth="1"/>
    <col min="5128" max="5128" width="8.88671875" style="127" customWidth="1"/>
    <col min="5129" max="5129" width="7.44140625" style="127" customWidth="1"/>
    <col min="5130" max="5130" width="6.88671875" style="127" customWidth="1"/>
    <col min="5131" max="5131" width="10" style="127" customWidth="1"/>
    <col min="5132" max="5376" width="9" style="127"/>
    <col min="5377" max="5377" width="6.44140625" style="127" customWidth="1"/>
    <col min="5378" max="5378" width="14.33203125" style="127" customWidth="1"/>
    <col min="5379" max="5379" width="4.33203125" style="127" customWidth="1"/>
    <col min="5380" max="5380" width="7" style="127" customWidth="1"/>
    <col min="5381" max="5381" width="5.44140625" style="127" customWidth="1"/>
    <col min="5382" max="5382" width="7.44140625" style="127" customWidth="1"/>
    <col min="5383" max="5383" width="8.109375" style="127" customWidth="1"/>
    <col min="5384" max="5384" width="8.88671875" style="127" customWidth="1"/>
    <col min="5385" max="5385" width="7.44140625" style="127" customWidth="1"/>
    <col min="5386" max="5386" width="6.88671875" style="127" customWidth="1"/>
    <col min="5387" max="5387" width="10" style="127" customWidth="1"/>
    <col min="5388" max="5632" width="9" style="127"/>
    <col min="5633" max="5633" width="6.44140625" style="127" customWidth="1"/>
    <col min="5634" max="5634" width="14.33203125" style="127" customWidth="1"/>
    <col min="5635" max="5635" width="4.33203125" style="127" customWidth="1"/>
    <col min="5636" max="5636" width="7" style="127" customWidth="1"/>
    <col min="5637" max="5637" width="5.44140625" style="127" customWidth="1"/>
    <col min="5638" max="5638" width="7.44140625" style="127" customWidth="1"/>
    <col min="5639" max="5639" width="8.109375" style="127" customWidth="1"/>
    <col min="5640" max="5640" width="8.88671875" style="127" customWidth="1"/>
    <col min="5641" max="5641" width="7.44140625" style="127" customWidth="1"/>
    <col min="5642" max="5642" width="6.88671875" style="127" customWidth="1"/>
    <col min="5643" max="5643" width="10" style="127" customWidth="1"/>
    <col min="5644" max="5888" width="9" style="127"/>
    <col min="5889" max="5889" width="6.44140625" style="127" customWidth="1"/>
    <col min="5890" max="5890" width="14.33203125" style="127" customWidth="1"/>
    <col min="5891" max="5891" width="4.33203125" style="127" customWidth="1"/>
    <col min="5892" max="5892" width="7" style="127" customWidth="1"/>
    <col min="5893" max="5893" width="5.44140625" style="127" customWidth="1"/>
    <col min="5894" max="5894" width="7.44140625" style="127" customWidth="1"/>
    <col min="5895" max="5895" width="8.109375" style="127" customWidth="1"/>
    <col min="5896" max="5896" width="8.88671875" style="127" customWidth="1"/>
    <col min="5897" max="5897" width="7.44140625" style="127" customWidth="1"/>
    <col min="5898" max="5898" width="6.88671875" style="127" customWidth="1"/>
    <col min="5899" max="5899" width="10" style="127" customWidth="1"/>
    <col min="5900" max="6144" width="9" style="127"/>
    <col min="6145" max="6145" width="6.44140625" style="127" customWidth="1"/>
    <col min="6146" max="6146" width="14.33203125" style="127" customWidth="1"/>
    <col min="6147" max="6147" width="4.33203125" style="127" customWidth="1"/>
    <col min="6148" max="6148" width="7" style="127" customWidth="1"/>
    <col min="6149" max="6149" width="5.44140625" style="127" customWidth="1"/>
    <col min="6150" max="6150" width="7.44140625" style="127" customWidth="1"/>
    <col min="6151" max="6151" width="8.109375" style="127" customWidth="1"/>
    <col min="6152" max="6152" width="8.88671875" style="127" customWidth="1"/>
    <col min="6153" max="6153" width="7.44140625" style="127" customWidth="1"/>
    <col min="6154" max="6154" width="6.88671875" style="127" customWidth="1"/>
    <col min="6155" max="6155" width="10" style="127" customWidth="1"/>
    <col min="6156" max="6400" width="9" style="127"/>
    <col min="6401" max="6401" width="6.44140625" style="127" customWidth="1"/>
    <col min="6402" max="6402" width="14.33203125" style="127" customWidth="1"/>
    <col min="6403" max="6403" width="4.33203125" style="127" customWidth="1"/>
    <col min="6404" max="6404" width="7" style="127" customWidth="1"/>
    <col min="6405" max="6405" width="5.44140625" style="127" customWidth="1"/>
    <col min="6406" max="6406" width="7.44140625" style="127" customWidth="1"/>
    <col min="6407" max="6407" width="8.109375" style="127" customWidth="1"/>
    <col min="6408" max="6408" width="8.88671875" style="127" customWidth="1"/>
    <col min="6409" max="6409" width="7.44140625" style="127" customWidth="1"/>
    <col min="6410" max="6410" width="6.88671875" style="127" customWidth="1"/>
    <col min="6411" max="6411" width="10" style="127" customWidth="1"/>
    <col min="6412" max="6656" width="9" style="127"/>
    <col min="6657" max="6657" width="6.44140625" style="127" customWidth="1"/>
    <col min="6658" max="6658" width="14.33203125" style="127" customWidth="1"/>
    <col min="6659" max="6659" width="4.33203125" style="127" customWidth="1"/>
    <col min="6660" max="6660" width="7" style="127" customWidth="1"/>
    <col min="6661" max="6661" width="5.44140625" style="127" customWidth="1"/>
    <col min="6662" max="6662" width="7.44140625" style="127" customWidth="1"/>
    <col min="6663" max="6663" width="8.109375" style="127" customWidth="1"/>
    <col min="6664" max="6664" width="8.88671875" style="127" customWidth="1"/>
    <col min="6665" max="6665" width="7.44140625" style="127" customWidth="1"/>
    <col min="6666" max="6666" width="6.88671875" style="127" customWidth="1"/>
    <col min="6667" max="6667" width="10" style="127" customWidth="1"/>
    <col min="6668" max="6912" width="9" style="127"/>
    <col min="6913" max="6913" width="6.44140625" style="127" customWidth="1"/>
    <col min="6914" max="6914" width="14.33203125" style="127" customWidth="1"/>
    <col min="6915" max="6915" width="4.33203125" style="127" customWidth="1"/>
    <col min="6916" max="6916" width="7" style="127" customWidth="1"/>
    <col min="6917" max="6917" width="5.44140625" style="127" customWidth="1"/>
    <col min="6918" max="6918" width="7.44140625" style="127" customWidth="1"/>
    <col min="6919" max="6919" width="8.109375" style="127" customWidth="1"/>
    <col min="6920" max="6920" width="8.88671875" style="127" customWidth="1"/>
    <col min="6921" max="6921" width="7.44140625" style="127" customWidth="1"/>
    <col min="6922" max="6922" width="6.88671875" style="127" customWidth="1"/>
    <col min="6923" max="6923" width="10" style="127" customWidth="1"/>
    <col min="6924" max="7168" width="9" style="127"/>
    <col min="7169" max="7169" width="6.44140625" style="127" customWidth="1"/>
    <col min="7170" max="7170" width="14.33203125" style="127" customWidth="1"/>
    <col min="7171" max="7171" width="4.33203125" style="127" customWidth="1"/>
    <col min="7172" max="7172" width="7" style="127" customWidth="1"/>
    <col min="7173" max="7173" width="5.44140625" style="127" customWidth="1"/>
    <col min="7174" max="7174" width="7.44140625" style="127" customWidth="1"/>
    <col min="7175" max="7175" width="8.109375" style="127" customWidth="1"/>
    <col min="7176" max="7176" width="8.88671875" style="127" customWidth="1"/>
    <col min="7177" max="7177" width="7.44140625" style="127" customWidth="1"/>
    <col min="7178" max="7178" width="6.88671875" style="127" customWidth="1"/>
    <col min="7179" max="7179" width="10" style="127" customWidth="1"/>
    <col min="7180" max="7424" width="9" style="127"/>
    <col min="7425" max="7425" width="6.44140625" style="127" customWidth="1"/>
    <col min="7426" max="7426" width="14.33203125" style="127" customWidth="1"/>
    <col min="7427" max="7427" width="4.33203125" style="127" customWidth="1"/>
    <col min="7428" max="7428" width="7" style="127" customWidth="1"/>
    <col min="7429" max="7429" width="5.44140625" style="127" customWidth="1"/>
    <col min="7430" max="7430" width="7.44140625" style="127" customWidth="1"/>
    <col min="7431" max="7431" width="8.109375" style="127" customWidth="1"/>
    <col min="7432" max="7432" width="8.88671875" style="127" customWidth="1"/>
    <col min="7433" max="7433" width="7.44140625" style="127" customWidth="1"/>
    <col min="7434" max="7434" width="6.88671875" style="127" customWidth="1"/>
    <col min="7435" max="7435" width="10" style="127" customWidth="1"/>
    <col min="7436" max="7680" width="9" style="127"/>
    <col min="7681" max="7681" width="6.44140625" style="127" customWidth="1"/>
    <col min="7682" max="7682" width="14.33203125" style="127" customWidth="1"/>
    <col min="7683" max="7683" width="4.33203125" style="127" customWidth="1"/>
    <col min="7684" max="7684" width="7" style="127" customWidth="1"/>
    <col min="7685" max="7685" width="5.44140625" style="127" customWidth="1"/>
    <col min="7686" max="7686" width="7.44140625" style="127" customWidth="1"/>
    <col min="7687" max="7687" width="8.109375" style="127" customWidth="1"/>
    <col min="7688" max="7688" width="8.88671875" style="127" customWidth="1"/>
    <col min="7689" max="7689" width="7.44140625" style="127" customWidth="1"/>
    <col min="7690" max="7690" width="6.88671875" style="127" customWidth="1"/>
    <col min="7691" max="7691" width="10" style="127" customWidth="1"/>
    <col min="7692" max="7936" width="9" style="127"/>
    <col min="7937" max="7937" width="6.44140625" style="127" customWidth="1"/>
    <col min="7938" max="7938" width="14.33203125" style="127" customWidth="1"/>
    <col min="7939" max="7939" width="4.33203125" style="127" customWidth="1"/>
    <col min="7940" max="7940" width="7" style="127" customWidth="1"/>
    <col min="7941" max="7941" width="5.44140625" style="127" customWidth="1"/>
    <col min="7942" max="7942" width="7.44140625" style="127" customWidth="1"/>
    <col min="7943" max="7943" width="8.109375" style="127" customWidth="1"/>
    <col min="7944" max="7944" width="8.88671875" style="127" customWidth="1"/>
    <col min="7945" max="7945" width="7.44140625" style="127" customWidth="1"/>
    <col min="7946" max="7946" width="6.88671875" style="127" customWidth="1"/>
    <col min="7947" max="7947" width="10" style="127" customWidth="1"/>
    <col min="7948" max="8192" width="9" style="127"/>
    <col min="8193" max="8193" width="6.44140625" style="127" customWidth="1"/>
    <col min="8194" max="8194" width="14.33203125" style="127" customWidth="1"/>
    <col min="8195" max="8195" width="4.33203125" style="127" customWidth="1"/>
    <col min="8196" max="8196" width="7" style="127" customWidth="1"/>
    <col min="8197" max="8197" width="5.44140625" style="127" customWidth="1"/>
    <col min="8198" max="8198" width="7.44140625" style="127" customWidth="1"/>
    <col min="8199" max="8199" width="8.109375" style="127" customWidth="1"/>
    <col min="8200" max="8200" width="8.88671875" style="127" customWidth="1"/>
    <col min="8201" max="8201" width="7.44140625" style="127" customWidth="1"/>
    <col min="8202" max="8202" width="6.88671875" style="127" customWidth="1"/>
    <col min="8203" max="8203" width="10" style="127" customWidth="1"/>
    <col min="8204" max="8448" width="9" style="127"/>
    <col min="8449" max="8449" width="6.44140625" style="127" customWidth="1"/>
    <col min="8450" max="8450" width="14.33203125" style="127" customWidth="1"/>
    <col min="8451" max="8451" width="4.33203125" style="127" customWidth="1"/>
    <col min="8452" max="8452" width="7" style="127" customWidth="1"/>
    <col min="8453" max="8453" width="5.44140625" style="127" customWidth="1"/>
    <col min="8454" max="8454" width="7.44140625" style="127" customWidth="1"/>
    <col min="8455" max="8455" width="8.109375" style="127" customWidth="1"/>
    <col min="8456" max="8456" width="8.88671875" style="127" customWidth="1"/>
    <col min="8457" max="8457" width="7.44140625" style="127" customWidth="1"/>
    <col min="8458" max="8458" width="6.88671875" style="127" customWidth="1"/>
    <col min="8459" max="8459" width="10" style="127" customWidth="1"/>
    <col min="8460" max="8704" width="9" style="127"/>
    <col min="8705" max="8705" width="6.44140625" style="127" customWidth="1"/>
    <col min="8706" max="8706" width="14.33203125" style="127" customWidth="1"/>
    <col min="8707" max="8707" width="4.33203125" style="127" customWidth="1"/>
    <col min="8708" max="8708" width="7" style="127" customWidth="1"/>
    <col min="8709" max="8709" width="5.44140625" style="127" customWidth="1"/>
    <col min="8710" max="8710" width="7.44140625" style="127" customWidth="1"/>
    <col min="8711" max="8711" width="8.109375" style="127" customWidth="1"/>
    <col min="8712" max="8712" width="8.88671875" style="127" customWidth="1"/>
    <col min="8713" max="8713" width="7.44140625" style="127" customWidth="1"/>
    <col min="8714" max="8714" width="6.88671875" style="127" customWidth="1"/>
    <col min="8715" max="8715" width="10" style="127" customWidth="1"/>
    <col min="8716" max="8960" width="9" style="127"/>
    <col min="8961" max="8961" width="6.44140625" style="127" customWidth="1"/>
    <col min="8962" max="8962" width="14.33203125" style="127" customWidth="1"/>
    <col min="8963" max="8963" width="4.33203125" style="127" customWidth="1"/>
    <col min="8964" max="8964" width="7" style="127" customWidth="1"/>
    <col min="8965" max="8965" width="5.44140625" style="127" customWidth="1"/>
    <col min="8966" max="8966" width="7.44140625" style="127" customWidth="1"/>
    <col min="8967" max="8967" width="8.109375" style="127" customWidth="1"/>
    <col min="8968" max="8968" width="8.88671875" style="127" customWidth="1"/>
    <col min="8969" max="8969" width="7.44140625" style="127" customWidth="1"/>
    <col min="8970" max="8970" width="6.88671875" style="127" customWidth="1"/>
    <col min="8971" max="8971" width="10" style="127" customWidth="1"/>
    <col min="8972" max="9216" width="9" style="127"/>
    <col min="9217" max="9217" width="6.44140625" style="127" customWidth="1"/>
    <col min="9218" max="9218" width="14.33203125" style="127" customWidth="1"/>
    <col min="9219" max="9219" width="4.33203125" style="127" customWidth="1"/>
    <col min="9220" max="9220" width="7" style="127" customWidth="1"/>
    <col min="9221" max="9221" width="5.44140625" style="127" customWidth="1"/>
    <col min="9222" max="9222" width="7.44140625" style="127" customWidth="1"/>
    <col min="9223" max="9223" width="8.109375" style="127" customWidth="1"/>
    <col min="9224" max="9224" width="8.88671875" style="127" customWidth="1"/>
    <col min="9225" max="9225" width="7.44140625" style="127" customWidth="1"/>
    <col min="9226" max="9226" width="6.88671875" style="127" customWidth="1"/>
    <col min="9227" max="9227" width="10" style="127" customWidth="1"/>
    <col min="9228" max="9472" width="9" style="127"/>
    <col min="9473" max="9473" width="6.44140625" style="127" customWidth="1"/>
    <col min="9474" max="9474" width="14.33203125" style="127" customWidth="1"/>
    <col min="9475" max="9475" width="4.33203125" style="127" customWidth="1"/>
    <col min="9476" max="9476" width="7" style="127" customWidth="1"/>
    <col min="9477" max="9477" width="5.44140625" style="127" customWidth="1"/>
    <col min="9478" max="9478" width="7.44140625" style="127" customWidth="1"/>
    <col min="9479" max="9479" width="8.109375" style="127" customWidth="1"/>
    <col min="9480" max="9480" width="8.88671875" style="127" customWidth="1"/>
    <col min="9481" max="9481" width="7.44140625" style="127" customWidth="1"/>
    <col min="9482" max="9482" width="6.88671875" style="127" customWidth="1"/>
    <col min="9483" max="9483" width="10" style="127" customWidth="1"/>
    <col min="9484" max="9728" width="9" style="127"/>
    <col min="9729" max="9729" width="6.44140625" style="127" customWidth="1"/>
    <col min="9730" max="9730" width="14.33203125" style="127" customWidth="1"/>
    <col min="9731" max="9731" width="4.33203125" style="127" customWidth="1"/>
    <col min="9732" max="9732" width="7" style="127" customWidth="1"/>
    <col min="9733" max="9733" width="5.44140625" style="127" customWidth="1"/>
    <col min="9734" max="9734" width="7.44140625" style="127" customWidth="1"/>
    <col min="9735" max="9735" width="8.109375" style="127" customWidth="1"/>
    <col min="9736" max="9736" width="8.88671875" style="127" customWidth="1"/>
    <col min="9737" max="9737" width="7.44140625" style="127" customWidth="1"/>
    <col min="9738" max="9738" width="6.88671875" style="127" customWidth="1"/>
    <col min="9739" max="9739" width="10" style="127" customWidth="1"/>
    <col min="9740" max="9984" width="9" style="127"/>
    <col min="9985" max="9985" width="6.44140625" style="127" customWidth="1"/>
    <col min="9986" max="9986" width="14.33203125" style="127" customWidth="1"/>
    <col min="9987" max="9987" width="4.33203125" style="127" customWidth="1"/>
    <col min="9988" max="9988" width="7" style="127" customWidth="1"/>
    <col min="9989" max="9989" width="5.44140625" style="127" customWidth="1"/>
    <col min="9990" max="9990" width="7.44140625" style="127" customWidth="1"/>
    <col min="9991" max="9991" width="8.109375" style="127" customWidth="1"/>
    <col min="9992" max="9992" width="8.88671875" style="127" customWidth="1"/>
    <col min="9993" max="9993" width="7.44140625" style="127" customWidth="1"/>
    <col min="9994" max="9994" width="6.88671875" style="127" customWidth="1"/>
    <col min="9995" max="9995" width="10" style="127" customWidth="1"/>
    <col min="9996" max="10240" width="9" style="127"/>
    <col min="10241" max="10241" width="6.44140625" style="127" customWidth="1"/>
    <col min="10242" max="10242" width="14.33203125" style="127" customWidth="1"/>
    <col min="10243" max="10243" width="4.33203125" style="127" customWidth="1"/>
    <col min="10244" max="10244" width="7" style="127" customWidth="1"/>
    <col min="10245" max="10245" width="5.44140625" style="127" customWidth="1"/>
    <col min="10246" max="10246" width="7.44140625" style="127" customWidth="1"/>
    <col min="10247" max="10247" width="8.109375" style="127" customWidth="1"/>
    <col min="10248" max="10248" width="8.88671875" style="127" customWidth="1"/>
    <col min="10249" max="10249" width="7.44140625" style="127" customWidth="1"/>
    <col min="10250" max="10250" width="6.88671875" style="127" customWidth="1"/>
    <col min="10251" max="10251" width="10" style="127" customWidth="1"/>
    <col min="10252" max="10496" width="9" style="127"/>
    <col min="10497" max="10497" width="6.44140625" style="127" customWidth="1"/>
    <col min="10498" max="10498" width="14.33203125" style="127" customWidth="1"/>
    <col min="10499" max="10499" width="4.33203125" style="127" customWidth="1"/>
    <col min="10500" max="10500" width="7" style="127" customWidth="1"/>
    <col min="10501" max="10501" width="5.44140625" style="127" customWidth="1"/>
    <col min="10502" max="10502" width="7.44140625" style="127" customWidth="1"/>
    <col min="10503" max="10503" width="8.109375" style="127" customWidth="1"/>
    <col min="10504" max="10504" width="8.88671875" style="127" customWidth="1"/>
    <col min="10505" max="10505" width="7.44140625" style="127" customWidth="1"/>
    <col min="10506" max="10506" width="6.88671875" style="127" customWidth="1"/>
    <col min="10507" max="10507" width="10" style="127" customWidth="1"/>
    <col min="10508" max="10752" width="9" style="127"/>
    <col min="10753" max="10753" width="6.44140625" style="127" customWidth="1"/>
    <col min="10754" max="10754" width="14.33203125" style="127" customWidth="1"/>
    <col min="10755" max="10755" width="4.33203125" style="127" customWidth="1"/>
    <col min="10756" max="10756" width="7" style="127" customWidth="1"/>
    <col min="10757" max="10757" width="5.44140625" style="127" customWidth="1"/>
    <col min="10758" max="10758" width="7.44140625" style="127" customWidth="1"/>
    <col min="10759" max="10759" width="8.109375" style="127" customWidth="1"/>
    <col min="10760" max="10760" width="8.88671875" style="127" customWidth="1"/>
    <col min="10761" max="10761" width="7.44140625" style="127" customWidth="1"/>
    <col min="10762" max="10762" width="6.88671875" style="127" customWidth="1"/>
    <col min="10763" max="10763" width="10" style="127" customWidth="1"/>
    <col min="10764" max="11008" width="9" style="127"/>
    <col min="11009" max="11009" width="6.44140625" style="127" customWidth="1"/>
    <col min="11010" max="11010" width="14.33203125" style="127" customWidth="1"/>
    <col min="11011" max="11011" width="4.33203125" style="127" customWidth="1"/>
    <col min="11012" max="11012" width="7" style="127" customWidth="1"/>
    <col min="11013" max="11013" width="5.44140625" style="127" customWidth="1"/>
    <col min="11014" max="11014" width="7.44140625" style="127" customWidth="1"/>
    <col min="11015" max="11015" width="8.109375" style="127" customWidth="1"/>
    <col min="11016" max="11016" width="8.88671875" style="127" customWidth="1"/>
    <col min="11017" max="11017" width="7.44140625" style="127" customWidth="1"/>
    <col min="11018" max="11018" width="6.88671875" style="127" customWidth="1"/>
    <col min="11019" max="11019" width="10" style="127" customWidth="1"/>
    <col min="11020" max="11264" width="9" style="127"/>
    <col min="11265" max="11265" width="6.44140625" style="127" customWidth="1"/>
    <col min="11266" max="11266" width="14.33203125" style="127" customWidth="1"/>
    <col min="11267" max="11267" width="4.33203125" style="127" customWidth="1"/>
    <col min="11268" max="11268" width="7" style="127" customWidth="1"/>
    <col min="11269" max="11269" width="5.44140625" style="127" customWidth="1"/>
    <col min="11270" max="11270" width="7.44140625" style="127" customWidth="1"/>
    <col min="11271" max="11271" width="8.109375" style="127" customWidth="1"/>
    <col min="11272" max="11272" width="8.88671875" style="127" customWidth="1"/>
    <col min="11273" max="11273" width="7.44140625" style="127" customWidth="1"/>
    <col min="11274" max="11274" width="6.88671875" style="127" customWidth="1"/>
    <col min="11275" max="11275" width="10" style="127" customWidth="1"/>
    <col min="11276" max="11520" width="9" style="127"/>
    <col min="11521" max="11521" width="6.44140625" style="127" customWidth="1"/>
    <col min="11522" max="11522" width="14.33203125" style="127" customWidth="1"/>
    <col min="11523" max="11523" width="4.33203125" style="127" customWidth="1"/>
    <col min="11524" max="11524" width="7" style="127" customWidth="1"/>
    <col min="11525" max="11525" width="5.44140625" style="127" customWidth="1"/>
    <col min="11526" max="11526" width="7.44140625" style="127" customWidth="1"/>
    <col min="11527" max="11527" width="8.109375" style="127" customWidth="1"/>
    <col min="11528" max="11528" width="8.88671875" style="127" customWidth="1"/>
    <col min="11529" max="11529" width="7.44140625" style="127" customWidth="1"/>
    <col min="11530" max="11530" width="6.88671875" style="127" customWidth="1"/>
    <col min="11531" max="11531" width="10" style="127" customWidth="1"/>
    <col min="11532" max="11776" width="9" style="127"/>
    <col min="11777" max="11777" width="6.44140625" style="127" customWidth="1"/>
    <col min="11778" max="11778" width="14.33203125" style="127" customWidth="1"/>
    <col min="11779" max="11779" width="4.33203125" style="127" customWidth="1"/>
    <col min="11780" max="11780" width="7" style="127" customWidth="1"/>
    <col min="11781" max="11781" width="5.44140625" style="127" customWidth="1"/>
    <col min="11782" max="11782" width="7.44140625" style="127" customWidth="1"/>
    <col min="11783" max="11783" width="8.109375" style="127" customWidth="1"/>
    <col min="11784" max="11784" width="8.88671875" style="127" customWidth="1"/>
    <col min="11785" max="11785" width="7.44140625" style="127" customWidth="1"/>
    <col min="11786" max="11786" width="6.88671875" style="127" customWidth="1"/>
    <col min="11787" max="11787" width="10" style="127" customWidth="1"/>
    <col min="11788" max="12032" width="9" style="127"/>
    <col min="12033" max="12033" width="6.44140625" style="127" customWidth="1"/>
    <col min="12034" max="12034" width="14.33203125" style="127" customWidth="1"/>
    <col min="12035" max="12035" width="4.33203125" style="127" customWidth="1"/>
    <col min="12036" max="12036" width="7" style="127" customWidth="1"/>
    <col min="12037" max="12037" width="5.44140625" style="127" customWidth="1"/>
    <col min="12038" max="12038" width="7.44140625" style="127" customWidth="1"/>
    <col min="12039" max="12039" width="8.109375" style="127" customWidth="1"/>
    <col min="12040" max="12040" width="8.88671875" style="127" customWidth="1"/>
    <col min="12041" max="12041" width="7.44140625" style="127" customWidth="1"/>
    <col min="12042" max="12042" width="6.88671875" style="127" customWidth="1"/>
    <col min="12043" max="12043" width="10" style="127" customWidth="1"/>
    <col min="12044" max="12288" width="9" style="127"/>
    <col min="12289" max="12289" width="6.44140625" style="127" customWidth="1"/>
    <col min="12290" max="12290" width="14.33203125" style="127" customWidth="1"/>
    <col min="12291" max="12291" width="4.33203125" style="127" customWidth="1"/>
    <col min="12292" max="12292" width="7" style="127" customWidth="1"/>
    <col min="12293" max="12293" width="5.44140625" style="127" customWidth="1"/>
    <col min="12294" max="12294" width="7.44140625" style="127" customWidth="1"/>
    <col min="12295" max="12295" width="8.109375" style="127" customWidth="1"/>
    <col min="12296" max="12296" width="8.88671875" style="127" customWidth="1"/>
    <col min="12297" max="12297" width="7.44140625" style="127" customWidth="1"/>
    <col min="12298" max="12298" width="6.88671875" style="127" customWidth="1"/>
    <col min="12299" max="12299" width="10" style="127" customWidth="1"/>
    <col min="12300" max="12544" width="9" style="127"/>
    <col min="12545" max="12545" width="6.44140625" style="127" customWidth="1"/>
    <col min="12546" max="12546" width="14.33203125" style="127" customWidth="1"/>
    <col min="12547" max="12547" width="4.33203125" style="127" customWidth="1"/>
    <col min="12548" max="12548" width="7" style="127" customWidth="1"/>
    <col min="12549" max="12549" width="5.44140625" style="127" customWidth="1"/>
    <col min="12550" max="12550" width="7.44140625" style="127" customWidth="1"/>
    <col min="12551" max="12551" width="8.109375" style="127" customWidth="1"/>
    <col min="12552" max="12552" width="8.88671875" style="127" customWidth="1"/>
    <col min="12553" max="12553" width="7.44140625" style="127" customWidth="1"/>
    <col min="12554" max="12554" width="6.88671875" style="127" customWidth="1"/>
    <col min="12555" max="12555" width="10" style="127" customWidth="1"/>
    <col min="12556" max="12800" width="9" style="127"/>
    <col min="12801" max="12801" width="6.44140625" style="127" customWidth="1"/>
    <col min="12802" max="12802" width="14.33203125" style="127" customWidth="1"/>
    <col min="12803" max="12803" width="4.33203125" style="127" customWidth="1"/>
    <col min="12804" max="12804" width="7" style="127" customWidth="1"/>
    <col min="12805" max="12805" width="5.44140625" style="127" customWidth="1"/>
    <col min="12806" max="12806" width="7.44140625" style="127" customWidth="1"/>
    <col min="12807" max="12807" width="8.109375" style="127" customWidth="1"/>
    <col min="12808" max="12808" width="8.88671875" style="127" customWidth="1"/>
    <col min="12809" max="12809" width="7.44140625" style="127" customWidth="1"/>
    <col min="12810" max="12810" width="6.88671875" style="127" customWidth="1"/>
    <col min="12811" max="12811" width="10" style="127" customWidth="1"/>
    <col min="12812" max="13056" width="9" style="127"/>
    <col min="13057" max="13057" width="6.44140625" style="127" customWidth="1"/>
    <col min="13058" max="13058" width="14.33203125" style="127" customWidth="1"/>
    <col min="13059" max="13059" width="4.33203125" style="127" customWidth="1"/>
    <col min="13060" max="13060" width="7" style="127" customWidth="1"/>
    <col min="13061" max="13061" width="5.44140625" style="127" customWidth="1"/>
    <col min="13062" max="13062" width="7.44140625" style="127" customWidth="1"/>
    <col min="13063" max="13063" width="8.109375" style="127" customWidth="1"/>
    <col min="13064" max="13064" width="8.88671875" style="127" customWidth="1"/>
    <col min="13065" max="13065" width="7.44140625" style="127" customWidth="1"/>
    <col min="13066" max="13066" width="6.88671875" style="127" customWidth="1"/>
    <col min="13067" max="13067" width="10" style="127" customWidth="1"/>
    <col min="13068" max="13312" width="9" style="127"/>
    <col min="13313" max="13313" width="6.44140625" style="127" customWidth="1"/>
    <col min="13314" max="13314" width="14.33203125" style="127" customWidth="1"/>
    <col min="13315" max="13315" width="4.33203125" style="127" customWidth="1"/>
    <col min="13316" max="13316" width="7" style="127" customWidth="1"/>
    <col min="13317" max="13317" width="5.44140625" style="127" customWidth="1"/>
    <col min="13318" max="13318" width="7.44140625" style="127" customWidth="1"/>
    <col min="13319" max="13319" width="8.109375" style="127" customWidth="1"/>
    <col min="13320" max="13320" width="8.88671875" style="127" customWidth="1"/>
    <col min="13321" max="13321" width="7.44140625" style="127" customWidth="1"/>
    <col min="13322" max="13322" width="6.88671875" style="127" customWidth="1"/>
    <col min="13323" max="13323" width="10" style="127" customWidth="1"/>
    <col min="13324" max="13568" width="9" style="127"/>
    <col min="13569" max="13569" width="6.44140625" style="127" customWidth="1"/>
    <col min="13570" max="13570" width="14.33203125" style="127" customWidth="1"/>
    <col min="13571" max="13571" width="4.33203125" style="127" customWidth="1"/>
    <col min="13572" max="13572" width="7" style="127" customWidth="1"/>
    <col min="13573" max="13573" width="5.44140625" style="127" customWidth="1"/>
    <col min="13574" max="13574" width="7.44140625" style="127" customWidth="1"/>
    <col min="13575" max="13575" width="8.109375" style="127" customWidth="1"/>
    <col min="13576" max="13576" width="8.88671875" style="127" customWidth="1"/>
    <col min="13577" max="13577" width="7.44140625" style="127" customWidth="1"/>
    <col min="13578" max="13578" width="6.88671875" style="127" customWidth="1"/>
    <col min="13579" max="13579" width="10" style="127" customWidth="1"/>
    <col min="13580" max="13824" width="9" style="127"/>
    <col min="13825" max="13825" width="6.44140625" style="127" customWidth="1"/>
    <col min="13826" max="13826" width="14.33203125" style="127" customWidth="1"/>
    <col min="13827" max="13827" width="4.33203125" style="127" customWidth="1"/>
    <col min="13828" max="13828" width="7" style="127" customWidth="1"/>
    <col min="13829" max="13829" width="5.44140625" style="127" customWidth="1"/>
    <col min="13830" max="13830" width="7.44140625" style="127" customWidth="1"/>
    <col min="13831" max="13831" width="8.109375" style="127" customWidth="1"/>
    <col min="13832" max="13832" width="8.88671875" style="127" customWidth="1"/>
    <col min="13833" max="13833" width="7.44140625" style="127" customWidth="1"/>
    <col min="13834" max="13834" width="6.88671875" style="127" customWidth="1"/>
    <col min="13835" max="13835" width="10" style="127" customWidth="1"/>
    <col min="13836" max="14080" width="9" style="127"/>
    <col min="14081" max="14081" width="6.44140625" style="127" customWidth="1"/>
    <col min="14082" max="14082" width="14.33203125" style="127" customWidth="1"/>
    <col min="14083" max="14083" width="4.33203125" style="127" customWidth="1"/>
    <col min="14084" max="14084" width="7" style="127" customWidth="1"/>
    <col min="14085" max="14085" width="5.44140625" style="127" customWidth="1"/>
    <col min="14086" max="14086" width="7.44140625" style="127" customWidth="1"/>
    <col min="14087" max="14087" width="8.109375" style="127" customWidth="1"/>
    <col min="14088" max="14088" width="8.88671875" style="127" customWidth="1"/>
    <col min="14089" max="14089" width="7.44140625" style="127" customWidth="1"/>
    <col min="14090" max="14090" width="6.88671875" style="127" customWidth="1"/>
    <col min="14091" max="14091" width="10" style="127" customWidth="1"/>
    <col min="14092" max="14336" width="9" style="127"/>
    <col min="14337" max="14337" width="6.44140625" style="127" customWidth="1"/>
    <col min="14338" max="14338" width="14.33203125" style="127" customWidth="1"/>
    <col min="14339" max="14339" width="4.33203125" style="127" customWidth="1"/>
    <col min="14340" max="14340" width="7" style="127" customWidth="1"/>
    <col min="14341" max="14341" width="5.44140625" style="127" customWidth="1"/>
    <col min="14342" max="14342" width="7.44140625" style="127" customWidth="1"/>
    <col min="14343" max="14343" width="8.109375" style="127" customWidth="1"/>
    <col min="14344" max="14344" width="8.88671875" style="127" customWidth="1"/>
    <col min="14345" max="14345" width="7.44140625" style="127" customWidth="1"/>
    <col min="14346" max="14346" width="6.88671875" style="127" customWidth="1"/>
    <col min="14347" max="14347" width="10" style="127" customWidth="1"/>
    <col min="14348" max="14592" width="9" style="127"/>
    <col min="14593" max="14593" width="6.44140625" style="127" customWidth="1"/>
    <col min="14594" max="14594" width="14.33203125" style="127" customWidth="1"/>
    <col min="14595" max="14595" width="4.33203125" style="127" customWidth="1"/>
    <col min="14596" max="14596" width="7" style="127" customWidth="1"/>
    <col min="14597" max="14597" width="5.44140625" style="127" customWidth="1"/>
    <col min="14598" max="14598" width="7.44140625" style="127" customWidth="1"/>
    <col min="14599" max="14599" width="8.109375" style="127" customWidth="1"/>
    <col min="14600" max="14600" width="8.88671875" style="127" customWidth="1"/>
    <col min="14601" max="14601" width="7.44140625" style="127" customWidth="1"/>
    <col min="14602" max="14602" width="6.88671875" style="127" customWidth="1"/>
    <col min="14603" max="14603" width="10" style="127" customWidth="1"/>
    <col min="14604" max="14848" width="9" style="127"/>
    <col min="14849" max="14849" width="6.44140625" style="127" customWidth="1"/>
    <col min="14850" max="14850" width="14.33203125" style="127" customWidth="1"/>
    <col min="14851" max="14851" width="4.33203125" style="127" customWidth="1"/>
    <col min="14852" max="14852" width="7" style="127" customWidth="1"/>
    <col min="14853" max="14853" width="5.44140625" style="127" customWidth="1"/>
    <col min="14854" max="14854" width="7.44140625" style="127" customWidth="1"/>
    <col min="14855" max="14855" width="8.109375" style="127" customWidth="1"/>
    <col min="14856" max="14856" width="8.88671875" style="127" customWidth="1"/>
    <col min="14857" max="14857" width="7.44140625" style="127" customWidth="1"/>
    <col min="14858" max="14858" width="6.88671875" style="127" customWidth="1"/>
    <col min="14859" max="14859" width="10" style="127" customWidth="1"/>
    <col min="14860" max="15104" width="9" style="127"/>
    <col min="15105" max="15105" width="6.44140625" style="127" customWidth="1"/>
    <col min="15106" max="15106" width="14.33203125" style="127" customWidth="1"/>
    <col min="15107" max="15107" width="4.33203125" style="127" customWidth="1"/>
    <col min="15108" max="15108" width="7" style="127" customWidth="1"/>
    <col min="15109" max="15109" width="5.44140625" style="127" customWidth="1"/>
    <col min="15110" max="15110" width="7.44140625" style="127" customWidth="1"/>
    <col min="15111" max="15111" width="8.109375" style="127" customWidth="1"/>
    <col min="15112" max="15112" width="8.88671875" style="127" customWidth="1"/>
    <col min="15113" max="15113" width="7.44140625" style="127" customWidth="1"/>
    <col min="15114" max="15114" width="6.88671875" style="127" customWidth="1"/>
    <col min="15115" max="15115" width="10" style="127" customWidth="1"/>
    <col min="15116" max="15360" width="9" style="127"/>
    <col min="15361" max="15361" width="6.44140625" style="127" customWidth="1"/>
    <col min="15362" max="15362" width="14.33203125" style="127" customWidth="1"/>
    <col min="15363" max="15363" width="4.33203125" style="127" customWidth="1"/>
    <col min="15364" max="15364" width="7" style="127" customWidth="1"/>
    <col min="15365" max="15365" width="5.44140625" style="127" customWidth="1"/>
    <col min="15366" max="15366" width="7.44140625" style="127" customWidth="1"/>
    <col min="15367" max="15367" width="8.109375" style="127" customWidth="1"/>
    <col min="15368" max="15368" width="8.88671875" style="127" customWidth="1"/>
    <col min="15369" max="15369" width="7.44140625" style="127" customWidth="1"/>
    <col min="15370" max="15370" width="6.88671875" style="127" customWidth="1"/>
    <col min="15371" max="15371" width="10" style="127" customWidth="1"/>
    <col min="15372" max="15616" width="9" style="127"/>
    <col min="15617" max="15617" width="6.44140625" style="127" customWidth="1"/>
    <col min="15618" max="15618" width="14.33203125" style="127" customWidth="1"/>
    <col min="15619" max="15619" width="4.33203125" style="127" customWidth="1"/>
    <col min="15620" max="15620" width="7" style="127" customWidth="1"/>
    <col min="15621" max="15621" width="5.44140625" style="127" customWidth="1"/>
    <col min="15622" max="15622" width="7.44140625" style="127" customWidth="1"/>
    <col min="15623" max="15623" width="8.109375" style="127" customWidth="1"/>
    <col min="15624" max="15624" width="8.88671875" style="127" customWidth="1"/>
    <col min="15625" max="15625" width="7.44140625" style="127" customWidth="1"/>
    <col min="15626" max="15626" width="6.88671875" style="127" customWidth="1"/>
    <col min="15627" max="15627" width="10" style="127" customWidth="1"/>
    <col min="15628" max="15872" width="9" style="127"/>
    <col min="15873" max="15873" width="6.44140625" style="127" customWidth="1"/>
    <col min="15874" max="15874" width="14.33203125" style="127" customWidth="1"/>
    <col min="15875" max="15875" width="4.33203125" style="127" customWidth="1"/>
    <col min="15876" max="15876" width="7" style="127" customWidth="1"/>
    <col min="15877" max="15877" width="5.44140625" style="127" customWidth="1"/>
    <col min="15878" max="15878" width="7.44140625" style="127" customWidth="1"/>
    <col min="15879" max="15879" width="8.109375" style="127" customWidth="1"/>
    <col min="15880" max="15880" width="8.88671875" style="127" customWidth="1"/>
    <col min="15881" max="15881" width="7.44140625" style="127" customWidth="1"/>
    <col min="15882" max="15882" width="6.88671875" style="127" customWidth="1"/>
    <col min="15883" max="15883" width="10" style="127" customWidth="1"/>
    <col min="15884" max="16128" width="9" style="127"/>
    <col min="16129" max="16129" width="6.44140625" style="127" customWidth="1"/>
    <col min="16130" max="16130" width="14.33203125" style="127" customWidth="1"/>
    <col min="16131" max="16131" width="4.33203125" style="127" customWidth="1"/>
    <col min="16132" max="16132" width="7" style="127" customWidth="1"/>
    <col min="16133" max="16133" width="5.44140625" style="127" customWidth="1"/>
    <col min="16134" max="16134" width="7.44140625" style="127" customWidth="1"/>
    <col min="16135" max="16135" width="8.109375" style="127" customWidth="1"/>
    <col min="16136" max="16136" width="8.88671875" style="127" customWidth="1"/>
    <col min="16137" max="16137" width="7.44140625" style="127" customWidth="1"/>
    <col min="16138" max="16138" width="6.88671875" style="127" customWidth="1"/>
    <col min="16139" max="16139" width="10" style="127" customWidth="1"/>
    <col min="16140" max="16384" width="9" style="127"/>
  </cols>
  <sheetData>
    <row r="1" spans="1:11" ht="11.25" customHeight="1">
      <c r="A1" s="23" t="s">
        <v>665</v>
      </c>
    </row>
    <row r="2" spans="1:11" ht="21.75" customHeight="1">
      <c r="A2" s="951" t="s">
        <v>666</v>
      </c>
      <c r="B2" s="951"/>
      <c r="C2" s="951"/>
      <c r="D2" s="951"/>
      <c r="E2" s="951"/>
      <c r="F2" s="951"/>
      <c r="G2" s="951"/>
      <c r="H2" s="951"/>
      <c r="I2" s="951"/>
      <c r="J2" s="951"/>
      <c r="K2" s="951"/>
    </row>
    <row r="3" spans="1:11" ht="20.25" customHeight="1"/>
    <row r="4" spans="1:11" ht="24.75" customHeight="1">
      <c r="A4" s="952" t="s">
        <v>667</v>
      </c>
      <c r="B4" s="953" t="s">
        <v>668</v>
      </c>
      <c r="C4" s="953" t="s">
        <v>669</v>
      </c>
      <c r="D4" s="953"/>
      <c r="E4" s="953" t="s">
        <v>670</v>
      </c>
      <c r="F4" s="953"/>
      <c r="G4" s="953" t="s">
        <v>671</v>
      </c>
      <c r="H4" s="953"/>
      <c r="I4" s="952" t="s">
        <v>672</v>
      </c>
      <c r="J4" s="953"/>
      <c r="K4" s="954" t="s">
        <v>673</v>
      </c>
    </row>
    <row r="5" spans="1:11" ht="18.75" customHeight="1">
      <c r="A5" s="952"/>
      <c r="B5" s="953"/>
      <c r="C5" s="953"/>
      <c r="D5" s="953"/>
      <c r="E5" s="953"/>
      <c r="F5" s="953"/>
      <c r="G5" s="155" t="s">
        <v>674</v>
      </c>
      <c r="H5" s="155" t="s">
        <v>675</v>
      </c>
      <c r="I5" s="953"/>
      <c r="J5" s="953"/>
      <c r="K5" s="955"/>
    </row>
    <row r="6" spans="1:11" ht="28.5" customHeight="1">
      <c r="A6" s="156"/>
      <c r="B6" s="156"/>
      <c r="C6" s="956"/>
      <c r="D6" s="957"/>
      <c r="E6" s="958"/>
      <c r="F6" s="959"/>
      <c r="G6" s="157"/>
      <c r="H6" s="157"/>
      <c r="I6" s="960"/>
      <c r="J6" s="961"/>
      <c r="K6" s="156"/>
    </row>
    <row r="7" spans="1:11" ht="28.5" customHeight="1">
      <c r="A7" s="156"/>
      <c r="B7" s="156"/>
      <c r="C7" s="956"/>
      <c r="D7" s="957"/>
      <c r="E7" s="958"/>
      <c r="F7" s="959"/>
      <c r="G7" s="157"/>
      <c r="H7" s="157"/>
      <c r="I7" s="960"/>
      <c r="J7" s="961"/>
      <c r="K7" s="156"/>
    </row>
    <row r="8" spans="1:11" ht="28.5" customHeight="1">
      <c r="A8" s="156"/>
      <c r="B8" s="156"/>
      <c r="C8" s="956"/>
      <c r="D8" s="957"/>
      <c r="E8" s="958"/>
      <c r="F8" s="959"/>
      <c r="G8" s="157"/>
      <c r="H8" s="157"/>
      <c r="I8" s="960"/>
      <c r="J8" s="961"/>
      <c r="K8" s="156"/>
    </row>
    <row r="9" spans="1:11" ht="28.5" customHeight="1">
      <c r="A9" s="156"/>
      <c r="B9" s="156"/>
      <c r="C9" s="956"/>
      <c r="D9" s="957"/>
      <c r="E9" s="958"/>
      <c r="F9" s="959"/>
      <c r="G9" s="157"/>
      <c r="H9" s="157"/>
      <c r="I9" s="960"/>
      <c r="J9" s="961"/>
      <c r="K9" s="156"/>
    </row>
    <row r="10" spans="1:11" ht="28.5" customHeight="1">
      <c r="A10" s="156"/>
      <c r="B10" s="156"/>
      <c r="C10" s="956"/>
      <c r="D10" s="957"/>
      <c r="E10" s="958"/>
      <c r="F10" s="959"/>
      <c r="G10" s="157"/>
      <c r="H10" s="157"/>
      <c r="I10" s="960"/>
      <c r="J10" s="961"/>
      <c r="K10" s="156"/>
    </row>
    <row r="11" spans="1:11" ht="28.5" customHeight="1">
      <c r="A11" s="156"/>
      <c r="B11" s="156"/>
      <c r="C11" s="956"/>
      <c r="D11" s="957"/>
      <c r="E11" s="958"/>
      <c r="F11" s="959"/>
      <c r="G11" s="157"/>
      <c r="H11" s="157"/>
      <c r="I11" s="960"/>
      <c r="J11" s="961"/>
      <c r="K11" s="156"/>
    </row>
    <row r="12" spans="1:11" ht="28.5" customHeight="1">
      <c r="A12" s="156"/>
      <c r="B12" s="156"/>
      <c r="C12" s="956"/>
      <c r="D12" s="957"/>
      <c r="E12" s="958"/>
      <c r="F12" s="959"/>
      <c r="G12" s="157"/>
      <c r="H12" s="157"/>
      <c r="I12" s="960"/>
      <c r="J12" s="961"/>
      <c r="K12" s="156"/>
    </row>
    <row r="13" spans="1:11" ht="28.5" customHeight="1">
      <c r="A13" s="156"/>
      <c r="B13" s="156"/>
      <c r="C13" s="956"/>
      <c r="D13" s="957"/>
      <c r="E13" s="958"/>
      <c r="F13" s="959"/>
      <c r="G13" s="157"/>
      <c r="H13" s="157"/>
      <c r="I13" s="960"/>
      <c r="J13" s="961"/>
      <c r="K13" s="156"/>
    </row>
    <row r="14" spans="1:11" ht="28.5" customHeight="1">
      <c r="A14" s="156"/>
      <c r="B14" s="156"/>
      <c r="C14" s="956"/>
      <c r="D14" s="957"/>
      <c r="E14" s="958"/>
      <c r="F14" s="959"/>
      <c r="G14" s="157"/>
      <c r="H14" s="157"/>
      <c r="I14" s="960"/>
      <c r="J14" s="961"/>
      <c r="K14" s="156"/>
    </row>
    <row r="15" spans="1:11" ht="28.5" customHeight="1">
      <c r="A15" s="156"/>
      <c r="B15" s="156"/>
      <c r="C15" s="956"/>
      <c r="D15" s="957"/>
      <c r="E15" s="958"/>
      <c r="F15" s="959"/>
      <c r="G15" s="157"/>
      <c r="H15" s="157"/>
      <c r="I15" s="960"/>
      <c r="J15" s="961"/>
      <c r="K15" s="156"/>
    </row>
    <row r="16" spans="1:11" ht="28.5" customHeight="1">
      <c r="A16" s="156"/>
      <c r="B16" s="156"/>
      <c r="C16" s="956"/>
      <c r="D16" s="957"/>
      <c r="E16" s="958"/>
      <c r="F16" s="959"/>
      <c r="G16" s="157"/>
      <c r="H16" s="157"/>
      <c r="I16" s="960"/>
      <c r="J16" s="961"/>
      <c r="K16" s="156"/>
    </row>
    <row r="17" spans="1:11" ht="28.5" customHeight="1">
      <c r="A17" s="156"/>
      <c r="B17" s="156"/>
      <c r="C17" s="956"/>
      <c r="D17" s="957"/>
      <c r="E17" s="958"/>
      <c r="F17" s="959"/>
      <c r="G17" s="157"/>
      <c r="H17" s="157"/>
      <c r="I17" s="960"/>
      <c r="J17" s="961"/>
      <c r="K17" s="156"/>
    </row>
    <row r="18" spans="1:11" ht="28.5" customHeight="1">
      <c r="A18" s="156"/>
      <c r="B18" s="156"/>
      <c r="C18" s="956"/>
      <c r="D18" s="957"/>
      <c r="E18" s="958"/>
      <c r="F18" s="959"/>
      <c r="G18" s="157"/>
      <c r="H18" s="157"/>
      <c r="I18" s="960"/>
      <c r="J18" s="961"/>
      <c r="K18" s="156"/>
    </row>
    <row r="19" spans="1:11" ht="28.5" customHeight="1">
      <c r="A19" s="156"/>
      <c r="B19" s="156"/>
      <c r="C19" s="956"/>
      <c r="D19" s="957"/>
      <c r="E19" s="958"/>
      <c r="F19" s="959"/>
      <c r="G19" s="157"/>
      <c r="H19" s="157"/>
      <c r="I19" s="960"/>
      <c r="J19" s="961"/>
      <c r="K19" s="156"/>
    </row>
    <row r="20" spans="1:11" ht="28.5" customHeight="1">
      <c r="A20" s="156"/>
      <c r="B20" s="156"/>
      <c r="C20" s="956"/>
      <c r="D20" s="957"/>
      <c r="E20" s="958"/>
      <c r="F20" s="959"/>
      <c r="G20" s="157"/>
      <c r="H20" s="157"/>
      <c r="I20" s="960"/>
      <c r="J20" s="961"/>
      <c r="K20" s="156"/>
    </row>
    <row r="21" spans="1:11" ht="28.5" customHeight="1">
      <c r="A21" s="156"/>
      <c r="B21" s="156"/>
      <c r="C21" s="956"/>
      <c r="D21" s="957"/>
      <c r="E21" s="958"/>
      <c r="F21" s="959"/>
      <c r="G21" s="157"/>
      <c r="H21" s="157"/>
      <c r="I21" s="960"/>
      <c r="J21" s="961"/>
      <c r="K21" s="156"/>
    </row>
    <row r="22" spans="1:11" ht="28.5" customHeight="1">
      <c r="A22" s="156"/>
      <c r="B22" s="156"/>
      <c r="C22" s="956"/>
      <c r="D22" s="957"/>
      <c r="E22" s="958"/>
      <c r="F22" s="959"/>
      <c r="G22" s="157"/>
      <c r="H22" s="157"/>
      <c r="I22" s="960"/>
      <c r="J22" s="961"/>
      <c r="K22" s="156"/>
    </row>
    <row r="23" spans="1:11" ht="28.5" customHeight="1">
      <c r="A23" s="158" t="s">
        <v>676</v>
      </c>
      <c r="B23" s="159"/>
      <c r="C23" s="160" t="s">
        <v>677</v>
      </c>
      <c r="D23" s="161">
        <f>SUM(C6:D22)</f>
        <v>0</v>
      </c>
      <c r="E23" s="162" t="s">
        <v>678</v>
      </c>
      <c r="F23" s="163">
        <f>SUM(E6:F22)</f>
        <v>0</v>
      </c>
      <c r="G23" s="164"/>
      <c r="H23" s="164"/>
      <c r="I23" s="962"/>
      <c r="J23" s="963"/>
      <c r="K23" s="159"/>
    </row>
    <row r="25" spans="1:11" ht="13.8" thickBot="1"/>
    <row r="26" spans="1:11" ht="22.5" customHeight="1" thickBot="1">
      <c r="A26" s="964" t="s">
        <v>679</v>
      </c>
      <c r="B26" s="964"/>
      <c r="C26" s="127" t="s">
        <v>680</v>
      </c>
      <c r="E26" s="965" t="e">
        <f>F23/D23</f>
        <v>#DIV/0!</v>
      </c>
      <c r="F26" s="966"/>
      <c r="I26" s="127" t="s">
        <v>681</v>
      </c>
    </row>
  </sheetData>
  <mergeCells count="62">
    <mergeCell ref="C22:D22"/>
    <mergeCell ref="E22:F22"/>
    <mergeCell ref="I22:J22"/>
    <mergeCell ref="I23:J23"/>
    <mergeCell ref="A26:B26"/>
    <mergeCell ref="E26:F26"/>
    <mergeCell ref="C20:D20"/>
    <mergeCell ref="E20:F20"/>
    <mergeCell ref="I20:J20"/>
    <mergeCell ref="C21:D21"/>
    <mergeCell ref="E21:F21"/>
    <mergeCell ref="I21:J21"/>
    <mergeCell ref="C18:D18"/>
    <mergeCell ref="E18:F18"/>
    <mergeCell ref="I18:J18"/>
    <mergeCell ref="C19:D19"/>
    <mergeCell ref="E19:F19"/>
    <mergeCell ref="I19:J19"/>
    <mergeCell ref="C16:D16"/>
    <mergeCell ref="E16:F16"/>
    <mergeCell ref="I16:J16"/>
    <mergeCell ref="C17:D17"/>
    <mergeCell ref="E17:F17"/>
    <mergeCell ref="I17:J17"/>
    <mergeCell ref="C14:D14"/>
    <mergeCell ref="E14:F14"/>
    <mergeCell ref="I14:J14"/>
    <mergeCell ref="C15:D15"/>
    <mergeCell ref="E15:F15"/>
    <mergeCell ref="I15:J15"/>
    <mergeCell ref="C12:D12"/>
    <mergeCell ref="E12:F12"/>
    <mergeCell ref="I12:J12"/>
    <mergeCell ref="C13:D13"/>
    <mergeCell ref="E13:F13"/>
    <mergeCell ref="I13:J13"/>
    <mergeCell ref="C10:D10"/>
    <mergeCell ref="E10:F10"/>
    <mergeCell ref="I10:J10"/>
    <mergeCell ref="C11:D11"/>
    <mergeCell ref="E11:F11"/>
    <mergeCell ref="I11:J11"/>
    <mergeCell ref="C8:D8"/>
    <mergeCell ref="E8:F8"/>
    <mergeCell ref="I8:J8"/>
    <mergeCell ref="C9:D9"/>
    <mergeCell ref="E9:F9"/>
    <mergeCell ref="I9:J9"/>
    <mergeCell ref="C6:D6"/>
    <mergeCell ref="E6:F6"/>
    <mergeCell ref="I6:J6"/>
    <mergeCell ref="C7:D7"/>
    <mergeCell ref="E7:F7"/>
    <mergeCell ref="I7:J7"/>
    <mergeCell ref="A2:K2"/>
    <mergeCell ref="A4:A5"/>
    <mergeCell ref="B4:B5"/>
    <mergeCell ref="C4:D5"/>
    <mergeCell ref="E4:F5"/>
    <mergeCell ref="G4:H4"/>
    <mergeCell ref="I4:J5"/>
    <mergeCell ref="K4:K5"/>
  </mergeCells>
  <phoneticPr fontId="3"/>
  <dataValidations count="2">
    <dataValidation type="list" allowBlank="1" showInputMessage="1" showErrorMessage="1" sqref="H6:H22 JD6:JD22 SZ6:SZ22 ACV6:ACV22 AMR6:AMR22 AWN6:AWN22 BGJ6:BGJ22 BQF6:BQF22 CAB6:CAB22 CJX6:CJX22 CTT6:CTT22 DDP6:DDP22 DNL6:DNL22 DXH6:DXH22 EHD6:EHD22 EQZ6:EQZ22 FAV6:FAV22 FKR6:FKR22 FUN6:FUN22 GEJ6:GEJ22 GOF6:GOF22 GYB6:GYB22 HHX6:HHX22 HRT6:HRT22 IBP6:IBP22 ILL6:ILL22 IVH6:IVH22 JFD6:JFD22 JOZ6:JOZ22 JYV6:JYV22 KIR6:KIR22 KSN6:KSN22 LCJ6:LCJ22 LMF6:LMF22 LWB6:LWB22 MFX6:MFX22 MPT6:MPT22 MZP6:MZP22 NJL6:NJL22 NTH6:NTH22 ODD6:ODD22 OMZ6:OMZ22 OWV6:OWV22 PGR6:PGR22 PQN6:PQN22 QAJ6:QAJ22 QKF6:QKF22 QUB6:QUB22 RDX6:RDX22 RNT6:RNT22 RXP6:RXP22 SHL6:SHL22 SRH6:SRH22 TBD6:TBD22 TKZ6:TKZ22 TUV6:TUV22 UER6:UER22 UON6:UON22 UYJ6:UYJ22 VIF6:VIF22 VSB6:VSB22 WBX6:WBX22 WLT6:WLT22 WVP6:WVP22 H65542:H65558 JD65542:JD65558 SZ65542:SZ65558 ACV65542:ACV65558 AMR65542:AMR65558 AWN65542:AWN65558 BGJ65542:BGJ65558 BQF65542:BQF65558 CAB65542:CAB65558 CJX65542:CJX65558 CTT65542:CTT65558 DDP65542:DDP65558 DNL65542:DNL65558 DXH65542:DXH65558 EHD65542:EHD65558 EQZ65542:EQZ65558 FAV65542:FAV65558 FKR65542:FKR65558 FUN65542:FUN65558 GEJ65542:GEJ65558 GOF65542:GOF65558 GYB65542:GYB65558 HHX65542:HHX65558 HRT65542:HRT65558 IBP65542:IBP65558 ILL65542:ILL65558 IVH65542:IVH65558 JFD65542:JFD65558 JOZ65542:JOZ65558 JYV65542:JYV65558 KIR65542:KIR65558 KSN65542:KSN65558 LCJ65542:LCJ65558 LMF65542:LMF65558 LWB65542:LWB65558 MFX65542:MFX65558 MPT65542:MPT65558 MZP65542:MZP65558 NJL65542:NJL65558 NTH65542:NTH65558 ODD65542:ODD65558 OMZ65542:OMZ65558 OWV65542:OWV65558 PGR65542:PGR65558 PQN65542:PQN65558 QAJ65542:QAJ65558 QKF65542:QKF65558 QUB65542:QUB65558 RDX65542:RDX65558 RNT65542:RNT65558 RXP65542:RXP65558 SHL65542:SHL65558 SRH65542:SRH65558 TBD65542:TBD65558 TKZ65542:TKZ65558 TUV65542:TUV65558 UER65542:UER65558 UON65542:UON65558 UYJ65542:UYJ65558 VIF65542:VIF65558 VSB65542:VSB65558 WBX65542:WBX65558 WLT65542:WLT65558 WVP65542:WVP65558 H131078:H131094 JD131078:JD131094 SZ131078:SZ131094 ACV131078:ACV131094 AMR131078:AMR131094 AWN131078:AWN131094 BGJ131078:BGJ131094 BQF131078:BQF131094 CAB131078:CAB131094 CJX131078:CJX131094 CTT131078:CTT131094 DDP131078:DDP131094 DNL131078:DNL131094 DXH131078:DXH131094 EHD131078:EHD131094 EQZ131078:EQZ131094 FAV131078:FAV131094 FKR131078:FKR131094 FUN131078:FUN131094 GEJ131078:GEJ131094 GOF131078:GOF131094 GYB131078:GYB131094 HHX131078:HHX131094 HRT131078:HRT131094 IBP131078:IBP131094 ILL131078:ILL131094 IVH131078:IVH131094 JFD131078:JFD131094 JOZ131078:JOZ131094 JYV131078:JYV131094 KIR131078:KIR131094 KSN131078:KSN131094 LCJ131078:LCJ131094 LMF131078:LMF131094 LWB131078:LWB131094 MFX131078:MFX131094 MPT131078:MPT131094 MZP131078:MZP131094 NJL131078:NJL131094 NTH131078:NTH131094 ODD131078:ODD131094 OMZ131078:OMZ131094 OWV131078:OWV131094 PGR131078:PGR131094 PQN131078:PQN131094 QAJ131078:QAJ131094 QKF131078:QKF131094 QUB131078:QUB131094 RDX131078:RDX131094 RNT131078:RNT131094 RXP131078:RXP131094 SHL131078:SHL131094 SRH131078:SRH131094 TBD131078:TBD131094 TKZ131078:TKZ131094 TUV131078:TUV131094 UER131078:UER131094 UON131078:UON131094 UYJ131078:UYJ131094 VIF131078:VIF131094 VSB131078:VSB131094 WBX131078:WBX131094 WLT131078:WLT131094 WVP131078:WVP131094 H196614:H196630 JD196614:JD196630 SZ196614:SZ196630 ACV196614:ACV196630 AMR196614:AMR196630 AWN196614:AWN196630 BGJ196614:BGJ196630 BQF196614:BQF196630 CAB196614:CAB196630 CJX196614:CJX196630 CTT196614:CTT196630 DDP196614:DDP196630 DNL196614:DNL196630 DXH196614:DXH196630 EHD196614:EHD196630 EQZ196614:EQZ196630 FAV196614:FAV196630 FKR196614:FKR196630 FUN196614:FUN196630 GEJ196614:GEJ196630 GOF196614:GOF196630 GYB196614:GYB196630 HHX196614:HHX196630 HRT196614:HRT196630 IBP196614:IBP196630 ILL196614:ILL196630 IVH196614:IVH196630 JFD196614:JFD196630 JOZ196614:JOZ196630 JYV196614:JYV196630 KIR196614:KIR196630 KSN196614:KSN196630 LCJ196614:LCJ196630 LMF196614:LMF196630 LWB196614:LWB196630 MFX196614:MFX196630 MPT196614:MPT196630 MZP196614:MZP196630 NJL196614:NJL196630 NTH196614:NTH196630 ODD196614:ODD196630 OMZ196614:OMZ196630 OWV196614:OWV196630 PGR196614:PGR196630 PQN196614:PQN196630 QAJ196614:QAJ196630 QKF196614:QKF196630 QUB196614:QUB196630 RDX196614:RDX196630 RNT196614:RNT196630 RXP196614:RXP196630 SHL196614:SHL196630 SRH196614:SRH196630 TBD196614:TBD196630 TKZ196614:TKZ196630 TUV196614:TUV196630 UER196614:UER196630 UON196614:UON196630 UYJ196614:UYJ196630 VIF196614:VIF196630 VSB196614:VSB196630 WBX196614:WBX196630 WLT196614:WLT196630 WVP196614:WVP196630 H262150:H262166 JD262150:JD262166 SZ262150:SZ262166 ACV262150:ACV262166 AMR262150:AMR262166 AWN262150:AWN262166 BGJ262150:BGJ262166 BQF262150:BQF262166 CAB262150:CAB262166 CJX262150:CJX262166 CTT262150:CTT262166 DDP262150:DDP262166 DNL262150:DNL262166 DXH262150:DXH262166 EHD262150:EHD262166 EQZ262150:EQZ262166 FAV262150:FAV262166 FKR262150:FKR262166 FUN262150:FUN262166 GEJ262150:GEJ262166 GOF262150:GOF262166 GYB262150:GYB262166 HHX262150:HHX262166 HRT262150:HRT262166 IBP262150:IBP262166 ILL262150:ILL262166 IVH262150:IVH262166 JFD262150:JFD262166 JOZ262150:JOZ262166 JYV262150:JYV262166 KIR262150:KIR262166 KSN262150:KSN262166 LCJ262150:LCJ262166 LMF262150:LMF262166 LWB262150:LWB262166 MFX262150:MFX262166 MPT262150:MPT262166 MZP262150:MZP262166 NJL262150:NJL262166 NTH262150:NTH262166 ODD262150:ODD262166 OMZ262150:OMZ262166 OWV262150:OWV262166 PGR262150:PGR262166 PQN262150:PQN262166 QAJ262150:QAJ262166 QKF262150:QKF262166 QUB262150:QUB262166 RDX262150:RDX262166 RNT262150:RNT262166 RXP262150:RXP262166 SHL262150:SHL262166 SRH262150:SRH262166 TBD262150:TBD262166 TKZ262150:TKZ262166 TUV262150:TUV262166 UER262150:UER262166 UON262150:UON262166 UYJ262150:UYJ262166 VIF262150:VIF262166 VSB262150:VSB262166 WBX262150:WBX262166 WLT262150:WLT262166 WVP262150:WVP262166 H327686:H327702 JD327686:JD327702 SZ327686:SZ327702 ACV327686:ACV327702 AMR327686:AMR327702 AWN327686:AWN327702 BGJ327686:BGJ327702 BQF327686:BQF327702 CAB327686:CAB327702 CJX327686:CJX327702 CTT327686:CTT327702 DDP327686:DDP327702 DNL327686:DNL327702 DXH327686:DXH327702 EHD327686:EHD327702 EQZ327686:EQZ327702 FAV327686:FAV327702 FKR327686:FKR327702 FUN327686:FUN327702 GEJ327686:GEJ327702 GOF327686:GOF327702 GYB327686:GYB327702 HHX327686:HHX327702 HRT327686:HRT327702 IBP327686:IBP327702 ILL327686:ILL327702 IVH327686:IVH327702 JFD327686:JFD327702 JOZ327686:JOZ327702 JYV327686:JYV327702 KIR327686:KIR327702 KSN327686:KSN327702 LCJ327686:LCJ327702 LMF327686:LMF327702 LWB327686:LWB327702 MFX327686:MFX327702 MPT327686:MPT327702 MZP327686:MZP327702 NJL327686:NJL327702 NTH327686:NTH327702 ODD327686:ODD327702 OMZ327686:OMZ327702 OWV327686:OWV327702 PGR327686:PGR327702 PQN327686:PQN327702 QAJ327686:QAJ327702 QKF327686:QKF327702 QUB327686:QUB327702 RDX327686:RDX327702 RNT327686:RNT327702 RXP327686:RXP327702 SHL327686:SHL327702 SRH327686:SRH327702 TBD327686:TBD327702 TKZ327686:TKZ327702 TUV327686:TUV327702 UER327686:UER327702 UON327686:UON327702 UYJ327686:UYJ327702 VIF327686:VIF327702 VSB327686:VSB327702 WBX327686:WBX327702 WLT327686:WLT327702 WVP327686:WVP327702 H393222:H393238 JD393222:JD393238 SZ393222:SZ393238 ACV393222:ACV393238 AMR393222:AMR393238 AWN393222:AWN393238 BGJ393222:BGJ393238 BQF393222:BQF393238 CAB393222:CAB393238 CJX393222:CJX393238 CTT393222:CTT393238 DDP393222:DDP393238 DNL393222:DNL393238 DXH393222:DXH393238 EHD393222:EHD393238 EQZ393222:EQZ393238 FAV393222:FAV393238 FKR393222:FKR393238 FUN393222:FUN393238 GEJ393222:GEJ393238 GOF393222:GOF393238 GYB393222:GYB393238 HHX393222:HHX393238 HRT393222:HRT393238 IBP393222:IBP393238 ILL393222:ILL393238 IVH393222:IVH393238 JFD393222:JFD393238 JOZ393222:JOZ393238 JYV393222:JYV393238 KIR393222:KIR393238 KSN393222:KSN393238 LCJ393222:LCJ393238 LMF393222:LMF393238 LWB393222:LWB393238 MFX393222:MFX393238 MPT393222:MPT393238 MZP393222:MZP393238 NJL393222:NJL393238 NTH393222:NTH393238 ODD393222:ODD393238 OMZ393222:OMZ393238 OWV393222:OWV393238 PGR393222:PGR393238 PQN393222:PQN393238 QAJ393222:QAJ393238 QKF393222:QKF393238 QUB393222:QUB393238 RDX393222:RDX393238 RNT393222:RNT393238 RXP393222:RXP393238 SHL393222:SHL393238 SRH393222:SRH393238 TBD393222:TBD393238 TKZ393222:TKZ393238 TUV393222:TUV393238 UER393222:UER393238 UON393222:UON393238 UYJ393222:UYJ393238 VIF393222:VIF393238 VSB393222:VSB393238 WBX393222:WBX393238 WLT393222:WLT393238 WVP393222:WVP393238 H458758:H458774 JD458758:JD458774 SZ458758:SZ458774 ACV458758:ACV458774 AMR458758:AMR458774 AWN458758:AWN458774 BGJ458758:BGJ458774 BQF458758:BQF458774 CAB458758:CAB458774 CJX458758:CJX458774 CTT458758:CTT458774 DDP458758:DDP458774 DNL458758:DNL458774 DXH458758:DXH458774 EHD458758:EHD458774 EQZ458758:EQZ458774 FAV458758:FAV458774 FKR458758:FKR458774 FUN458758:FUN458774 GEJ458758:GEJ458774 GOF458758:GOF458774 GYB458758:GYB458774 HHX458758:HHX458774 HRT458758:HRT458774 IBP458758:IBP458774 ILL458758:ILL458774 IVH458758:IVH458774 JFD458758:JFD458774 JOZ458758:JOZ458774 JYV458758:JYV458774 KIR458758:KIR458774 KSN458758:KSN458774 LCJ458758:LCJ458774 LMF458758:LMF458774 LWB458758:LWB458774 MFX458758:MFX458774 MPT458758:MPT458774 MZP458758:MZP458774 NJL458758:NJL458774 NTH458758:NTH458774 ODD458758:ODD458774 OMZ458758:OMZ458774 OWV458758:OWV458774 PGR458758:PGR458774 PQN458758:PQN458774 QAJ458758:QAJ458774 QKF458758:QKF458774 QUB458758:QUB458774 RDX458758:RDX458774 RNT458758:RNT458774 RXP458758:RXP458774 SHL458758:SHL458774 SRH458758:SRH458774 TBD458758:TBD458774 TKZ458758:TKZ458774 TUV458758:TUV458774 UER458758:UER458774 UON458758:UON458774 UYJ458758:UYJ458774 VIF458758:VIF458774 VSB458758:VSB458774 WBX458758:WBX458774 WLT458758:WLT458774 WVP458758:WVP458774 H524294:H524310 JD524294:JD524310 SZ524294:SZ524310 ACV524294:ACV524310 AMR524294:AMR524310 AWN524294:AWN524310 BGJ524294:BGJ524310 BQF524294:BQF524310 CAB524294:CAB524310 CJX524294:CJX524310 CTT524294:CTT524310 DDP524294:DDP524310 DNL524294:DNL524310 DXH524294:DXH524310 EHD524294:EHD524310 EQZ524294:EQZ524310 FAV524294:FAV524310 FKR524294:FKR524310 FUN524294:FUN524310 GEJ524294:GEJ524310 GOF524294:GOF524310 GYB524294:GYB524310 HHX524294:HHX524310 HRT524294:HRT524310 IBP524294:IBP524310 ILL524294:ILL524310 IVH524294:IVH524310 JFD524294:JFD524310 JOZ524294:JOZ524310 JYV524294:JYV524310 KIR524294:KIR524310 KSN524294:KSN524310 LCJ524294:LCJ524310 LMF524294:LMF524310 LWB524294:LWB524310 MFX524294:MFX524310 MPT524294:MPT524310 MZP524294:MZP524310 NJL524294:NJL524310 NTH524294:NTH524310 ODD524294:ODD524310 OMZ524294:OMZ524310 OWV524294:OWV524310 PGR524294:PGR524310 PQN524294:PQN524310 QAJ524294:QAJ524310 QKF524294:QKF524310 QUB524294:QUB524310 RDX524294:RDX524310 RNT524294:RNT524310 RXP524294:RXP524310 SHL524294:SHL524310 SRH524294:SRH524310 TBD524294:TBD524310 TKZ524294:TKZ524310 TUV524294:TUV524310 UER524294:UER524310 UON524294:UON524310 UYJ524294:UYJ524310 VIF524294:VIF524310 VSB524294:VSB524310 WBX524294:WBX524310 WLT524294:WLT524310 WVP524294:WVP524310 H589830:H589846 JD589830:JD589846 SZ589830:SZ589846 ACV589830:ACV589846 AMR589830:AMR589846 AWN589830:AWN589846 BGJ589830:BGJ589846 BQF589830:BQF589846 CAB589830:CAB589846 CJX589830:CJX589846 CTT589830:CTT589846 DDP589830:DDP589846 DNL589830:DNL589846 DXH589830:DXH589846 EHD589830:EHD589846 EQZ589830:EQZ589846 FAV589830:FAV589846 FKR589830:FKR589846 FUN589830:FUN589846 GEJ589830:GEJ589846 GOF589830:GOF589846 GYB589830:GYB589846 HHX589830:HHX589846 HRT589830:HRT589846 IBP589830:IBP589846 ILL589830:ILL589846 IVH589830:IVH589846 JFD589830:JFD589846 JOZ589830:JOZ589846 JYV589830:JYV589846 KIR589830:KIR589846 KSN589830:KSN589846 LCJ589830:LCJ589846 LMF589830:LMF589846 LWB589830:LWB589846 MFX589830:MFX589846 MPT589830:MPT589846 MZP589830:MZP589846 NJL589830:NJL589846 NTH589830:NTH589846 ODD589830:ODD589846 OMZ589830:OMZ589846 OWV589830:OWV589846 PGR589830:PGR589846 PQN589830:PQN589846 QAJ589830:QAJ589846 QKF589830:QKF589846 QUB589830:QUB589846 RDX589830:RDX589846 RNT589830:RNT589846 RXP589830:RXP589846 SHL589830:SHL589846 SRH589830:SRH589846 TBD589830:TBD589846 TKZ589830:TKZ589846 TUV589830:TUV589846 UER589830:UER589846 UON589830:UON589846 UYJ589830:UYJ589846 VIF589830:VIF589846 VSB589830:VSB589846 WBX589830:WBX589846 WLT589830:WLT589846 WVP589830:WVP589846 H655366:H655382 JD655366:JD655382 SZ655366:SZ655382 ACV655366:ACV655382 AMR655366:AMR655382 AWN655366:AWN655382 BGJ655366:BGJ655382 BQF655366:BQF655382 CAB655366:CAB655382 CJX655366:CJX655382 CTT655366:CTT655382 DDP655366:DDP655382 DNL655366:DNL655382 DXH655366:DXH655382 EHD655366:EHD655382 EQZ655366:EQZ655382 FAV655366:FAV655382 FKR655366:FKR655382 FUN655366:FUN655382 GEJ655366:GEJ655382 GOF655366:GOF655382 GYB655366:GYB655382 HHX655366:HHX655382 HRT655366:HRT655382 IBP655366:IBP655382 ILL655366:ILL655382 IVH655366:IVH655382 JFD655366:JFD655382 JOZ655366:JOZ655382 JYV655366:JYV655382 KIR655366:KIR655382 KSN655366:KSN655382 LCJ655366:LCJ655382 LMF655366:LMF655382 LWB655366:LWB655382 MFX655366:MFX655382 MPT655366:MPT655382 MZP655366:MZP655382 NJL655366:NJL655382 NTH655366:NTH655382 ODD655366:ODD655382 OMZ655366:OMZ655382 OWV655366:OWV655382 PGR655366:PGR655382 PQN655366:PQN655382 QAJ655366:QAJ655382 QKF655366:QKF655382 QUB655366:QUB655382 RDX655366:RDX655382 RNT655366:RNT655382 RXP655366:RXP655382 SHL655366:SHL655382 SRH655366:SRH655382 TBD655366:TBD655382 TKZ655366:TKZ655382 TUV655366:TUV655382 UER655366:UER655382 UON655366:UON655382 UYJ655366:UYJ655382 VIF655366:VIF655382 VSB655366:VSB655382 WBX655366:WBX655382 WLT655366:WLT655382 WVP655366:WVP655382 H720902:H720918 JD720902:JD720918 SZ720902:SZ720918 ACV720902:ACV720918 AMR720902:AMR720918 AWN720902:AWN720918 BGJ720902:BGJ720918 BQF720902:BQF720918 CAB720902:CAB720918 CJX720902:CJX720918 CTT720902:CTT720918 DDP720902:DDP720918 DNL720902:DNL720918 DXH720902:DXH720918 EHD720902:EHD720918 EQZ720902:EQZ720918 FAV720902:FAV720918 FKR720902:FKR720918 FUN720902:FUN720918 GEJ720902:GEJ720918 GOF720902:GOF720918 GYB720902:GYB720918 HHX720902:HHX720918 HRT720902:HRT720918 IBP720902:IBP720918 ILL720902:ILL720918 IVH720902:IVH720918 JFD720902:JFD720918 JOZ720902:JOZ720918 JYV720902:JYV720918 KIR720902:KIR720918 KSN720902:KSN720918 LCJ720902:LCJ720918 LMF720902:LMF720918 LWB720902:LWB720918 MFX720902:MFX720918 MPT720902:MPT720918 MZP720902:MZP720918 NJL720902:NJL720918 NTH720902:NTH720918 ODD720902:ODD720918 OMZ720902:OMZ720918 OWV720902:OWV720918 PGR720902:PGR720918 PQN720902:PQN720918 QAJ720902:QAJ720918 QKF720902:QKF720918 QUB720902:QUB720918 RDX720902:RDX720918 RNT720902:RNT720918 RXP720902:RXP720918 SHL720902:SHL720918 SRH720902:SRH720918 TBD720902:TBD720918 TKZ720902:TKZ720918 TUV720902:TUV720918 UER720902:UER720918 UON720902:UON720918 UYJ720902:UYJ720918 VIF720902:VIF720918 VSB720902:VSB720918 WBX720902:WBX720918 WLT720902:WLT720918 WVP720902:WVP720918 H786438:H786454 JD786438:JD786454 SZ786438:SZ786454 ACV786438:ACV786454 AMR786438:AMR786454 AWN786438:AWN786454 BGJ786438:BGJ786454 BQF786438:BQF786454 CAB786438:CAB786454 CJX786438:CJX786454 CTT786438:CTT786454 DDP786438:DDP786454 DNL786438:DNL786454 DXH786438:DXH786454 EHD786438:EHD786454 EQZ786438:EQZ786454 FAV786438:FAV786454 FKR786438:FKR786454 FUN786438:FUN786454 GEJ786438:GEJ786454 GOF786438:GOF786454 GYB786438:GYB786454 HHX786438:HHX786454 HRT786438:HRT786454 IBP786438:IBP786454 ILL786438:ILL786454 IVH786438:IVH786454 JFD786438:JFD786454 JOZ786438:JOZ786454 JYV786438:JYV786454 KIR786438:KIR786454 KSN786438:KSN786454 LCJ786438:LCJ786454 LMF786438:LMF786454 LWB786438:LWB786454 MFX786438:MFX786454 MPT786438:MPT786454 MZP786438:MZP786454 NJL786438:NJL786454 NTH786438:NTH786454 ODD786438:ODD786454 OMZ786438:OMZ786454 OWV786438:OWV786454 PGR786438:PGR786454 PQN786438:PQN786454 QAJ786438:QAJ786454 QKF786438:QKF786454 QUB786438:QUB786454 RDX786438:RDX786454 RNT786438:RNT786454 RXP786438:RXP786454 SHL786438:SHL786454 SRH786438:SRH786454 TBD786438:TBD786454 TKZ786438:TKZ786454 TUV786438:TUV786454 UER786438:UER786454 UON786438:UON786454 UYJ786438:UYJ786454 VIF786438:VIF786454 VSB786438:VSB786454 WBX786438:WBX786454 WLT786438:WLT786454 WVP786438:WVP786454 H851974:H851990 JD851974:JD851990 SZ851974:SZ851990 ACV851974:ACV851990 AMR851974:AMR851990 AWN851974:AWN851990 BGJ851974:BGJ851990 BQF851974:BQF851990 CAB851974:CAB851990 CJX851974:CJX851990 CTT851974:CTT851990 DDP851974:DDP851990 DNL851974:DNL851990 DXH851974:DXH851990 EHD851974:EHD851990 EQZ851974:EQZ851990 FAV851974:FAV851990 FKR851974:FKR851990 FUN851974:FUN851990 GEJ851974:GEJ851990 GOF851974:GOF851990 GYB851974:GYB851990 HHX851974:HHX851990 HRT851974:HRT851990 IBP851974:IBP851990 ILL851974:ILL851990 IVH851974:IVH851990 JFD851974:JFD851990 JOZ851974:JOZ851990 JYV851974:JYV851990 KIR851974:KIR851990 KSN851974:KSN851990 LCJ851974:LCJ851990 LMF851974:LMF851990 LWB851974:LWB851990 MFX851974:MFX851990 MPT851974:MPT851990 MZP851974:MZP851990 NJL851974:NJL851990 NTH851974:NTH851990 ODD851974:ODD851990 OMZ851974:OMZ851990 OWV851974:OWV851990 PGR851974:PGR851990 PQN851974:PQN851990 QAJ851974:QAJ851990 QKF851974:QKF851990 QUB851974:QUB851990 RDX851974:RDX851990 RNT851974:RNT851990 RXP851974:RXP851990 SHL851974:SHL851990 SRH851974:SRH851990 TBD851974:TBD851990 TKZ851974:TKZ851990 TUV851974:TUV851990 UER851974:UER851990 UON851974:UON851990 UYJ851974:UYJ851990 VIF851974:VIF851990 VSB851974:VSB851990 WBX851974:WBX851990 WLT851974:WLT851990 WVP851974:WVP851990 H917510:H917526 JD917510:JD917526 SZ917510:SZ917526 ACV917510:ACV917526 AMR917510:AMR917526 AWN917510:AWN917526 BGJ917510:BGJ917526 BQF917510:BQF917526 CAB917510:CAB917526 CJX917510:CJX917526 CTT917510:CTT917526 DDP917510:DDP917526 DNL917510:DNL917526 DXH917510:DXH917526 EHD917510:EHD917526 EQZ917510:EQZ917526 FAV917510:FAV917526 FKR917510:FKR917526 FUN917510:FUN917526 GEJ917510:GEJ917526 GOF917510:GOF917526 GYB917510:GYB917526 HHX917510:HHX917526 HRT917510:HRT917526 IBP917510:IBP917526 ILL917510:ILL917526 IVH917510:IVH917526 JFD917510:JFD917526 JOZ917510:JOZ917526 JYV917510:JYV917526 KIR917510:KIR917526 KSN917510:KSN917526 LCJ917510:LCJ917526 LMF917510:LMF917526 LWB917510:LWB917526 MFX917510:MFX917526 MPT917510:MPT917526 MZP917510:MZP917526 NJL917510:NJL917526 NTH917510:NTH917526 ODD917510:ODD917526 OMZ917510:OMZ917526 OWV917510:OWV917526 PGR917510:PGR917526 PQN917510:PQN917526 QAJ917510:QAJ917526 QKF917510:QKF917526 QUB917510:QUB917526 RDX917510:RDX917526 RNT917510:RNT917526 RXP917510:RXP917526 SHL917510:SHL917526 SRH917510:SRH917526 TBD917510:TBD917526 TKZ917510:TKZ917526 TUV917510:TUV917526 UER917510:UER917526 UON917510:UON917526 UYJ917510:UYJ917526 VIF917510:VIF917526 VSB917510:VSB917526 WBX917510:WBX917526 WLT917510:WLT917526 WVP917510:WVP917526 H983046:H983062 JD983046:JD983062 SZ983046:SZ983062 ACV983046:ACV983062 AMR983046:AMR983062 AWN983046:AWN983062 BGJ983046:BGJ983062 BQF983046:BQF983062 CAB983046:CAB983062 CJX983046:CJX983062 CTT983046:CTT983062 DDP983046:DDP983062 DNL983046:DNL983062 DXH983046:DXH983062 EHD983046:EHD983062 EQZ983046:EQZ983062 FAV983046:FAV983062 FKR983046:FKR983062 FUN983046:FUN983062 GEJ983046:GEJ983062 GOF983046:GOF983062 GYB983046:GYB983062 HHX983046:HHX983062 HRT983046:HRT983062 IBP983046:IBP983062 ILL983046:ILL983062 IVH983046:IVH983062 JFD983046:JFD983062 JOZ983046:JOZ983062 JYV983046:JYV983062 KIR983046:KIR983062 KSN983046:KSN983062 LCJ983046:LCJ983062 LMF983046:LMF983062 LWB983046:LWB983062 MFX983046:MFX983062 MPT983046:MPT983062 MZP983046:MZP983062 NJL983046:NJL983062 NTH983046:NTH983062 ODD983046:ODD983062 OMZ983046:OMZ983062 OWV983046:OWV983062 PGR983046:PGR983062 PQN983046:PQN983062 QAJ983046:QAJ983062 QKF983046:QKF983062 QUB983046:QUB983062 RDX983046:RDX983062 RNT983046:RNT983062 RXP983046:RXP983062 SHL983046:SHL983062 SRH983046:SRH983062 TBD983046:TBD983062 TKZ983046:TKZ983062 TUV983046:TUV983062 UER983046:UER983062 UON983046:UON983062 UYJ983046:UYJ983062 VIF983046:VIF983062 VSB983046:VSB983062 WBX983046:WBX983062 WLT983046:WLT983062 WVP983046:WVP983062" xr:uid="{00000000-0002-0000-1A00-000000000000}">
      <formula1>"市場,製材工場等直送,合板,その他"</formula1>
    </dataValidation>
    <dataValidation type="list" allowBlank="1" showInputMessage="1" showErrorMessage="1" sqref="G6:G22 JC6:JC22 SY6:SY22 ACU6:ACU22 AMQ6:AMQ22 AWM6:AWM22 BGI6:BGI22 BQE6:BQE22 CAA6:CAA22 CJW6:CJW22 CTS6:CTS22 DDO6:DDO22 DNK6:DNK22 DXG6:DXG22 EHC6:EHC22 EQY6:EQY22 FAU6:FAU22 FKQ6:FKQ22 FUM6:FUM22 GEI6:GEI22 GOE6:GOE22 GYA6:GYA22 HHW6:HHW22 HRS6:HRS22 IBO6:IBO22 ILK6:ILK22 IVG6:IVG22 JFC6:JFC22 JOY6:JOY22 JYU6:JYU22 KIQ6:KIQ22 KSM6:KSM22 LCI6:LCI22 LME6:LME22 LWA6:LWA22 MFW6:MFW22 MPS6:MPS22 MZO6:MZO22 NJK6:NJK22 NTG6:NTG22 ODC6:ODC22 OMY6:OMY22 OWU6:OWU22 PGQ6:PGQ22 PQM6:PQM22 QAI6:QAI22 QKE6:QKE22 QUA6:QUA22 RDW6:RDW22 RNS6:RNS22 RXO6:RXO22 SHK6:SHK22 SRG6:SRG22 TBC6:TBC22 TKY6:TKY22 TUU6:TUU22 UEQ6:UEQ22 UOM6:UOM22 UYI6:UYI22 VIE6:VIE22 VSA6:VSA22 WBW6:WBW22 WLS6:WLS22 WVO6:WVO22 G65542:G65558 JC65542:JC65558 SY65542:SY65558 ACU65542:ACU65558 AMQ65542:AMQ65558 AWM65542:AWM65558 BGI65542:BGI65558 BQE65542:BQE65558 CAA65542:CAA65558 CJW65542:CJW65558 CTS65542:CTS65558 DDO65542:DDO65558 DNK65542:DNK65558 DXG65542:DXG65558 EHC65542:EHC65558 EQY65542:EQY65558 FAU65542:FAU65558 FKQ65542:FKQ65558 FUM65542:FUM65558 GEI65542:GEI65558 GOE65542:GOE65558 GYA65542:GYA65558 HHW65542:HHW65558 HRS65542:HRS65558 IBO65542:IBO65558 ILK65542:ILK65558 IVG65542:IVG65558 JFC65542:JFC65558 JOY65542:JOY65558 JYU65542:JYU65558 KIQ65542:KIQ65558 KSM65542:KSM65558 LCI65542:LCI65558 LME65542:LME65558 LWA65542:LWA65558 MFW65542:MFW65558 MPS65542:MPS65558 MZO65542:MZO65558 NJK65542:NJK65558 NTG65542:NTG65558 ODC65542:ODC65558 OMY65542:OMY65558 OWU65542:OWU65558 PGQ65542:PGQ65558 PQM65542:PQM65558 QAI65542:QAI65558 QKE65542:QKE65558 QUA65542:QUA65558 RDW65542:RDW65558 RNS65542:RNS65558 RXO65542:RXO65558 SHK65542:SHK65558 SRG65542:SRG65558 TBC65542:TBC65558 TKY65542:TKY65558 TUU65542:TUU65558 UEQ65542:UEQ65558 UOM65542:UOM65558 UYI65542:UYI65558 VIE65542:VIE65558 VSA65542:VSA65558 WBW65542:WBW65558 WLS65542:WLS65558 WVO65542:WVO65558 G131078:G131094 JC131078:JC131094 SY131078:SY131094 ACU131078:ACU131094 AMQ131078:AMQ131094 AWM131078:AWM131094 BGI131078:BGI131094 BQE131078:BQE131094 CAA131078:CAA131094 CJW131078:CJW131094 CTS131078:CTS131094 DDO131078:DDO131094 DNK131078:DNK131094 DXG131078:DXG131094 EHC131078:EHC131094 EQY131078:EQY131094 FAU131078:FAU131094 FKQ131078:FKQ131094 FUM131078:FUM131094 GEI131078:GEI131094 GOE131078:GOE131094 GYA131078:GYA131094 HHW131078:HHW131094 HRS131078:HRS131094 IBO131078:IBO131094 ILK131078:ILK131094 IVG131078:IVG131094 JFC131078:JFC131094 JOY131078:JOY131094 JYU131078:JYU131094 KIQ131078:KIQ131094 KSM131078:KSM131094 LCI131078:LCI131094 LME131078:LME131094 LWA131078:LWA131094 MFW131078:MFW131094 MPS131078:MPS131094 MZO131078:MZO131094 NJK131078:NJK131094 NTG131078:NTG131094 ODC131078:ODC131094 OMY131078:OMY131094 OWU131078:OWU131094 PGQ131078:PGQ131094 PQM131078:PQM131094 QAI131078:QAI131094 QKE131078:QKE131094 QUA131078:QUA131094 RDW131078:RDW131094 RNS131078:RNS131094 RXO131078:RXO131094 SHK131078:SHK131094 SRG131078:SRG131094 TBC131078:TBC131094 TKY131078:TKY131094 TUU131078:TUU131094 UEQ131078:UEQ131094 UOM131078:UOM131094 UYI131078:UYI131094 VIE131078:VIE131094 VSA131078:VSA131094 WBW131078:WBW131094 WLS131078:WLS131094 WVO131078:WVO131094 G196614:G196630 JC196614:JC196630 SY196614:SY196630 ACU196614:ACU196630 AMQ196614:AMQ196630 AWM196614:AWM196630 BGI196614:BGI196630 BQE196614:BQE196630 CAA196614:CAA196630 CJW196614:CJW196630 CTS196614:CTS196630 DDO196614:DDO196630 DNK196614:DNK196630 DXG196614:DXG196630 EHC196614:EHC196630 EQY196614:EQY196630 FAU196614:FAU196630 FKQ196614:FKQ196630 FUM196614:FUM196630 GEI196614:GEI196630 GOE196614:GOE196630 GYA196614:GYA196630 HHW196614:HHW196630 HRS196614:HRS196630 IBO196614:IBO196630 ILK196614:ILK196630 IVG196614:IVG196630 JFC196614:JFC196630 JOY196614:JOY196630 JYU196614:JYU196630 KIQ196614:KIQ196630 KSM196614:KSM196630 LCI196614:LCI196630 LME196614:LME196630 LWA196614:LWA196630 MFW196614:MFW196630 MPS196614:MPS196630 MZO196614:MZO196630 NJK196614:NJK196630 NTG196614:NTG196630 ODC196614:ODC196630 OMY196614:OMY196630 OWU196614:OWU196630 PGQ196614:PGQ196630 PQM196614:PQM196630 QAI196614:QAI196630 QKE196614:QKE196630 QUA196614:QUA196630 RDW196614:RDW196630 RNS196614:RNS196630 RXO196614:RXO196630 SHK196614:SHK196630 SRG196614:SRG196630 TBC196614:TBC196630 TKY196614:TKY196630 TUU196614:TUU196630 UEQ196614:UEQ196630 UOM196614:UOM196630 UYI196614:UYI196630 VIE196614:VIE196630 VSA196614:VSA196630 WBW196614:WBW196630 WLS196614:WLS196630 WVO196614:WVO196630 G262150:G262166 JC262150:JC262166 SY262150:SY262166 ACU262150:ACU262166 AMQ262150:AMQ262166 AWM262150:AWM262166 BGI262150:BGI262166 BQE262150:BQE262166 CAA262150:CAA262166 CJW262150:CJW262166 CTS262150:CTS262166 DDO262150:DDO262166 DNK262150:DNK262166 DXG262150:DXG262166 EHC262150:EHC262166 EQY262150:EQY262166 FAU262150:FAU262166 FKQ262150:FKQ262166 FUM262150:FUM262166 GEI262150:GEI262166 GOE262150:GOE262166 GYA262150:GYA262166 HHW262150:HHW262166 HRS262150:HRS262166 IBO262150:IBO262166 ILK262150:ILK262166 IVG262150:IVG262166 JFC262150:JFC262166 JOY262150:JOY262166 JYU262150:JYU262166 KIQ262150:KIQ262166 KSM262150:KSM262166 LCI262150:LCI262166 LME262150:LME262166 LWA262150:LWA262166 MFW262150:MFW262166 MPS262150:MPS262166 MZO262150:MZO262166 NJK262150:NJK262166 NTG262150:NTG262166 ODC262150:ODC262166 OMY262150:OMY262166 OWU262150:OWU262166 PGQ262150:PGQ262166 PQM262150:PQM262166 QAI262150:QAI262166 QKE262150:QKE262166 QUA262150:QUA262166 RDW262150:RDW262166 RNS262150:RNS262166 RXO262150:RXO262166 SHK262150:SHK262166 SRG262150:SRG262166 TBC262150:TBC262166 TKY262150:TKY262166 TUU262150:TUU262166 UEQ262150:UEQ262166 UOM262150:UOM262166 UYI262150:UYI262166 VIE262150:VIE262166 VSA262150:VSA262166 WBW262150:WBW262166 WLS262150:WLS262166 WVO262150:WVO262166 G327686:G327702 JC327686:JC327702 SY327686:SY327702 ACU327686:ACU327702 AMQ327686:AMQ327702 AWM327686:AWM327702 BGI327686:BGI327702 BQE327686:BQE327702 CAA327686:CAA327702 CJW327686:CJW327702 CTS327686:CTS327702 DDO327686:DDO327702 DNK327686:DNK327702 DXG327686:DXG327702 EHC327686:EHC327702 EQY327686:EQY327702 FAU327686:FAU327702 FKQ327686:FKQ327702 FUM327686:FUM327702 GEI327686:GEI327702 GOE327686:GOE327702 GYA327686:GYA327702 HHW327686:HHW327702 HRS327686:HRS327702 IBO327686:IBO327702 ILK327686:ILK327702 IVG327686:IVG327702 JFC327686:JFC327702 JOY327686:JOY327702 JYU327686:JYU327702 KIQ327686:KIQ327702 KSM327686:KSM327702 LCI327686:LCI327702 LME327686:LME327702 LWA327686:LWA327702 MFW327686:MFW327702 MPS327686:MPS327702 MZO327686:MZO327702 NJK327686:NJK327702 NTG327686:NTG327702 ODC327686:ODC327702 OMY327686:OMY327702 OWU327686:OWU327702 PGQ327686:PGQ327702 PQM327686:PQM327702 QAI327686:QAI327702 QKE327686:QKE327702 QUA327686:QUA327702 RDW327686:RDW327702 RNS327686:RNS327702 RXO327686:RXO327702 SHK327686:SHK327702 SRG327686:SRG327702 TBC327686:TBC327702 TKY327686:TKY327702 TUU327686:TUU327702 UEQ327686:UEQ327702 UOM327686:UOM327702 UYI327686:UYI327702 VIE327686:VIE327702 VSA327686:VSA327702 WBW327686:WBW327702 WLS327686:WLS327702 WVO327686:WVO327702 G393222:G393238 JC393222:JC393238 SY393222:SY393238 ACU393222:ACU393238 AMQ393222:AMQ393238 AWM393222:AWM393238 BGI393222:BGI393238 BQE393222:BQE393238 CAA393222:CAA393238 CJW393222:CJW393238 CTS393222:CTS393238 DDO393222:DDO393238 DNK393222:DNK393238 DXG393222:DXG393238 EHC393222:EHC393238 EQY393222:EQY393238 FAU393222:FAU393238 FKQ393222:FKQ393238 FUM393222:FUM393238 GEI393222:GEI393238 GOE393222:GOE393238 GYA393222:GYA393238 HHW393222:HHW393238 HRS393222:HRS393238 IBO393222:IBO393238 ILK393222:ILK393238 IVG393222:IVG393238 JFC393222:JFC393238 JOY393222:JOY393238 JYU393222:JYU393238 KIQ393222:KIQ393238 KSM393222:KSM393238 LCI393222:LCI393238 LME393222:LME393238 LWA393222:LWA393238 MFW393222:MFW393238 MPS393222:MPS393238 MZO393222:MZO393238 NJK393222:NJK393238 NTG393222:NTG393238 ODC393222:ODC393238 OMY393222:OMY393238 OWU393222:OWU393238 PGQ393222:PGQ393238 PQM393222:PQM393238 QAI393222:QAI393238 QKE393222:QKE393238 QUA393222:QUA393238 RDW393222:RDW393238 RNS393222:RNS393238 RXO393222:RXO393238 SHK393222:SHK393238 SRG393222:SRG393238 TBC393222:TBC393238 TKY393222:TKY393238 TUU393222:TUU393238 UEQ393222:UEQ393238 UOM393222:UOM393238 UYI393222:UYI393238 VIE393222:VIE393238 VSA393222:VSA393238 WBW393222:WBW393238 WLS393222:WLS393238 WVO393222:WVO393238 G458758:G458774 JC458758:JC458774 SY458758:SY458774 ACU458758:ACU458774 AMQ458758:AMQ458774 AWM458758:AWM458774 BGI458758:BGI458774 BQE458758:BQE458774 CAA458758:CAA458774 CJW458758:CJW458774 CTS458758:CTS458774 DDO458758:DDO458774 DNK458758:DNK458774 DXG458758:DXG458774 EHC458758:EHC458774 EQY458758:EQY458774 FAU458758:FAU458774 FKQ458758:FKQ458774 FUM458758:FUM458774 GEI458758:GEI458774 GOE458758:GOE458774 GYA458758:GYA458774 HHW458758:HHW458774 HRS458758:HRS458774 IBO458758:IBO458774 ILK458758:ILK458774 IVG458758:IVG458774 JFC458758:JFC458774 JOY458758:JOY458774 JYU458758:JYU458774 KIQ458758:KIQ458774 KSM458758:KSM458774 LCI458758:LCI458774 LME458758:LME458774 LWA458758:LWA458774 MFW458758:MFW458774 MPS458758:MPS458774 MZO458758:MZO458774 NJK458758:NJK458774 NTG458758:NTG458774 ODC458758:ODC458774 OMY458758:OMY458774 OWU458758:OWU458774 PGQ458758:PGQ458774 PQM458758:PQM458774 QAI458758:QAI458774 QKE458758:QKE458774 QUA458758:QUA458774 RDW458758:RDW458774 RNS458758:RNS458774 RXO458758:RXO458774 SHK458758:SHK458774 SRG458758:SRG458774 TBC458758:TBC458774 TKY458758:TKY458774 TUU458758:TUU458774 UEQ458758:UEQ458774 UOM458758:UOM458774 UYI458758:UYI458774 VIE458758:VIE458774 VSA458758:VSA458774 WBW458758:WBW458774 WLS458758:WLS458774 WVO458758:WVO458774 G524294:G524310 JC524294:JC524310 SY524294:SY524310 ACU524294:ACU524310 AMQ524294:AMQ524310 AWM524294:AWM524310 BGI524294:BGI524310 BQE524294:BQE524310 CAA524294:CAA524310 CJW524294:CJW524310 CTS524294:CTS524310 DDO524294:DDO524310 DNK524294:DNK524310 DXG524294:DXG524310 EHC524294:EHC524310 EQY524294:EQY524310 FAU524294:FAU524310 FKQ524294:FKQ524310 FUM524294:FUM524310 GEI524294:GEI524310 GOE524294:GOE524310 GYA524294:GYA524310 HHW524294:HHW524310 HRS524294:HRS524310 IBO524294:IBO524310 ILK524294:ILK524310 IVG524294:IVG524310 JFC524294:JFC524310 JOY524294:JOY524310 JYU524294:JYU524310 KIQ524294:KIQ524310 KSM524294:KSM524310 LCI524294:LCI524310 LME524294:LME524310 LWA524294:LWA524310 MFW524294:MFW524310 MPS524294:MPS524310 MZO524294:MZO524310 NJK524294:NJK524310 NTG524294:NTG524310 ODC524294:ODC524310 OMY524294:OMY524310 OWU524294:OWU524310 PGQ524294:PGQ524310 PQM524294:PQM524310 QAI524294:QAI524310 QKE524294:QKE524310 QUA524294:QUA524310 RDW524294:RDW524310 RNS524294:RNS524310 RXO524294:RXO524310 SHK524294:SHK524310 SRG524294:SRG524310 TBC524294:TBC524310 TKY524294:TKY524310 TUU524294:TUU524310 UEQ524294:UEQ524310 UOM524294:UOM524310 UYI524294:UYI524310 VIE524294:VIE524310 VSA524294:VSA524310 WBW524294:WBW524310 WLS524294:WLS524310 WVO524294:WVO524310 G589830:G589846 JC589830:JC589846 SY589830:SY589846 ACU589830:ACU589846 AMQ589830:AMQ589846 AWM589830:AWM589846 BGI589830:BGI589846 BQE589830:BQE589846 CAA589830:CAA589846 CJW589830:CJW589846 CTS589830:CTS589846 DDO589830:DDO589846 DNK589830:DNK589846 DXG589830:DXG589846 EHC589830:EHC589846 EQY589830:EQY589846 FAU589830:FAU589846 FKQ589830:FKQ589846 FUM589830:FUM589846 GEI589830:GEI589846 GOE589830:GOE589846 GYA589830:GYA589846 HHW589830:HHW589846 HRS589830:HRS589846 IBO589830:IBO589846 ILK589830:ILK589846 IVG589830:IVG589846 JFC589830:JFC589846 JOY589830:JOY589846 JYU589830:JYU589846 KIQ589830:KIQ589846 KSM589830:KSM589846 LCI589830:LCI589846 LME589830:LME589846 LWA589830:LWA589846 MFW589830:MFW589846 MPS589830:MPS589846 MZO589830:MZO589846 NJK589830:NJK589846 NTG589830:NTG589846 ODC589830:ODC589846 OMY589830:OMY589846 OWU589830:OWU589846 PGQ589830:PGQ589846 PQM589830:PQM589846 QAI589830:QAI589846 QKE589830:QKE589846 QUA589830:QUA589846 RDW589830:RDW589846 RNS589830:RNS589846 RXO589830:RXO589846 SHK589830:SHK589846 SRG589830:SRG589846 TBC589830:TBC589846 TKY589830:TKY589846 TUU589830:TUU589846 UEQ589830:UEQ589846 UOM589830:UOM589846 UYI589830:UYI589846 VIE589830:VIE589846 VSA589830:VSA589846 WBW589830:WBW589846 WLS589830:WLS589846 WVO589830:WVO589846 G655366:G655382 JC655366:JC655382 SY655366:SY655382 ACU655366:ACU655382 AMQ655366:AMQ655382 AWM655366:AWM655382 BGI655366:BGI655382 BQE655366:BQE655382 CAA655366:CAA655382 CJW655366:CJW655382 CTS655366:CTS655382 DDO655366:DDO655382 DNK655366:DNK655382 DXG655366:DXG655382 EHC655366:EHC655382 EQY655366:EQY655382 FAU655366:FAU655382 FKQ655366:FKQ655382 FUM655366:FUM655382 GEI655366:GEI655382 GOE655366:GOE655382 GYA655366:GYA655382 HHW655366:HHW655382 HRS655366:HRS655382 IBO655366:IBO655382 ILK655366:ILK655382 IVG655366:IVG655382 JFC655366:JFC655382 JOY655366:JOY655382 JYU655366:JYU655382 KIQ655366:KIQ655382 KSM655366:KSM655382 LCI655366:LCI655382 LME655366:LME655382 LWA655366:LWA655382 MFW655366:MFW655382 MPS655366:MPS655382 MZO655366:MZO655382 NJK655366:NJK655382 NTG655366:NTG655382 ODC655366:ODC655382 OMY655366:OMY655382 OWU655366:OWU655382 PGQ655366:PGQ655382 PQM655366:PQM655382 QAI655366:QAI655382 QKE655366:QKE655382 QUA655366:QUA655382 RDW655366:RDW655382 RNS655366:RNS655382 RXO655366:RXO655382 SHK655366:SHK655382 SRG655366:SRG655382 TBC655366:TBC655382 TKY655366:TKY655382 TUU655366:TUU655382 UEQ655366:UEQ655382 UOM655366:UOM655382 UYI655366:UYI655382 VIE655366:VIE655382 VSA655366:VSA655382 WBW655366:WBW655382 WLS655366:WLS655382 WVO655366:WVO655382 G720902:G720918 JC720902:JC720918 SY720902:SY720918 ACU720902:ACU720918 AMQ720902:AMQ720918 AWM720902:AWM720918 BGI720902:BGI720918 BQE720902:BQE720918 CAA720902:CAA720918 CJW720902:CJW720918 CTS720902:CTS720918 DDO720902:DDO720918 DNK720902:DNK720918 DXG720902:DXG720918 EHC720902:EHC720918 EQY720902:EQY720918 FAU720902:FAU720918 FKQ720902:FKQ720918 FUM720902:FUM720918 GEI720902:GEI720918 GOE720902:GOE720918 GYA720902:GYA720918 HHW720902:HHW720918 HRS720902:HRS720918 IBO720902:IBO720918 ILK720902:ILK720918 IVG720902:IVG720918 JFC720902:JFC720918 JOY720902:JOY720918 JYU720902:JYU720918 KIQ720902:KIQ720918 KSM720902:KSM720918 LCI720902:LCI720918 LME720902:LME720918 LWA720902:LWA720918 MFW720902:MFW720918 MPS720902:MPS720918 MZO720902:MZO720918 NJK720902:NJK720918 NTG720902:NTG720918 ODC720902:ODC720918 OMY720902:OMY720918 OWU720902:OWU720918 PGQ720902:PGQ720918 PQM720902:PQM720918 QAI720902:QAI720918 QKE720902:QKE720918 QUA720902:QUA720918 RDW720902:RDW720918 RNS720902:RNS720918 RXO720902:RXO720918 SHK720902:SHK720918 SRG720902:SRG720918 TBC720902:TBC720918 TKY720902:TKY720918 TUU720902:TUU720918 UEQ720902:UEQ720918 UOM720902:UOM720918 UYI720902:UYI720918 VIE720902:VIE720918 VSA720902:VSA720918 WBW720902:WBW720918 WLS720902:WLS720918 WVO720902:WVO720918 G786438:G786454 JC786438:JC786454 SY786438:SY786454 ACU786438:ACU786454 AMQ786438:AMQ786454 AWM786438:AWM786454 BGI786438:BGI786454 BQE786438:BQE786454 CAA786438:CAA786454 CJW786438:CJW786454 CTS786438:CTS786454 DDO786438:DDO786454 DNK786438:DNK786454 DXG786438:DXG786454 EHC786438:EHC786454 EQY786438:EQY786454 FAU786438:FAU786454 FKQ786438:FKQ786454 FUM786438:FUM786454 GEI786438:GEI786454 GOE786438:GOE786454 GYA786438:GYA786454 HHW786438:HHW786454 HRS786438:HRS786454 IBO786438:IBO786454 ILK786438:ILK786454 IVG786438:IVG786454 JFC786438:JFC786454 JOY786438:JOY786454 JYU786438:JYU786454 KIQ786438:KIQ786454 KSM786438:KSM786454 LCI786438:LCI786454 LME786438:LME786454 LWA786438:LWA786454 MFW786438:MFW786454 MPS786438:MPS786454 MZO786438:MZO786454 NJK786438:NJK786454 NTG786438:NTG786454 ODC786438:ODC786454 OMY786438:OMY786454 OWU786438:OWU786454 PGQ786438:PGQ786454 PQM786438:PQM786454 QAI786438:QAI786454 QKE786438:QKE786454 QUA786438:QUA786454 RDW786438:RDW786454 RNS786438:RNS786454 RXO786438:RXO786454 SHK786438:SHK786454 SRG786438:SRG786454 TBC786438:TBC786454 TKY786438:TKY786454 TUU786438:TUU786454 UEQ786438:UEQ786454 UOM786438:UOM786454 UYI786438:UYI786454 VIE786438:VIE786454 VSA786438:VSA786454 WBW786438:WBW786454 WLS786438:WLS786454 WVO786438:WVO786454 G851974:G851990 JC851974:JC851990 SY851974:SY851990 ACU851974:ACU851990 AMQ851974:AMQ851990 AWM851974:AWM851990 BGI851974:BGI851990 BQE851974:BQE851990 CAA851974:CAA851990 CJW851974:CJW851990 CTS851974:CTS851990 DDO851974:DDO851990 DNK851974:DNK851990 DXG851974:DXG851990 EHC851974:EHC851990 EQY851974:EQY851990 FAU851974:FAU851990 FKQ851974:FKQ851990 FUM851974:FUM851990 GEI851974:GEI851990 GOE851974:GOE851990 GYA851974:GYA851990 HHW851974:HHW851990 HRS851974:HRS851990 IBO851974:IBO851990 ILK851974:ILK851990 IVG851974:IVG851990 JFC851974:JFC851990 JOY851974:JOY851990 JYU851974:JYU851990 KIQ851974:KIQ851990 KSM851974:KSM851990 LCI851974:LCI851990 LME851974:LME851990 LWA851974:LWA851990 MFW851974:MFW851990 MPS851974:MPS851990 MZO851974:MZO851990 NJK851974:NJK851990 NTG851974:NTG851990 ODC851974:ODC851990 OMY851974:OMY851990 OWU851974:OWU851990 PGQ851974:PGQ851990 PQM851974:PQM851990 QAI851974:QAI851990 QKE851974:QKE851990 QUA851974:QUA851990 RDW851974:RDW851990 RNS851974:RNS851990 RXO851974:RXO851990 SHK851974:SHK851990 SRG851974:SRG851990 TBC851974:TBC851990 TKY851974:TKY851990 TUU851974:TUU851990 UEQ851974:UEQ851990 UOM851974:UOM851990 UYI851974:UYI851990 VIE851974:VIE851990 VSA851974:VSA851990 WBW851974:WBW851990 WLS851974:WLS851990 WVO851974:WVO851990 G917510:G917526 JC917510:JC917526 SY917510:SY917526 ACU917510:ACU917526 AMQ917510:AMQ917526 AWM917510:AWM917526 BGI917510:BGI917526 BQE917510:BQE917526 CAA917510:CAA917526 CJW917510:CJW917526 CTS917510:CTS917526 DDO917510:DDO917526 DNK917510:DNK917526 DXG917510:DXG917526 EHC917510:EHC917526 EQY917510:EQY917526 FAU917510:FAU917526 FKQ917510:FKQ917526 FUM917510:FUM917526 GEI917510:GEI917526 GOE917510:GOE917526 GYA917510:GYA917526 HHW917510:HHW917526 HRS917510:HRS917526 IBO917510:IBO917526 ILK917510:ILK917526 IVG917510:IVG917526 JFC917510:JFC917526 JOY917510:JOY917526 JYU917510:JYU917526 KIQ917510:KIQ917526 KSM917510:KSM917526 LCI917510:LCI917526 LME917510:LME917526 LWA917510:LWA917526 MFW917510:MFW917526 MPS917510:MPS917526 MZO917510:MZO917526 NJK917510:NJK917526 NTG917510:NTG917526 ODC917510:ODC917526 OMY917510:OMY917526 OWU917510:OWU917526 PGQ917510:PGQ917526 PQM917510:PQM917526 QAI917510:QAI917526 QKE917510:QKE917526 QUA917510:QUA917526 RDW917510:RDW917526 RNS917510:RNS917526 RXO917510:RXO917526 SHK917510:SHK917526 SRG917510:SRG917526 TBC917510:TBC917526 TKY917510:TKY917526 TUU917510:TUU917526 UEQ917510:UEQ917526 UOM917510:UOM917526 UYI917510:UYI917526 VIE917510:VIE917526 VSA917510:VSA917526 WBW917510:WBW917526 WLS917510:WLS917526 WVO917510:WVO917526 G983046:G983062 JC983046:JC983062 SY983046:SY983062 ACU983046:ACU983062 AMQ983046:AMQ983062 AWM983046:AWM983062 BGI983046:BGI983062 BQE983046:BQE983062 CAA983046:CAA983062 CJW983046:CJW983062 CTS983046:CTS983062 DDO983046:DDO983062 DNK983046:DNK983062 DXG983046:DXG983062 EHC983046:EHC983062 EQY983046:EQY983062 FAU983046:FAU983062 FKQ983046:FKQ983062 FUM983046:FUM983062 GEI983046:GEI983062 GOE983046:GOE983062 GYA983046:GYA983062 HHW983046:HHW983062 HRS983046:HRS983062 IBO983046:IBO983062 ILK983046:ILK983062 IVG983046:IVG983062 JFC983046:JFC983062 JOY983046:JOY983062 JYU983046:JYU983062 KIQ983046:KIQ983062 KSM983046:KSM983062 LCI983046:LCI983062 LME983046:LME983062 LWA983046:LWA983062 MFW983046:MFW983062 MPS983046:MPS983062 MZO983046:MZO983062 NJK983046:NJK983062 NTG983046:NTG983062 ODC983046:ODC983062 OMY983046:OMY983062 OWU983046:OWU983062 PGQ983046:PGQ983062 PQM983046:PQM983062 QAI983046:QAI983062 QKE983046:QKE983062 QUA983046:QUA983062 RDW983046:RDW983062 RNS983046:RNS983062 RXO983046:RXO983062 SHK983046:SHK983062 SRG983046:SRG983062 TBC983046:TBC983062 TKY983046:TKY983062 TUU983046:TUU983062 UEQ983046:UEQ983062 UOM983046:UOM983062 UYI983046:UYI983062 VIE983046:VIE983062 VSA983046:VSA983062 WBW983046:WBW983062 WLS983046:WLS983062 WVO983046:WVO983062" xr:uid="{00000000-0002-0000-1A00-000001000000}">
      <formula1>"有,無"</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94EB0-BBCD-451D-9482-FA82C313773B}">
  <dimension ref="A1:U31"/>
  <sheetViews>
    <sheetView view="pageBreakPreview" topLeftCell="A13" zoomScaleNormal="100" zoomScaleSheetLayoutView="100" workbookViewId="0">
      <selection activeCell="N24" sqref="N24"/>
    </sheetView>
  </sheetViews>
  <sheetFormatPr defaultRowHeight="13.2"/>
  <cols>
    <col min="1" max="1" width="7.33203125" style="219" customWidth="1"/>
    <col min="2" max="2" width="6.6640625" style="219" customWidth="1"/>
    <col min="3" max="3" width="5.88671875" style="219" customWidth="1"/>
    <col min="4" max="15" width="7.109375" style="219" customWidth="1"/>
    <col min="16" max="16" width="8.77734375" style="219" customWidth="1"/>
    <col min="17" max="17" width="7.44140625" style="219" customWidth="1"/>
    <col min="18" max="18" width="7.21875" style="219" customWidth="1"/>
    <col min="19" max="19" width="6.109375" style="219" customWidth="1"/>
    <col min="20" max="20" width="3.88671875" style="219" customWidth="1"/>
    <col min="21" max="256" width="8.88671875" style="219"/>
    <col min="257" max="257" width="7.33203125" style="219" customWidth="1"/>
    <col min="258" max="258" width="6.6640625" style="219" customWidth="1"/>
    <col min="259" max="259" width="5.88671875" style="219" customWidth="1"/>
    <col min="260" max="271" width="7.109375" style="219" customWidth="1"/>
    <col min="272" max="272" width="8.77734375" style="219" customWidth="1"/>
    <col min="273" max="273" width="7.44140625" style="219" customWidth="1"/>
    <col min="274" max="274" width="7.21875" style="219" customWidth="1"/>
    <col min="275" max="275" width="6.109375" style="219" customWidth="1"/>
    <col min="276" max="276" width="3.88671875" style="219" customWidth="1"/>
    <col min="277" max="512" width="8.88671875" style="219"/>
    <col min="513" max="513" width="7.33203125" style="219" customWidth="1"/>
    <col min="514" max="514" width="6.6640625" style="219" customWidth="1"/>
    <col min="515" max="515" width="5.88671875" style="219" customWidth="1"/>
    <col min="516" max="527" width="7.109375" style="219" customWidth="1"/>
    <col min="528" max="528" width="8.77734375" style="219" customWidth="1"/>
    <col min="529" max="529" width="7.44140625" style="219" customWidth="1"/>
    <col min="530" max="530" width="7.21875" style="219" customWidth="1"/>
    <col min="531" max="531" width="6.109375" style="219" customWidth="1"/>
    <col min="532" max="532" width="3.88671875" style="219" customWidth="1"/>
    <col min="533" max="768" width="8.88671875" style="219"/>
    <col min="769" max="769" width="7.33203125" style="219" customWidth="1"/>
    <col min="770" max="770" width="6.6640625" style="219" customWidth="1"/>
    <col min="771" max="771" width="5.88671875" style="219" customWidth="1"/>
    <col min="772" max="783" width="7.109375" style="219" customWidth="1"/>
    <col min="784" max="784" width="8.77734375" style="219" customWidth="1"/>
    <col min="785" max="785" width="7.44140625" style="219" customWidth="1"/>
    <col min="786" max="786" width="7.21875" style="219" customWidth="1"/>
    <col min="787" max="787" width="6.109375" style="219" customWidth="1"/>
    <col min="788" max="788" width="3.88671875" style="219" customWidth="1"/>
    <col min="789" max="1024" width="8.88671875" style="219"/>
    <col min="1025" max="1025" width="7.33203125" style="219" customWidth="1"/>
    <col min="1026" max="1026" width="6.6640625" style="219" customWidth="1"/>
    <col min="1027" max="1027" width="5.88671875" style="219" customWidth="1"/>
    <col min="1028" max="1039" width="7.109375" style="219" customWidth="1"/>
    <col min="1040" max="1040" width="8.77734375" style="219" customWidth="1"/>
    <col min="1041" max="1041" width="7.44140625" style="219" customWidth="1"/>
    <col min="1042" max="1042" width="7.21875" style="219" customWidth="1"/>
    <col min="1043" max="1043" width="6.109375" style="219" customWidth="1"/>
    <col min="1044" max="1044" width="3.88671875" style="219" customWidth="1"/>
    <col min="1045" max="1280" width="8.88671875" style="219"/>
    <col min="1281" max="1281" width="7.33203125" style="219" customWidth="1"/>
    <col min="1282" max="1282" width="6.6640625" style="219" customWidth="1"/>
    <col min="1283" max="1283" width="5.88671875" style="219" customWidth="1"/>
    <col min="1284" max="1295" width="7.109375" style="219" customWidth="1"/>
    <col min="1296" max="1296" width="8.77734375" style="219" customWidth="1"/>
    <col min="1297" max="1297" width="7.44140625" style="219" customWidth="1"/>
    <col min="1298" max="1298" width="7.21875" style="219" customWidth="1"/>
    <col min="1299" max="1299" width="6.109375" style="219" customWidth="1"/>
    <col min="1300" max="1300" width="3.88671875" style="219" customWidth="1"/>
    <col min="1301" max="1536" width="8.88671875" style="219"/>
    <col min="1537" max="1537" width="7.33203125" style="219" customWidth="1"/>
    <col min="1538" max="1538" width="6.6640625" style="219" customWidth="1"/>
    <col min="1539" max="1539" width="5.88671875" style="219" customWidth="1"/>
    <col min="1540" max="1551" width="7.109375" style="219" customWidth="1"/>
    <col min="1552" max="1552" width="8.77734375" style="219" customWidth="1"/>
    <col min="1553" max="1553" width="7.44140625" style="219" customWidth="1"/>
    <col min="1554" max="1554" width="7.21875" style="219" customWidth="1"/>
    <col min="1555" max="1555" width="6.109375" style="219" customWidth="1"/>
    <col min="1556" max="1556" width="3.88671875" style="219" customWidth="1"/>
    <col min="1557" max="1792" width="8.88671875" style="219"/>
    <col min="1793" max="1793" width="7.33203125" style="219" customWidth="1"/>
    <col min="1794" max="1794" width="6.6640625" style="219" customWidth="1"/>
    <col min="1795" max="1795" width="5.88671875" style="219" customWidth="1"/>
    <col min="1796" max="1807" width="7.109375" style="219" customWidth="1"/>
    <col min="1808" max="1808" width="8.77734375" style="219" customWidth="1"/>
    <col min="1809" max="1809" width="7.44140625" style="219" customWidth="1"/>
    <col min="1810" max="1810" width="7.21875" style="219" customWidth="1"/>
    <col min="1811" max="1811" width="6.109375" style="219" customWidth="1"/>
    <col min="1812" max="1812" width="3.88671875" style="219" customWidth="1"/>
    <col min="1813" max="2048" width="8.88671875" style="219"/>
    <col min="2049" max="2049" width="7.33203125" style="219" customWidth="1"/>
    <col min="2050" max="2050" width="6.6640625" style="219" customWidth="1"/>
    <col min="2051" max="2051" width="5.88671875" style="219" customWidth="1"/>
    <col min="2052" max="2063" width="7.109375" style="219" customWidth="1"/>
    <col min="2064" max="2064" width="8.77734375" style="219" customWidth="1"/>
    <col min="2065" max="2065" width="7.44140625" style="219" customWidth="1"/>
    <col min="2066" max="2066" width="7.21875" style="219" customWidth="1"/>
    <col min="2067" max="2067" width="6.109375" style="219" customWidth="1"/>
    <col min="2068" max="2068" width="3.88671875" style="219" customWidth="1"/>
    <col min="2069" max="2304" width="8.88671875" style="219"/>
    <col min="2305" max="2305" width="7.33203125" style="219" customWidth="1"/>
    <col min="2306" max="2306" width="6.6640625" style="219" customWidth="1"/>
    <col min="2307" max="2307" width="5.88671875" style="219" customWidth="1"/>
    <col min="2308" max="2319" width="7.109375" style="219" customWidth="1"/>
    <col min="2320" max="2320" width="8.77734375" style="219" customWidth="1"/>
    <col min="2321" max="2321" width="7.44140625" style="219" customWidth="1"/>
    <col min="2322" max="2322" width="7.21875" style="219" customWidth="1"/>
    <col min="2323" max="2323" width="6.109375" style="219" customWidth="1"/>
    <col min="2324" max="2324" width="3.88671875" style="219" customWidth="1"/>
    <col min="2325" max="2560" width="8.88671875" style="219"/>
    <col min="2561" max="2561" width="7.33203125" style="219" customWidth="1"/>
    <col min="2562" max="2562" width="6.6640625" style="219" customWidth="1"/>
    <col min="2563" max="2563" width="5.88671875" style="219" customWidth="1"/>
    <col min="2564" max="2575" width="7.109375" style="219" customWidth="1"/>
    <col min="2576" max="2576" width="8.77734375" style="219" customWidth="1"/>
    <col min="2577" max="2577" width="7.44140625" style="219" customWidth="1"/>
    <col min="2578" max="2578" width="7.21875" style="219" customWidth="1"/>
    <col min="2579" max="2579" width="6.109375" style="219" customWidth="1"/>
    <col min="2580" max="2580" width="3.88671875" style="219" customWidth="1"/>
    <col min="2581" max="2816" width="8.88671875" style="219"/>
    <col min="2817" max="2817" width="7.33203125" style="219" customWidth="1"/>
    <col min="2818" max="2818" width="6.6640625" style="219" customWidth="1"/>
    <col min="2819" max="2819" width="5.88671875" style="219" customWidth="1"/>
    <col min="2820" max="2831" width="7.109375" style="219" customWidth="1"/>
    <col min="2832" max="2832" width="8.77734375" style="219" customWidth="1"/>
    <col min="2833" max="2833" width="7.44140625" style="219" customWidth="1"/>
    <col min="2834" max="2834" width="7.21875" style="219" customWidth="1"/>
    <col min="2835" max="2835" width="6.109375" style="219" customWidth="1"/>
    <col min="2836" max="2836" width="3.88671875" style="219" customWidth="1"/>
    <col min="2837" max="3072" width="8.88671875" style="219"/>
    <col min="3073" max="3073" width="7.33203125" style="219" customWidth="1"/>
    <col min="3074" max="3074" width="6.6640625" style="219" customWidth="1"/>
    <col min="3075" max="3075" width="5.88671875" style="219" customWidth="1"/>
    <col min="3076" max="3087" width="7.109375" style="219" customWidth="1"/>
    <col min="3088" max="3088" width="8.77734375" style="219" customWidth="1"/>
    <col min="3089" max="3089" width="7.44140625" style="219" customWidth="1"/>
    <col min="3090" max="3090" width="7.21875" style="219" customWidth="1"/>
    <col min="3091" max="3091" width="6.109375" style="219" customWidth="1"/>
    <col min="3092" max="3092" width="3.88671875" style="219" customWidth="1"/>
    <col min="3093" max="3328" width="8.88671875" style="219"/>
    <col min="3329" max="3329" width="7.33203125" style="219" customWidth="1"/>
    <col min="3330" max="3330" width="6.6640625" style="219" customWidth="1"/>
    <col min="3331" max="3331" width="5.88671875" style="219" customWidth="1"/>
    <col min="3332" max="3343" width="7.109375" style="219" customWidth="1"/>
    <col min="3344" max="3344" width="8.77734375" style="219" customWidth="1"/>
    <col min="3345" max="3345" width="7.44140625" style="219" customWidth="1"/>
    <col min="3346" max="3346" width="7.21875" style="219" customWidth="1"/>
    <col min="3347" max="3347" width="6.109375" style="219" customWidth="1"/>
    <col min="3348" max="3348" width="3.88671875" style="219" customWidth="1"/>
    <col min="3349" max="3584" width="8.88671875" style="219"/>
    <col min="3585" max="3585" width="7.33203125" style="219" customWidth="1"/>
    <col min="3586" max="3586" width="6.6640625" style="219" customWidth="1"/>
    <col min="3587" max="3587" width="5.88671875" style="219" customWidth="1"/>
    <col min="3588" max="3599" width="7.109375" style="219" customWidth="1"/>
    <col min="3600" max="3600" width="8.77734375" style="219" customWidth="1"/>
    <col min="3601" max="3601" width="7.44140625" style="219" customWidth="1"/>
    <col min="3602" max="3602" width="7.21875" style="219" customWidth="1"/>
    <col min="3603" max="3603" width="6.109375" style="219" customWidth="1"/>
    <col min="3604" max="3604" width="3.88671875" style="219" customWidth="1"/>
    <col min="3605" max="3840" width="8.88671875" style="219"/>
    <col min="3841" max="3841" width="7.33203125" style="219" customWidth="1"/>
    <col min="3842" max="3842" width="6.6640625" style="219" customWidth="1"/>
    <col min="3843" max="3843" width="5.88671875" style="219" customWidth="1"/>
    <col min="3844" max="3855" width="7.109375" style="219" customWidth="1"/>
    <col min="3856" max="3856" width="8.77734375" style="219" customWidth="1"/>
    <col min="3857" max="3857" width="7.44140625" style="219" customWidth="1"/>
    <col min="3858" max="3858" width="7.21875" style="219" customWidth="1"/>
    <col min="3859" max="3859" width="6.109375" style="219" customWidth="1"/>
    <col min="3860" max="3860" width="3.88671875" style="219" customWidth="1"/>
    <col min="3861" max="4096" width="8.88671875" style="219"/>
    <col min="4097" max="4097" width="7.33203125" style="219" customWidth="1"/>
    <col min="4098" max="4098" width="6.6640625" style="219" customWidth="1"/>
    <col min="4099" max="4099" width="5.88671875" style="219" customWidth="1"/>
    <col min="4100" max="4111" width="7.109375" style="219" customWidth="1"/>
    <col min="4112" max="4112" width="8.77734375" style="219" customWidth="1"/>
    <col min="4113" max="4113" width="7.44140625" style="219" customWidth="1"/>
    <col min="4114" max="4114" width="7.21875" style="219" customWidth="1"/>
    <col min="4115" max="4115" width="6.109375" style="219" customWidth="1"/>
    <col min="4116" max="4116" width="3.88671875" style="219" customWidth="1"/>
    <col min="4117" max="4352" width="8.88671875" style="219"/>
    <col min="4353" max="4353" width="7.33203125" style="219" customWidth="1"/>
    <col min="4354" max="4354" width="6.6640625" style="219" customWidth="1"/>
    <col min="4355" max="4355" width="5.88671875" style="219" customWidth="1"/>
    <col min="4356" max="4367" width="7.109375" style="219" customWidth="1"/>
    <col min="4368" max="4368" width="8.77734375" style="219" customWidth="1"/>
    <col min="4369" max="4369" width="7.44140625" style="219" customWidth="1"/>
    <col min="4370" max="4370" width="7.21875" style="219" customWidth="1"/>
    <col min="4371" max="4371" width="6.109375" style="219" customWidth="1"/>
    <col min="4372" max="4372" width="3.88671875" style="219" customWidth="1"/>
    <col min="4373" max="4608" width="8.88671875" style="219"/>
    <col min="4609" max="4609" width="7.33203125" style="219" customWidth="1"/>
    <col min="4610" max="4610" width="6.6640625" style="219" customWidth="1"/>
    <col min="4611" max="4611" width="5.88671875" style="219" customWidth="1"/>
    <col min="4612" max="4623" width="7.109375" style="219" customWidth="1"/>
    <col min="4624" max="4624" width="8.77734375" style="219" customWidth="1"/>
    <col min="4625" max="4625" width="7.44140625" style="219" customWidth="1"/>
    <col min="4626" max="4626" width="7.21875" style="219" customWidth="1"/>
    <col min="4627" max="4627" width="6.109375" style="219" customWidth="1"/>
    <col min="4628" max="4628" width="3.88671875" style="219" customWidth="1"/>
    <col min="4629" max="4864" width="8.88671875" style="219"/>
    <col min="4865" max="4865" width="7.33203125" style="219" customWidth="1"/>
    <col min="4866" max="4866" width="6.6640625" style="219" customWidth="1"/>
    <col min="4867" max="4867" width="5.88671875" style="219" customWidth="1"/>
    <col min="4868" max="4879" width="7.109375" style="219" customWidth="1"/>
    <col min="4880" max="4880" width="8.77734375" style="219" customWidth="1"/>
    <col min="4881" max="4881" width="7.44140625" style="219" customWidth="1"/>
    <col min="4882" max="4882" width="7.21875" style="219" customWidth="1"/>
    <col min="4883" max="4883" width="6.109375" style="219" customWidth="1"/>
    <col min="4884" max="4884" width="3.88671875" style="219" customWidth="1"/>
    <col min="4885" max="5120" width="8.88671875" style="219"/>
    <col min="5121" max="5121" width="7.33203125" style="219" customWidth="1"/>
    <col min="5122" max="5122" width="6.6640625" style="219" customWidth="1"/>
    <col min="5123" max="5123" width="5.88671875" style="219" customWidth="1"/>
    <col min="5124" max="5135" width="7.109375" style="219" customWidth="1"/>
    <col min="5136" max="5136" width="8.77734375" style="219" customWidth="1"/>
    <col min="5137" max="5137" width="7.44140625" style="219" customWidth="1"/>
    <col min="5138" max="5138" width="7.21875" style="219" customWidth="1"/>
    <col min="5139" max="5139" width="6.109375" style="219" customWidth="1"/>
    <col min="5140" max="5140" width="3.88671875" style="219" customWidth="1"/>
    <col min="5141" max="5376" width="8.88671875" style="219"/>
    <col min="5377" max="5377" width="7.33203125" style="219" customWidth="1"/>
    <col min="5378" max="5378" width="6.6640625" style="219" customWidth="1"/>
    <col min="5379" max="5379" width="5.88671875" style="219" customWidth="1"/>
    <col min="5380" max="5391" width="7.109375" style="219" customWidth="1"/>
    <col min="5392" max="5392" width="8.77734375" style="219" customWidth="1"/>
    <col min="5393" max="5393" width="7.44140625" style="219" customWidth="1"/>
    <col min="5394" max="5394" width="7.21875" style="219" customWidth="1"/>
    <col min="5395" max="5395" width="6.109375" style="219" customWidth="1"/>
    <col min="5396" max="5396" width="3.88671875" style="219" customWidth="1"/>
    <col min="5397" max="5632" width="8.88671875" style="219"/>
    <col min="5633" max="5633" width="7.33203125" style="219" customWidth="1"/>
    <col min="5634" max="5634" width="6.6640625" style="219" customWidth="1"/>
    <col min="5635" max="5635" width="5.88671875" style="219" customWidth="1"/>
    <col min="5636" max="5647" width="7.109375" style="219" customWidth="1"/>
    <col min="5648" max="5648" width="8.77734375" style="219" customWidth="1"/>
    <col min="5649" max="5649" width="7.44140625" style="219" customWidth="1"/>
    <col min="5650" max="5650" width="7.21875" style="219" customWidth="1"/>
    <col min="5651" max="5651" width="6.109375" style="219" customWidth="1"/>
    <col min="5652" max="5652" width="3.88671875" style="219" customWidth="1"/>
    <col min="5653" max="5888" width="8.88671875" style="219"/>
    <col min="5889" max="5889" width="7.33203125" style="219" customWidth="1"/>
    <col min="5890" max="5890" width="6.6640625" style="219" customWidth="1"/>
    <col min="5891" max="5891" width="5.88671875" style="219" customWidth="1"/>
    <col min="5892" max="5903" width="7.109375" style="219" customWidth="1"/>
    <col min="5904" max="5904" width="8.77734375" style="219" customWidth="1"/>
    <col min="5905" max="5905" width="7.44140625" style="219" customWidth="1"/>
    <col min="5906" max="5906" width="7.21875" style="219" customWidth="1"/>
    <col min="5907" max="5907" width="6.109375" style="219" customWidth="1"/>
    <col min="5908" max="5908" width="3.88671875" style="219" customWidth="1"/>
    <col min="5909" max="6144" width="8.88671875" style="219"/>
    <col min="6145" max="6145" width="7.33203125" style="219" customWidth="1"/>
    <col min="6146" max="6146" width="6.6640625" style="219" customWidth="1"/>
    <col min="6147" max="6147" width="5.88671875" style="219" customWidth="1"/>
    <col min="6148" max="6159" width="7.109375" style="219" customWidth="1"/>
    <col min="6160" max="6160" width="8.77734375" style="219" customWidth="1"/>
    <col min="6161" max="6161" width="7.44140625" style="219" customWidth="1"/>
    <col min="6162" max="6162" width="7.21875" style="219" customWidth="1"/>
    <col min="6163" max="6163" width="6.109375" style="219" customWidth="1"/>
    <col min="6164" max="6164" width="3.88671875" style="219" customWidth="1"/>
    <col min="6165" max="6400" width="8.88671875" style="219"/>
    <col min="6401" max="6401" width="7.33203125" style="219" customWidth="1"/>
    <col min="6402" max="6402" width="6.6640625" style="219" customWidth="1"/>
    <col min="6403" max="6403" width="5.88671875" style="219" customWidth="1"/>
    <col min="6404" max="6415" width="7.109375" style="219" customWidth="1"/>
    <col min="6416" max="6416" width="8.77734375" style="219" customWidth="1"/>
    <col min="6417" max="6417" width="7.44140625" style="219" customWidth="1"/>
    <col min="6418" max="6418" width="7.21875" style="219" customWidth="1"/>
    <col min="6419" max="6419" width="6.109375" style="219" customWidth="1"/>
    <col min="6420" max="6420" width="3.88671875" style="219" customWidth="1"/>
    <col min="6421" max="6656" width="8.88671875" style="219"/>
    <col min="6657" max="6657" width="7.33203125" style="219" customWidth="1"/>
    <col min="6658" max="6658" width="6.6640625" style="219" customWidth="1"/>
    <col min="6659" max="6659" width="5.88671875" style="219" customWidth="1"/>
    <col min="6660" max="6671" width="7.109375" style="219" customWidth="1"/>
    <col min="6672" max="6672" width="8.77734375" style="219" customWidth="1"/>
    <col min="6673" max="6673" width="7.44140625" style="219" customWidth="1"/>
    <col min="6674" max="6674" width="7.21875" style="219" customWidth="1"/>
    <col min="6675" max="6675" width="6.109375" style="219" customWidth="1"/>
    <col min="6676" max="6676" width="3.88671875" style="219" customWidth="1"/>
    <col min="6677" max="6912" width="8.88671875" style="219"/>
    <col min="6913" max="6913" width="7.33203125" style="219" customWidth="1"/>
    <col min="6914" max="6914" width="6.6640625" style="219" customWidth="1"/>
    <col min="6915" max="6915" width="5.88671875" style="219" customWidth="1"/>
    <col min="6916" max="6927" width="7.109375" style="219" customWidth="1"/>
    <col min="6928" max="6928" width="8.77734375" style="219" customWidth="1"/>
    <col min="6929" max="6929" width="7.44140625" style="219" customWidth="1"/>
    <col min="6930" max="6930" width="7.21875" style="219" customWidth="1"/>
    <col min="6931" max="6931" width="6.109375" style="219" customWidth="1"/>
    <col min="6932" max="6932" width="3.88671875" style="219" customWidth="1"/>
    <col min="6933" max="7168" width="8.88671875" style="219"/>
    <col min="7169" max="7169" width="7.33203125" style="219" customWidth="1"/>
    <col min="7170" max="7170" width="6.6640625" style="219" customWidth="1"/>
    <col min="7171" max="7171" width="5.88671875" style="219" customWidth="1"/>
    <col min="7172" max="7183" width="7.109375" style="219" customWidth="1"/>
    <col min="7184" max="7184" width="8.77734375" style="219" customWidth="1"/>
    <col min="7185" max="7185" width="7.44140625" style="219" customWidth="1"/>
    <col min="7186" max="7186" width="7.21875" style="219" customWidth="1"/>
    <col min="7187" max="7187" width="6.109375" style="219" customWidth="1"/>
    <col min="7188" max="7188" width="3.88671875" style="219" customWidth="1"/>
    <col min="7189" max="7424" width="8.88671875" style="219"/>
    <col min="7425" max="7425" width="7.33203125" style="219" customWidth="1"/>
    <col min="7426" max="7426" width="6.6640625" style="219" customWidth="1"/>
    <col min="7427" max="7427" width="5.88671875" style="219" customWidth="1"/>
    <col min="7428" max="7439" width="7.109375" style="219" customWidth="1"/>
    <col min="7440" max="7440" width="8.77734375" style="219" customWidth="1"/>
    <col min="7441" max="7441" width="7.44140625" style="219" customWidth="1"/>
    <col min="7442" max="7442" width="7.21875" style="219" customWidth="1"/>
    <col min="7443" max="7443" width="6.109375" style="219" customWidth="1"/>
    <col min="7444" max="7444" width="3.88671875" style="219" customWidth="1"/>
    <col min="7445" max="7680" width="8.88671875" style="219"/>
    <col min="7681" max="7681" width="7.33203125" style="219" customWidth="1"/>
    <col min="7682" max="7682" width="6.6640625" style="219" customWidth="1"/>
    <col min="7683" max="7683" width="5.88671875" style="219" customWidth="1"/>
    <col min="7684" max="7695" width="7.109375" style="219" customWidth="1"/>
    <col min="7696" max="7696" width="8.77734375" style="219" customWidth="1"/>
    <col min="7697" max="7697" width="7.44140625" style="219" customWidth="1"/>
    <col min="7698" max="7698" width="7.21875" style="219" customWidth="1"/>
    <col min="7699" max="7699" width="6.109375" style="219" customWidth="1"/>
    <col min="7700" max="7700" width="3.88671875" style="219" customWidth="1"/>
    <col min="7701" max="7936" width="8.88671875" style="219"/>
    <col min="7937" max="7937" width="7.33203125" style="219" customWidth="1"/>
    <col min="7938" max="7938" width="6.6640625" style="219" customWidth="1"/>
    <col min="7939" max="7939" width="5.88671875" style="219" customWidth="1"/>
    <col min="7940" max="7951" width="7.109375" style="219" customWidth="1"/>
    <col min="7952" max="7952" width="8.77734375" style="219" customWidth="1"/>
    <col min="7953" max="7953" width="7.44140625" style="219" customWidth="1"/>
    <col min="7954" max="7954" width="7.21875" style="219" customWidth="1"/>
    <col min="7955" max="7955" width="6.109375" style="219" customWidth="1"/>
    <col min="7956" max="7956" width="3.88671875" style="219" customWidth="1"/>
    <col min="7957" max="8192" width="8.88671875" style="219"/>
    <col min="8193" max="8193" width="7.33203125" style="219" customWidth="1"/>
    <col min="8194" max="8194" width="6.6640625" style="219" customWidth="1"/>
    <col min="8195" max="8195" width="5.88671875" style="219" customWidth="1"/>
    <col min="8196" max="8207" width="7.109375" style="219" customWidth="1"/>
    <col min="8208" max="8208" width="8.77734375" style="219" customWidth="1"/>
    <col min="8209" max="8209" width="7.44140625" style="219" customWidth="1"/>
    <col min="8210" max="8210" width="7.21875" style="219" customWidth="1"/>
    <col min="8211" max="8211" width="6.109375" style="219" customWidth="1"/>
    <col min="8212" max="8212" width="3.88671875" style="219" customWidth="1"/>
    <col min="8213" max="8448" width="8.88671875" style="219"/>
    <col min="8449" max="8449" width="7.33203125" style="219" customWidth="1"/>
    <col min="8450" max="8450" width="6.6640625" style="219" customWidth="1"/>
    <col min="8451" max="8451" width="5.88671875" style="219" customWidth="1"/>
    <col min="8452" max="8463" width="7.109375" style="219" customWidth="1"/>
    <col min="8464" max="8464" width="8.77734375" style="219" customWidth="1"/>
    <col min="8465" max="8465" width="7.44140625" style="219" customWidth="1"/>
    <col min="8466" max="8466" width="7.21875" style="219" customWidth="1"/>
    <col min="8467" max="8467" width="6.109375" style="219" customWidth="1"/>
    <col min="8468" max="8468" width="3.88671875" style="219" customWidth="1"/>
    <col min="8469" max="8704" width="8.88671875" style="219"/>
    <col min="8705" max="8705" width="7.33203125" style="219" customWidth="1"/>
    <col min="8706" max="8706" width="6.6640625" style="219" customWidth="1"/>
    <col min="8707" max="8707" width="5.88671875" style="219" customWidth="1"/>
    <col min="8708" max="8719" width="7.109375" style="219" customWidth="1"/>
    <col min="8720" max="8720" width="8.77734375" style="219" customWidth="1"/>
    <col min="8721" max="8721" width="7.44140625" style="219" customWidth="1"/>
    <col min="8722" max="8722" width="7.21875" style="219" customWidth="1"/>
    <col min="8723" max="8723" width="6.109375" style="219" customWidth="1"/>
    <col min="8724" max="8724" width="3.88671875" style="219" customWidth="1"/>
    <col min="8725" max="8960" width="8.88671875" style="219"/>
    <col min="8961" max="8961" width="7.33203125" style="219" customWidth="1"/>
    <col min="8962" max="8962" width="6.6640625" style="219" customWidth="1"/>
    <col min="8963" max="8963" width="5.88671875" style="219" customWidth="1"/>
    <col min="8964" max="8975" width="7.109375" style="219" customWidth="1"/>
    <col min="8976" max="8976" width="8.77734375" style="219" customWidth="1"/>
    <col min="8977" max="8977" width="7.44140625" style="219" customWidth="1"/>
    <col min="8978" max="8978" width="7.21875" style="219" customWidth="1"/>
    <col min="8979" max="8979" width="6.109375" style="219" customWidth="1"/>
    <col min="8980" max="8980" width="3.88671875" style="219" customWidth="1"/>
    <col min="8981" max="9216" width="8.88671875" style="219"/>
    <col min="9217" max="9217" width="7.33203125" style="219" customWidth="1"/>
    <col min="9218" max="9218" width="6.6640625" style="219" customWidth="1"/>
    <col min="9219" max="9219" width="5.88671875" style="219" customWidth="1"/>
    <col min="9220" max="9231" width="7.109375" style="219" customWidth="1"/>
    <col min="9232" max="9232" width="8.77734375" style="219" customWidth="1"/>
    <col min="9233" max="9233" width="7.44140625" style="219" customWidth="1"/>
    <col min="9234" max="9234" width="7.21875" style="219" customWidth="1"/>
    <col min="9235" max="9235" width="6.109375" style="219" customWidth="1"/>
    <col min="9236" max="9236" width="3.88671875" style="219" customWidth="1"/>
    <col min="9237" max="9472" width="8.88671875" style="219"/>
    <col min="9473" max="9473" width="7.33203125" style="219" customWidth="1"/>
    <col min="9474" max="9474" width="6.6640625" style="219" customWidth="1"/>
    <col min="9475" max="9475" width="5.88671875" style="219" customWidth="1"/>
    <col min="9476" max="9487" width="7.109375" style="219" customWidth="1"/>
    <col min="9488" max="9488" width="8.77734375" style="219" customWidth="1"/>
    <col min="9489" max="9489" width="7.44140625" style="219" customWidth="1"/>
    <col min="9490" max="9490" width="7.21875" style="219" customWidth="1"/>
    <col min="9491" max="9491" width="6.109375" style="219" customWidth="1"/>
    <col min="9492" max="9492" width="3.88671875" style="219" customWidth="1"/>
    <col min="9493" max="9728" width="8.88671875" style="219"/>
    <col min="9729" max="9729" width="7.33203125" style="219" customWidth="1"/>
    <col min="9730" max="9730" width="6.6640625" style="219" customWidth="1"/>
    <col min="9731" max="9731" width="5.88671875" style="219" customWidth="1"/>
    <col min="9732" max="9743" width="7.109375" style="219" customWidth="1"/>
    <col min="9744" max="9744" width="8.77734375" style="219" customWidth="1"/>
    <col min="9745" max="9745" width="7.44140625" style="219" customWidth="1"/>
    <col min="9746" max="9746" width="7.21875" style="219" customWidth="1"/>
    <col min="9747" max="9747" width="6.109375" style="219" customWidth="1"/>
    <col min="9748" max="9748" width="3.88671875" style="219" customWidth="1"/>
    <col min="9749" max="9984" width="8.88671875" style="219"/>
    <col min="9985" max="9985" width="7.33203125" style="219" customWidth="1"/>
    <col min="9986" max="9986" width="6.6640625" style="219" customWidth="1"/>
    <col min="9987" max="9987" width="5.88671875" style="219" customWidth="1"/>
    <col min="9988" max="9999" width="7.109375" style="219" customWidth="1"/>
    <col min="10000" max="10000" width="8.77734375" style="219" customWidth="1"/>
    <col min="10001" max="10001" width="7.44140625" style="219" customWidth="1"/>
    <col min="10002" max="10002" width="7.21875" style="219" customWidth="1"/>
    <col min="10003" max="10003" width="6.109375" style="219" customWidth="1"/>
    <col min="10004" max="10004" width="3.88671875" style="219" customWidth="1"/>
    <col min="10005" max="10240" width="8.88671875" style="219"/>
    <col min="10241" max="10241" width="7.33203125" style="219" customWidth="1"/>
    <col min="10242" max="10242" width="6.6640625" style="219" customWidth="1"/>
    <col min="10243" max="10243" width="5.88671875" style="219" customWidth="1"/>
    <col min="10244" max="10255" width="7.109375" style="219" customWidth="1"/>
    <col min="10256" max="10256" width="8.77734375" style="219" customWidth="1"/>
    <col min="10257" max="10257" width="7.44140625" style="219" customWidth="1"/>
    <col min="10258" max="10258" width="7.21875" style="219" customWidth="1"/>
    <col min="10259" max="10259" width="6.109375" style="219" customWidth="1"/>
    <col min="10260" max="10260" width="3.88671875" style="219" customWidth="1"/>
    <col min="10261" max="10496" width="8.88671875" style="219"/>
    <col min="10497" max="10497" width="7.33203125" style="219" customWidth="1"/>
    <col min="10498" max="10498" width="6.6640625" style="219" customWidth="1"/>
    <col min="10499" max="10499" width="5.88671875" style="219" customWidth="1"/>
    <col min="10500" max="10511" width="7.109375" style="219" customWidth="1"/>
    <col min="10512" max="10512" width="8.77734375" style="219" customWidth="1"/>
    <col min="10513" max="10513" width="7.44140625" style="219" customWidth="1"/>
    <col min="10514" max="10514" width="7.21875" style="219" customWidth="1"/>
    <col min="10515" max="10515" width="6.109375" style="219" customWidth="1"/>
    <col min="10516" max="10516" width="3.88671875" style="219" customWidth="1"/>
    <col min="10517" max="10752" width="8.88671875" style="219"/>
    <col min="10753" max="10753" width="7.33203125" style="219" customWidth="1"/>
    <col min="10754" max="10754" width="6.6640625" style="219" customWidth="1"/>
    <col min="10755" max="10755" width="5.88671875" style="219" customWidth="1"/>
    <col min="10756" max="10767" width="7.109375" style="219" customWidth="1"/>
    <col min="10768" max="10768" width="8.77734375" style="219" customWidth="1"/>
    <col min="10769" max="10769" width="7.44140625" style="219" customWidth="1"/>
    <col min="10770" max="10770" width="7.21875" style="219" customWidth="1"/>
    <col min="10771" max="10771" width="6.109375" style="219" customWidth="1"/>
    <col min="10772" max="10772" width="3.88671875" style="219" customWidth="1"/>
    <col min="10773" max="11008" width="8.88671875" style="219"/>
    <col min="11009" max="11009" width="7.33203125" style="219" customWidth="1"/>
    <col min="11010" max="11010" width="6.6640625" style="219" customWidth="1"/>
    <col min="11011" max="11011" width="5.88671875" style="219" customWidth="1"/>
    <col min="11012" max="11023" width="7.109375" style="219" customWidth="1"/>
    <col min="11024" max="11024" width="8.77734375" style="219" customWidth="1"/>
    <col min="11025" max="11025" width="7.44140625" style="219" customWidth="1"/>
    <col min="11026" max="11026" width="7.21875" style="219" customWidth="1"/>
    <col min="11027" max="11027" width="6.109375" style="219" customWidth="1"/>
    <col min="11028" max="11028" width="3.88671875" style="219" customWidth="1"/>
    <col min="11029" max="11264" width="8.88671875" style="219"/>
    <col min="11265" max="11265" width="7.33203125" style="219" customWidth="1"/>
    <col min="11266" max="11266" width="6.6640625" style="219" customWidth="1"/>
    <col min="11267" max="11267" width="5.88671875" style="219" customWidth="1"/>
    <col min="11268" max="11279" width="7.109375" style="219" customWidth="1"/>
    <col min="11280" max="11280" width="8.77734375" style="219" customWidth="1"/>
    <col min="11281" max="11281" width="7.44140625" style="219" customWidth="1"/>
    <col min="11282" max="11282" width="7.21875" style="219" customWidth="1"/>
    <col min="11283" max="11283" width="6.109375" style="219" customWidth="1"/>
    <col min="11284" max="11284" width="3.88671875" style="219" customWidth="1"/>
    <col min="11285" max="11520" width="8.88671875" style="219"/>
    <col min="11521" max="11521" width="7.33203125" style="219" customWidth="1"/>
    <col min="11522" max="11522" width="6.6640625" style="219" customWidth="1"/>
    <col min="11523" max="11523" width="5.88671875" style="219" customWidth="1"/>
    <col min="11524" max="11535" width="7.109375" style="219" customWidth="1"/>
    <col min="11536" max="11536" width="8.77734375" style="219" customWidth="1"/>
    <col min="11537" max="11537" width="7.44140625" style="219" customWidth="1"/>
    <col min="11538" max="11538" width="7.21875" style="219" customWidth="1"/>
    <col min="11539" max="11539" width="6.109375" style="219" customWidth="1"/>
    <col min="11540" max="11540" width="3.88671875" style="219" customWidth="1"/>
    <col min="11541" max="11776" width="8.88671875" style="219"/>
    <col min="11777" max="11777" width="7.33203125" style="219" customWidth="1"/>
    <col min="11778" max="11778" width="6.6640625" style="219" customWidth="1"/>
    <col min="11779" max="11779" width="5.88671875" style="219" customWidth="1"/>
    <col min="11780" max="11791" width="7.109375" style="219" customWidth="1"/>
    <col min="11792" max="11792" width="8.77734375" style="219" customWidth="1"/>
    <col min="11793" max="11793" width="7.44140625" style="219" customWidth="1"/>
    <col min="11794" max="11794" width="7.21875" style="219" customWidth="1"/>
    <col min="11795" max="11795" width="6.109375" style="219" customWidth="1"/>
    <col min="11796" max="11796" width="3.88671875" style="219" customWidth="1"/>
    <col min="11797" max="12032" width="8.88671875" style="219"/>
    <col min="12033" max="12033" width="7.33203125" style="219" customWidth="1"/>
    <col min="12034" max="12034" width="6.6640625" style="219" customWidth="1"/>
    <col min="12035" max="12035" width="5.88671875" style="219" customWidth="1"/>
    <col min="12036" max="12047" width="7.109375" style="219" customWidth="1"/>
    <col min="12048" max="12048" width="8.77734375" style="219" customWidth="1"/>
    <col min="12049" max="12049" width="7.44140625" style="219" customWidth="1"/>
    <col min="12050" max="12050" width="7.21875" style="219" customWidth="1"/>
    <col min="12051" max="12051" width="6.109375" style="219" customWidth="1"/>
    <col min="12052" max="12052" width="3.88671875" style="219" customWidth="1"/>
    <col min="12053" max="12288" width="8.88671875" style="219"/>
    <col min="12289" max="12289" width="7.33203125" style="219" customWidth="1"/>
    <col min="12290" max="12290" width="6.6640625" style="219" customWidth="1"/>
    <col min="12291" max="12291" width="5.88671875" style="219" customWidth="1"/>
    <col min="12292" max="12303" width="7.109375" style="219" customWidth="1"/>
    <col min="12304" max="12304" width="8.77734375" style="219" customWidth="1"/>
    <col min="12305" max="12305" width="7.44140625" style="219" customWidth="1"/>
    <col min="12306" max="12306" width="7.21875" style="219" customWidth="1"/>
    <col min="12307" max="12307" width="6.109375" style="219" customWidth="1"/>
    <col min="12308" max="12308" width="3.88671875" style="219" customWidth="1"/>
    <col min="12309" max="12544" width="8.88671875" style="219"/>
    <col min="12545" max="12545" width="7.33203125" style="219" customWidth="1"/>
    <col min="12546" max="12546" width="6.6640625" style="219" customWidth="1"/>
    <col min="12547" max="12547" width="5.88671875" style="219" customWidth="1"/>
    <col min="12548" max="12559" width="7.109375" style="219" customWidth="1"/>
    <col min="12560" max="12560" width="8.77734375" style="219" customWidth="1"/>
    <col min="12561" max="12561" width="7.44140625" style="219" customWidth="1"/>
    <col min="12562" max="12562" width="7.21875" style="219" customWidth="1"/>
    <col min="12563" max="12563" width="6.109375" style="219" customWidth="1"/>
    <col min="12564" max="12564" width="3.88671875" style="219" customWidth="1"/>
    <col min="12565" max="12800" width="8.88671875" style="219"/>
    <col min="12801" max="12801" width="7.33203125" style="219" customWidth="1"/>
    <col min="12802" max="12802" width="6.6640625" style="219" customWidth="1"/>
    <col min="12803" max="12803" width="5.88671875" style="219" customWidth="1"/>
    <col min="12804" max="12815" width="7.109375" style="219" customWidth="1"/>
    <col min="12816" max="12816" width="8.77734375" style="219" customWidth="1"/>
    <col min="12817" max="12817" width="7.44140625" style="219" customWidth="1"/>
    <col min="12818" max="12818" width="7.21875" style="219" customWidth="1"/>
    <col min="12819" max="12819" width="6.109375" style="219" customWidth="1"/>
    <col min="12820" max="12820" width="3.88671875" style="219" customWidth="1"/>
    <col min="12821" max="13056" width="8.88671875" style="219"/>
    <col min="13057" max="13057" width="7.33203125" style="219" customWidth="1"/>
    <col min="13058" max="13058" width="6.6640625" style="219" customWidth="1"/>
    <col min="13059" max="13059" width="5.88671875" style="219" customWidth="1"/>
    <col min="13060" max="13071" width="7.109375" style="219" customWidth="1"/>
    <col min="13072" max="13072" width="8.77734375" style="219" customWidth="1"/>
    <col min="13073" max="13073" width="7.44140625" style="219" customWidth="1"/>
    <col min="13074" max="13074" width="7.21875" style="219" customWidth="1"/>
    <col min="13075" max="13075" width="6.109375" style="219" customWidth="1"/>
    <col min="13076" max="13076" width="3.88671875" style="219" customWidth="1"/>
    <col min="13077" max="13312" width="8.88671875" style="219"/>
    <col min="13313" max="13313" width="7.33203125" style="219" customWidth="1"/>
    <col min="13314" max="13314" width="6.6640625" style="219" customWidth="1"/>
    <col min="13315" max="13315" width="5.88671875" style="219" customWidth="1"/>
    <col min="13316" max="13327" width="7.109375" style="219" customWidth="1"/>
    <col min="13328" max="13328" width="8.77734375" style="219" customWidth="1"/>
    <col min="13329" max="13329" width="7.44140625" style="219" customWidth="1"/>
    <col min="13330" max="13330" width="7.21875" style="219" customWidth="1"/>
    <col min="13331" max="13331" width="6.109375" style="219" customWidth="1"/>
    <col min="13332" max="13332" width="3.88671875" style="219" customWidth="1"/>
    <col min="13333" max="13568" width="8.88671875" style="219"/>
    <col min="13569" max="13569" width="7.33203125" style="219" customWidth="1"/>
    <col min="13570" max="13570" width="6.6640625" style="219" customWidth="1"/>
    <col min="13571" max="13571" width="5.88671875" style="219" customWidth="1"/>
    <col min="13572" max="13583" width="7.109375" style="219" customWidth="1"/>
    <col min="13584" max="13584" width="8.77734375" style="219" customWidth="1"/>
    <col min="13585" max="13585" width="7.44140625" style="219" customWidth="1"/>
    <col min="13586" max="13586" width="7.21875" style="219" customWidth="1"/>
    <col min="13587" max="13587" width="6.109375" style="219" customWidth="1"/>
    <col min="13588" max="13588" width="3.88671875" style="219" customWidth="1"/>
    <col min="13589" max="13824" width="8.88671875" style="219"/>
    <col min="13825" max="13825" width="7.33203125" style="219" customWidth="1"/>
    <col min="13826" max="13826" width="6.6640625" style="219" customWidth="1"/>
    <col min="13827" max="13827" width="5.88671875" style="219" customWidth="1"/>
    <col min="13828" max="13839" width="7.109375" style="219" customWidth="1"/>
    <col min="13840" max="13840" width="8.77734375" style="219" customWidth="1"/>
    <col min="13841" max="13841" width="7.44140625" style="219" customWidth="1"/>
    <col min="13842" max="13842" width="7.21875" style="219" customWidth="1"/>
    <col min="13843" max="13843" width="6.109375" style="219" customWidth="1"/>
    <col min="13844" max="13844" width="3.88671875" style="219" customWidth="1"/>
    <col min="13845" max="14080" width="8.88671875" style="219"/>
    <col min="14081" max="14081" width="7.33203125" style="219" customWidth="1"/>
    <col min="14082" max="14082" width="6.6640625" style="219" customWidth="1"/>
    <col min="14083" max="14083" width="5.88671875" style="219" customWidth="1"/>
    <col min="14084" max="14095" width="7.109375" style="219" customWidth="1"/>
    <col min="14096" max="14096" width="8.77734375" style="219" customWidth="1"/>
    <col min="14097" max="14097" width="7.44140625" style="219" customWidth="1"/>
    <col min="14098" max="14098" width="7.21875" style="219" customWidth="1"/>
    <col min="14099" max="14099" width="6.109375" style="219" customWidth="1"/>
    <col min="14100" max="14100" width="3.88671875" style="219" customWidth="1"/>
    <col min="14101" max="14336" width="8.88671875" style="219"/>
    <col min="14337" max="14337" width="7.33203125" style="219" customWidth="1"/>
    <col min="14338" max="14338" width="6.6640625" style="219" customWidth="1"/>
    <col min="14339" max="14339" width="5.88671875" style="219" customWidth="1"/>
    <col min="14340" max="14351" width="7.109375" style="219" customWidth="1"/>
    <col min="14352" max="14352" width="8.77734375" style="219" customWidth="1"/>
    <col min="14353" max="14353" width="7.44140625" style="219" customWidth="1"/>
    <col min="14354" max="14354" width="7.21875" style="219" customWidth="1"/>
    <col min="14355" max="14355" width="6.109375" style="219" customWidth="1"/>
    <col min="14356" max="14356" width="3.88671875" style="219" customWidth="1"/>
    <col min="14357" max="14592" width="8.88671875" style="219"/>
    <col min="14593" max="14593" width="7.33203125" style="219" customWidth="1"/>
    <col min="14594" max="14594" width="6.6640625" style="219" customWidth="1"/>
    <col min="14595" max="14595" width="5.88671875" style="219" customWidth="1"/>
    <col min="14596" max="14607" width="7.109375" style="219" customWidth="1"/>
    <col min="14608" max="14608" width="8.77734375" style="219" customWidth="1"/>
    <col min="14609" max="14609" width="7.44140625" style="219" customWidth="1"/>
    <col min="14610" max="14610" width="7.21875" style="219" customWidth="1"/>
    <col min="14611" max="14611" width="6.109375" style="219" customWidth="1"/>
    <col min="14612" max="14612" width="3.88671875" style="219" customWidth="1"/>
    <col min="14613" max="14848" width="8.88671875" style="219"/>
    <col min="14849" max="14849" width="7.33203125" style="219" customWidth="1"/>
    <col min="14850" max="14850" width="6.6640625" style="219" customWidth="1"/>
    <col min="14851" max="14851" width="5.88671875" style="219" customWidth="1"/>
    <col min="14852" max="14863" width="7.109375" style="219" customWidth="1"/>
    <col min="14864" max="14864" width="8.77734375" style="219" customWidth="1"/>
    <col min="14865" max="14865" width="7.44140625" style="219" customWidth="1"/>
    <col min="14866" max="14866" width="7.21875" style="219" customWidth="1"/>
    <col min="14867" max="14867" width="6.109375" style="219" customWidth="1"/>
    <col min="14868" max="14868" width="3.88671875" style="219" customWidth="1"/>
    <col min="14869" max="15104" width="8.88671875" style="219"/>
    <col min="15105" max="15105" width="7.33203125" style="219" customWidth="1"/>
    <col min="15106" max="15106" width="6.6640625" style="219" customWidth="1"/>
    <col min="15107" max="15107" width="5.88671875" style="219" customWidth="1"/>
    <col min="15108" max="15119" width="7.109375" style="219" customWidth="1"/>
    <col min="15120" max="15120" width="8.77734375" style="219" customWidth="1"/>
    <col min="15121" max="15121" width="7.44140625" style="219" customWidth="1"/>
    <col min="15122" max="15122" width="7.21875" style="219" customWidth="1"/>
    <col min="15123" max="15123" width="6.109375" style="219" customWidth="1"/>
    <col min="15124" max="15124" width="3.88671875" style="219" customWidth="1"/>
    <col min="15125" max="15360" width="8.88671875" style="219"/>
    <col min="15361" max="15361" width="7.33203125" style="219" customWidth="1"/>
    <col min="15362" max="15362" width="6.6640625" style="219" customWidth="1"/>
    <col min="15363" max="15363" width="5.88671875" style="219" customWidth="1"/>
    <col min="15364" max="15375" width="7.109375" style="219" customWidth="1"/>
    <col min="15376" max="15376" width="8.77734375" style="219" customWidth="1"/>
    <col min="15377" max="15377" width="7.44140625" style="219" customWidth="1"/>
    <col min="15378" max="15378" width="7.21875" style="219" customWidth="1"/>
    <col min="15379" max="15379" width="6.109375" style="219" customWidth="1"/>
    <col min="15380" max="15380" width="3.88671875" style="219" customWidth="1"/>
    <col min="15381" max="15616" width="8.88671875" style="219"/>
    <col min="15617" max="15617" width="7.33203125" style="219" customWidth="1"/>
    <col min="15618" max="15618" width="6.6640625" style="219" customWidth="1"/>
    <col min="15619" max="15619" width="5.88671875" style="219" customWidth="1"/>
    <col min="15620" max="15631" width="7.109375" style="219" customWidth="1"/>
    <col min="15632" max="15632" width="8.77734375" style="219" customWidth="1"/>
    <col min="15633" max="15633" width="7.44140625" style="219" customWidth="1"/>
    <col min="15634" max="15634" width="7.21875" style="219" customWidth="1"/>
    <col min="15635" max="15635" width="6.109375" style="219" customWidth="1"/>
    <col min="15636" max="15636" width="3.88671875" style="219" customWidth="1"/>
    <col min="15637" max="15872" width="8.88671875" style="219"/>
    <col min="15873" max="15873" width="7.33203125" style="219" customWidth="1"/>
    <col min="15874" max="15874" width="6.6640625" style="219" customWidth="1"/>
    <col min="15875" max="15875" width="5.88671875" style="219" customWidth="1"/>
    <col min="15876" max="15887" width="7.109375" style="219" customWidth="1"/>
    <col min="15888" max="15888" width="8.77734375" style="219" customWidth="1"/>
    <col min="15889" max="15889" width="7.44140625" style="219" customWidth="1"/>
    <col min="15890" max="15890" width="7.21875" style="219" customWidth="1"/>
    <col min="15891" max="15891" width="6.109375" style="219" customWidth="1"/>
    <col min="15892" max="15892" width="3.88671875" style="219" customWidth="1"/>
    <col min="15893" max="16128" width="8.88671875" style="219"/>
    <col min="16129" max="16129" width="7.33203125" style="219" customWidth="1"/>
    <col min="16130" max="16130" width="6.6640625" style="219" customWidth="1"/>
    <col min="16131" max="16131" width="5.88671875" style="219" customWidth="1"/>
    <col min="16132" max="16143" width="7.109375" style="219" customWidth="1"/>
    <col min="16144" max="16144" width="8.77734375" style="219" customWidth="1"/>
    <col min="16145" max="16145" width="7.44140625" style="219" customWidth="1"/>
    <col min="16146" max="16146" width="7.21875" style="219" customWidth="1"/>
    <col min="16147" max="16147" width="6.109375" style="219" customWidth="1"/>
    <col min="16148" max="16148" width="3.88671875" style="219" customWidth="1"/>
    <col min="16149" max="16384" width="8.88671875" style="219"/>
  </cols>
  <sheetData>
    <row r="1" spans="1:20" ht="15" customHeight="1">
      <c r="A1" s="23" t="s">
        <v>682</v>
      </c>
    </row>
    <row r="2" spans="1:20" ht="23.25" customHeight="1">
      <c r="A2" s="992" t="s">
        <v>1625</v>
      </c>
      <c r="B2" s="992"/>
      <c r="C2" s="992"/>
      <c r="D2" s="992"/>
      <c r="E2" s="992"/>
      <c r="F2" s="992"/>
      <c r="G2" s="992"/>
      <c r="H2" s="992"/>
      <c r="I2" s="992"/>
      <c r="J2" s="992"/>
      <c r="K2" s="992"/>
      <c r="L2" s="992"/>
      <c r="M2" s="992"/>
      <c r="N2" s="992"/>
      <c r="O2" s="992"/>
      <c r="P2" s="992"/>
      <c r="Q2" s="992"/>
      <c r="R2" s="992"/>
      <c r="S2" s="992"/>
      <c r="T2" s="992"/>
    </row>
    <row r="3" spans="1:20" ht="9" customHeight="1"/>
    <row r="4" spans="1:20" s="434" customFormat="1" ht="18" customHeight="1">
      <c r="A4" s="434" t="s">
        <v>683</v>
      </c>
    </row>
    <row r="5" spans="1:20" s="434" customFormat="1" ht="15" customHeight="1">
      <c r="A5" s="993" t="s">
        <v>684</v>
      </c>
      <c r="B5" s="983"/>
      <c r="C5" s="990"/>
      <c r="D5" s="1000" t="s">
        <v>685</v>
      </c>
      <c r="E5" s="1000"/>
      <c r="F5" s="1000" t="s">
        <v>686</v>
      </c>
      <c r="G5" s="1000"/>
      <c r="H5" s="1000" t="s">
        <v>687</v>
      </c>
      <c r="I5" s="1000"/>
      <c r="J5" s="1000" t="s">
        <v>688</v>
      </c>
      <c r="K5" s="1000"/>
      <c r="L5" s="980" t="s">
        <v>689</v>
      </c>
      <c r="M5" s="981"/>
      <c r="N5" s="1002"/>
      <c r="O5" s="1003"/>
      <c r="P5" s="1000" t="s">
        <v>676</v>
      </c>
      <c r="Q5" s="1004" t="s">
        <v>690</v>
      </c>
      <c r="R5" s="1004" t="s">
        <v>673</v>
      </c>
      <c r="S5" s="983" t="s">
        <v>691</v>
      </c>
      <c r="T5" s="984"/>
    </row>
    <row r="6" spans="1:20" s="434" customFormat="1" ht="15" customHeight="1">
      <c r="A6" s="994"/>
      <c r="B6" s="995"/>
      <c r="C6" s="996"/>
      <c r="D6" s="1000"/>
      <c r="E6" s="1000"/>
      <c r="F6" s="1000"/>
      <c r="G6" s="1000"/>
      <c r="H6" s="1000"/>
      <c r="I6" s="1000"/>
      <c r="J6" s="1000"/>
      <c r="K6" s="1000"/>
      <c r="L6" s="989" t="s">
        <v>705</v>
      </c>
      <c r="M6" s="990"/>
      <c r="N6" s="989" t="s">
        <v>706</v>
      </c>
      <c r="O6" s="990"/>
      <c r="P6" s="1000"/>
      <c r="Q6" s="1000"/>
      <c r="R6" s="1000"/>
      <c r="S6" s="985"/>
      <c r="T6" s="986"/>
    </row>
    <row r="7" spans="1:20" s="434" customFormat="1" ht="15" customHeight="1">
      <c r="A7" s="994"/>
      <c r="B7" s="995"/>
      <c r="C7" s="996"/>
      <c r="D7" s="1000"/>
      <c r="E7" s="1000"/>
      <c r="F7" s="1000"/>
      <c r="G7" s="1000"/>
      <c r="H7" s="1000"/>
      <c r="I7" s="1000"/>
      <c r="J7" s="1000"/>
      <c r="K7" s="1000"/>
      <c r="L7" s="991"/>
      <c r="M7" s="986"/>
      <c r="N7" s="991"/>
      <c r="O7" s="986"/>
      <c r="P7" s="1000"/>
      <c r="Q7" s="1000"/>
      <c r="R7" s="1000"/>
      <c r="S7" s="985"/>
      <c r="T7" s="986"/>
    </row>
    <row r="8" spans="1:20" s="434" customFormat="1" ht="15" customHeight="1">
      <c r="A8" s="994"/>
      <c r="B8" s="995"/>
      <c r="C8" s="996"/>
      <c r="D8" s="1000"/>
      <c r="E8" s="1001"/>
      <c r="F8" s="1000"/>
      <c r="G8" s="1001"/>
      <c r="H8" s="1000"/>
      <c r="I8" s="1001"/>
      <c r="J8" s="1000"/>
      <c r="K8" s="1001"/>
      <c r="L8" s="991"/>
      <c r="M8" s="986"/>
      <c r="N8" s="991"/>
      <c r="O8" s="986"/>
      <c r="P8" s="1000"/>
      <c r="Q8" s="1000"/>
      <c r="R8" s="1000"/>
      <c r="S8" s="985"/>
      <c r="T8" s="986"/>
    </row>
    <row r="9" spans="1:20" s="434" customFormat="1" ht="15" customHeight="1">
      <c r="A9" s="994"/>
      <c r="B9" s="995"/>
      <c r="C9" s="996"/>
      <c r="D9" s="1000"/>
      <c r="E9" s="1001"/>
      <c r="F9" s="1000"/>
      <c r="G9" s="1001"/>
      <c r="H9" s="1000"/>
      <c r="I9" s="1001"/>
      <c r="J9" s="1000"/>
      <c r="K9" s="1001"/>
      <c r="L9" s="991"/>
      <c r="M9" s="986"/>
      <c r="N9" s="991"/>
      <c r="O9" s="986"/>
      <c r="P9" s="1000"/>
      <c r="Q9" s="1000"/>
      <c r="R9" s="1000"/>
      <c r="S9" s="985"/>
      <c r="T9" s="986"/>
    </row>
    <row r="10" spans="1:20" s="434" customFormat="1" ht="16.5" customHeight="1">
      <c r="A10" s="997"/>
      <c r="B10" s="998"/>
      <c r="C10" s="999"/>
      <c r="D10" s="521" t="s">
        <v>692</v>
      </c>
      <c r="E10" s="435" t="s">
        <v>693</v>
      </c>
      <c r="F10" s="521" t="s">
        <v>692</v>
      </c>
      <c r="G10" s="435" t="s">
        <v>694</v>
      </c>
      <c r="H10" s="521" t="s">
        <v>692</v>
      </c>
      <c r="I10" s="435" t="s">
        <v>695</v>
      </c>
      <c r="J10" s="521" t="s">
        <v>692</v>
      </c>
      <c r="K10" s="435" t="s">
        <v>707</v>
      </c>
      <c r="L10" s="521" t="s">
        <v>692</v>
      </c>
      <c r="M10" s="435" t="s">
        <v>696</v>
      </c>
      <c r="N10" s="521" t="s">
        <v>692</v>
      </c>
      <c r="O10" s="435" t="s">
        <v>697</v>
      </c>
      <c r="P10" s="1000"/>
      <c r="Q10" s="1000"/>
      <c r="R10" s="1000"/>
      <c r="S10" s="987"/>
      <c r="T10" s="988"/>
    </row>
    <row r="11" spans="1:20" s="434" customFormat="1" ht="23.25" customHeight="1">
      <c r="A11" s="980"/>
      <c r="B11" s="981"/>
      <c r="C11" s="982"/>
      <c r="D11" s="521"/>
      <c r="E11" s="436">
        <f>IF(D11="○",6,0 )</f>
        <v>0</v>
      </c>
      <c r="F11" s="521"/>
      <c r="G11" s="436">
        <f>IF(F11="○",1,0)</f>
        <v>0</v>
      </c>
      <c r="H11" s="521"/>
      <c r="I11" s="436">
        <f t="shared" ref="I11:I25" si="0">IF(H11="○",5,0)</f>
        <v>0</v>
      </c>
      <c r="J11" s="521"/>
      <c r="K11" s="436">
        <f>IF(J11="○",10,0)</f>
        <v>0</v>
      </c>
      <c r="L11" s="521"/>
      <c r="M11" s="436">
        <f t="shared" ref="M11:M25" si="1">IF(L11="○",3,0 )</f>
        <v>0</v>
      </c>
      <c r="N11" s="521"/>
      <c r="O11" s="436">
        <f t="shared" ref="O11:O25" si="2">IF(N11="○",2,0 )</f>
        <v>0</v>
      </c>
      <c r="P11" s="437">
        <f>O11+M11+K11+I11+G11+E11</f>
        <v>0</v>
      </c>
      <c r="Q11" s="524"/>
      <c r="R11" s="522"/>
      <c r="S11" s="438"/>
      <c r="T11" s="525"/>
    </row>
    <row r="12" spans="1:20" s="434" customFormat="1" ht="23.25" customHeight="1">
      <c r="A12" s="980"/>
      <c r="B12" s="981"/>
      <c r="C12" s="982"/>
      <c r="D12" s="521"/>
      <c r="E12" s="436">
        <f>IF(D12="○",6,0 )</f>
        <v>0</v>
      </c>
      <c r="F12" s="521"/>
      <c r="G12" s="436">
        <f>IF(F12="○",1,0)</f>
        <v>0</v>
      </c>
      <c r="H12" s="521"/>
      <c r="I12" s="436">
        <f t="shared" si="0"/>
        <v>0</v>
      </c>
      <c r="J12" s="521"/>
      <c r="K12" s="436">
        <f t="shared" ref="K12:K25" si="3">IF(J12="○",10,0)</f>
        <v>0</v>
      </c>
      <c r="L12" s="521"/>
      <c r="M12" s="436">
        <f t="shared" si="1"/>
        <v>0</v>
      </c>
      <c r="N12" s="521"/>
      <c r="O12" s="436">
        <f t="shared" si="2"/>
        <v>0</v>
      </c>
      <c r="P12" s="437">
        <f>O12+M12+K12+I12+G12+E12</f>
        <v>0</v>
      </c>
      <c r="Q12" s="524"/>
      <c r="R12" s="522"/>
      <c r="S12" s="438"/>
      <c r="T12" s="525"/>
    </row>
    <row r="13" spans="1:20" s="434" customFormat="1" ht="23.25" customHeight="1">
      <c r="A13" s="980"/>
      <c r="B13" s="981"/>
      <c r="C13" s="982"/>
      <c r="D13" s="521"/>
      <c r="E13" s="436">
        <f t="shared" ref="E13:E25" si="4">IF(D13="○",6,0 )</f>
        <v>0</v>
      </c>
      <c r="F13" s="521"/>
      <c r="G13" s="436">
        <f t="shared" ref="G13:G25" si="5">IF(F13="○",1,0)</f>
        <v>0</v>
      </c>
      <c r="H13" s="521"/>
      <c r="I13" s="436">
        <f t="shared" si="0"/>
        <v>0</v>
      </c>
      <c r="J13" s="521"/>
      <c r="K13" s="436">
        <f t="shared" si="3"/>
        <v>0</v>
      </c>
      <c r="L13" s="521"/>
      <c r="M13" s="436">
        <f t="shared" si="1"/>
        <v>0</v>
      </c>
      <c r="N13" s="521"/>
      <c r="O13" s="436">
        <f t="shared" si="2"/>
        <v>0</v>
      </c>
      <c r="P13" s="437">
        <f t="shared" ref="P13:P25" si="6">O13+M13+K13+I13+G13+E13</f>
        <v>0</v>
      </c>
      <c r="Q13" s="524"/>
      <c r="R13" s="522"/>
      <c r="S13" s="438"/>
      <c r="T13" s="525"/>
    </row>
    <row r="14" spans="1:20" s="434" customFormat="1" ht="23.25" customHeight="1">
      <c r="A14" s="980"/>
      <c r="B14" s="981"/>
      <c r="C14" s="982"/>
      <c r="D14" s="521"/>
      <c r="E14" s="436">
        <f t="shared" si="4"/>
        <v>0</v>
      </c>
      <c r="F14" s="521"/>
      <c r="G14" s="436">
        <f t="shared" si="5"/>
        <v>0</v>
      </c>
      <c r="H14" s="521"/>
      <c r="I14" s="436">
        <f t="shared" si="0"/>
        <v>0</v>
      </c>
      <c r="J14" s="521"/>
      <c r="K14" s="436">
        <f t="shared" si="3"/>
        <v>0</v>
      </c>
      <c r="L14" s="521"/>
      <c r="M14" s="436">
        <f t="shared" si="1"/>
        <v>0</v>
      </c>
      <c r="N14" s="521"/>
      <c r="O14" s="436">
        <f t="shared" si="2"/>
        <v>0</v>
      </c>
      <c r="P14" s="437">
        <f t="shared" si="6"/>
        <v>0</v>
      </c>
      <c r="Q14" s="521"/>
      <c r="R14" s="522"/>
      <c r="S14" s="438"/>
      <c r="T14" s="525"/>
    </row>
    <row r="15" spans="1:20" s="434" customFormat="1" ht="23.25" customHeight="1">
      <c r="A15" s="980"/>
      <c r="B15" s="981"/>
      <c r="C15" s="982"/>
      <c r="D15" s="521"/>
      <c r="E15" s="436">
        <f t="shared" si="4"/>
        <v>0</v>
      </c>
      <c r="F15" s="521"/>
      <c r="G15" s="436">
        <f t="shared" si="5"/>
        <v>0</v>
      </c>
      <c r="H15" s="521"/>
      <c r="I15" s="436">
        <f t="shared" si="0"/>
        <v>0</v>
      </c>
      <c r="J15" s="521"/>
      <c r="K15" s="436">
        <f t="shared" si="3"/>
        <v>0</v>
      </c>
      <c r="L15" s="521"/>
      <c r="M15" s="436">
        <f t="shared" si="1"/>
        <v>0</v>
      </c>
      <c r="N15" s="521"/>
      <c r="O15" s="436">
        <f t="shared" si="2"/>
        <v>0</v>
      </c>
      <c r="P15" s="437">
        <f t="shared" si="6"/>
        <v>0</v>
      </c>
      <c r="Q15" s="521"/>
      <c r="R15" s="439"/>
      <c r="S15" s="440"/>
      <c r="T15" s="441"/>
    </row>
    <row r="16" spans="1:20" s="434" customFormat="1" ht="23.25" customHeight="1">
      <c r="A16" s="980"/>
      <c r="B16" s="981"/>
      <c r="C16" s="982"/>
      <c r="D16" s="521"/>
      <c r="E16" s="436">
        <f t="shared" si="4"/>
        <v>0</v>
      </c>
      <c r="F16" s="521"/>
      <c r="G16" s="436">
        <f t="shared" si="5"/>
        <v>0</v>
      </c>
      <c r="H16" s="521"/>
      <c r="I16" s="436">
        <f t="shared" si="0"/>
        <v>0</v>
      </c>
      <c r="J16" s="521"/>
      <c r="K16" s="436">
        <f t="shared" si="3"/>
        <v>0</v>
      </c>
      <c r="L16" s="521"/>
      <c r="M16" s="436">
        <f t="shared" si="1"/>
        <v>0</v>
      </c>
      <c r="N16" s="521"/>
      <c r="O16" s="436">
        <f t="shared" si="2"/>
        <v>0</v>
      </c>
      <c r="P16" s="437">
        <f t="shared" si="6"/>
        <v>0</v>
      </c>
      <c r="Q16" s="442"/>
      <c r="R16" s="439"/>
      <c r="S16" s="440"/>
      <c r="T16" s="441"/>
    </row>
    <row r="17" spans="1:21" s="434" customFormat="1" ht="23.25" customHeight="1">
      <c r="A17" s="980"/>
      <c r="B17" s="981"/>
      <c r="C17" s="982"/>
      <c r="D17" s="521"/>
      <c r="E17" s="436">
        <f t="shared" si="4"/>
        <v>0</v>
      </c>
      <c r="F17" s="521"/>
      <c r="G17" s="436">
        <f t="shared" si="5"/>
        <v>0</v>
      </c>
      <c r="H17" s="521"/>
      <c r="I17" s="436">
        <f t="shared" si="0"/>
        <v>0</v>
      </c>
      <c r="J17" s="521"/>
      <c r="K17" s="436">
        <f t="shared" si="3"/>
        <v>0</v>
      </c>
      <c r="L17" s="521"/>
      <c r="M17" s="436">
        <f t="shared" si="1"/>
        <v>0</v>
      </c>
      <c r="N17" s="521"/>
      <c r="O17" s="436">
        <f t="shared" si="2"/>
        <v>0</v>
      </c>
      <c r="P17" s="437">
        <f>O17+M17+K17+I17+G17+E17</f>
        <v>0</v>
      </c>
      <c r="Q17" s="442"/>
      <c r="R17" s="439"/>
      <c r="S17" s="440"/>
      <c r="T17" s="441"/>
      <c r="U17" s="443"/>
    </row>
    <row r="18" spans="1:21" s="434" customFormat="1" ht="23.25" customHeight="1">
      <c r="A18" s="980"/>
      <c r="B18" s="981"/>
      <c r="C18" s="982"/>
      <c r="D18" s="521"/>
      <c r="E18" s="436">
        <f t="shared" si="4"/>
        <v>0</v>
      </c>
      <c r="F18" s="521"/>
      <c r="G18" s="436">
        <f t="shared" si="5"/>
        <v>0</v>
      </c>
      <c r="H18" s="521"/>
      <c r="I18" s="436">
        <f t="shared" si="0"/>
        <v>0</v>
      </c>
      <c r="J18" s="521"/>
      <c r="K18" s="436">
        <f t="shared" si="3"/>
        <v>0</v>
      </c>
      <c r="L18" s="521"/>
      <c r="M18" s="436">
        <f t="shared" si="1"/>
        <v>0</v>
      </c>
      <c r="N18" s="521"/>
      <c r="O18" s="436">
        <f t="shared" si="2"/>
        <v>0</v>
      </c>
      <c r="P18" s="437">
        <f t="shared" si="6"/>
        <v>0</v>
      </c>
      <c r="Q18" s="442"/>
      <c r="R18" s="439"/>
      <c r="S18" s="440"/>
      <c r="T18" s="441"/>
    </row>
    <row r="19" spans="1:21" s="434" customFormat="1" ht="23.25" customHeight="1">
      <c r="A19" s="980"/>
      <c r="B19" s="981"/>
      <c r="C19" s="982"/>
      <c r="D19" s="521"/>
      <c r="E19" s="436">
        <f t="shared" si="4"/>
        <v>0</v>
      </c>
      <c r="F19" s="521"/>
      <c r="G19" s="436">
        <f t="shared" si="5"/>
        <v>0</v>
      </c>
      <c r="H19" s="521"/>
      <c r="I19" s="436">
        <f t="shared" si="0"/>
        <v>0</v>
      </c>
      <c r="J19" s="521"/>
      <c r="K19" s="436">
        <f t="shared" si="3"/>
        <v>0</v>
      </c>
      <c r="L19" s="521"/>
      <c r="M19" s="436">
        <f t="shared" si="1"/>
        <v>0</v>
      </c>
      <c r="N19" s="521"/>
      <c r="O19" s="436">
        <f t="shared" si="2"/>
        <v>0</v>
      </c>
      <c r="P19" s="437">
        <f t="shared" si="6"/>
        <v>0</v>
      </c>
      <c r="Q19" s="442"/>
      <c r="R19" s="439"/>
      <c r="S19" s="440"/>
      <c r="T19" s="441"/>
    </row>
    <row r="20" spans="1:21" s="434" customFormat="1" ht="23.25" customHeight="1">
      <c r="A20" s="980"/>
      <c r="B20" s="981"/>
      <c r="C20" s="982"/>
      <c r="D20" s="521"/>
      <c r="E20" s="436">
        <f t="shared" si="4"/>
        <v>0</v>
      </c>
      <c r="F20" s="521"/>
      <c r="G20" s="436">
        <f t="shared" si="5"/>
        <v>0</v>
      </c>
      <c r="H20" s="521"/>
      <c r="I20" s="436">
        <f t="shared" si="0"/>
        <v>0</v>
      </c>
      <c r="J20" s="521"/>
      <c r="K20" s="436">
        <f t="shared" si="3"/>
        <v>0</v>
      </c>
      <c r="L20" s="521"/>
      <c r="M20" s="436">
        <f t="shared" si="1"/>
        <v>0</v>
      </c>
      <c r="N20" s="521"/>
      <c r="O20" s="436">
        <f t="shared" si="2"/>
        <v>0</v>
      </c>
      <c r="P20" s="437">
        <f t="shared" si="6"/>
        <v>0</v>
      </c>
      <c r="Q20" s="442"/>
      <c r="R20" s="439"/>
      <c r="S20" s="440"/>
      <c r="T20" s="441"/>
    </row>
    <row r="21" spans="1:21" s="434" customFormat="1" ht="23.25" customHeight="1">
      <c r="A21" s="980"/>
      <c r="B21" s="981"/>
      <c r="C21" s="982"/>
      <c r="D21" s="521"/>
      <c r="E21" s="436">
        <f>IF(D21="○",6,0 )</f>
        <v>0</v>
      </c>
      <c r="F21" s="521"/>
      <c r="G21" s="436">
        <f>IF(F21="○",1,0)</f>
        <v>0</v>
      </c>
      <c r="H21" s="521"/>
      <c r="I21" s="436">
        <f>IF(H21="○",5,0)</f>
        <v>0</v>
      </c>
      <c r="J21" s="521"/>
      <c r="K21" s="436">
        <f t="shared" si="3"/>
        <v>0</v>
      </c>
      <c r="L21" s="521"/>
      <c r="M21" s="436">
        <f>IF(L21="○",3,0 )</f>
        <v>0</v>
      </c>
      <c r="N21" s="521"/>
      <c r="O21" s="436">
        <f>IF(N21="○",2,0 )</f>
        <v>0</v>
      </c>
      <c r="P21" s="437">
        <f>O21+M21+K21+I21+G21+E21</f>
        <v>0</v>
      </c>
      <c r="Q21" s="442"/>
      <c r="R21" s="439"/>
      <c r="S21" s="440"/>
      <c r="T21" s="441"/>
    </row>
    <row r="22" spans="1:21" s="434" customFormat="1" ht="23.25" customHeight="1">
      <c r="A22" s="980"/>
      <c r="B22" s="981"/>
      <c r="C22" s="982"/>
      <c r="D22" s="521"/>
      <c r="E22" s="436">
        <f>IF(D22="○",6,0 )</f>
        <v>0</v>
      </c>
      <c r="F22" s="521"/>
      <c r="G22" s="436">
        <f>IF(F22="○",1,0)</f>
        <v>0</v>
      </c>
      <c r="H22" s="521"/>
      <c r="I22" s="436">
        <f>IF(H22="○",5,0)</f>
        <v>0</v>
      </c>
      <c r="J22" s="521"/>
      <c r="K22" s="436">
        <f t="shared" si="3"/>
        <v>0</v>
      </c>
      <c r="L22" s="521"/>
      <c r="M22" s="436">
        <f>IF(L22="○",3,0 )</f>
        <v>0</v>
      </c>
      <c r="N22" s="521"/>
      <c r="O22" s="436">
        <f>IF(N22="○",2,0 )</f>
        <v>0</v>
      </c>
      <c r="P22" s="437">
        <f>O22+M22+K22+I22+G22+E22</f>
        <v>0</v>
      </c>
      <c r="Q22" s="442"/>
      <c r="R22" s="439"/>
      <c r="S22" s="440"/>
      <c r="T22" s="441"/>
    </row>
    <row r="23" spans="1:21" s="434" customFormat="1" ht="23.25" customHeight="1">
      <c r="A23" s="980"/>
      <c r="B23" s="981"/>
      <c r="C23" s="982"/>
      <c r="D23" s="521"/>
      <c r="E23" s="436">
        <f t="shared" si="4"/>
        <v>0</v>
      </c>
      <c r="F23" s="521"/>
      <c r="G23" s="436">
        <f t="shared" si="5"/>
        <v>0</v>
      </c>
      <c r="H23" s="521"/>
      <c r="I23" s="436">
        <f t="shared" si="0"/>
        <v>0</v>
      </c>
      <c r="J23" s="521"/>
      <c r="K23" s="436"/>
      <c r="L23" s="521"/>
      <c r="M23" s="436">
        <f t="shared" si="1"/>
        <v>0</v>
      </c>
      <c r="N23" s="521"/>
      <c r="O23" s="436">
        <f t="shared" si="2"/>
        <v>0</v>
      </c>
      <c r="P23" s="437">
        <f t="shared" si="6"/>
        <v>0</v>
      </c>
      <c r="Q23" s="442"/>
      <c r="R23" s="439"/>
      <c r="S23" s="440"/>
      <c r="T23" s="441"/>
    </row>
    <row r="24" spans="1:21" s="434" customFormat="1" ht="23.25" customHeight="1">
      <c r="A24" s="980"/>
      <c r="B24" s="981"/>
      <c r="C24" s="982"/>
      <c r="D24" s="521"/>
      <c r="E24" s="436">
        <f t="shared" si="4"/>
        <v>0</v>
      </c>
      <c r="F24" s="521"/>
      <c r="G24" s="436">
        <f t="shared" si="5"/>
        <v>0</v>
      </c>
      <c r="H24" s="521"/>
      <c r="I24" s="436">
        <f t="shared" si="0"/>
        <v>0</v>
      </c>
      <c r="J24" s="521"/>
      <c r="K24" s="436">
        <f t="shared" si="3"/>
        <v>0</v>
      </c>
      <c r="L24" s="521"/>
      <c r="M24" s="436">
        <f t="shared" si="1"/>
        <v>0</v>
      </c>
      <c r="N24" s="521"/>
      <c r="O24" s="436">
        <f t="shared" si="2"/>
        <v>0</v>
      </c>
      <c r="P24" s="437">
        <f t="shared" si="6"/>
        <v>0</v>
      </c>
      <c r="Q24" s="442"/>
      <c r="R24" s="439"/>
      <c r="S24" s="440"/>
      <c r="T24" s="441"/>
    </row>
    <row r="25" spans="1:21" s="434" customFormat="1" ht="23.25" customHeight="1">
      <c r="A25" s="980"/>
      <c r="B25" s="981"/>
      <c r="C25" s="982"/>
      <c r="D25" s="521"/>
      <c r="E25" s="436">
        <f t="shared" si="4"/>
        <v>0</v>
      </c>
      <c r="F25" s="521"/>
      <c r="G25" s="436">
        <f t="shared" si="5"/>
        <v>0</v>
      </c>
      <c r="H25" s="521"/>
      <c r="I25" s="436">
        <f t="shared" si="0"/>
        <v>0</v>
      </c>
      <c r="J25" s="521"/>
      <c r="K25" s="436">
        <f t="shared" si="3"/>
        <v>0</v>
      </c>
      <c r="L25" s="521"/>
      <c r="M25" s="436">
        <f t="shared" si="1"/>
        <v>0</v>
      </c>
      <c r="N25" s="521"/>
      <c r="O25" s="436">
        <f t="shared" si="2"/>
        <v>0</v>
      </c>
      <c r="P25" s="437">
        <f t="shared" si="6"/>
        <v>0</v>
      </c>
      <c r="Q25" s="442"/>
      <c r="R25" s="439"/>
      <c r="S25" s="440"/>
      <c r="T25" s="441"/>
    </row>
    <row r="26" spans="1:21" s="434" customFormat="1" ht="22.5" customHeight="1" thickBot="1">
      <c r="A26" s="522" t="s">
        <v>698</v>
      </c>
      <c r="B26" s="523">
        <f>COUNTA(A11:C25)</f>
        <v>0</v>
      </c>
      <c r="C26" s="525" t="s">
        <v>699</v>
      </c>
      <c r="D26" s="967" t="s">
        <v>700</v>
      </c>
      <c r="E26" s="968"/>
      <c r="F26" s="968"/>
      <c r="G26" s="968"/>
      <c r="H26" s="968"/>
      <c r="I26" s="968"/>
      <c r="J26" s="968"/>
      <c r="K26" s="968"/>
      <c r="L26" s="968"/>
      <c r="M26" s="968"/>
      <c r="N26" s="968"/>
      <c r="O26" s="969"/>
      <c r="P26" s="437">
        <f>SUM(P11:P25)</f>
        <v>0</v>
      </c>
      <c r="Q26" s="442"/>
      <c r="R26" s="444"/>
      <c r="S26" s="445"/>
      <c r="T26" s="446"/>
    </row>
    <row r="27" spans="1:21" s="434" customFormat="1" ht="27" customHeight="1">
      <c r="A27" s="970" t="s">
        <v>701</v>
      </c>
      <c r="B27" s="971"/>
      <c r="C27" s="971"/>
      <c r="D27" s="971"/>
      <c r="E27" s="971"/>
      <c r="F27" s="971"/>
      <c r="G27" s="971"/>
      <c r="H27" s="971"/>
      <c r="I27" s="971"/>
      <c r="J27" s="971"/>
      <c r="K27" s="971"/>
      <c r="L27" s="971"/>
      <c r="M27" s="971"/>
      <c r="N27" s="971"/>
      <c r="O27" s="972"/>
      <c r="P27" s="447" t="e">
        <f>P26/B26</f>
        <v>#DIV/0!</v>
      </c>
      <c r="Q27" s="448" t="s">
        <v>702</v>
      </c>
      <c r="R27" s="973" t="s">
        <v>1502</v>
      </c>
      <c r="S27" s="974"/>
      <c r="T27" s="975"/>
    </row>
    <row r="28" spans="1:21" s="434" customFormat="1" ht="27" customHeight="1" thickBot="1">
      <c r="A28" s="979" t="s">
        <v>703</v>
      </c>
      <c r="B28" s="979"/>
      <c r="C28" s="979"/>
      <c r="D28" s="979"/>
      <c r="E28" s="979"/>
      <c r="F28" s="979"/>
      <c r="G28" s="979"/>
      <c r="H28" s="979"/>
      <c r="I28" s="979"/>
      <c r="J28" s="979"/>
      <c r="K28" s="979"/>
      <c r="L28" s="979"/>
      <c r="M28" s="979"/>
      <c r="N28" s="979"/>
      <c r="O28" s="979"/>
      <c r="P28" s="449">
        <v>0</v>
      </c>
      <c r="Q28" s="450" t="s">
        <v>704</v>
      </c>
      <c r="R28" s="976"/>
      <c r="S28" s="977"/>
      <c r="T28" s="978"/>
    </row>
    <row r="29" spans="1:21" s="434" customFormat="1" ht="12"/>
    <row r="30" spans="1:21" s="434" customFormat="1">
      <c r="P30" s="443"/>
    </row>
    <row r="31" spans="1:21" s="434" customFormat="1" ht="12"/>
  </sheetData>
  <mergeCells count="32">
    <mergeCell ref="A2:T2"/>
    <mergeCell ref="A5:C10"/>
    <mergeCell ref="D5:E9"/>
    <mergeCell ref="F5:G9"/>
    <mergeCell ref="H5:I9"/>
    <mergeCell ref="J5:K9"/>
    <mergeCell ref="L5:O5"/>
    <mergeCell ref="P5:P10"/>
    <mergeCell ref="Q5:Q10"/>
    <mergeCell ref="R5:R10"/>
    <mergeCell ref="A19:C19"/>
    <mergeCell ref="S5:T10"/>
    <mergeCell ref="L6:M9"/>
    <mergeCell ref="N6:O9"/>
    <mergeCell ref="A11:C11"/>
    <mergeCell ref="A12:C12"/>
    <mergeCell ref="A13:C13"/>
    <mergeCell ref="A14:C14"/>
    <mergeCell ref="A15:C15"/>
    <mergeCell ref="A16:C16"/>
    <mergeCell ref="A17:C17"/>
    <mergeCell ref="A18:C18"/>
    <mergeCell ref="D26:O26"/>
    <mergeCell ref="A27:O27"/>
    <mergeCell ref="R27:T28"/>
    <mergeCell ref="A28:O28"/>
    <mergeCell ref="A20:C20"/>
    <mergeCell ref="A21:C21"/>
    <mergeCell ref="A22:C22"/>
    <mergeCell ref="A23:C23"/>
    <mergeCell ref="A24:C24"/>
    <mergeCell ref="A25:C25"/>
  </mergeCells>
  <phoneticPr fontId="3"/>
  <dataValidations count="3">
    <dataValidation type="list" allowBlank="1" showInputMessage="1" showErrorMessage="1" sqref="P28" xr:uid="{6C1E2B93-174B-4937-A02F-50E0816E1530}">
      <formula1>"３,10,13,18"</formula1>
    </dataValidation>
    <dataValidation type="list" allowBlank="1" showInputMessage="1" showErrorMessage="1" sqref="WVX98306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28 WMB28 WVX28 P65564 JL65564 TH65564 ADD65564 AMZ65564 AWV65564 BGR65564 BQN65564 CAJ65564 CKF65564 CUB65564 DDX65564 DNT65564 DXP65564 EHL65564 ERH65564 FBD65564 FKZ65564 FUV65564 GER65564 GON65564 GYJ65564 HIF65564 HSB65564 IBX65564 ILT65564 IVP65564 JFL65564 JPH65564 JZD65564 KIZ65564 KSV65564 LCR65564 LMN65564 LWJ65564 MGF65564 MQB65564 MZX65564 NJT65564 NTP65564 ODL65564 ONH65564 OXD65564 PGZ65564 PQV65564 QAR65564 QKN65564 QUJ65564 REF65564 ROB65564 RXX65564 SHT65564 SRP65564 TBL65564 TLH65564 TVD65564 UEZ65564 UOV65564 UYR65564 VIN65564 VSJ65564 WCF65564 WMB65564 WVX65564 P131100 JL131100 TH131100 ADD131100 AMZ131100 AWV131100 BGR131100 BQN131100 CAJ131100 CKF131100 CUB131100 DDX131100 DNT131100 DXP131100 EHL131100 ERH131100 FBD131100 FKZ131100 FUV131100 GER131100 GON131100 GYJ131100 HIF131100 HSB131100 IBX131100 ILT131100 IVP131100 JFL131100 JPH131100 JZD131100 KIZ131100 KSV131100 LCR131100 LMN131100 LWJ131100 MGF131100 MQB131100 MZX131100 NJT131100 NTP131100 ODL131100 ONH131100 OXD131100 PGZ131100 PQV131100 QAR131100 QKN131100 QUJ131100 REF131100 ROB131100 RXX131100 SHT131100 SRP131100 TBL131100 TLH131100 TVD131100 UEZ131100 UOV131100 UYR131100 VIN131100 VSJ131100 WCF131100 WMB131100 WVX131100 P196636 JL196636 TH196636 ADD196636 AMZ196636 AWV196636 BGR196636 BQN196636 CAJ196636 CKF196636 CUB196636 DDX196636 DNT196636 DXP196636 EHL196636 ERH196636 FBD196636 FKZ196636 FUV196636 GER196636 GON196636 GYJ196636 HIF196636 HSB196636 IBX196636 ILT196636 IVP196636 JFL196636 JPH196636 JZD196636 KIZ196636 KSV196636 LCR196636 LMN196636 LWJ196636 MGF196636 MQB196636 MZX196636 NJT196636 NTP196636 ODL196636 ONH196636 OXD196636 PGZ196636 PQV196636 QAR196636 QKN196636 QUJ196636 REF196636 ROB196636 RXX196636 SHT196636 SRP196636 TBL196636 TLH196636 TVD196636 UEZ196636 UOV196636 UYR196636 VIN196636 VSJ196636 WCF196636 WMB196636 WVX196636 P262172 JL262172 TH262172 ADD262172 AMZ262172 AWV262172 BGR262172 BQN262172 CAJ262172 CKF262172 CUB262172 DDX262172 DNT262172 DXP262172 EHL262172 ERH262172 FBD262172 FKZ262172 FUV262172 GER262172 GON262172 GYJ262172 HIF262172 HSB262172 IBX262172 ILT262172 IVP262172 JFL262172 JPH262172 JZD262172 KIZ262172 KSV262172 LCR262172 LMN262172 LWJ262172 MGF262172 MQB262172 MZX262172 NJT262172 NTP262172 ODL262172 ONH262172 OXD262172 PGZ262172 PQV262172 QAR262172 QKN262172 QUJ262172 REF262172 ROB262172 RXX262172 SHT262172 SRP262172 TBL262172 TLH262172 TVD262172 UEZ262172 UOV262172 UYR262172 VIN262172 VSJ262172 WCF262172 WMB262172 WVX262172 P327708 JL327708 TH327708 ADD327708 AMZ327708 AWV327708 BGR327708 BQN327708 CAJ327708 CKF327708 CUB327708 DDX327708 DNT327708 DXP327708 EHL327708 ERH327708 FBD327708 FKZ327708 FUV327708 GER327708 GON327708 GYJ327708 HIF327708 HSB327708 IBX327708 ILT327708 IVP327708 JFL327708 JPH327708 JZD327708 KIZ327708 KSV327708 LCR327708 LMN327708 LWJ327708 MGF327708 MQB327708 MZX327708 NJT327708 NTP327708 ODL327708 ONH327708 OXD327708 PGZ327708 PQV327708 QAR327708 QKN327708 QUJ327708 REF327708 ROB327708 RXX327708 SHT327708 SRP327708 TBL327708 TLH327708 TVD327708 UEZ327708 UOV327708 UYR327708 VIN327708 VSJ327708 WCF327708 WMB327708 WVX327708 P393244 JL393244 TH393244 ADD393244 AMZ393244 AWV393244 BGR393244 BQN393244 CAJ393244 CKF393244 CUB393244 DDX393244 DNT393244 DXP393244 EHL393244 ERH393244 FBD393244 FKZ393244 FUV393244 GER393244 GON393244 GYJ393244 HIF393244 HSB393244 IBX393244 ILT393244 IVP393244 JFL393244 JPH393244 JZD393244 KIZ393244 KSV393244 LCR393244 LMN393244 LWJ393244 MGF393244 MQB393244 MZX393244 NJT393244 NTP393244 ODL393244 ONH393244 OXD393244 PGZ393244 PQV393244 QAR393244 QKN393244 QUJ393244 REF393244 ROB393244 RXX393244 SHT393244 SRP393244 TBL393244 TLH393244 TVD393244 UEZ393244 UOV393244 UYR393244 VIN393244 VSJ393244 WCF393244 WMB393244 WVX393244 P458780 JL458780 TH458780 ADD458780 AMZ458780 AWV458780 BGR458780 BQN458780 CAJ458780 CKF458780 CUB458780 DDX458780 DNT458780 DXP458780 EHL458780 ERH458780 FBD458780 FKZ458780 FUV458780 GER458780 GON458780 GYJ458780 HIF458780 HSB458780 IBX458780 ILT458780 IVP458780 JFL458780 JPH458780 JZD458780 KIZ458780 KSV458780 LCR458780 LMN458780 LWJ458780 MGF458780 MQB458780 MZX458780 NJT458780 NTP458780 ODL458780 ONH458780 OXD458780 PGZ458780 PQV458780 QAR458780 QKN458780 QUJ458780 REF458780 ROB458780 RXX458780 SHT458780 SRP458780 TBL458780 TLH458780 TVD458780 UEZ458780 UOV458780 UYR458780 VIN458780 VSJ458780 WCF458780 WMB458780 WVX458780 P524316 JL524316 TH524316 ADD524316 AMZ524316 AWV524316 BGR524316 BQN524316 CAJ524316 CKF524316 CUB524316 DDX524316 DNT524316 DXP524316 EHL524316 ERH524316 FBD524316 FKZ524316 FUV524316 GER524316 GON524316 GYJ524316 HIF524316 HSB524316 IBX524316 ILT524316 IVP524316 JFL524316 JPH524316 JZD524316 KIZ524316 KSV524316 LCR524316 LMN524316 LWJ524316 MGF524316 MQB524316 MZX524316 NJT524316 NTP524316 ODL524316 ONH524316 OXD524316 PGZ524316 PQV524316 QAR524316 QKN524316 QUJ524316 REF524316 ROB524316 RXX524316 SHT524316 SRP524316 TBL524316 TLH524316 TVD524316 UEZ524316 UOV524316 UYR524316 VIN524316 VSJ524316 WCF524316 WMB524316 WVX524316 P589852 JL589852 TH589852 ADD589852 AMZ589852 AWV589852 BGR589852 BQN589852 CAJ589852 CKF589852 CUB589852 DDX589852 DNT589852 DXP589852 EHL589852 ERH589852 FBD589852 FKZ589852 FUV589852 GER589852 GON589852 GYJ589852 HIF589852 HSB589852 IBX589852 ILT589852 IVP589852 JFL589852 JPH589852 JZD589852 KIZ589852 KSV589852 LCR589852 LMN589852 LWJ589852 MGF589852 MQB589852 MZX589852 NJT589852 NTP589852 ODL589852 ONH589852 OXD589852 PGZ589852 PQV589852 QAR589852 QKN589852 QUJ589852 REF589852 ROB589852 RXX589852 SHT589852 SRP589852 TBL589852 TLH589852 TVD589852 UEZ589852 UOV589852 UYR589852 VIN589852 VSJ589852 WCF589852 WMB589852 WVX589852 P655388 JL655388 TH655388 ADD655388 AMZ655388 AWV655388 BGR655388 BQN655388 CAJ655388 CKF655388 CUB655388 DDX655388 DNT655388 DXP655388 EHL655388 ERH655388 FBD655388 FKZ655388 FUV655388 GER655388 GON655388 GYJ655388 HIF655388 HSB655388 IBX655388 ILT655388 IVP655388 JFL655388 JPH655388 JZD655388 KIZ655388 KSV655388 LCR655388 LMN655388 LWJ655388 MGF655388 MQB655388 MZX655388 NJT655388 NTP655388 ODL655388 ONH655388 OXD655388 PGZ655388 PQV655388 QAR655388 QKN655388 QUJ655388 REF655388 ROB655388 RXX655388 SHT655388 SRP655388 TBL655388 TLH655388 TVD655388 UEZ655388 UOV655388 UYR655388 VIN655388 VSJ655388 WCF655388 WMB655388 WVX655388 P720924 JL720924 TH720924 ADD720924 AMZ720924 AWV720924 BGR720924 BQN720924 CAJ720924 CKF720924 CUB720924 DDX720924 DNT720924 DXP720924 EHL720924 ERH720924 FBD720924 FKZ720924 FUV720924 GER720924 GON720924 GYJ720924 HIF720924 HSB720924 IBX720924 ILT720924 IVP720924 JFL720924 JPH720924 JZD720924 KIZ720924 KSV720924 LCR720924 LMN720924 LWJ720924 MGF720924 MQB720924 MZX720924 NJT720924 NTP720924 ODL720924 ONH720924 OXD720924 PGZ720924 PQV720924 QAR720924 QKN720924 QUJ720924 REF720924 ROB720924 RXX720924 SHT720924 SRP720924 TBL720924 TLH720924 TVD720924 UEZ720924 UOV720924 UYR720924 VIN720924 VSJ720924 WCF720924 WMB720924 WVX720924 P786460 JL786460 TH786460 ADD786460 AMZ786460 AWV786460 BGR786460 BQN786460 CAJ786460 CKF786460 CUB786460 DDX786460 DNT786460 DXP786460 EHL786460 ERH786460 FBD786460 FKZ786460 FUV786460 GER786460 GON786460 GYJ786460 HIF786460 HSB786460 IBX786460 ILT786460 IVP786460 JFL786460 JPH786460 JZD786460 KIZ786460 KSV786460 LCR786460 LMN786460 LWJ786460 MGF786460 MQB786460 MZX786460 NJT786460 NTP786460 ODL786460 ONH786460 OXD786460 PGZ786460 PQV786460 QAR786460 QKN786460 QUJ786460 REF786460 ROB786460 RXX786460 SHT786460 SRP786460 TBL786460 TLH786460 TVD786460 UEZ786460 UOV786460 UYR786460 VIN786460 VSJ786460 WCF786460 WMB786460 WVX786460 P851996 JL851996 TH851996 ADD851996 AMZ851996 AWV851996 BGR851996 BQN851996 CAJ851996 CKF851996 CUB851996 DDX851996 DNT851996 DXP851996 EHL851996 ERH851996 FBD851996 FKZ851996 FUV851996 GER851996 GON851996 GYJ851996 HIF851996 HSB851996 IBX851996 ILT851996 IVP851996 JFL851996 JPH851996 JZD851996 KIZ851996 KSV851996 LCR851996 LMN851996 LWJ851996 MGF851996 MQB851996 MZX851996 NJT851996 NTP851996 ODL851996 ONH851996 OXD851996 PGZ851996 PQV851996 QAR851996 QKN851996 QUJ851996 REF851996 ROB851996 RXX851996 SHT851996 SRP851996 TBL851996 TLH851996 TVD851996 UEZ851996 UOV851996 UYR851996 VIN851996 VSJ851996 WCF851996 WMB851996 WVX851996 P917532 JL917532 TH917532 ADD917532 AMZ917532 AWV917532 BGR917532 BQN917532 CAJ917532 CKF917532 CUB917532 DDX917532 DNT917532 DXP917532 EHL917532 ERH917532 FBD917532 FKZ917532 FUV917532 GER917532 GON917532 GYJ917532 HIF917532 HSB917532 IBX917532 ILT917532 IVP917532 JFL917532 JPH917532 JZD917532 KIZ917532 KSV917532 LCR917532 LMN917532 LWJ917532 MGF917532 MQB917532 MZX917532 NJT917532 NTP917532 ODL917532 ONH917532 OXD917532 PGZ917532 PQV917532 QAR917532 QKN917532 QUJ917532 REF917532 ROB917532 RXX917532 SHT917532 SRP917532 TBL917532 TLH917532 TVD917532 UEZ917532 UOV917532 UYR917532 VIN917532 VSJ917532 WCF917532 WMB917532 WVX917532 P983068 JL983068 TH983068 ADD983068 AMZ983068 AWV983068 BGR983068 BQN983068 CAJ983068 CKF983068 CUB983068 DDX983068 DNT983068 DXP983068 EHL983068 ERH983068 FBD983068 FKZ983068 FUV983068 GER983068 GON983068 GYJ983068 HIF983068 HSB983068 IBX983068 ILT983068 IVP983068 JFL983068 JPH983068 JZD983068 KIZ983068 KSV983068 LCR983068 LMN983068 LWJ983068 MGF983068 MQB983068 MZX983068 NJT983068 NTP983068 ODL983068 ONH983068 OXD983068 PGZ983068 PQV983068 QAR983068 QKN983068 QUJ983068 REF983068 ROB983068 RXX983068 SHT983068 SRP983068 TBL983068 TLH983068 TVD983068 UEZ983068 UOV983068 UYR983068 VIN983068 VSJ983068 WCF983068 WMB983068" xr:uid="{411C8734-3B7D-43C2-BAB5-BA341DC88028}">
      <formula1>"0,5,9,15"</formula1>
    </dataValidation>
    <dataValidation type="list" allowBlank="1" showInputMessage="1" showErrorMessage="1" sqref="D11:D25 IZ11:IZ25 SV11:SV25 ACR11:ACR25 AMN11:AMN25 AWJ11:AWJ25 BGF11:BGF25 BQB11:BQB25 BZX11:BZX25 CJT11:CJT25 CTP11:CTP25 DDL11:DDL25 DNH11:DNH25 DXD11:DXD25 EGZ11:EGZ25 EQV11:EQV25 FAR11:FAR25 FKN11:FKN25 FUJ11:FUJ25 GEF11:GEF25 GOB11:GOB25 GXX11:GXX25 HHT11:HHT25 HRP11:HRP25 IBL11:IBL25 ILH11:ILH25 IVD11:IVD25 JEZ11:JEZ25 JOV11:JOV25 JYR11:JYR25 KIN11:KIN25 KSJ11:KSJ25 LCF11:LCF25 LMB11:LMB25 LVX11:LVX25 MFT11:MFT25 MPP11:MPP25 MZL11:MZL25 NJH11:NJH25 NTD11:NTD25 OCZ11:OCZ25 OMV11:OMV25 OWR11:OWR25 PGN11:PGN25 PQJ11:PQJ25 QAF11:QAF25 QKB11:QKB25 QTX11:QTX25 RDT11:RDT25 RNP11:RNP25 RXL11:RXL25 SHH11:SHH25 SRD11:SRD25 TAZ11:TAZ25 TKV11:TKV25 TUR11:TUR25 UEN11:UEN25 UOJ11:UOJ25 UYF11:UYF25 VIB11:VIB25 VRX11:VRX25 WBT11:WBT25 WLP11:WLP25 WVL11:WVL25 D65547:D65561 IZ65547:IZ65561 SV65547:SV65561 ACR65547:ACR65561 AMN65547:AMN65561 AWJ65547:AWJ65561 BGF65547:BGF65561 BQB65547:BQB65561 BZX65547:BZX65561 CJT65547:CJT65561 CTP65547:CTP65561 DDL65547:DDL65561 DNH65547:DNH65561 DXD65547:DXD65561 EGZ65547:EGZ65561 EQV65547:EQV65561 FAR65547:FAR65561 FKN65547:FKN65561 FUJ65547:FUJ65561 GEF65547:GEF65561 GOB65547:GOB65561 GXX65547:GXX65561 HHT65547:HHT65561 HRP65547:HRP65561 IBL65547:IBL65561 ILH65547:ILH65561 IVD65547:IVD65561 JEZ65547:JEZ65561 JOV65547:JOV65561 JYR65547:JYR65561 KIN65547:KIN65561 KSJ65547:KSJ65561 LCF65547:LCF65561 LMB65547:LMB65561 LVX65547:LVX65561 MFT65547:MFT65561 MPP65547:MPP65561 MZL65547:MZL65561 NJH65547:NJH65561 NTD65547:NTD65561 OCZ65547:OCZ65561 OMV65547:OMV65561 OWR65547:OWR65561 PGN65547:PGN65561 PQJ65547:PQJ65561 QAF65547:QAF65561 QKB65547:QKB65561 QTX65547:QTX65561 RDT65547:RDT65561 RNP65547:RNP65561 RXL65547:RXL65561 SHH65547:SHH65561 SRD65547:SRD65561 TAZ65547:TAZ65561 TKV65547:TKV65561 TUR65547:TUR65561 UEN65547:UEN65561 UOJ65547:UOJ65561 UYF65547:UYF65561 VIB65547:VIB65561 VRX65547:VRX65561 WBT65547:WBT65561 WLP65547:WLP65561 WVL65547:WVL65561 D131083:D131097 IZ131083:IZ131097 SV131083:SV131097 ACR131083:ACR131097 AMN131083:AMN131097 AWJ131083:AWJ131097 BGF131083:BGF131097 BQB131083:BQB131097 BZX131083:BZX131097 CJT131083:CJT131097 CTP131083:CTP131097 DDL131083:DDL131097 DNH131083:DNH131097 DXD131083:DXD131097 EGZ131083:EGZ131097 EQV131083:EQV131097 FAR131083:FAR131097 FKN131083:FKN131097 FUJ131083:FUJ131097 GEF131083:GEF131097 GOB131083:GOB131097 GXX131083:GXX131097 HHT131083:HHT131097 HRP131083:HRP131097 IBL131083:IBL131097 ILH131083:ILH131097 IVD131083:IVD131097 JEZ131083:JEZ131097 JOV131083:JOV131097 JYR131083:JYR131097 KIN131083:KIN131097 KSJ131083:KSJ131097 LCF131083:LCF131097 LMB131083:LMB131097 LVX131083:LVX131097 MFT131083:MFT131097 MPP131083:MPP131097 MZL131083:MZL131097 NJH131083:NJH131097 NTD131083:NTD131097 OCZ131083:OCZ131097 OMV131083:OMV131097 OWR131083:OWR131097 PGN131083:PGN131097 PQJ131083:PQJ131097 QAF131083:QAF131097 QKB131083:QKB131097 QTX131083:QTX131097 RDT131083:RDT131097 RNP131083:RNP131097 RXL131083:RXL131097 SHH131083:SHH131097 SRD131083:SRD131097 TAZ131083:TAZ131097 TKV131083:TKV131097 TUR131083:TUR131097 UEN131083:UEN131097 UOJ131083:UOJ131097 UYF131083:UYF131097 VIB131083:VIB131097 VRX131083:VRX131097 WBT131083:WBT131097 WLP131083:WLP131097 WVL131083:WVL131097 D196619:D196633 IZ196619:IZ196633 SV196619:SV196633 ACR196619:ACR196633 AMN196619:AMN196633 AWJ196619:AWJ196633 BGF196619:BGF196633 BQB196619:BQB196633 BZX196619:BZX196633 CJT196619:CJT196633 CTP196619:CTP196633 DDL196619:DDL196633 DNH196619:DNH196633 DXD196619:DXD196633 EGZ196619:EGZ196633 EQV196619:EQV196633 FAR196619:FAR196633 FKN196619:FKN196633 FUJ196619:FUJ196633 GEF196619:GEF196633 GOB196619:GOB196633 GXX196619:GXX196633 HHT196619:HHT196633 HRP196619:HRP196633 IBL196619:IBL196633 ILH196619:ILH196633 IVD196619:IVD196633 JEZ196619:JEZ196633 JOV196619:JOV196633 JYR196619:JYR196633 KIN196619:KIN196633 KSJ196619:KSJ196633 LCF196619:LCF196633 LMB196619:LMB196633 LVX196619:LVX196633 MFT196619:MFT196633 MPP196619:MPP196633 MZL196619:MZL196633 NJH196619:NJH196633 NTD196619:NTD196633 OCZ196619:OCZ196633 OMV196619:OMV196633 OWR196619:OWR196633 PGN196619:PGN196633 PQJ196619:PQJ196633 QAF196619:QAF196633 QKB196619:QKB196633 QTX196619:QTX196633 RDT196619:RDT196633 RNP196619:RNP196633 RXL196619:RXL196633 SHH196619:SHH196633 SRD196619:SRD196633 TAZ196619:TAZ196633 TKV196619:TKV196633 TUR196619:TUR196633 UEN196619:UEN196633 UOJ196619:UOJ196633 UYF196619:UYF196633 VIB196619:VIB196633 VRX196619:VRX196633 WBT196619:WBT196633 WLP196619:WLP196633 WVL196619:WVL196633 D262155:D262169 IZ262155:IZ262169 SV262155:SV262169 ACR262155:ACR262169 AMN262155:AMN262169 AWJ262155:AWJ262169 BGF262155:BGF262169 BQB262155:BQB262169 BZX262155:BZX262169 CJT262155:CJT262169 CTP262155:CTP262169 DDL262155:DDL262169 DNH262155:DNH262169 DXD262155:DXD262169 EGZ262155:EGZ262169 EQV262155:EQV262169 FAR262155:FAR262169 FKN262155:FKN262169 FUJ262155:FUJ262169 GEF262155:GEF262169 GOB262155:GOB262169 GXX262155:GXX262169 HHT262155:HHT262169 HRP262155:HRP262169 IBL262155:IBL262169 ILH262155:ILH262169 IVD262155:IVD262169 JEZ262155:JEZ262169 JOV262155:JOV262169 JYR262155:JYR262169 KIN262155:KIN262169 KSJ262155:KSJ262169 LCF262155:LCF262169 LMB262155:LMB262169 LVX262155:LVX262169 MFT262155:MFT262169 MPP262155:MPP262169 MZL262155:MZL262169 NJH262155:NJH262169 NTD262155:NTD262169 OCZ262155:OCZ262169 OMV262155:OMV262169 OWR262155:OWR262169 PGN262155:PGN262169 PQJ262155:PQJ262169 QAF262155:QAF262169 QKB262155:QKB262169 QTX262155:QTX262169 RDT262155:RDT262169 RNP262155:RNP262169 RXL262155:RXL262169 SHH262155:SHH262169 SRD262155:SRD262169 TAZ262155:TAZ262169 TKV262155:TKV262169 TUR262155:TUR262169 UEN262155:UEN262169 UOJ262155:UOJ262169 UYF262155:UYF262169 VIB262155:VIB262169 VRX262155:VRX262169 WBT262155:WBT262169 WLP262155:WLP262169 WVL262155:WVL262169 D327691:D327705 IZ327691:IZ327705 SV327691:SV327705 ACR327691:ACR327705 AMN327691:AMN327705 AWJ327691:AWJ327705 BGF327691:BGF327705 BQB327691:BQB327705 BZX327691:BZX327705 CJT327691:CJT327705 CTP327691:CTP327705 DDL327691:DDL327705 DNH327691:DNH327705 DXD327691:DXD327705 EGZ327691:EGZ327705 EQV327691:EQV327705 FAR327691:FAR327705 FKN327691:FKN327705 FUJ327691:FUJ327705 GEF327691:GEF327705 GOB327691:GOB327705 GXX327691:GXX327705 HHT327691:HHT327705 HRP327691:HRP327705 IBL327691:IBL327705 ILH327691:ILH327705 IVD327691:IVD327705 JEZ327691:JEZ327705 JOV327691:JOV327705 JYR327691:JYR327705 KIN327691:KIN327705 KSJ327691:KSJ327705 LCF327691:LCF327705 LMB327691:LMB327705 LVX327691:LVX327705 MFT327691:MFT327705 MPP327691:MPP327705 MZL327691:MZL327705 NJH327691:NJH327705 NTD327691:NTD327705 OCZ327691:OCZ327705 OMV327691:OMV327705 OWR327691:OWR327705 PGN327691:PGN327705 PQJ327691:PQJ327705 QAF327691:QAF327705 QKB327691:QKB327705 QTX327691:QTX327705 RDT327691:RDT327705 RNP327691:RNP327705 RXL327691:RXL327705 SHH327691:SHH327705 SRD327691:SRD327705 TAZ327691:TAZ327705 TKV327691:TKV327705 TUR327691:TUR327705 UEN327691:UEN327705 UOJ327691:UOJ327705 UYF327691:UYF327705 VIB327691:VIB327705 VRX327691:VRX327705 WBT327691:WBT327705 WLP327691:WLP327705 WVL327691:WVL327705 D393227:D393241 IZ393227:IZ393241 SV393227:SV393241 ACR393227:ACR393241 AMN393227:AMN393241 AWJ393227:AWJ393241 BGF393227:BGF393241 BQB393227:BQB393241 BZX393227:BZX393241 CJT393227:CJT393241 CTP393227:CTP393241 DDL393227:DDL393241 DNH393227:DNH393241 DXD393227:DXD393241 EGZ393227:EGZ393241 EQV393227:EQV393241 FAR393227:FAR393241 FKN393227:FKN393241 FUJ393227:FUJ393241 GEF393227:GEF393241 GOB393227:GOB393241 GXX393227:GXX393241 HHT393227:HHT393241 HRP393227:HRP393241 IBL393227:IBL393241 ILH393227:ILH393241 IVD393227:IVD393241 JEZ393227:JEZ393241 JOV393227:JOV393241 JYR393227:JYR393241 KIN393227:KIN393241 KSJ393227:KSJ393241 LCF393227:LCF393241 LMB393227:LMB393241 LVX393227:LVX393241 MFT393227:MFT393241 MPP393227:MPP393241 MZL393227:MZL393241 NJH393227:NJH393241 NTD393227:NTD393241 OCZ393227:OCZ393241 OMV393227:OMV393241 OWR393227:OWR393241 PGN393227:PGN393241 PQJ393227:PQJ393241 QAF393227:QAF393241 QKB393227:QKB393241 QTX393227:QTX393241 RDT393227:RDT393241 RNP393227:RNP393241 RXL393227:RXL393241 SHH393227:SHH393241 SRD393227:SRD393241 TAZ393227:TAZ393241 TKV393227:TKV393241 TUR393227:TUR393241 UEN393227:UEN393241 UOJ393227:UOJ393241 UYF393227:UYF393241 VIB393227:VIB393241 VRX393227:VRX393241 WBT393227:WBT393241 WLP393227:WLP393241 WVL393227:WVL393241 D458763:D458777 IZ458763:IZ458777 SV458763:SV458777 ACR458763:ACR458777 AMN458763:AMN458777 AWJ458763:AWJ458777 BGF458763:BGF458777 BQB458763:BQB458777 BZX458763:BZX458777 CJT458763:CJT458777 CTP458763:CTP458777 DDL458763:DDL458777 DNH458763:DNH458777 DXD458763:DXD458777 EGZ458763:EGZ458777 EQV458763:EQV458777 FAR458763:FAR458777 FKN458763:FKN458777 FUJ458763:FUJ458777 GEF458763:GEF458777 GOB458763:GOB458777 GXX458763:GXX458777 HHT458763:HHT458777 HRP458763:HRP458777 IBL458763:IBL458777 ILH458763:ILH458777 IVD458763:IVD458777 JEZ458763:JEZ458777 JOV458763:JOV458777 JYR458763:JYR458777 KIN458763:KIN458777 KSJ458763:KSJ458777 LCF458763:LCF458777 LMB458763:LMB458777 LVX458763:LVX458777 MFT458763:MFT458777 MPP458763:MPP458777 MZL458763:MZL458777 NJH458763:NJH458777 NTD458763:NTD458777 OCZ458763:OCZ458777 OMV458763:OMV458777 OWR458763:OWR458777 PGN458763:PGN458777 PQJ458763:PQJ458777 QAF458763:QAF458777 QKB458763:QKB458777 QTX458763:QTX458777 RDT458763:RDT458777 RNP458763:RNP458777 RXL458763:RXL458777 SHH458763:SHH458777 SRD458763:SRD458777 TAZ458763:TAZ458777 TKV458763:TKV458777 TUR458763:TUR458777 UEN458763:UEN458777 UOJ458763:UOJ458777 UYF458763:UYF458777 VIB458763:VIB458777 VRX458763:VRX458777 WBT458763:WBT458777 WLP458763:WLP458777 WVL458763:WVL458777 D524299:D524313 IZ524299:IZ524313 SV524299:SV524313 ACR524299:ACR524313 AMN524299:AMN524313 AWJ524299:AWJ524313 BGF524299:BGF524313 BQB524299:BQB524313 BZX524299:BZX524313 CJT524299:CJT524313 CTP524299:CTP524313 DDL524299:DDL524313 DNH524299:DNH524313 DXD524299:DXD524313 EGZ524299:EGZ524313 EQV524299:EQV524313 FAR524299:FAR524313 FKN524299:FKN524313 FUJ524299:FUJ524313 GEF524299:GEF524313 GOB524299:GOB524313 GXX524299:GXX524313 HHT524299:HHT524313 HRP524299:HRP524313 IBL524299:IBL524313 ILH524299:ILH524313 IVD524299:IVD524313 JEZ524299:JEZ524313 JOV524299:JOV524313 JYR524299:JYR524313 KIN524299:KIN524313 KSJ524299:KSJ524313 LCF524299:LCF524313 LMB524299:LMB524313 LVX524299:LVX524313 MFT524299:MFT524313 MPP524299:MPP524313 MZL524299:MZL524313 NJH524299:NJH524313 NTD524299:NTD524313 OCZ524299:OCZ524313 OMV524299:OMV524313 OWR524299:OWR524313 PGN524299:PGN524313 PQJ524299:PQJ524313 QAF524299:QAF524313 QKB524299:QKB524313 QTX524299:QTX524313 RDT524299:RDT524313 RNP524299:RNP524313 RXL524299:RXL524313 SHH524299:SHH524313 SRD524299:SRD524313 TAZ524299:TAZ524313 TKV524299:TKV524313 TUR524299:TUR524313 UEN524299:UEN524313 UOJ524299:UOJ524313 UYF524299:UYF524313 VIB524299:VIB524313 VRX524299:VRX524313 WBT524299:WBT524313 WLP524299:WLP524313 WVL524299:WVL524313 D589835:D589849 IZ589835:IZ589849 SV589835:SV589849 ACR589835:ACR589849 AMN589835:AMN589849 AWJ589835:AWJ589849 BGF589835:BGF589849 BQB589835:BQB589849 BZX589835:BZX589849 CJT589835:CJT589849 CTP589835:CTP589849 DDL589835:DDL589849 DNH589835:DNH589849 DXD589835:DXD589849 EGZ589835:EGZ589849 EQV589835:EQV589849 FAR589835:FAR589849 FKN589835:FKN589849 FUJ589835:FUJ589849 GEF589835:GEF589849 GOB589835:GOB589849 GXX589835:GXX589849 HHT589835:HHT589849 HRP589835:HRP589849 IBL589835:IBL589849 ILH589835:ILH589849 IVD589835:IVD589849 JEZ589835:JEZ589849 JOV589835:JOV589849 JYR589835:JYR589849 KIN589835:KIN589849 KSJ589835:KSJ589849 LCF589835:LCF589849 LMB589835:LMB589849 LVX589835:LVX589849 MFT589835:MFT589849 MPP589835:MPP589849 MZL589835:MZL589849 NJH589835:NJH589849 NTD589835:NTD589849 OCZ589835:OCZ589849 OMV589835:OMV589849 OWR589835:OWR589849 PGN589835:PGN589849 PQJ589835:PQJ589849 QAF589835:QAF589849 QKB589835:QKB589849 QTX589835:QTX589849 RDT589835:RDT589849 RNP589835:RNP589849 RXL589835:RXL589849 SHH589835:SHH589849 SRD589835:SRD589849 TAZ589835:TAZ589849 TKV589835:TKV589849 TUR589835:TUR589849 UEN589835:UEN589849 UOJ589835:UOJ589849 UYF589835:UYF589849 VIB589835:VIB589849 VRX589835:VRX589849 WBT589835:WBT589849 WLP589835:WLP589849 WVL589835:WVL589849 D655371:D655385 IZ655371:IZ655385 SV655371:SV655385 ACR655371:ACR655385 AMN655371:AMN655385 AWJ655371:AWJ655385 BGF655371:BGF655385 BQB655371:BQB655385 BZX655371:BZX655385 CJT655371:CJT655385 CTP655371:CTP655385 DDL655371:DDL655385 DNH655371:DNH655385 DXD655371:DXD655385 EGZ655371:EGZ655385 EQV655371:EQV655385 FAR655371:FAR655385 FKN655371:FKN655385 FUJ655371:FUJ655385 GEF655371:GEF655385 GOB655371:GOB655385 GXX655371:GXX655385 HHT655371:HHT655385 HRP655371:HRP655385 IBL655371:IBL655385 ILH655371:ILH655385 IVD655371:IVD655385 JEZ655371:JEZ655385 JOV655371:JOV655385 JYR655371:JYR655385 KIN655371:KIN655385 KSJ655371:KSJ655385 LCF655371:LCF655385 LMB655371:LMB655385 LVX655371:LVX655385 MFT655371:MFT655385 MPP655371:MPP655385 MZL655371:MZL655385 NJH655371:NJH655385 NTD655371:NTD655385 OCZ655371:OCZ655385 OMV655371:OMV655385 OWR655371:OWR655385 PGN655371:PGN655385 PQJ655371:PQJ655385 QAF655371:QAF655385 QKB655371:QKB655385 QTX655371:QTX655385 RDT655371:RDT655385 RNP655371:RNP655385 RXL655371:RXL655385 SHH655371:SHH655385 SRD655371:SRD655385 TAZ655371:TAZ655385 TKV655371:TKV655385 TUR655371:TUR655385 UEN655371:UEN655385 UOJ655371:UOJ655385 UYF655371:UYF655385 VIB655371:VIB655385 VRX655371:VRX655385 WBT655371:WBT655385 WLP655371:WLP655385 WVL655371:WVL655385 D720907:D720921 IZ720907:IZ720921 SV720907:SV720921 ACR720907:ACR720921 AMN720907:AMN720921 AWJ720907:AWJ720921 BGF720907:BGF720921 BQB720907:BQB720921 BZX720907:BZX720921 CJT720907:CJT720921 CTP720907:CTP720921 DDL720907:DDL720921 DNH720907:DNH720921 DXD720907:DXD720921 EGZ720907:EGZ720921 EQV720907:EQV720921 FAR720907:FAR720921 FKN720907:FKN720921 FUJ720907:FUJ720921 GEF720907:GEF720921 GOB720907:GOB720921 GXX720907:GXX720921 HHT720907:HHT720921 HRP720907:HRP720921 IBL720907:IBL720921 ILH720907:ILH720921 IVD720907:IVD720921 JEZ720907:JEZ720921 JOV720907:JOV720921 JYR720907:JYR720921 KIN720907:KIN720921 KSJ720907:KSJ720921 LCF720907:LCF720921 LMB720907:LMB720921 LVX720907:LVX720921 MFT720907:MFT720921 MPP720907:MPP720921 MZL720907:MZL720921 NJH720907:NJH720921 NTD720907:NTD720921 OCZ720907:OCZ720921 OMV720907:OMV720921 OWR720907:OWR720921 PGN720907:PGN720921 PQJ720907:PQJ720921 QAF720907:QAF720921 QKB720907:QKB720921 QTX720907:QTX720921 RDT720907:RDT720921 RNP720907:RNP720921 RXL720907:RXL720921 SHH720907:SHH720921 SRD720907:SRD720921 TAZ720907:TAZ720921 TKV720907:TKV720921 TUR720907:TUR720921 UEN720907:UEN720921 UOJ720907:UOJ720921 UYF720907:UYF720921 VIB720907:VIB720921 VRX720907:VRX720921 WBT720907:WBT720921 WLP720907:WLP720921 WVL720907:WVL720921 D786443:D786457 IZ786443:IZ786457 SV786443:SV786457 ACR786443:ACR786457 AMN786443:AMN786457 AWJ786443:AWJ786457 BGF786443:BGF786457 BQB786443:BQB786457 BZX786443:BZX786457 CJT786443:CJT786457 CTP786443:CTP786457 DDL786443:DDL786457 DNH786443:DNH786457 DXD786443:DXD786457 EGZ786443:EGZ786457 EQV786443:EQV786457 FAR786443:FAR786457 FKN786443:FKN786457 FUJ786443:FUJ786457 GEF786443:GEF786457 GOB786443:GOB786457 GXX786443:GXX786457 HHT786443:HHT786457 HRP786443:HRP786457 IBL786443:IBL786457 ILH786443:ILH786457 IVD786443:IVD786457 JEZ786443:JEZ786457 JOV786443:JOV786457 JYR786443:JYR786457 KIN786443:KIN786457 KSJ786443:KSJ786457 LCF786443:LCF786457 LMB786443:LMB786457 LVX786443:LVX786457 MFT786443:MFT786457 MPP786443:MPP786457 MZL786443:MZL786457 NJH786443:NJH786457 NTD786443:NTD786457 OCZ786443:OCZ786457 OMV786443:OMV786457 OWR786443:OWR786457 PGN786443:PGN786457 PQJ786443:PQJ786457 QAF786443:QAF786457 QKB786443:QKB786457 QTX786443:QTX786457 RDT786443:RDT786457 RNP786443:RNP786457 RXL786443:RXL786457 SHH786443:SHH786457 SRD786443:SRD786457 TAZ786443:TAZ786457 TKV786443:TKV786457 TUR786443:TUR786457 UEN786443:UEN786457 UOJ786443:UOJ786457 UYF786443:UYF786457 VIB786443:VIB786457 VRX786443:VRX786457 WBT786443:WBT786457 WLP786443:WLP786457 WVL786443:WVL786457 D851979:D851993 IZ851979:IZ851993 SV851979:SV851993 ACR851979:ACR851993 AMN851979:AMN851993 AWJ851979:AWJ851993 BGF851979:BGF851993 BQB851979:BQB851993 BZX851979:BZX851993 CJT851979:CJT851993 CTP851979:CTP851993 DDL851979:DDL851993 DNH851979:DNH851993 DXD851979:DXD851993 EGZ851979:EGZ851993 EQV851979:EQV851993 FAR851979:FAR851993 FKN851979:FKN851993 FUJ851979:FUJ851993 GEF851979:GEF851993 GOB851979:GOB851993 GXX851979:GXX851993 HHT851979:HHT851993 HRP851979:HRP851993 IBL851979:IBL851993 ILH851979:ILH851993 IVD851979:IVD851993 JEZ851979:JEZ851993 JOV851979:JOV851993 JYR851979:JYR851993 KIN851979:KIN851993 KSJ851979:KSJ851993 LCF851979:LCF851993 LMB851979:LMB851993 LVX851979:LVX851993 MFT851979:MFT851993 MPP851979:MPP851993 MZL851979:MZL851993 NJH851979:NJH851993 NTD851979:NTD851993 OCZ851979:OCZ851993 OMV851979:OMV851993 OWR851979:OWR851993 PGN851979:PGN851993 PQJ851979:PQJ851993 QAF851979:QAF851993 QKB851979:QKB851993 QTX851979:QTX851993 RDT851979:RDT851993 RNP851979:RNP851993 RXL851979:RXL851993 SHH851979:SHH851993 SRD851979:SRD851993 TAZ851979:TAZ851993 TKV851979:TKV851993 TUR851979:TUR851993 UEN851979:UEN851993 UOJ851979:UOJ851993 UYF851979:UYF851993 VIB851979:VIB851993 VRX851979:VRX851993 WBT851979:WBT851993 WLP851979:WLP851993 WVL851979:WVL851993 D917515:D917529 IZ917515:IZ917529 SV917515:SV917529 ACR917515:ACR917529 AMN917515:AMN917529 AWJ917515:AWJ917529 BGF917515:BGF917529 BQB917515:BQB917529 BZX917515:BZX917529 CJT917515:CJT917529 CTP917515:CTP917529 DDL917515:DDL917529 DNH917515:DNH917529 DXD917515:DXD917529 EGZ917515:EGZ917529 EQV917515:EQV917529 FAR917515:FAR917529 FKN917515:FKN917529 FUJ917515:FUJ917529 GEF917515:GEF917529 GOB917515:GOB917529 GXX917515:GXX917529 HHT917515:HHT917529 HRP917515:HRP917529 IBL917515:IBL917529 ILH917515:ILH917529 IVD917515:IVD917529 JEZ917515:JEZ917529 JOV917515:JOV917529 JYR917515:JYR917529 KIN917515:KIN917529 KSJ917515:KSJ917529 LCF917515:LCF917529 LMB917515:LMB917529 LVX917515:LVX917529 MFT917515:MFT917529 MPP917515:MPP917529 MZL917515:MZL917529 NJH917515:NJH917529 NTD917515:NTD917529 OCZ917515:OCZ917529 OMV917515:OMV917529 OWR917515:OWR917529 PGN917515:PGN917529 PQJ917515:PQJ917529 QAF917515:QAF917529 QKB917515:QKB917529 QTX917515:QTX917529 RDT917515:RDT917529 RNP917515:RNP917529 RXL917515:RXL917529 SHH917515:SHH917529 SRD917515:SRD917529 TAZ917515:TAZ917529 TKV917515:TKV917529 TUR917515:TUR917529 UEN917515:UEN917529 UOJ917515:UOJ917529 UYF917515:UYF917529 VIB917515:VIB917529 VRX917515:VRX917529 WBT917515:WBT917529 WLP917515:WLP917529 WVL917515:WVL917529 D983051:D983065 IZ983051:IZ983065 SV983051:SV983065 ACR983051:ACR983065 AMN983051:AMN983065 AWJ983051:AWJ983065 BGF983051:BGF983065 BQB983051:BQB983065 BZX983051:BZX983065 CJT983051:CJT983065 CTP983051:CTP983065 DDL983051:DDL983065 DNH983051:DNH983065 DXD983051:DXD983065 EGZ983051:EGZ983065 EQV983051:EQV983065 FAR983051:FAR983065 FKN983051:FKN983065 FUJ983051:FUJ983065 GEF983051:GEF983065 GOB983051:GOB983065 GXX983051:GXX983065 HHT983051:HHT983065 HRP983051:HRP983065 IBL983051:IBL983065 ILH983051:ILH983065 IVD983051:IVD983065 JEZ983051:JEZ983065 JOV983051:JOV983065 JYR983051:JYR983065 KIN983051:KIN983065 KSJ983051:KSJ983065 LCF983051:LCF983065 LMB983051:LMB983065 LVX983051:LVX983065 MFT983051:MFT983065 MPP983051:MPP983065 MZL983051:MZL983065 NJH983051:NJH983065 NTD983051:NTD983065 OCZ983051:OCZ983065 OMV983051:OMV983065 OWR983051:OWR983065 PGN983051:PGN983065 PQJ983051:PQJ983065 QAF983051:QAF983065 QKB983051:QKB983065 QTX983051:QTX983065 RDT983051:RDT983065 RNP983051:RNP983065 RXL983051:RXL983065 SHH983051:SHH983065 SRD983051:SRD983065 TAZ983051:TAZ983065 TKV983051:TKV983065 TUR983051:TUR983065 UEN983051:UEN983065 UOJ983051:UOJ983065 UYF983051:UYF983065 VIB983051:VIB983065 VRX983051:VRX983065 WBT983051:WBT983065 WLP983051:WLP983065 WVL983051:WVL983065 L11:L25 JH11:JH25 TD11:TD25 ACZ11:ACZ25 AMV11:AMV25 AWR11:AWR25 BGN11:BGN25 BQJ11:BQJ25 CAF11:CAF25 CKB11:CKB25 CTX11:CTX25 DDT11:DDT25 DNP11:DNP25 DXL11:DXL25 EHH11:EHH25 ERD11:ERD25 FAZ11:FAZ25 FKV11:FKV25 FUR11:FUR25 GEN11:GEN25 GOJ11:GOJ25 GYF11:GYF25 HIB11:HIB25 HRX11:HRX25 IBT11:IBT25 ILP11:ILP25 IVL11:IVL25 JFH11:JFH25 JPD11:JPD25 JYZ11:JYZ25 KIV11:KIV25 KSR11:KSR25 LCN11:LCN25 LMJ11:LMJ25 LWF11:LWF25 MGB11:MGB25 MPX11:MPX25 MZT11:MZT25 NJP11:NJP25 NTL11:NTL25 ODH11:ODH25 OND11:OND25 OWZ11:OWZ25 PGV11:PGV25 PQR11:PQR25 QAN11:QAN25 QKJ11:QKJ25 QUF11:QUF25 REB11:REB25 RNX11:RNX25 RXT11:RXT25 SHP11:SHP25 SRL11:SRL25 TBH11:TBH25 TLD11:TLD25 TUZ11:TUZ25 UEV11:UEV25 UOR11:UOR25 UYN11:UYN25 VIJ11:VIJ25 VSF11:VSF25 WCB11:WCB25 WLX11:WLX25 WVT11:WVT25 L65547:L65561 JH65547:JH65561 TD65547:TD65561 ACZ65547:ACZ65561 AMV65547:AMV65561 AWR65547:AWR65561 BGN65547:BGN65561 BQJ65547:BQJ65561 CAF65547:CAF65561 CKB65547:CKB65561 CTX65547:CTX65561 DDT65547:DDT65561 DNP65547:DNP65561 DXL65547:DXL65561 EHH65547:EHH65561 ERD65547:ERD65561 FAZ65547:FAZ65561 FKV65547:FKV65561 FUR65547:FUR65561 GEN65547:GEN65561 GOJ65547:GOJ65561 GYF65547:GYF65561 HIB65547:HIB65561 HRX65547:HRX65561 IBT65547:IBT65561 ILP65547:ILP65561 IVL65547:IVL65561 JFH65547:JFH65561 JPD65547:JPD65561 JYZ65547:JYZ65561 KIV65547:KIV65561 KSR65547:KSR65561 LCN65547:LCN65561 LMJ65547:LMJ65561 LWF65547:LWF65561 MGB65547:MGB65561 MPX65547:MPX65561 MZT65547:MZT65561 NJP65547:NJP65561 NTL65547:NTL65561 ODH65547:ODH65561 OND65547:OND65561 OWZ65547:OWZ65561 PGV65547:PGV65561 PQR65547:PQR65561 QAN65547:QAN65561 QKJ65547:QKJ65561 QUF65547:QUF65561 REB65547:REB65561 RNX65547:RNX65561 RXT65547:RXT65561 SHP65547:SHP65561 SRL65547:SRL65561 TBH65547:TBH65561 TLD65547:TLD65561 TUZ65547:TUZ65561 UEV65547:UEV65561 UOR65547:UOR65561 UYN65547:UYN65561 VIJ65547:VIJ65561 VSF65547:VSF65561 WCB65547:WCB65561 WLX65547:WLX65561 WVT65547:WVT65561 L131083:L131097 JH131083:JH131097 TD131083:TD131097 ACZ131083:ACZ131097 AMV131083:AMV131097 AWR131083:AWR131097 BGN131083:BGN131097 BQJ131083:BQJ131097 CAF131083:CAF131097 CKB131083:CKB131097 CTX131083:CTX131097 DDT131083:DDT131097 DNP131083:DNP131097 DXL131083:DXL131097 EHH131083:EHH131097 ERD131083:ERD131097 FAZ131083:FAZ131097 FKV131083:FKV131097 FUR131083:FUR131097 GEN131083:GEN131097 GOJ131083:GOJ131097 GYF131083:GYF131097 HIB131083:HIB131097 HRX131083:HRX131097 IBT131083:IBT131097 ILP131083:ILP131097 IVL131083:IVL131097 JFH131083:JFH131097 JPD131083:JPD131097 JYZ131083:JYZ131097 KIV131083:KIV131097 KSR131083:KSR131097 LCN131083:LCN131097 LMJ131083:LMJ131097 LWF131083:LWF131097 MGB131083:MGB131097 MPX131083:MPX131097 MZT131083:MZT131097 NJP131083:NJP131097 NTL131083:NTL131097 ODH131083:ODH131097 OND131083:OND131097 OWZ131083:OWZ131097 PGV131083:PGV131097 PQR131083:PQR131097 QAN131083:QAN131097 QKJ131083:QKJ131097 QUF131083:QUF131097 REB131083:REB131097 RNX131083:RNX131097 RXT131083:RXT131097 SHP131083:SHP131097 SRL131083:SRL131097 TBH131083:TBH131097 TLD131083:TLD131097 TUZ131083:TUZ131097 UEV131083:UEV131097 UOR131083:UOR131097 UYN131083:UYN131097 VIJ131083:VIJ131097 VSF131083:VSF131097 WCB131083:WCB131097 WLX131083:WLX131097 WVT131083:WVT131097 L196619:L196633 JH196619:JH196633 TD196619:TD196633 ACZ196619:ACZ196633 AMV196619:AMV196633 AWR196619:AWR196633 BGN196619:BGN196633 BQJ196619:BQJ196633 CAF196619:CAF196633 CKB196619:CKB196633 CTX196619:CTX196633 DDT196619:DDT196633 DNP196619:DNP196633 DXL196619:DXL196633 EHH196619:EHH196633 ERD196619:ERD196633 FAZ196619:FAZ196633 FKV196619:FKV196633 FUR196619:FUR196633 GEN196619:GEN196633 GOJ196619:GOJ196633 GYF196619:GYF196633 HIB196619:HIB196633 HRX196619:HRX196633 IBT196619:IBT196633 ILP196619:ILP196633 IVL196619:IVL196633 JFH196619:JFH196633 JPD196619:JPD196633 JYZ196619:JYZ196633 KIV196619:KIV196633 KSR196619:KSR196633 LCN196619:LCN196633 LMJ196619:LMJ196633 LWF196619:LWF196633 MGB196619:MGB196633 MPX196619:MPX196633 MZT196619:MZT196633 NJP196619:NJP196633 NTL196619:NTL196633 ODH196619:ODH196633 OND196619:OND196633 OWZ196619:OWZ196633 PGV196619:PGV196633 PQR196619:PQR196633 QAN196619:QAN196633 QKJ196619:QKJ196633 QUF196619:QUF196633 REB196619:REB196633 RNX196619:RNX196633 RXT196619:RXT196633 SHP196619:SHP196633 SRL196619:SRL196633 TBH196619:TBH196633 TLD196619:TLD196633 TUZ196619:TUZ196633 UEV196619:UEV196633 UOR196619:UOR196633 UYN196619:UYN196633 VIJ196619:VIJ196633 VSF196619:VSF196633 WCB196619:WCB196633 WLX196619:WLX196633 WVT196619:WVT196633 L262155:L262169 JH262155:JH262169 TD262155:TD262169 ACZ262155:ACZ262169 AMV262155:AMV262169 AWR262155:AWR262169 BGN262155:BGN262169 BQJ262155:BQJ262169 CAF262155:CAF262169 CKB262155:CKB262169 CTX262155:CTX262169 DDT262155:DDT262169 DNP262155:DNP262169 DXL262155:DXL262169 EHH262155:EHH262169 ERD262155:ERD262169 FAZ262155:FAZ262169 FKV262155:FKV262169 FUR262155:FUR262169 GEN262155:GEN262169 GOJ262155:GOJ262169 GYF262155:GYF262169 HIB262155:HIB262169 HRX262155:HRX262169 IBT262155:IBT262169 ILP262155:ILP262169 IVL262155:IVL262169 JFH262155:JFH262169 JPD262155:JPD262169 JYZ262155:JYZ262169 KIV262155:KIV262169 KSR262155:KSR262169 LCN262155:LCN262169 LMJ262155:LMJ262169 LWF262155:LWF262169 MGB262155:MGB262169 MPX262155:MPX262169 MZT262155:MZT262169 NJP262155:NJP262169 NTL262155:NTL262169 ODH262155:ODH262169 OND262155:OND262169 OWZ262155:OWZ262169 PGV262155:PGV262169 PQR262155:PQR262169 QAN262155:QAN262169 QKJ262155:QKJ262169 QUF262155:QUF262169 REB262155:REB262169 RNX262155:RNX262169 RXT262155:RXT262169 SHP262155:SHP262169 SRL262155:SRL262169 TBH262155:TBH262169 TLD262155:TLD262169 TUZ262155:TUZ262169 UEV262155:UEV262169 UOR262155:UOR262169 UYN262155:UYN262169 VIJ262155:VIJ262169 VSF262155:VSF262169 WCB262155:WCB262169 WLX262155:WLX262169 WVT262155:WVT262169 L327691:L327705 JH327691:JH327705 TD327691:TD327705 ACZ327691:ACZ327705 AMV327691:AMV327705 AWR327691:AWR327705 BGN327691:BGN327705 BQJ327691:BQJ327705 CAF327691:CAF327705 CKB327691:CKB327705 CTX327691:CTX327705 DDT327691:DDT327705 DNP327691:DNP327705 DXL327691:DXL327705 EHH327691:EHH327705 ERD327691:ERD327705 FAZ327691:FAZ327705 FKV327691:FKV327705 FUR327691:FUR327705 GEN327691:GEN327705 GOJ327691:GOJ327705 GYF327691:GYF327705 HIB327691:HIB327705 HRX327691:HRX327705 IBT327691:IBT327705 ILP327691:ILP327705 IVL327691:IVL327705 JFH327691:JFH327705 JPD327691:JPD327705 JYZ327691:JYZ327705 KIV327691:KIV327705 KSR327691:KSR327705 LCN327691:LCN327705 LMJ327691:LMJ327705 LWF327691:LWF327705 MGB327691:MGB327705 MPX327691:MPX327705 MZT327691:MZT327705 NJP327691:NJP327705 NTL327691:NTL327705 ODH327691:ODH327705 OND327691:OND327705 OWZ327691:OWZ327705 PGV327691:PGV327705 PQR327691:PQR327705 QAN327691:QAN327705 QKJ327691:QKJ327705 QUF327691:QUF327705 REB327691:REB327705 RNX327691:RNX327705 RXT327691:RXT327705 SHP327691:SHP327705 SRL327691:SRL327705 TBH327691:TBH327705 TLD327691:TLD327705 TUZ327691:TUZ327705 UEV327691:UEV327705 UOR327691:UOR327705 UYN327691:UYN327705 VIJ327691:VIJ327705 VSF327691:VSF327705 WCB327691:WCB327705 WLX327691:WLX327705 WVT327691:WVT327705 L393227:L393241 JH393227:JH393241 TD393227:TD393241 ACZ393227:ACZ393241 AMV393227:AMV393241 AWR393227:AWR393241 BGN393227:BGN393241 BQJ393227:BQJ393241 CAF393227:CAF393241 CKB393227:CKB393241 CTX393227:CTX393241 DDT393227:DDT393241 DNP393227:DNP393241 DXL393227:DXL393241 EHH393227:EHH393241 ERD393227:ERD393241 FAZ393227:FAZ393241 FKV393227:FKV393241 FUR393227:FUR393241 GEN393227:GEN393241 GOJ393227:GOJ393241 GYF393227:GYF393241 HIB393227:HIB393241 HRX393227:HRX393241 IBT393227:IBT393241 ILP393227:ILP393241 IVL393227:IVL393241 JFH393227:JFH393241 JPD393227:JPD393241 JYZ393227:JYZ393241 KIV393227:KIV393241 KSR393227:KSR393241 LCN393227:LCN393241 LMJ393227:LMJ393241 LWF393227:LWF393241 MGB393227:MGB393241 MPX393227:MPX393241 MZT393227:MZT393241 NJP393227:NJP393241 NTL393227:NTL393241 ODH393227:ODH393241 OND393227:OND393241 OWZ393227:OWZ393241 PGV393227:PGV393241 PQR393227:PQR393241 QAN393227:QAN393241 QKJ393227:QKJ393241 QUF393227:QUF393241 REB393227:REB393241 RNX393227:RNX393241 RXT393227:RXT393241 SHP393227:SHP393241 SRL393227:SRL393241 TBH393227:TBH393241 TLD393227:TLD393241 TUZ393227:TUZ393241 UEV393227:UEV393241 UOR393227:UOR393241 UYN393227:UYN393241 VIJ393227:VIJ393241 VSF393227:VSF393241 WCB393227:WCB393241 WLX393227:WLX393241 WVT393227:WVT393241 L458763:L458777 JH458763:JH458777 TD458763:TD458777 ACZ458763:ACZ458777 AMV458763:AMV458777 AWR458763:AWR458777 BGN458763:BGN458777 BQJ458763:BQJ458777 CAF458763:CAF458777 CKB458763:CKB458777 CTX458763:CTX458777 DDT458763:DDT458777 DNP458763:DNP458777 DXL458763:DXL458777 EHH458763:EHH458777 ERD458763:ERD458777 FAZ458763:FAZ458777 FKV458763:FKV458777 FUR458763:FUR458777 GEN458763:GEN458777 GOJ458763:GOJ458777 GYF458763:GYF458777 HIB458763:HIB458777 HRX458763:HRX458777 IBT458763:IBT458777 ILP458763:ILP458777 IVL458763:IVL458777 JFH458763:JFH458777 JPD458763:JPD458777 JYZ458763:JYZ458777 KIV458763:KIV458777 KSR458763:KSR458777 LCN458763:LCN458777 LMJ458763:LMJ458777 LWF458763:LWF458777 MGB458763:MGB458777 MPX458763:MPX458777 MZT458763:MZT458777 NJP458763:NJP458777 NTL458763:NTL458777 ODH458763:ODH458777 OND458763:OND458777 OWZ458763:OWZ458777 PGV458763:PGV458777 PQR458763:PQR458777 QAN458763:QAN458777 QKJ458763:QKJ458777 QUF458763:QUF458777 REB458763:REB458777 RNX458763:RNX458777 RXT458763:RXT458777 SHP458763:SHP458777 SRL458763:SRL458777 TBH458763:TBH458777 TLD458763:TLD458777 TUZ458763:TUZ458777 UEV458763:UEV458777 UOR458763:UOR458777 UYN458763:UYN458777 VIJ458763:VIJ458777 VSF458763:VSF458777 WCB458763:WCB458777 WLX458763:WLX458777 WVT458763:WVT458777 L524299:L524313 JH524299:JH524313 TD524299:TD524313 ACZ524299:ACZ524313 AMV524299:AMV524313 AWR524299:AWR524313 BGN524299:BGN524313 BQJ524299:BQJ524313 CAF524299:CAF524313 CKB524299:CKB524313 CTX524299:CTX524313 DDT524299:DDT524313 DNP524299:DNP524313 DXL524299:DXL524313 EHH524299:EHH524313 ERD524299:ERD524313 FAZ524299:FAZ524313 FKV524299:FKV524313 FUR524299:FUR524313 GEN524299:GEN524313 GOJ524299:GOJ524313 GYF524299:GYF524313 HIB524299:HIB524313 HRX524299:HRX524313 IBT524299:IBT524313 ILP524299:ILP524313 IVL524299:IVL524313 JFH524299:JFH524313 JPD524299:JPD524313 JYZ524299:JYZ524313 KIV524299:KIV524313 KSR524299:KSR524313 LCN524299:LCN524313 LMJ524299:LMJ524313 LWF524299:LWF524313 MGB524299:MGB524313 MPX524299:MPX524313 MZT524299:MZT524313 NJP524299:NJP524313 NTL524299:NTL524313 ODH524299:ODH524313 OND524299:OND524313 OWZ524299:OWZ524313 PGV524299:PGV524313 PQR524299:PQR524313 QAN524299:QAN524313 QKJ524299:QKJ524313 QUF524299:QUF524313 REB524299:REB524313 RNX524299:RNX524313 RXT524299:RXT524313 SHP524299:SHP524313 SRL524299:SRL524313 TBH524299:TBH524313 TLD524299:TLD524313 TUZ524299:TUZ524313 UEV524299:UEV524313 UOR524299:UOR524313 UYN524299:UYN524313 VIJ524299:VIJ524313 VSF524299:VSF524313 WCB524299:WCB524313 WLX524299:WLX524313 WVT524299:WVT524313 L589835:L589849 JH589835:JH589849 TD589835:TD589849 ACZ589835:ACZ589849 AMV589835:AMV589849 AWR589835:AWR589849 BGN589835:BGN589849 BQJ589835:BQJ589849 CAF589835:CAF589849 CKB589835:CKB589849 CTX589835:CTX589849 DDT589835:DDT589849 DNP589835:DNP589849 DXL589835:DXL589849 EHH589835:EHH589849 ERD589835:ERD589849 FAZ589835:FAZ589849 FKV589835:FKV589849 FUR589835:FUR589849 GEN589835:GEN589849 GOJ589835:GOJ589849 GYF589835:GYF589849 HIB589835:HIB589849 HRX589835:HRX589849 IBT589835:IBT589849 ILP589835:ILP589849 IVL589835:IVL589849 JFH589835:JFH589849 JPD589835:JPD589849 JYZ589835:JYZ589849 KIV589835:KIV589849 KSR589835:KSR589849 LCN589835:LCN589849 LMJ589835:LMJ589849 LWF589835:LWF589849 MGB589835:MGB589849 MPX589835:MPX589849 MZT589835:MZT589849 NJP589835:NJP589849 NTL589835:NTL589849 ODH589835:ODH589849 OND589835:OND589849 OWZ589835:OWZ589849 PGV589835:PGV589849 PQR589835:PQR589849 QAN589835:QAN589849 QKJ589835:QKJ589849 QUF589835:QUF589849 REB589835:REB589849 RNX589835:RNX589849 RXT589835:RXT589849 SHP589835:SHP589849 SRL589835:SRL589849 TBH589835:TBH589849 TLD589835:TLD589849 TUZ589835:TUZ589849 UEV589835:UEV589849 UOR589835:UOR589849 UYN589835:UYN589849 VIJ589835:VIJ589849 VSF589835:VSF589849 WCB589835:WCB589849 WLX589835:WLX589849 WVT589835:WVT589849 L655371:L655385 JH655371:JH655385 TD655371:TD655385 ACZ655371:ACZ655385 AMV655371:AMV655385 AWR655371:AWR655385 BGN655371:BGN655385 BQJ655371:BQJ655385 CAF655371:CAF655385 CKB655371:CKB655385 CTX655371:CTX655385 DDT655371:DDT655385 DNP655371:DNP655385 DXL655371:DXL655385 EHH655371:EHH655385 ERD655371:ERD655385 FAZ655371:FAZ655385 FKV655371:FKV655385 FUR655371:FUR655385 GEN655371:GEN655385 GOJ655371:GOJ655385 GYF655371:GYF655385 HIB655371:HIB655385 HRX655371:HRX655385 IBT655371:IBT655385 ILP655371:ILP655385 IVL655371:IVL655385 JFH655371:JFH655385 JPD655371:JPD655385 JYZ655371:JYZ655385 KIV655371:KIV655385 KSR655371:KSR655385 LCN655371:LCN655385 LMJ655371:LMJ655385 LWF655371:LWF655385 MGB655371:MGB655385 MPX655371:MPX655385 MZT655371:MZT655385 NJP655371:NJP655385 NTL655371:NTL655385 ODH655371:ODH655385 OND655371:OND655385 OWZ655371:OWZ655385 PGV655371:PGV655385 PQR655371:PQR655385 QAN655371:QAN655385 QKJ655371:QKJ655385 QUF655371:QUF655385 REB655371:REB655385 RNX655371:RNX655385 RXT655371:RXT655385 SHP655371:SHP655385 SRL655371:SRL655385 TBH655371:TBH655385 TLD655371:TLD655385 TUZ655371:TUZ655385 UEV655371:UEV655385 UOR655371:UOR655385 UYN655371:UYN655385 VIJ655371:VIJ655385 VSF655371:VSF655385 WCB655371:WCB655385 WLX655371:WLX655385 WVT655371:WVT655385 L720907:L720921 JH720907:JH720921 TD720907:TD720921 ACZ720907:ACZ720921 AMV720907:AMV720921 AWR720907:AWR720921 BGN720907:BGN720921 BQJ720907:BQJ720921 CAF720907:CAF720921 CKB720907:CKB720921 CTX720907:CTX720921 DDT720907:DDT720921 DNP720907:DNP720921 DXL720907:DXL720921 EHH720907:EHH720921 ERD720907:ERD720921 FAZ720907:FAZ720921 FKV720907:FKV720921 FUR720907:FUR720921 GEN720907:GEN720921 GOJ720907:GOJ720921 GYF720907:GYF720921 HIB720907:HIB720921 HRX720907:HRX720921 IBT720907:IBT720921 ILP720907:ILP720921 IVL720907:IVL720921 JFH720907:JFH720921 JPD720907:JPD720921 JYZ720907:JYZ720921 KIV720907:KIV720921 KSR720907:KSR720921 LCN720907:LCN720921 LMJ720907:LMJ720921 LWF720907:LWF720921 MGB720907:MGB720921 MPX720907:MPX720921 MZT720907:MZT720921 NJP720907:NJP720921 NTL720907:NTL720921 ODH720907:ODH720921 OND720907:OND720921 OWZ720907:OWZ720921 PGV720907:PGV720921 PQR720907:PQR720921 QAN720907:QAN720921 QKJ720907:QKJ720921 QUF720907:QUF720921 REB720907:REB720921 RNX720907:RNX720921 RXT720907:RXT720921 SHP720907:SHP720921 SRL720907:SRL720921 TBH720907:TBH720921 TLD720907:TLD720921 TUZ720907:TUZ720921 UEV720907:UEV720921 UOR720907:UOR720921 UYN720907:UYN720921 VIJ720907:VIJ720921 VSF720907:VSF720921 WCB720907:WCB720921 WLX720907:WLX720921 WVT720907:WVT720921 L786443:L786457 JH786443:JH786457 TD786443:TD786457 ACZ786443:ACZ786457 AMV786443:AMV786457 AWR786443:AWR786457 BGN786443:BGN786457 BQJ786443:BQJ786457 CAF786443:CAF786457 CKB786443:CKB786457 CTX786443:CTX786457 DDT786443:DDT786457 DNP786443:DNP786457 DXL786443:DXL786457 EHH786443:EHH786457 ERD786443:ERD786457 FAZ786443:FAZ786457 FKV786443:FKV786457 FUR786443:FUR786457 GEN786443:GEN786457 GOJ786443:GOJ786457 GYF786443:GYF786457 HIB786443:HIB786457 HRX786443:HRX786457 IBT786443:IBT786457 ILP786443:ILP786457 IVL786443:IVL786457 JFH786443:JFH786457 JPD786443:JPD786457 JYZ786443:JYZ786457 KIV786443:KIV786457 KSR786443:KSR786457 LCN786443:LCN786457 LMJ786443:LMJ786457 LWF786443:LWF786457 MGB786443:MGB786457 MPX786443:MPX786457 MZT786443:MZT786457 NJP786443:NJP786457 NTL786443:NTL786457 ODH786443:ODH786457 OND786443:OND786457 OWZ786443:OWZ786457 PGV786443:PGV786457 PQR786443:PQR786457 QAN786443:QAN786457 QKJ786443:QKJ786457 QUF786443:QUF786457 REB786443:REB786457 RNX786443:RNX786457 RXT786443:RXT786457 SHP786443:SHP786457 SRL786443:SRL786457 TBH786443:TBH786457 TLD786443:TLD786457 TUZ786443:TUZ786457 UEV786443:UEV786457 UOR786443:UOR786457 UYN786443:UYN786457 VIJ786443:VIJ786457 VSF786443:VSF786457 WCB786443:WCB786457 WLX786443:WLX786457 WVT786443:WVT786457 L851979:L851993 JH851979:JH851993 TD851979:TD851993 ACZ851979:ACZ851993 AMV851979:AMV851993 AWR851979:AWR851993 BGN851979:BGN851993 BQJ851979:BQJ851993 CAF851979:CAF851993 CKB851979:CKB851993 CTX851979:CTX851993 DDT851979:DDT851993 DNP851979:DNP851993 DXL851979:DXL851993 EHH851979:EHH851993 ERD851979:ERD851993 FAZ851979:FAZ851993 FKV851979:FKV851993 FUR851979:FUR851993 GEN851979:GEN851993 GOJ851979:GOJ851993 GYF851979:GYF851993 HIB851979:HIB851993 HRX851979:HRX851993 IBT851979:IBT851993 ILP851979:ILP851993 IVL851979:IVL851993 JFH851979:JFH851993 JPD851979:JPD851993 JYZ851979:JYZ851993 KIV851979:KIV851993 KSR851979:KSR851993 LCN851979:LCN851993 LMJ851979:LMJ851993 LWF851979:LWF851993 MGB851979:MGB851993 MPX851979:MPX851993 MZT851979:MZT851993 NJP851979:NJP851993 NTL851979:NTL851993 ODH851979:ODH851993 OND851979:OND851993 OWZ851979:OWZ851993 PGV851979:PGV851993 PQR851979:PQR851993 QAN851979:QAN851993 QKJ851979:QKJ851993 QUF851979:QUF851993 REB851979:REB851993 RNX851979:RNX851993 RXT851979:RXT851993 SHP851979:SHP851993 SRL851979:SRL851993 TBH851979:TBH851993 TLD851979:TLD851993 TUZ851979:TUZ851993 UEV851979:UEV851993 UOR851979:UOR851993 UYN851979:UYN851993 VIJ851979:VIJ851993 VSF851979:VSF851993 WCB851979:WCB851993 WLX851979:WLX851993 WVT851979:WVT851993 L917515:L917529 JH917515:JH917529 TD917515:TD917529 ACZ917515:ACZ917529 AMV917515:AMV917529 AWR917515:AWR917529 BGN917515:BGN917529 BQJ917515:BQJ917529 CAF917515:CAF917529 CKB917515:CKB917529 CTX917515:CTX917529 DDT917515:DDT917529 DNP917515:DNP917529 DXL917515:DXL917529 EHH917515:EHH917529 ERD917515:ERD917529 FAZ917515:FAZ917529 FKV917515:FKV917529 FUR917515:FUR917529 GEN917515:GEN917529 GOJ917515:GOJ917529 GYF917515:GYF917529 HIB917515:HIB917529 HRX917515:HRX917529 IBT917515:IBT917529 ILP917515:ILP917529 IVL917515:IVL917529 JFH917515:JFH917529 JPD917515:JPD917529 JYZ917515:JYZ917529 KIV917515:KIV917529 KSR917515:KSR917529 LCN917515:LCN917529 LMJ917515:LMJ917529 LWF917515:LWF917529 MGB917515:MGB917529 MPX917515:MPX917529 MZT917515:MZT917529 NJP917515:NJP917529 NTL917515:NTL917529 ODH917515:ODH917529 OND917515:OND917529 OWZ917515:OWZ917529 PGV917515:PGV917529 PQR917515:PQR917529 QAN917515:QAN917529 QKJ917515:QKJ917529 QUF917515:QUF917529 REB917515:REB917529 RNX917515:RNX917529 RXT917515:RXT917529 SHP917515:SHP917529 SRL917515:SRL917529 TBH917515:TBH917529 TLD917515:TLD917529 TUZ917515:TUZ917529 UEV917515:UEV917529 UOR917515:UOR917529 UYN917515:UYN917529 VIJ917515:VIJ917529 VSF917515:VSF917529 WCB917515:WCB917529 WLX917515:WLX917529 WVT917515:WVT917529 L983051:L983065 JH983051:JH983065 TD983051:TD983065 ACZ983051:ACZ983065 AMV983051:AMV983065 AWR983051:AWR983065 BGN983051:BGN983065 BQJ983051:BQJ983065 CAF983051:CAF983065 CKB983051:CKB983065 CTX983051:CTX983065 DDT983051:DDT983065 DNP983051:DNP983065 DXL983051:DXL983065 EHH983051:EHH983065 ERD983051:ERD983065 FAZ983051:FAZ983065 FKV983051:FKV983065 FUR983051:FUR983065 GEN983051:GEN983065 GOJ983051:GOJ983065 GYF983051:GYF983065 HIB983051:HIB983065 HRX983051:HRX983065 IBT983051:IBT983065 ILP983051:ILP983065 IVL983051:IVL983065 JFH983051:JFH983065 JPD983051:JPD983065 JYZ983051:JYZ983065 KIV983051:KIV983065 KSR983051:KSR983065 LCN983051:LCN983065 LMJ983051:LMJ983065 LWF983051:LWF983065 MGB983051:MGB983065 MPX983051:MPX983065 MZT983051:MZT983065 NJP983051:NJP983065 NTL983051:NTL983065 ODH983051:ODH983065 OND983051:OND983065 OWZ983051:OWZ983065 PGV983051:PGV983065 PQR983051:PQR983065 QAN983051:QAN983065 QKJ983051:QKJ983065 QUF983051:QUF983065 REB983051:REB983065 RNX983051:RNX983065 RXT983051:RXT983065 SHP983051:SHP983065 SRL983051:SRL983065 TBH983051:TBH983065 TLD983051:TLD983065 TUZ983051:TUZ983065 UEV983051:UEV983065 UOR983051:UOR983065 UYN983051:UYN983065 VIJ983051:VIJ983065 VSF983051:VSF983065 WCB983051:WCB983065 WLX983051:WLX983065 WVT983051:WVT983065 N11:N25 JJ11:JJ25 TF11:TF25 ADB11:ADB25 AMX11:AMX25 AWT11:AWT25 BGP11:BGP25 BQL11:BQL25 CAH11:CAH25 CKD11:CKD25 CTZ11:CTZ25 DDV11:DDV25 DNR11:DNR25 DXN11:DXN25 EHJ11:EHJ25 ERF11:ERF25 FBB11:FBB25 FKX11:FKX25 FUT11:FUT25 GEP11:GEP25 GOL11:GOL25 GYH11:GYH25 HID11:HID25 HRZ11:HRZ25 IBV11:IBV25 ILR11:ILR25 IVN11:IVN25 JFJ11:JFJ25 JPF11:JPF25 JZB11:JZB25 KIX11:KIX25 KST11:KST25 LCP11:LCP25 LML11:LML25 LWH11:LWH25 MGD11:MGD25 MPZ11:MPZ25 MZV11:MZV25 NJR11:NJR25 NTN11:NTN25 ODJ11:ODJ25 ONF11:ONF25 OXB11:OXB25 PGX11:PGX25 PQT11:PQT25 QAP11:QAP25 QKL11:QKL25 QUH11:QUH25 RED11:RED25 RNZ11:RNZ25 RXV11:RXV25 SHR11:SHR25 SRN11:SRN25 TBJ11:TBJ25 TLF11:TLF25 TVB11:TVB25 UEX11:UEX25 UOT11:UOT25 UYP11:UYP25 VIL11:VIL25 VSH11:VSH25 WCD11:WCD25 WLZ11:WLZ25 WVV11:WVV25 N65547:N65561 JJ65547:JJ65561 TF65547:TF65561 ADB65547:ADB65561 AMX65547:AMX65561 AWT65547:AWT65561 BGP65547:BGP65561 BQL65547:BQL65561 CAH65547:CAH65561 CKD65547:CKD65561 CTZ65547:CTZ65561 DDV65547:DDV65561 DNR65547:DNR65561 DXN65547:DXN65561 EHJ65547:EHJ65561 ERF65547:ERF65561 FBB65547:FBB65561 FKX65547:FKX65561 FUT65547:FUT65561 GEP65547:GEP65561 GOL65547:GOL65561 GYH65547:GYH65561 HID65547:HID65561 HRZ65547:HRZ65561 IBV65547:IBV65561 ILR65547:ILR65561 IVN65547:IVN65561 JFJ65547:JFJ65561 JPF65547:JPF65561 JZB65547:JZB65561 KIX65547:KIX65561 KST65547:KST65561 LCP65547:LCP65561 LML65547:LML65561 LWH65547:LWH65561 MGD65547:MGD65561 MPZ65547:MPZ65561 MZV65547:MZV65561 NJR65547:NJR65561 NTN65547:NTN65561 ODJ65547:ODJ65561 ONF65547:ONF65561 OXB65547:OXB65561 PGX65547:PGX65561 PQT65547:PQT65561 QAP65547:QAP65561 QKL65547:QKL65561 QUH65547:QUH65561 RED65547:RED65561 RNZ65547:RNZ65561 RXV65547:RXV65561 SHR65547:SHR65561 SRN65547:SRN65561 TBJ65547:TBJ65561 TLF65547:TLF65561 TVB65547:TVB65561 UEX65547:UEX65561 UOT65547:UOT65561 UYP65547:UYP65561 VIL65547:VIL65561 VSH65547:VSH65561 WCD65547:WCD65561 WLZ65547:WLZ65561 WVV65547:WVV65561 N131083:N131097 JJ131083:JJ131097 TF131083:TF131097 ADB131083:ADB131097 AMX131083:AMX131097 AWT131083:AWT131097 BGP131083:BGP131097 BQL131083:BQL131097 CAH131083:CAH131097 CKD131083:CKD131097 CTZ131083:CTZ131097 DDV131083:DDV131097 DNR131083:DNR131097 DXN131083:DXN131097 EHJ131083:EHJ131097 ERF131083:ERF131097 FBB131083:FBB131097 FKX131083:FKX131097 FUT131083:FUT131097 GEP131083:GEP131097 GOL131083:GOL131097 GYH131083:GYH131097 HID131083:HID131097 HRZ131083:HRZ131097 IBV131083:IBV131097 ILR131083:ILR131097 IVN131083:IVN131097 JFJ131083:JFJ131097 JPF131083:JPF131097 JZB131083:JZB131097 KIX131083:KIX131097 KST131083:KST131097 LCP131083:LCP131097 LML131083:LML131097 LWH131083:LWH131097 MGD131083:MGD131097 MPZ131083:MPZ131097 MZV131083:MZV131097 NJR131083:NJR131097 NTN131083:NTN131097 ODJ131083:ODJ131097 ONF131083:ONF131097 OXB131083:OXB131097 PGX131083:PGX131097 PQT131083:PQT131097 QAP131083:QAP131097 QKL131083:QKL131097 QUH131083:QUH131097 RED131083:RED131097 RNZ131083:RNZ131097 RXV131083:RXV131097 SHR131083:SHR131097 SRN131083:SRN131097 TBJ131083:TBJ131097 TLF131083:TLF131097 TVB131083:TVB131097 UEX131083:UEX131097 UOT131083:UOT131097 UYP131083:UYP131097 VIL131083:VIL131097 VSH131083:VSH131097 WCD131083:WCD131097 WLZ131083:WLZ131097 WVV131083:WVV131097 N196619:N196633 JJ196619:JJ196633 TF196619:TF196633 ADB196619:ADB196633 AMX196619:AMX196633 AWT196619:AWT196633 BGP196619:BGP196633 BQL196619:BQL196633 CAH196619:CAH196633 CKD196619:CKD196633 CTZ196619:CTZ196633 DDV196619:DDV196633 DNR196619:DNR196633 DXN196619:DXN196633 EHJ196619:EHJ196633 ERF196619:ERF196633 FBB196619:FBB196633 FKX196619:FKX196633 FUT196619:FUT196633 GEP196619:GEP196633 GOL196619:GOL196633 GYH196619:GYH196633 HID196619:HID196633 HRZ196619:HRZ196633 IBV196619:IBV196633 ILR196619:ILR196633 IVN196619:IVN196633 JFJ196619:JFJ196633 JPF196619:JPF196633 JZB196619:JZB196633 KIX196619:KIX196633 KST196619:KST196633 LCP196619:LCP196633 LML196619:LML196633 LWH196619:LWH196633 MGD196619:MGD196633 MPZ196619:MPZ196633 MZV196619:MZV196633 NJR196619:NJR196633 NTN196619:NTN196633 ODJ196619:ODJ196633 ONF196619:ONF196633 OXB196619:OXB196633 PGX196619:PGX196633 PQT196619:PQT196633 QAP196619:QAP196633 QKL196619:QKL196633 QUH196619:QUH196633 RED196619:RED196633 RNZ196619:RNZ196633 RXV196619:RXV196633 SHR196619:SHR196633 SRN196619:SRN196633 TBJ196619:TBJ196633 TLF196619:TLF196633 TVB196619:TVB196633 UEX196619:UEX196633 UOT196619:UOT196633 UYP196619:UYP196633 VIL196619:VIL196633 VSH196619:VSH196633 WCD196619:WCD196633 WLZ196619:WLZ196633 WVV196619:WVV196633 N262155:N262169 JJ262155:JJ262169 TF262155:TF262169 ADB262155:ADB262169 AMX262155:AMX262169 AWT262155:AWT262169 BGP262155:BGP262169 BQL262155:BQL262169 CAH262155:CAH262169 CKD262155:CKD262169 CTZ262155:CTZ262169 DDV262155:DDV262169 DNR262155:DNR262169 DXN262155:DXN262169 EHJ262155:EHJ262169 ERF262155:ERF262169 FBB262155:FBB262169 FKX262155:FKX262169 FUT262155:FUT262169 GEP262155:GEP262169 GOL262155:GOL262169 GYH262155:GYH262169 HID262155:HID262169 HRZ262155:HRZ262169 IBV262155:IBV262169 ILR262155:ILR262169 IVN262155:IVN262169 JFJ262155:JFJ262169 JPF262155:JPF262169 JZB262155:JZB262169 KIX262155:KIX262169 KST262155:KST262169 LCP262155:LCP262169 LML262155:LML262169 LWH262155:LWH262169 MGD262155:MGD262169 MPZ262155:MPZ262169 MZV262155:MZV262169 NJR262155:NJR262169 NTN262155:NTN262169 ODJ262155:ODJ262169 ONF262155:ONF262169 OXB262155:OXB262169 PGX262155:PGX262169 PQT262155:PQT262169 QAP262155:QAP262169 QKL262155:QKL262169 QUH262155:QUH262169 RED262155:RED262169 RNZ262155:RNZ262169 RXV262155:RXV262169 SHR262155:SHR262169 SRN262155:SRN262169 TBJ262155:TBJ262169 TLF262155:TLF262169 TVB262155:TVB262169 UEX262155:UEX262169 UOT262155:UOT262169 UYP262155:UYP262169 VIL262155:VIL262169 VSH262155:VSH262169 WCD262155:WCD262169 WLZ262155:WLZ262169 WVV262155:WVV262169 N327691:N327705 JJ327691:JJ327705 TF327691:TF327705 ADB327691:ADB327705 AMX327691:AMX327705 AWT327691:AWT327705 BGP327691:BGP327705 BQL327691:BQL327705 CAH327691:CAH327705 CKD327691:CKD327705 CTZ327691:CTZ327705 DDV327691:DDV327705 DNR327691:DNR327705 DXN327691:DXN327705 EHJ327691:EHJ327705 ERF327691:ERF327705 FBB327691:FBB327705 FKX327691:FKX327705 FUT327691:FUT327705 GEP327691:GEP327705 GOL327691:GOL327705 GYH327691:GYH327705 HID327691:HID327705 HRZ327691:HRZ327705 IBV327691:IBV327705 ILR327691:ILR327705 IVN327691:IVN327705 JFJ327691:JFJ327705 JPF327691:JPF327705 JZB327691:JZB327705 KIX327691:KIX327705 KST327691:KST327705 LCP327691:LCP327705 LML327691:LML327705 LWH327691:LWH327705 MGD327691:MGD327705 MPZ327691:MPZ327705 MZV327691:MZV327705 NJR327691:NJR327705 NTN327691:NTN327705 ODJ327691:ODJ327705 ONF327691:ONF327705 OXB327691:OXB327705 PGX327691:PGX327705 PQT327691:PQT327705 QAP327691:QAP327705 QKL327691:QKL327705 QUH327691:QUH327705 RED327691:RED327705 RNZ327691:RNZ327705 RXV327691:RXV327705 SHR327691:SHR327705 SRN327691:SRN327705 TBJ327691:TBJ327705 TLF327691:TLF327705 TVB327691:TVB327705 UEX327691:UEX327705 UOT327691:UOT327705 UYP327691:UYP327705 VIL327691:VIL327705 VSH327691:VSH327705 WCD327691:WCD327705 WLZ327691:WLZ327705 WVV327691:WVV327705 N393227:N393241 JJ393227:JJ393241 TF393227:TF393241 ADB393227:ADB393241 AMX393227:AMX393241 AWT393227:AWT393241 BGP393227:BGP393241 BQL393227:BQL393241 CAH393227:CAH393241 CKD393227:CKD393241 CTZ393227:CTZ393241 DDV393227:DDV393241 DNR393227:DNR393241 DXN393227:DXN393241 EHJ393227:EHJ393241 ERF393227:ERF393241 FBB393227:FBB393241 FKX393227:FKX393241 FUT393227:FUT393241 GEP393227:GEP393241 GOL393227:GOL393241 GYH393227:GYH393241 HID393227:HID393241 HRZ393227:HRZ393241 IBV393227:IBV393241 ILR393227:ILR393241 IVN393227:IVN393241 JFJ393227:JFJ393241 JPF393227:JPF393241 JZB393227:JZB393241 KIX393227:KIX393241 KST393227:KST393241 LCP393227:LCP393241 LML393227:LML393241 LWH393227:LWH393241 MGD393227:MGD393241 MPZ393227:MPZ393241 MZV393227:MZV393241 NJR393227:NJR393241 NTN393227:NTN393241 ODJ393227:ODJ393241 ONF393227:ONF393241 OXB393227:OXB393241 PGX393227:PGX393241 PQT393227:PQT393241 QAP393227:QAP393241 QKL393227:QKL393241 QUH393227:QUH393241 RED393227:RED393241 RNZ393227:RNZ393241 RXV393227:RXV393241 SHR393227:SHR393241 SRN393227:SRN393241 TBJ393227:TBJ393241 TLF393227:TLF393241 TVB393227:TVB393241 UEX393227:UEX393241 UOT393227:UOT393241 UYP393227:UYP393241 VIL393227:VIL393241 VSH393227:VSH393241 WCD393227:WCD393241 WLZ393227:WLZ393241 WVV393227:WVV393241 N458763:N458777 JJ458763:JJ458777 TF458763:TF458777 ADB458763:ADB458777 AMX458763:AMX458777 AWT458763:AWT458777 BGP458763:BGP458777 BQL458763:BQL458777 CAH458763:CAH458777 CKD458763:CKD458777 CTZ458763:CTZ458777 DDV458763:DDV458777 DNR458763:DNR458777 DXN458763:DXN458777 EHJ458763:EHJ458777 ERF458763:ERF458777 FBB458763:FBB458777 FKX458763:FKX458777 FUT458763:FUT458777 GEP458763:GEP458777 GOL458763:GOL458777 GYH458763:GYH458777 HID458763:HID458777 HRZ458763:HRZ458777 IBV458763:IBV458777 ILR458763:ILR458777 IVN458763:IVN458777 JFJ458763:JFJ458777 JPF458763:JPF458777 JZB458763:JZB458777 KIX458763:KIX458777 KST458763:KST458777 LCP458763:LCP458777 LML458763:LML458777 LWH458763:LWH458777 MGD458763:MGD458777 MPZ458763:MPZ458777 MZV458763:MZV458777 NJR458763:NJR458777 NTN458763:NTN458777 ODJ458763:ODJ458777 ONF458763:ONF458777 OXB458763:OXB458777 PGX458763:PGX458777 PQT458763:PQT458777 QAP458763:QAP458777 QKL458763:QKL458777 QUH458763:QUH458777 RED458763:RED458777 RNZ458763:RNZ458777 RXV458763:RXV458777 SHR458763:SHR458777 SRN458763:SRN458777 TBJ458763:TBJ458777 TLF458763:TLF458777 TVB458763:TVB458777 UEX458763:UEX458777 UOT458763:UOT458777 UYP458763:UYP458777 VIL458763:VIL458777 VSH458763:VSH458777 WCD458763:WCD458777 WLZ458763:WLZ458777 WVV458763:WVV458777 N524299:N524313 JJ524299:JJ524313 TF524299:TF524313 ADB524299:ADB524313 AMX524299:AMX524313 AWT524299:AWT524313 BGP524299:BGP524313 BQL524299:BQL524313 CAH524299:CAH524313 CKD524299:CKD524313 CTZ524299:CTZ524313 DDV524299:DDV524313 DNR524299:DNR524313 DXN524299:DXN524313 EHJ524299:EHJ524313 ERF524299:ERF524313 FBB524299:FBB524313 FKX524299:FKX524313 FUT524299:FUT524313 GEP524299:GEP524313 GOL524299:GOL524313 GYH524299:GYH524313 HID524299:HID524313 HRZ524299:HRZ524313 IBV524299:IBV524313 ILR524299:ILR524313 IVN524299:IVN524313 JFJ524299:JFJ524313 JPF524299:JPF524313 JZB524299:JZB524313 KIX524299:KIX524313 KST524299:KST524313 LCP524299:LCP524313 LML524299:LML524313 LWH524299:LWH524313 MGD524299:MGD524313 MPZ524299:MPZ524313 MZV524299:MZV524313 NJR524299:NJR524313 NTN524299:NTN524313 ODJ524299:ODJ524313 ONF524299:ONF524313 OXB524299:OXB524313 PGX524299:PGX524313 PQT524299:PQT524313 QAP524299:QAP524313 QKL524299:QKL524313 QUH524299:QUH524313 RED524299:RED524313 RNZ524299:RNZ524313 RXV524299:RXV524313 SHR524299:SHR524313 SRN524299:SRN524313 TBJ524299:TBJ524313 TLF524299:TLF524313 TVB524299:TVB524313 UEX524299:UEX524313 UOT524299:UOT524313 UYP524299:UYP524313 VIL524299:VIL524313 VSH524299:VSH524313 WCD524299:WCD524313 WLZ524299:WLZ524313 WVV524299:WVV524313 N589835:N589849 JJ589835:JJ589849 TF589835:TF589849 ADB589835:ADB589849 AMX589835:AMX589849 AWT589835:AWT589849 BGP589835:BGP589849 BQL589835:BQL589849 CAH589835:CAH589849 CKD589835:CKD589849 CTZ589835:CTZ589849 DDV589835:DDV589849 DNR589835:DNR589849 DXN589835:DXN589849 EHJ589835:EHJ589849 ERF589835:ERF589849 FBB589835:FBB589849 FKX589835:FKX589849 FUT589835:FUT589849 GEP589835:GEP589849 GOL589835:GOL589849 GYH589835:GYH589849 HID589835:HID589849 HRZ589835:HRZ589849 IBV589835:IBV589849 ILR589835:ILR589849 IVN589835:IVN589849 JFJ589835:JFJ589849 JPF589835:JPF589849 JZB589835:JZB589849 KIX589835:KIX589849 KST589835:KST589849 LCP589835:LCP589849 LML589835:LML589849 LWH589835:LWH589849 MGD589835:MGD589849 MPZ589835:MPZ589849 MZV589835:MZV589849 NJR589835:NJR589849 NTN589835:NTN589849 ODJ589835:ODJ589849 ONF589835:ONF589849 OXB589835:OXB589849 PGX589835:PGX589849 PQT589835:PQT589849 QAP589835:QAP589849 QKL589835:QKL589849 QUH589835:QUH589849 RED589835:RED589849 RNZ589835:RNZ589849 RXV589835:RXV589849 SHR589835:SHR589849 SRN589835:SRN589849 TBJ589835:TBJ589849 TLF589835:TLF589849 TVB589835:TVB589849 UEX589835:UEX589849 UOT589835:UOT589849 UYP589835:UYP589849 VIL589835:VIL589849 VSH589835:VSH589849 WCD589835:WCD589849 WLZ589835:WLZ589849 WVV589835:WVV589849 N655371:N655385 JJ655371:JJ655385 TF655371:TF655385 ADB655371:ADB655385 AMX655371:AMX655385 AWT655371:AWT655385 BGP655371:BGP655385 BQL655371:BQL655385 CAH655371:CAH655385 CKD655371:CKD655385 CTZ655371:CTZ655385 DDV655371:DDV655385 DNR655371:DNR655385 DXN655371:DXN655385 EHJ655371:EHJ655385 ERF655371:ERF655385 FBB655371:FBB655385 FKX655371:FKX655385 FUT655371:FUT655385 GEP655371:GEP655385 GOL655371:GOL655385 GYH655371:GYH655385 HID655371:HID655385 HRZ655371:HRZ655385 IBV655371:IBV655385 ILR655371:ILR655385 IVN655371:IVN655385 JFJ655371:JFJ655385 JPF655371:JPF655385 JZB655371:JZB655385 KIX655371:KIX655385 KST655371:KST655385 LCP655371:LCP655385 LML655371:LML655385 LWH655371:LWH655385 MGD655371:MGD655385 MPZ655371:MPZ655385 MZV655371:MZV655385 NJR655371:NJR655385 NTN655371:NTN655385 ODJ655371:ODJ655385 ONF655371:ONF655385 OXB655371:OXB655385 PGX655371:PGX655385 PQT655371:PQT655385 QAP655371:QAP655385 QKL655371:QKL655385 QUH655371:QUH655385 RED655371:RED655385 RNZ655371:RNZ655385 RXV655371:RXV655385 SHR655371:SHR655385 SRN655371:SRN655385 TBJ655371:TBJ655385 TLF655371:TLF655385 TVB655371:TVB655385 UEX655371:UEX655385 UOT655371:UOT655385 UYP655371:UYP655385 VIL655371:VIL655385 VSH655371:VSH655385 WCD655371:WCD655385 WLZ655371:WLZ655385 WVV655371:WVV655385 N720907:N720921 JJ720907:JJ720921 TF720907:TF720921 ADB720907:ADB720921 AMX720907:AMX720921 AWT720907:AWT720921 BGP720907:BGP720921 BQL720907:BQL720921 CAH720907:CAH720921 CKD720907:CKD720921 CTZ720907:CTZ720921 DDV720907:DDV720921 DNR720907:DNR720921 DXN720907:DXN720921 EHJ720907:EHJ720921 ERF720907:ERF720921 FBB720907:FBB720921 FKX720907:FKX720921 FUT720907:FUT720921 GEP720907:GEP720921 GOL720907:GOL720921 GYH720907:GYH720921 HID720907:HID720921 HRZ720907:HRZ720921 IBV720907:IBV720921 ILR720907:ILR720921 IVN720907:IVN720921 JFJ720907:JFJ720921 JPF720907:JPF720921 JZB720907:JZB720921 KIX720907:KIX720921 KST720907:KST720921 LCP720907:LCP720921 LML720907:LML720921 LWH720907:LWH720921 MGD720907:MGD720921 MPZ720907:MPZ720921 MZV720907:MZV720921 NJR720907:NJR720921 NTN720907:NTN720921 ODJ720907:ODJ720921 ONF720907:ONF720921 OXB720907:OXB720921 PGX720907:PGX720921 PQT720907:PQT720921 QAP720907:QAP720921 QKL720907:QKL720921 QUH720907:QUH720921 RED720907:RED720921 RNZ720907:RNZ720921 RXV720907:RXV720921 SHR720907:SHR720921 SRN720907:SRN720921 TBJ720907:TBJ720921 TLF720907:TLF720921 TVB720907:TVB720921 UEX720907:UEX720921 UOT720907:UOT720921 UYP720907:UYP720921 VIL720907:VIL720921 VSH720907:VSH720921 WCD720907:WCD720921 WLZ720907:WLZ720921 WVV720907:WVV720921 N786443:N786457 JJ786443:JJ786457 TF786443:TF786457 ADB786443:ADB786457 AMX786443:AMX786457 AWT786443:AWT786457 BGP786443:BGP786457 BQL786443:BQL786457 CAH786443:CAH786457 CKD786443:CKD786457 CTZ786443:CTZ786457 DDV786443:DDV786457 DNR786443:DNR786457 DXN786443:DXN786457 EHJ786443:EHJ786457 ERF786443:ERF786457 FBB786443:FBB786457 FKX786443:FKX786457 FUT786443:FUT786457 GEP786443:GEP786457 GOL786443:GOL786457 GYH786443:GYH786457 HID786443:HID786457 HRZ786443:HRZ786457 IBV786443:IBV786457 ILR786443:ILR786457 IVN786443:IVN786457 JFJ786443:JFJ786457 JPF786443:JPF786457 JZB786443:JZB786457 KIX786443:KIX786457 KST786443:KST786457 LCP786443:LCP786457 LML786443:LML786457 LWH786443:LWH786457 MGD786443:MGD786457 MPZ786443:MPZ786457 MZV786443:MZV786457 NJR786443:NJR786457 NTN786443:NTN786457 ODJ786443:ODJ786457 ONF786443:ONF786457 OXB786443:OXB786457 PGX786443:PGX786457 PQT786443:PQT786457 QAP786443:QAP786457 QKL786443:QKL786457 QUH786443:QUH786457 RED786443:RED786457 RNZ786443:RNZ786457 RXV786443:RXV786457 SHR786443:SHR786457 SRN786443:SRN786457 TBJ786443:TBJ786457 TLF786443:TLF786457 TVB786443:TVB786457 UEX786443:UEX786457 UOT786443:UOT786457 UYP786443:UYP786457 VIL786443:VIL786457 VSH786443:VSH786457 WCD786443:WCD786457 WLZ786443:WLZ786457 WVV786443:WVV786457 N851979:N851993 JJ851979:JJ851993 TF851979:TF851993 ADB851979:ADB851993 AMX851979:AMX851993 AWT851979:AWT851993 BGP851979:BGP851993 BQL851979:BQL851993 CAH851979:CAH851993 CKD851979:CKD851993 CTZ851979:CTZ851993 DDV851979:DDV851993 DNR851979:DNR851993 DXN851979:DXN851993 EHJ851979:EHJ851993 ERF851979:ERF851993 FBB851979:FBB851993 FKX851979:FKX851993 FUT851979:FUT851993 GEP851979:GEP851993 GOL851979:GOL851993 GYH851979:GYH851993 HID851979:HID851993 HRZ851979:HRZ851993 IBV851979:IBV851993 ILR851979:ILR851993 IVN851979:IVN851993 JFJ851979:JFJ851993 JPF851979:JPF851993 JZB851979:JZB851993 KIX851979:KIX851993 KST851979:KST851993 LCP851979:LCP851993 LML851979:LML851993 LWH851979:LWH851993 MGD851979:MGD851993 MPZ851979:MPZ851993 MZV851979:MZV851993 NJR851979:NJR851993 NTN851979:NTN851993 ODJ851979:ODJ851993 ONF851979:ONF851993 OXB851979:OXB851993 PGX851979:PGX851993 PQT851979:PQT851993 QAP851979:QAP851993 QKL851979:QKL851993 QUH851979:QUH851993 RED851979:RED851993 RNZ851979:RNZ851993 RXV851979:RXV851993 SHR851979:SHR851993 SRN851979:SRN851993 TBJ851979:TBJ851993 TLF851979:TLF851993 TVB851979:TVB851993 UEX851979:UEX851993 UOT851979:UOT851993 UYP851979:UYP851993 VIL851979:VIL851993 VSH851979:VSH851993 WCD851979:WCD851993 WLZ851979:WLZ851993 WVV851979:WVV851993 N917515:N917529 JJ917515:JJ917529 TF917515:TF917529 ADB917515:ADB917529 AMX917515:AMX917529 AWT917515:AWT917529 BGP917515:BGP917529 BQL917515:BQL917529 CAH917515:CAH917529 CKD917515:CKD917529 CTZ917515:CTZ917529 DDV917515:DDV917529 DNR917515:DNR917529 DXN917515:DXN917529 EHJ917515:EHJ917529 ERF917515:ERF917529 FBB917515:FBB917529 FKX917515:FKX917529 FUT917515:FUT917529 GEP917515:GEP917529 GOL917515:GOL917529 GYH917515:GYH917529 HID917515:HID917529 HRZ917515:HRZ917529 IBV917515:IBV917529 ILR917515:ILR917529 IVN917515:IVN917529 JFJ917515:JFJ917529 JPF917515:JPF917529 JZB917515:JZB917529 KIX917515:KIX917529 KST917515:KST917529 LCP917515:LCP917529 LML917515:LML917529 LWH917515:LWH917529 MGD917515:MGD917529 MPZ917515:MPZ917529 MZV917515:MZV917529 NJR917515:NJR917529 NTN917515:NTN917529 ODJ917515:ODJ917529 ONF917515:ONF917529 OXB917515:OXB917529 PGX917515:PGX917529 PQT917515:PQT917529 QAP917515:QAP917529 QKL917515:QKL917529 QUH917515:QUH917529 RED917515:RED917529 RNZ917515:RNZ917529 RXV917515:RXV917529 SHR917515:SHR917529 SRN917515:SRN917529 TBJ917515:TBJ917529 TLF917515:TLF917529 TVB917515:TVB917529 UEX917515:UEX917529 UOT917515:UOT917529 UYP917515:UYP917529 VIL917515:VIL917529 VSH917515:VSH917529 WCD917515:WCD917529 WLZ917515:WLZ917529 WVV917515:WVV917529 N983051:N983065 JJ983051:JJ983065 TF983051:TF983065 ADB983051:ADB983065 AMX983051:AMX983065 AWT983051:AWT983065 BGP983051:BGP983065 BQL983051:BQL983065 CAH983051:CAH983065 CKD983051:CKD983065 CTZ983051:CTZ983065 DDV983051:DDV983065 DNR983051:DNR983065 DXN983051:DXN983065 EHJ983051:EHJ983065 ERF983051:ERF983065 FBB983051:FBB983065 FKX983051:FKX983065 FUT983051:FUT983065 GEP983051:GEP983065 GOL983051:GOL983065 GYH983051:GYH983065 HID983051:HID983065 HRZ983051:HRZ983065 IBV983051:IBV983065 ILR983051:ILR983065 IVN983051:IVN983065 JFJ983051:JFJ983065 JPF983051:JPF983065 JZB983051:JZB983065 KIX983051:KIX983065 KST983051:KST983065 LCP983051:LCP983065 LML983051:LML983065 LWH983051:LWH983065 MGD983051:MGD983065 MPZ983051:MPZ983065 MZV983051:MZV983065 NJR983051:NJR983065 NTN983051:NTN983065 ODJ983051:ODJ983065 ONF983051:ONF983065 OXB983051:OXB983065 PGX983051:PGX983065 PQT983051:PQT983065 QAP983051:QAP983065 QKL983051:QKL983065 QUH983051:QUH983065 RED983051:RED983065 RNZ983051:RNZ983065 RXV983051:RXV983065 SHR983051:SHR983065 SRN983051:SRN983065 TBJ983051:TBJ983065 TLF983051:TLF983065 TVB983051:TVB983065 UEX983051:UEX983065 UOT983051:UOT983065 UYP983051:UYP983065 VIL983051:VIL983065 VSH983051:VSH983065 WCD983051:WCD983065 WLZ983051:WLZ983065 WVV983051:WVV983065 J11:J25 JF11:JF25 TB11:TB25 ACX11:ACX25 AMT11:AMT25 AWP11:AWP25 BGL11:BGL25 BQH11:BQH25 CAD11:CAD25 CJZ11:CJZ25 CTV11:CTV25 DDR11:DDR25 DNN11:DNN25 DXJ11:DXJ25 EHF11:EHF25 ERB11:ERB25 FAX11:FAX25 FKT11:FKT25 FUP11:FUP25 GEL11:GEL25 GOH11:GOH25 GYD11:GYD25 HHZ11:HHZ25 HRV11:HRV25 IBR11:IBR25 ILN11:ILN25 IVJ11:IVJ25 JFF11:JFF25 JPB11:JPB25 JYX11:JYX25 KIT11:KIT25 KSP11:KSP25 LCL11:LCL25 LMH11:LMH25 LWD11:LWD25 MFZ11:MFZ25 MPV11:MPV25 MZR11:MZR25 NJN11:NJN25 NTJ11:NTJ25 ODF11:ODF25 ONB11:ONB25 OWX11:OWX25 PGT11:PGT25 PQP11:PQP25 QAL11:QAL25 QKH11:QKH25 QUD11:QUD25 RDZ11:RDZ25 RNV11:RNV25 RXR11:RXR25 SHN11:SHN25 SRJ11:SRJ25 TBF11:TBF25 TLB11:TLB25 TUX11:TUX25 UET11:UET25 UOP11:UOP25 UYL11:UYL25 VIH11:VIH25 VSD11:VSD25 WBZ11:WBZ25 WLV11:WLV25 WVR11:WVR25 J65547:J65561 JF65547:JF65561 TB65547:TB65561 ACX65547:ACX65561 AMT65547:AMT65561 AWP65547:AWP65561 BGL65547:BGL65561 BQH65547:BQH65561 CAD65547:CAD65561 CJZ65547:CJZ65561 CTV65547:CTV65561 DDR65547:DDR65561 DNN65547:DNN65561 DXJ65547:DXJ65561 EHF65547:EHF65561 ERB65547:ERB65561 FAX65547:FAX65561 FKT65547:FKT65561 FUP65547:FUP65561 GEL65547:GEL65561 GOH65547:GOH65561 GYD65547:GYD65561 HHZ65547:HHZ65561 HRV65547:HRV65561 IBR65547:IBR65561 ILN65547:ILN65561 IVJ65547:IVJ65561 JFF65547:JFF65561 JPB65547:JPB65561 JYX65547:JYX65561 KIT65547:KIT65561 KSP65547:KSP65561 LCL65547:LCL65561 LMH65547:LMH65561 LWD65547:LWD65561 MFZ65547:MFZ65561 MPV65547:MPV65561 MZR65547:MZR65561 NJN65547:NJN65561 NTJ65547:NTJ65561 ODF65547:ODF65561 ONB65547:ONB65561 OWX65547:OWX65561 PGT65547:PGT65561 PQP65547:PQP65561 QAL65547:QAL65561 QKH65547:QKH65561 QUD65547:QUD65561 RDZ65547:RDZ65561 RNV65547:RNV65561 RXR65547:RXR65561 SHN65547:SHN65561 SRJ65547:SRJ65561 TBF65547:TBF65561 TLB65547:TLB65561 TUX65547:TUX65561 UET65547:UET65561 UOP65547:UOP65561 UYL65547:UYL65561 VIH65547:VIH65561 VSD65547:VSD65561 WBZ65547:WBZ65561 WLV65547:WLV65561 WVR65547:WVR65561 J131083:J131097 JF131083:JF131097 TB131083:TB131097 ACX131083:ACX131097 AMT131083:AMT131097 AWP131083:AWP131097 BGL131083:BGL131097 BQH131083:BQH131097 CAD131083:CAD131097 CJZ131083:CJZ131097 CTV131083:CTV131097 DDR131083:DDR131097 DNN131083:DNN131097 DXJ131083:DXJ131097 EHF131083:EHF131097 ERB131083:ERB131097 FAX131083:FAX131097 FKT131083:FKT131097 FUP131083:FUP131097 GEL131083:GEL131097 GOH131083:GOH131097 GYD131083:GYD131097 HHZ131083:HHZ131097 HRV131083:HRV131097 IBR131083:IBR131097 ILN131083:ILN131097 IVJ131083:IVJ131097 JFF131083:JFF131097 JPB131083:JPB131097 JYX131083:JYX131097 KIT131083:KIT131097 KSP131083:KSP131097 LCL131083:LCL131097 LMH131083:LMH131097 LWD131083:LWD131097 MFZ131083:MFZ131097 MPV131083:MPV131097 MZR131083:MZR131097 NJN131083:NJN131097 NTJ131083:NTJ131097 ODF131083:ODF131097 ONB131083:ONB131097 OWX131083:OWX131097 PGT131083:PGT131097 PQP131083:PQP131097 QAL131083:QAL131097 QKH131083:QKH131097 QUD131083:QUD131097 RDZ131083:RDZ131097 RNV131083:RNV131097 RXR131083:RXR131097 SHN131083:SHN131097 SRJ131083:SRJ131097 TBF131083:TBF131097 TLB131083:TLB131097 TUX131083:TUX131097 UET131083:UET131097 UOP131083:UOP131097 UYL131083:UYL131097 VIH131083:VIH131097 VSD131083:VSD131097 WBZ131083:WBZ131097 WLV131083:WLV131097 WVR131083:WVR131097 J196619:J196633 JF196619:JF196633 TB196619:TB196633 ACX196619:ACX196633 AMT196619:AMT196633 AWP196619:AWP196633 BGL196619:BGL196633 BQH196619:BQH196633 CAD196619:CAD196633 CJZ196619:CJZ196633 CTV196619:CTV196633 DDR196619:DDR196633 DNN196619:DNN196633 DXJ196619:DXJ196633 EHF196619:EHF196633 ERB196619:ERB196633 FAX196619:FAX196633 FKT196619:FKT196633 FUP196619:FUP196633 GEL196619:GEL196633 GOH196619:GOH196633 GYD196619:GYD196633 HHZ196619:HHZ196633 HRV196619:HRV196633 IBR196619:IBR196633 ILN196619:ILN196633 IVJ196619:IVJ196633 JFF196619:JFF196633 JPB196619:JPB196633 JYX196619:JYX196633 KIT196619:KIT196633 KSP196619:KSP196633 LCL196619:LCL196633 LMH196619:LMH196633 LWD196619:LWD196633 MFZ196619:MFZ196633 MPV196619:MPV196633 MZR196619:MZR196633 NJN196619:NJN196633 NTJ196619:NTJ196633 ODF196619:ODF196633 ONB196619:ONB196633 OWX196619:OWX196633 PGT196619:PGT196633 PQP196619:PQP196633 QAL196619:QAL196633 QKH196619:QKH196633 QUD196619:QUD196633 RDZ196619:RDZ196633 RNV196619:RNV196633 RXR196619:RXR196633 SHN196619:SHN196633 SRJ196619:SRJ196633 TBF196619:TBF196633 TLB196619:TLB196633 TUX196619:TUX196633 UET196619:UET196633 UOP196619:UOP196633 UYL196619:UYL196633 VIH196619:VIH196633 VSD196619:VSD196633 WBZ196619:WBZ196633 WLV196619:WLV196633 WVR196619:WVR196633 J262155:J262169 JF262155:JF262169 TB262155:TB262169 ACX262155:ACX262169 AMT262155:AMT262169 AWP262155:AWP262169 BGL262155:BGL262169 BQH262155:BQH262169 CAD262155:CAD262169 CJZ262155:CJZ262169 CTV262155:CTV262169 DDR262155:DDR262169 DNN262155:DNN262169 DXJ262155:DXJ262169 EHF262155:EHF262169 ERB262155:ERB262169 FAX262155:FAX262169 FKT262155:FKT262169 FUP262155:FUP262169 GEL262155:GEL262169 GOH262155:GOH262169 GYD262155:GYD262169 HHZ262155:HHZ262169 HRV262155:HRV262169 IBR262155:IBR262169 ILN262155:ILN262169 IVJ262155:IVJ262169 JFF262155:JFF262169 JPB262155:JPB262169 JYX262155:JYX262169 KIT262155:KIT262169 KSP262155:KSP262169 LCL262155:LCL262169 LMH262155:LMH262169 LWD262155:LWD262169 MFZ262155:MFZ262169 MPV262155:MPV262169 MZR262155:MZR262169 NJN262155:NJN262169 NTJ262155:NTJ262169 ODF262155:ODF262169 ONB262155:ONB262169 OWX262155:OWX262169 PGT262155:PGT262169 PQP262155:PQP262169 QAL262155:QAL262169 QKH262155:QKH262169 QUD262155:QUD262169 RDZ262155:RDZ262169 RNV262155:RNV262169 RXR262155:RXR262169 SHN262155:SHN262169 SRJ262155:SRJ262169 TBF262155:TBF262169 TLB262155:TLB262169 TUX262155:TUX262169 UET262155:UET262169 UOP262155:UOP262169 UYL262155:UYL262169 VIH262155:VIH262169 VSD262155:VSD262169 WBZ262155:WBZ262169 WLV262155:WLV262169 WVR262155:WVR262169 J327691:J327705 JF327691:JF327705 TB327691:TB327705 ACX327691:ACX327705 AMT327691:AMT327705 AWP327691:AWP327705 BGL327691:BGL327705 BQH327691:BQH327705 CAD327691:CAD327705 CJZ327691:CJZ327705 CTV327691:CTV327705 DDR327691:DDR327705 DNN327691:DNN327705 DXJ327691:DXJ327705 EHF327691:EHF327705 ERB327691:ERB327705 FAX327691:FAX327705 FKT327691:FKT327705 FUP327691:FUP327705 GEL327691:GEL327705 GOH327691:GOH327705 GYD327691:GYD327705 HHZ327691:HHZ327705 HRV327691:HRV327705 IBR327691:IBR327705 ILN327691:ILN327705 IVJ327691:IVJ327705 JFF327691:JFF327705 JPB327691:JPB327705 JYX327691:JYX327705 KIT327691:KIT327705 KSP327691:KSP327705 LCL327691:LCL327705 LMH327691:LMH327705 LWD327691:LWD327705 MFZ327691:MFZ327705 MPV327691:MPV327705 MZR327691:MZR327705 NJN327691:NJN327705 NTJ327691:NTJ327705 ODF327691:ODF327705 ONB327691:ONB327705 OWX327691:OWX327705 PGT327691:PGT327705 PQP327691:PQP327705 QAL327691:QAL327705 QKH327691:QKH327705 QUD327691:QUD327705 RDZ327691:RDZ327705 RNV327691:RNV327705 RXR327691:RXR327705 SHN327691:SHN327705 SRJ327691:SRJ327705 TBF327691:TBF327705 TLB327691:TLB327705 TUX327691:TUX327705 UET327691:UET327705 UOP327691:UOP327705 UYL327691:UYL327705 VIH327691:VIH327705 VSD327691:VSD327705 WBZ327691:WBZ327705 WLV327691:WLV327705 WVR327691:WVR327705 J393227:J393241 JF393227:JF393241 TB393227:TB393241 ACX393227:ACX393241 AMT393227:AMT393241 AWP393227:AWP393241 BGL393227:BGL393241 BQH393227:BQH393241 CAD393227:CAD393241 CJZ393227:CJZ393241 CTV393227:CTV393241 DDR393227:DDR393241 DNN393227:DNN393241 DXJ393227:DXJ393241 EHF393227:EHF393241 ERB393227:ERB393241 FAX393227:FAX393241 FKT393227:FKT393241 FUP393227:FUP393241 GEL393227:GEL393241 GOH393227:GOH393241 GYD393227:GYD393241 HHZ393227:HHZ393241 HRV393227:HRV393241 IBR393227:IBR393241 ILN393227:ILN393241 IVJ393227:IVJ393241 JFF393227:JFF393241 JPB393227:JPB393241 JYX393227:JYX393241 KIT393227:KIT393241 KSP393227:KSP393241 LCL393227:LCL393241 LMH393227:LMH393241 LWD393227:LWD393241 MFZ393227:MFZ393241 MPV393227:MPV393241 MZR393227:MZR393241 NJN393227:NJN393241 NTJ393227:NTJ393241 ODF393227:ODF393241 ONB393227:ONB393241 OWX393227:OWX393241 PGT393227:PGT393241 PQP393227:PQP393241 QAL393227:QAL393241 QKH393227:QKH393241 QUD393227:QUD393241 RDZ393227:RDZ393241 RNV393227:RNV393241 RXR393227:RXR393241 SHN393227:SHN393241 SRJ393227:SRJ393241 TBF393227:TBF393241 TLB393227:TLB393241 TUX393227:TUX393241 UET393227:UET393241 UOP393227:UOP393241 UYL393227:UYL393241 VIH393227:VIH393241 VSD393227:VSD393241 WBZ393227:WBZ393241 WLV393227:WLV393241 WVR393227:WVR393241 J458763:J458777 JF458763:JF458777 TB458763:TB458777 ACX458763:ACX458777 AMT458763:AMT458777 AWP458763:AWP458777 BGL458763:BGL458777 BQH458763:BQH458777 CAD458763:CAD458777 CJZ458763:CJZ458777 CTV458763:CTV458777 DDR458763:DDR458777 DNN458763:DNN458777 DXJ458763:DXJ458777 EHF458763:EHF458777 ERB458763:ERB458777 FAX458763:FAX458777 FKT458763:FKT458777 FUP458763:FUP458777 GEL458763:GEL458777 GOH458763:GOH458777 GYD458763:GYD458777 HHZ458763:HHZ458777 HRV458763:HRV458777 IBR458763:IBR458777 ILN458763:ILN458777 IVJ458763:IVJ458777 JFF458763:JFF458777 JPB458763:JPB458777 JYX458763:JYX458777 KIT458763:KIT458777 KSP458763:KSP458777 LCL458763:LCL458777 LMH458763:LMH458777 LWD458763:LWD458777 MFZ458763:MFZ458777 MPV458763:MPV458777 MZR458763:MZR458777 NJN458763:NJN458777 NTJ458763:NTJ458777 ODF458763:ODF458777 ONB458763:ONB458777 OWX458763:OWX458777 PGT458763:PGT458777 PQP458763:PQP458777 QAL458763:QAL458777 QKH458763:QKH458777 QUD458763:QUD458777 RDZ458763:RDZ458777 RNV458763:RNV458777 RXR458763:RXR458777 SHN458763:SHN458777 SRJ458763:SRJ458777 TBF458763:TBF458777 TLB458763:TLB458777 TUX458763:TUX458777 UET458763:UET458777 UOP458763:UOP458777 UYL458763:UYL458777 VIH458763:VIH458777 VSD458763:VSD458777 WBZ458763:WBZ458777 WLV458763:WLV458777 WVR458763:WVR458777 J524299:J524313 JF524299:JF524313 TB524299:TB524313 ACX524299:ACX524313 AMT524299:AMT524313 AWP524299:AWP524313 BGL524299:BGL524313 BQH524299:BQH524313 CAD524299:CAD524313 CJZ524299:CJZ524313 CTV524299:CTV524313 DDR524299:DDR524313 DNN524299:DNN524313 DXJ524299:DXJ524313 EHF524299:EHF524313 ERB524299:ERB524313 FAX524299:FAX524313 FKT524299:FKT524313 FUP524299:FUP524313 GEL524299:GEL524313 GOH524299:GOH524313 GYD524299:GYD524313 HHZ524299:HHZ524313 HRV524299:HRV524313 IBR524299:IBR524313 ILN524299:ILN524313 IVJ524299:IVJ524313 JFF524299:JFF524313 JPB524299:JPB524313 JYX524299:JYX524313 KIT524299:KIT524313 KSP524299:KSP524313 LCL524299:LCL524313 LMH524299:LMH524313 LWD524299:LWD524313 MFZ524299:MFZ524313 MPV524299:MPV524313 MZR524299:MZR524313 NJN524299:NJN524313 NTJ524299:NTJ524313 ODF524299:ODF524313 ONB524299:ONB524313 OWX524299:OWX524313 PGT524299:PGT524313 PQP524299:PQP524313 QAL524299:QAL524313 QKH524299:QKH524313 QUD524299:QUD524313 RDZ524299:RDZ524313 RNV524299:RNV524313 RXR524299:RXR524313 SHN524299:SHN524313 SRJ524299:SRJ524313 TBF524299:TBF524313 TLB524299:TLB524313 TUX524299:TUX524313 UET524299:UET524313 UOP524299:UOP524313 UYL524299:UYL524313 VIH524299:VIH524313 VSD524299:VSD524313 WBZ524299:WBZ524313 WLV524299:WLV524313 WVR524299:WVR524313 J589835:J589849 JF589835:JF589849 TB589835:TB589849 ACX589835:ACX589849 AMT589835:AMT589849 AWP589835:AWP589849 BGL589835:BGL589849 BQH589835:BQH589849 CAD589835:CAD589849 CJZ589835:CJZ589849 CTV589835:CTV589849 DDR589835:DDR589849 DNN589835:DNN589849 DXJ589835:DXJ589849 EHF589835:EHF589849 ERB589835:ERB589849 FAX589835:FAX589849 FKT589835:FKT589849 FUP589835:FUP589849 GEL589835:GEL589849 GOH589835:GOH589849 GYD589835:GYD589849 HHZ589835:HHZ589849 HRV589835:HRV589849 IBR589835:IBR589849 ILN589835:ILN589849 IVJ589835:IVJ589849 JFF589835:JFF589849 JPB589835:JPB589849 JYX589835:JYX589849 KIT589835:KIT589849 KSP589835:KSP589849 LCL589835:LCL589849 LMH589835:LMH589849 LWD589835:LWD589849 MFZ589835:MFZ589849 MPV589835:MPV589849 MZR589835:MZR589849 NJN589835:NJN589849 NTJ589835:NTJ589849 ODF589835:ODF589849 ONB589835:ONB589849 OWX589835:OWX589849 PGT589835:PGT589849 PQP589835:PQP589849 QAL589835:QAL589849 QKH589835:QKH589849 QUD589835:QUD589849 RDZ589835:RDZ589849 RNV589835:RNV589849 RXR589835:RXR589849 SHN589835:SHN589849 SRJ589835:SRJ589849 TBF589835:TBF589849 TLB589835:TLB589849 TUX589835:TUX589849 UET589835:UET589849 UOP589835:UOP589849 UYL589835:UYL589849 VIH589835:VIH589849 VSD589835:VSD589849 WBZ589835:WBZ589849 WLV589835:WLV589849 WVR589835:WVR589849 J655371:J655385 JF655371:JF655385 TB655371:TB655385 ACX655371:ACX655385 AMT655371:AMT655385 AWP655371:AWP655385 BGL655371:BGL655385 BQH655371:BQH655385 CAD655371:CAD655385 CJZ655371:CJZ655385 CTV655371:CTV655385 DDR655371:DDR655385 DNN655371:DNN655385 DXJ655371:DXJ655385 EHF655371:EHF655385 ERB655371:ERB655385 FAX655371:FAX655385 FKT655371:FKT655385 FUP655371:FUP655385 GEL655371:GEL655385 GOH655371:GOH655385 GYD655371:GYD655385 HHZ655371:HHZ655385 HRV655371:HRV655385 IBR655371:IBR655385 ILN655371:ILN655385 IVJ655371:IVJ655385 JFF655371:JFF655385 JPB655371:JPB655385 JYX655371:JYX655385 KIT655371:KIT655385 KSP655371:KSP655385 LCL655371:LCL655385 LMH655371:LMH655385 LWD655371:LWD655385 MFZ655371:MFZ655385 MPV655371:MPV655385 MZR655371:MZR655385 NJN655371:NJN655385 NTJ655371:NTJ655385 ODF655371:ODF655385 ONB655371:ONB655385 OWX655371:OWX655385 PGT655371:PGT655385 PQP655371:PQP655385 QAL655371:QAL655385 QKH655371:QKH655385 QUD655371:QUD655385 RDZ655371:RDZ655385 RNV655371:RNV655385 RXR655371:RXR655385 SHN655371:SHN655385 SRJ655371:SRJ655385 TBF655371:TBF655385 TLB655371:TLB655385 TUX655371:TUX655385 UET655371:UET655385 UOP655371:UOP655385 UYL655371:UYL655385 VIH655371:VIH655385 VSD655371:VSD655385 WBZ655371:WBZ655385 WLV655371:WLV655385 WVR655371:WVR655385 J720907:J720921 JF720907:JF720921 TB720907:TB720921 ACX720907:ACX720921 AMT720907:AMT720921 AWP720907:AWP720921 BGL720907:BGL720921 BQH720907:BQH720921 CAD720907:CAD720921 CJZ720907:CJZ720921 CTV720907:CTV720921 DDR720907:DDR720921 DNN720907:DNN720921 DXJ720907:DXJ720921 EHF720907:EHF720921 ERB720907:ERB720921 FAX720907:FAX720921 FKT720907:FKT720921 FUP720907:FUP720921 GEL720907:GEL720921 GOH720907:GOH720921 GYD720907:GYD720921 HHZ720907:HHZ720921 HRV720907:HRV720921 IBR720907:IBR720921 ILN720907:ILN720921 IVJ720907:IVJ720921 JFF720907:JFF720921 JPB720907:JPB720921 JYX720907:JYX720921 KIT720907:KIT720921 KSP720907:KSP720921 LCL720907:LCL720921 LMH720907:LMH720921 LWD720907:LWD720921 MFZ720907:MFZ720921 MPV720907:MPV720921 MZR720907:MZR720921 NJN720907:NJN720921 NTJ720907:NTJ720921 ODF720907:ODF720921 ONB720907:ONB720921 OWX720907:OWX720921 PGT720907:PGT720921 PQP720907:PQP720921 QAL720907:QAL720921 QKH720907:QKH720921 QUD720907:QUD720921 RDZ720907:RDZ720921 RNV720907:RNV720921 RXR720907:RXR720921 SHN720907:SHN720921 SRJ720907:SRJ720921 TBF720907:TBF720921 TLB720907:TLB720921 TUX720907:TUX720921 UET720907:UET720921 UOP720907:UOP720921 UYL720907:UYL720921 VIH720907:VIH720921 VSD720907:VSD720921 WBZ720907:WBZ720921 WLV720907:WLV720921 WVR720907:WVR720921 J786443:J786457 JF786443:JF786457 TB786443:TB786457 ACX786443:ACX786457 AMT786443:AMT786457 AWP786443:AWP786457 BGL786443:BGL786457 BQH786443:BQH786457 CAD786443:CAD786457 CJZ786443:CJZ786457 CTV786443:CTV786457 DDR786443:DDR786457 DNN786443:DNN786457 DXJ786443:DXJ786457 EHF786443:EHF786457 ERB786443:ERB786457 FAX786443:FAX786457 FKT786443:FKT786457 FUP786443:FUP786457 GEL786443:GEL786457 GOH786443:GOH786457 GYD786443:GYD786457 HHZ786443:HHZ786457 HRV786443:HRV786457 IBR786443:IBR786457 ILN786443:ILN786457 IVJ786443:IVJ786457 JFF786443:JFF786457 JPB786443:JPB786457 JYX786443:JYX786457 KIT786443:KIT786457 KSP786443:KSP786457 LCL786443:LCL786457 LMH786443:LMH786457 LWD786443:LWD786457 MFZ786443:MFZ786457 MPV786443:MPV786457 MZR786443:MZR786457 NJN786443:NJN786457 NTJ786443:NTJ786457 ODF786443:ODF786457 ONB786443:ONB786457 OWX786443:OWX786457 PGT786443:PGT786457 PQP786443:PQP786457 QAL786443:QAL786457 QKH786443:QKH786457 QUD786443:QUD786457 RDZ786443:RDZ786457 RNV786443:RNV786457 RXR786443:RXR786457 SHN786443:SHN786457 SRJ786443:SRJ786457 TBF786443:TBF786457 TLB786443:TLB786457 TUX786443:TUX786457 UET786443:UET786457 UOP786443:UOP786457 UYL786443:UYL786457 VIH786443:VIH786457 VSD786443:VSD786457 WBZ786443:WBZ786457 WLV786443:WLV786457 WVR786443:WVR786457 J851979:J851993 JF851979:JF851993 TB851979:TB851993 ACX851979:ACX851993 AMT851979:AMT851993 AWP851979:AWP851993 BGL851979:BGL851993 BQH851979:BQH851993 CAD851979:CAD851993 CJZ851979:CJZ851993 CTV851979:CTV851993 DDR851979:DDR851993 DNN851979:DNN851993 DXJ851979:DXJ851993 EHF851979:EHF851993 ERB851979:ERB851993 FAX851979:FAX851993 FKT851979:FKT851993 FUP851979:FUP851993 GEL851979:GEL851993 GOH851979:GOH851993 GYD851979:GYD851993 HHZ851979:HHZ851993 HRV851979:HRV851993 IBR851979:IBR851993 ILN851979:ILN851993 IVJ851979:IVJ851993 JFF851979:JFF851993 JPB851979:JPB851993 JYX851979:JYX851993 KIT851979:KIT851993 KSP851979:KSP851993 LCL851979:LCL851993 LMH851979:LMH851993 LWD851979:LWD851993 MFZ851979:MFZ851993 MPV851979:MPV851993 MZR851979:MZR851993 NJN851979:NJN851993 NTJ851979:NTJ851993 ODF851979:ODF851993 ONB851979:ONB851993 OWX851979:OWX851993 PGT851979:PGT851993 PQP851979:PQP851993 QAL851979:QAL851993 QKH851979:QKH851993 QUD851979:QUD851993 RDZ851979:RDZ851993 RNV851979:RNV851993 RXR851979:RXR851993 SHN851979:SHN851993 SRJ851979:SRJ851993 TBF851979:TBF851993 TLB851979:TLB851993 TUX851979:TUX851993 UET851979:UET851993 UOP851979:UOP851993 UYL851979:UYL851993 VIH851979:VIH851993 VSD851979:VSD851993 WBZ851979:WBZ851993 WLV851979:WLV851993 WVR851979:WVR851993 J917515:J917529 JF917515:JF917529 TB917515:TB917529 ACX917515:ACX917529 AMT917515:AMT917529 AWP917515:AWP917529 BGL917515:BGL917529 BQH917515:BQH917529 CAD917515:CAD917529 CJZ917515:CJZ917529 CTV917515:CTV917529 DDR917515:DDR917529 DNN917515:DNN917529 DXJ917515:DXJ917529 EHF917515:EHF917529 ERB917515:ERB917529 FAX917515:FAX917529 FKT917515:FKT917529 FUP917515:FUP917529 GEL917515:GEL917529 GOH917515:GOH917529 GYD917515:GYD917529 HHZ917515:HHZ917529 HRV917515:HRV917529 IBR917515:IBR917529 ILN917515:ILN917529 IVJ917515:IVJ917529 JFF917515:JFF917529 JPB917515:JPB917529 JYX917515:JYX917529 KIT917515:KIT917529 KSP917515:KSP917529 LCL917515:LCL917529 LMH917515:LMH917529 LWD917515:LWD917529 MFZ917515:MFZ917529 MPV917515:MPV917529 MZR917515:MZR917529 NJN917515:NJN917529 NTJ917515:NTJ917529 ODF917515:ODF917529 ONB917515:ONB917529 OWX917515:OWX917529 PGT917515:PGT917529 PQP917515:PQP917529 QAL917515:QAL917529 QKH917515:QKH917529 QUD917515:QUD917529 RDZ917515:RDZ917529 RNV917515:RNV917529 RXR917515:RXR917529 SHN917515:SHN917529 SRJ917515:SRJ917529 TBF917515:TBF917529 TLB917515:TLB917529 TUX917515:TUX917529 UET917515:UET917529 UOP917515:UOP917529 UYL917515:UYL917529 VIH917515:VIH917529 VSD917515:VSD917529 WBZ917515:WBZ917529 WLV917515:WLV917529 WVR917515:WVR917529 J983051:J983065 JF983051:JF983065 TB983051:TB983065 ACX983051:ACX983065 AMT983051:AMT983065 AWP983051:AWP983065 BGL983051:BGL983065 BQH983051:BQH983065 CAD983051:CAD983065 CJZ983051:CJZ983065 CTV983051:CTV983065 DDR983051:DDR983065 DNN983051:DNN983065 DXJ983051:DXJ983065 EHF983051:EHF983065 ERB983051:ERB983065 FAX983051:FAX983065 FKT983051:FKT983065 FUP983051:FUP983065 GEL983051:GEL983065 GOH983051:GOH983065 GYD983051:GYD983065 HHZ983051:HHZ983065 HRV983051:HRV983065 IBR983051:IBR983065 ILN983051:ILN983065 IVJ983051:IVJ983065 JFF983051:JFF983065 JPB983051:JPB983065 JYX983051:JYX983065 KIT983051:KIT983065 KSP983051:KSP983065 LCL983051:LCL983065 LMH983051:LMH983065 LWD983051:LWD983065 MFZ983051:MFZ983065 MPV983051:MPV983065 MZR983051:MZR983065 NJN983051:NJN983065 NTJ983051:NTJ983065 ODF983051:ODF983065 ONB983051:ONB983065 OWX983051:OWX983065 PGT983051:PGT983065 PQP983051:PQP983065 QAL983051:QAL983065 QKH983051:QKH983065 QUD983051:QUD983065 RDZ983051:RDZ983065 RNV983051:RNV983065 RXR983051:RXR983065 SHN983051:SHN983065 SRJ983051:SRJ983065 TBF983051:TBF983065 TLB983051:TLB983065 TUX983051:TUX983065 UET983051:UET983065 UOP983051:UOP983065 UYL983051:UYL983065 VIH983051:VIH983065 VSD983051:VSD983065 WBZ983051:WBZ983065 WLV983051:WLV983065 WVR983051:WVR983065 H11:H25 JD11:JD25 SZ11:SZ25 ACV11:ACV25 AMR11:AMR25 AWN11:AWN25 BGJ11:BGJ25 BQF11:BQF25 CAB11:CAB25 CJX11:CJX25 CTT11:CTT25 DDP11:DDP25 DNL11:DNL25 DXH11:DXH25 EHD11:EHD25 EQZ11:EQZ25 FAV11:FAV25 FKR11:FKR25 FUN11:FUN25 GEJ11:GEJ25 GOF11:GOF25 GYB11:GYB25 HHX11:HHX25 HRT11:HRT25 IBP11:IBP25 ILL11:ILL25 IVH11:IVH25 JFD11:JFD25 JOZ11:JOZ25 JYV11:JYV25 KIR11:KIR25 KSN11:KSN25 LCJ11:LCJ25 LMF11:LMF25 LWB11:LWB25 MFX11:MFX25 MPT11:MPT25 MZP11:MZP25 NJL11:NJL25 NTH11:NTH25 ODD11:ODD25 OMZ11:OMZ25 OWV11:OWV25 PGR11:PGR25 PQN11:PQN25 QAJ11:QAJ25 QKF11:QKF25 QUB11:QUB25 RDX11:RDX25 RNT11:RNT25 RXP11:RXP25 SHL11:SHL25 SRH11:SRH25 TBD11:TBD25 TKZ11:TKZ25 TUV11:TUV25 UER11:UER25 UON11:UON25 UYJ11:UYJ25 VIF11:VIF25 VSB11:VSB25 WBX11:WBX25 WLT11:WLT25 WVP11:WVP25 H65547:H65561 JD65547:JD65561 SZ65547:SZ65561 ACV65547:ACV65561 AMR65547:AMR65561 AWN65547:AWN65561 BGJ65547:BGJ65561 BQF65547:BQF65561 CAB65547:CAB65561 CJX65547:CJX65561 CTT65547:CTT65561 DDP65547:DDP65561 DNL65547:DNL65561 DXH65547:DXH65561 EHD65547:EHD65561 EQZ65547:EQZ65561 FAV65547:FAV65561 FKR65547:FKR65561 FUN65547:FUN65561 GEJ65547:GEJ65561 GOF65547:GOF65561 GYB65547:GYB65561 HHX65547:HHX65561 HRT65547:HRT65561 IBP65547:IBP65561 ILL65547:ILL65561 IVH65547:IVH65561 JFD65547:JFD65561 JOZ65547:JOZ65561 JYV65547:JYV65561 KIR65547:KIR65561 KSN65547:KSN65561 LCJ65547:LCJ65561 LMF65547:LMF65561 LWB65547:LWB65561 MFX65547:MFX65561 MPT65547:MPT65561 MZP65547:MZP65561 NJL65547:NJL65561 NTH65547:NTH65561 ODD65547:ODD65561 OMZ65547:OMZ65561 OWV65547:OWV65561 PGR65547:PGR65561 PQN65547:PQN65561 QAJ65547:QAJ65561 QKF65547:QKF65561 QUB65547:QUB65561 RDX65547:RDX65561 RNT65547:RNT65561 RXP65547:RXP65561 SHL65547:SHL65561 SRH65547:SRH65561 TBD65547:TBD65561 TKZ65547:TKZ65561 TUV65547:TUV65561 UER65547:UER65561 UON65547:UON65561 UYJ65547:UYJ65561 VIF65547:VIF65561 VSB65547:VSB65561 WBX65547:WBX65561 WLT65547:WLT65561 WVP65547:WVP65561 H131083:H131097 JD131083:JD131097 SZ131083:SZ131097 ACV131083:ACV131097 AMR131083:AMR131097 AWN131083:AWN131097 BGJ131083:BGJ131097 BQF131083:BQF131097 CAB131083:CAB131097 CJX131083:CJX131097 CTT131083:CTT131097 DDP131083:DDP131097 DNL131083:DNL131097 DXH131083:DXH131097 EHD131083:EHD131097 EQZ131083:EQZ131097 FAV131083:FAV131097 FKR131083:FKR131097 FUN131083:FUN131097 GEJ131083:GEJ131097 GOF131083:GOF131097 GYB131083:GYB131097 HHX131083:HHX131097 HRT131083:HRT131097 IBP131083:IBP131097 ILL131083:ILL131097 IVH131083:IVH131097 JFD131083:JFD131097 JOZ131083:JOZ131097 JYV131083:JYV131097 KIR131083:KIR131097 KSN131083:KSN131097 LCJ131083:LCJ131097 LMF131083:LMF131097 LWB131083:LWB131097 MFX131083:MFX131097 MPT131083:MPT131097 MZP131083:MZP131097 NJL131083:NJL131097 NTH131083:NTH131097 ODD131083:ODD131097 OMZ131083:OMZ131097 OWV131083:OWV131097 PGR131083:PGR131097 PQN131083:PQN131097 QAJ131083:QAJ131097 QKF131083:QKF131097 QUB131083:QUB131097 RDX131083:RDX131097 RNT131083:RNT131097 RXP131083:RXP131097 SHL131083:SHL131097 SRH131083:SRH131097 TBD131083:TBD131097 TKZ131083:TKZ131097 TUV131083:TUV131097 UER131083:UER131097 UON131083:UON131097 UYJ131083:UYJ131097 VIF131083:VIF131097 VSB131083:VSB131097 WBX131083:WBX131097 WLT131083:WLT131097 WVP131083:WVP131097 H196619:H196633 JD196619:JD196633 SZ196619:SZ196633 ACV196619:ACV196633 AMR196619:AMR196633 AWN196619:AWN196633 BGJ196619:BGJ196633 BQF196619:BQF196633 CAB196619:CAB196633 CJX196619:CJX196633 CTT196619:CTT196633 DDP196619:DDP196633 DNL196619:DNL196633 DXH196619:DXH196633 EHD196619:EHD196633 EQZ196619:EQZ196633 FAV196619:FAV196633 FKR196619:FKR196633 FUN196619:FUN196633 GEJ196619:GEJ196633 GOF196619:GOF196633 GYB196619:GYB196633 HHX196619:HHX196633 HRT196619:HRT196633 IBP196619:IBP196633 ILL196619:ILL196633 IVH196619:IVH196633 JFD196619:JFD196633 JOZ196619:JOZ196633 JYV196619:JYV196633 KIR196619:KIR196633 KSN196619:KSN196633 LCJ196619:LCJ196633 LMF196619:LMF196633 LWB196619:LWB196633 MFX196619:MFX196633 MPT196619:MPT196633 MZP196619:MZP196633 NJL196619:NJL196633 NTH196619:NTH196633 ODD196619:ODD196633 OMZ196619:OMZ196633 OWV196619:OWV196633 PGR196619:PGR196633 PQN196619:PQN196633 QAJ196619:QAJ196633 QKF196619:QKF196633 QUB196619:QUB196633 RDX196619:RDX196633 RNT196619:RNT196633 RXP196619:RXP196633 SHL196619:SHL196633 SRH196619:SRH196633 TBD196619:TBD196633 TKZ196619:TKZ196633 TUV196619:TUV196633 UER196619:UER196633 UON196619:UON196633 UYJ196619:UYJ196633 VIF196619:VIF196633 VSB196619:VSB196633 WBX196619:WBX196633 WLT196619:WLT196633 WVP196619:WVP196633 H262155:H262169 JD262155:JD262169 SZ262155:SZ262169 ACV262155:ACV262169 AMR262155:AMR262169 AWN262155:AWN262169 BGJ262155:BGJ262169 BQF262155:BQF262169 CAB262155:CAB262169 CJX262155:CJX262169 CTT262155:CTT262169 DDP262155:DDP262169 DNL262155:DNL262169 DXH262155:DXH262169 EHD262155:EHD262169 EQZ262155:EQZ262169 FAV262155:FAV262169 FKR262155:FKR262169 FUN262155:FUN262169 GEJ262155:GEJ262169 GOF262155:GOF262169 GYB262155:GYB262169 HHX262155:HHX262169 HRT262155:HRT262169 IBP262155:IBP262169 ILL262155:ILL262169 IVH262155:IVH262169 JFD262155:JFD262169 JOZ262155:JOZ262169 JYV262155:JYV262169 KIR262155:KIR262169 KSN262155:KSN262169 LCJ262155:LCJ262169 LMF262155:LMF262169 LWB262155:LWB262169 MFX262155:MFX262169 MPT262155:MPT262169 MZP262155:MZP262169 NJL262155:NJL262169 NTH262155:NTH262169 ODD262155:ODD262169 OMZ262155:OMZ262169 OWV262155:OWV262169 PGR262155:PGR262169 PQN262155:PQN262169 QAJ262155:QAJ262169 QKF262155:QKF262169 QUB262155:QUB262169 RDX262155:RDX262169 RNT262155:RNT262169 RXP262155:RXP262169 SHL262155:SHL262169 SRH262155:SRH262169 TBD262155:TBD262169 TKZ262155:TKZ262169 TUV262155:TUV262169 UER262155:UER262169 UON262155:UON262169 UYJ262155:UYJ262169 VIF262155:VIF262169 VSB262155:VSB262169 WBX262155:WBX262169 WLT262155:WLT262169 WVP262155:WVP262169 H327691:H327705 JD327691:JD327705 SZ327691:SZ327705 ACV327691:ACV327705 AMR327691:AMR327705 AWN327691:AWN327705 BGJ327691:BGJ327705 BQF327691:BQF327705 CAB327691:CAB327705 CJX327691:CJX327705 CTT327691:CTT327705 DDP327691:DDP327705 DNL327691:DNL327705 DXH327691:DXH327705 EHD327691:EHD327705 EQZ327691:EQZ327705 FAV327691:FAV327705 FKR327691:FKR327705 FUN327691:FUN327705 GEJ327691:GEJ327705 GOF327691:GOF327705 GYB327691:GYB327705 HHX327691:HHX327705 HRT327691:HRT327705 IBP327691:IBP327705 ILL327691:ILL327705 IVH327691:IVH327705 JFD327691:JFD327705 JOZ327691:JOZ327705 JYV327691:JYV327705 KIR327691:KIR327705 KSN327691:KSN327705 LCJ327691:LCJ327705 LMF327691:LMF327705 LWB327691:LWB327705 MFX327691:MFX327705 MPT327691:MPT327705 MZP327691:MZP327705 NJL327691:NJL327705 NTH327691:NTH327705 ODD327691:ODD327705 OMZ327691:OMZ327705 OWV327691:OWV327705 PGR327691:PGR327705 PQN327691:PQN327705 QAJ327691:QAJ327705 QKF327691:QKF327705 QUB327691:QUB327705 RDX327691:RDX327705 RNT327691:RNT327705 RXP327691:RXP327705 SHL327691:SHL327705 SRH327691:SRH327705 TBD327691:TBD327705 TKZ327691:TKZ327705 TUV327691:TUV327705 UER327691:UER327705 UON327691:UON327705 UYJ327691:UYJ327705 VIF327691:VIF327705 VSB327691:VSB327705 WBX327691:WBX327705 WLT327691:WLT327705 WVP327691:WVP327705 H393227:H393241 JD393227:JD393241 SZ393227:SZ393241 ACV393227:ACV393241 AMR393227:AMR393241 AWN393227:AWN393241 BGJ393227:BGJ393241 BQF393227:BQF393241 CAB393227:CAB393241 CJX393227:CJX393241 CTT393227:CTT393241 DDP393227:DDP393241 DNL393227:DNL393241 DXH393227:DXH393241 EHD393227:EHD393241 EQZ393227:EQZ393241 FAV393227:FAV393241 FKR393227:FKR393241 FUN393227:FUN393241 GEJ393227:GEJ393241 GOF393227:GOF393241 GYB393227:GYB393241 HHX393227:HHX393241 HRT393227:HRT393241 IBP393227:IBP393241 ILL393227:ILL393241 IVH393227:IVH393241 JFD393227:JFD393241 JOZ393227:JOZ393241 JYV393227:JYV393241 KIR393227:KIR393241 KSN393227:KSN393241 LCJ393227:LCJ393241 LMF393227:LMF393241 LWB393227:LWB393241 MFX393227:MFX393241 MPT393227:MPT393241 MZP393227:MZP393241 NJL393227:NJL393241 NTH393227:NTH393241 ODD393227:ODD393241 OMZ393227:OMZ393241 OWV393227:OWV393241 PGR393227:PGR393241 PQN393227:PQN393241 QAJ393227:QAJ393241 QKF393227:QKF393241 QUB393227:QUB393241 RDX393227:RDX393241 RNT393227:RNT393241 RXP393227:RXP393241 SHL393227:SHL393241 SRH393227:SRH393241 TBD393227:TBD393241 TKZ393227:TKZ393241 TUV393227:TUV393241 UER393227:UER393241 UON393227:UON393241 UYJ393227:UYJ393241 VIF393227:VIF393241 VSB393227:VSB393241 WBX393227:WBX393241 WLT393227:WLT393241 WVP393227:WVP393241 H458763:H458777 JD458763:JD458777 SZ458763:SZ458777 ACV458763:ACV458777 AMR458763:AMR458777 AWN458763:AWN458777 BGJ458763:BGJ458777 BQF458763:BQF458777 CAB458763:CAB458777 CJX458763:CJX458777 CTT458763:CTT458777 DDP458763:DDP458777 DNL458763:DNL458777 DXH458763:DXH458777 EHD458763:EHD458777 EQZ458763:EQZ458777 FAV458763:FAV458777 FKR458763:FKR458777 FUN458763:FUN458777 GEJ458763:GEJ458777 GOF458763:GOF458777 GYB458763:GYB458777 HHX458763:HHX458777 HRT458763:HRT458777 IBP458763:IBP458777 ILL458763:ILL458777 IVH458763:IVH458777 JFD458763:JFD458777 JOZ458763:JOZ458777 JYV458763:JYV458777 KIR458763:KIR458777 KSN458763:KSN458777 LCJ458763:LCJ458777 LMF458763:LMF458777 LWB458763:LWB458777 MFX458763:MFX458777 MPT458763:MPT458777 MZP458763:MZP458777 NJL458763:NJL458777 NTH458763:NTH458777 ODD458763:ODD458777 OMZ458763:OMZ458777 OWV458763:OWV458777 PGR458763:PGR458777 PQN458763:PQN458777 QAJ458763:QAJ458777 QKF458763:QKF458777 QUB458763:QUB458777 RDX458763:RDX458777 RNT458763:RNT458777 RXP458763:RXP458777 SHL458763:SHL458777 SRH458763:SRH458777 TBD458763:TBD458777 TKZ458763:TKZ458777 TUV458763:TUV458777 UER458763:UER458777 UON458763:UON458777 UYJ458763:UYJ458777 VIF458763:VIF458777 VSB458763:VSB458777 WBX458763:WBX458777 WLT458763:WLT458777 WVP458763:WVP458777 H524299:H524313 JD524299:JD524313 SZ524299:SZ524313 ACV524299:ACV524313 AMR524299:AMR524313 AWN524299:AWN524313 BGJ524299:BGJ524313 BQF524299:BQF524313 CAB524299:CAB524313 CJX524299:CJX524313 CTT524299:CTT524313 DDP524299:DDP524313 DNL524299:DNL524313 DXH524299:DXH524313 EHD524299:EHD524313 EQZ524299:EQZ524313 FAV524299:FAV524313 FKR524299:FKR524313 FUN524299:FUN524313 GEJ524299:GEJ524313 GOF524299:GOF524313 GYB524299:GYB524313 HHX524299:HHX524313 HRT524299:HRT524313 IBP524299:IBP524313 ILL524299:ILL524313 IVH524299:IVH524313 JFD524299:JFD524313 JOZ524299:JOZ524313 JYV524299:JYV524313 KIR524299:KIR524313 KSN524299:KSN524313 LCJ524299:LCJ524313 LMF524299:LMF524313 LWB524299:LWB524313 MFX524299:MFX524313 MPT524299:MPT524313 MZP524299:MZP524313 NJL524299:NJL524313 NTH524299:NTH524313 ODD524299:ODD524313 OMZ524299:OMZ524313 OWV524299:OWV524313 PGR524299:PGR524313 PQN524299:PQN524313 QAJ524299:QAJ524313 QKF524299:QKF524313 QUB524299:QUB524313 RDX524299:RDX524313 RNT524299:RNT524313 RXP524299:RXP524313 SHL524299:SHL524313 SRH524299:SRH524313 TBD524299:TBD524313 TKZ524299:TKZ524313 TUV524299:TUV524313 UER524299:UER524313 UON524299:UON524313 UYJ524299:UYJ524313 VIF524299:VIF524313 VSB524299:VSB524313 WBX524299:WBX524313 WLT524299:WLT524313 WVP524299:WVP524313 H589835:H589849 JD589835:JD589849 SZ589835:SZ589849 ACV589835:ACV589849 AMR589835:AMR589849 AWN589835:AWN589849 BGJ589835:BGJ589849 BQF589835:BQF589849 CAB589835:CAB589849 CJX589835:CJX589849 CTT589835:CTT589849 DDP589835:DDP589849 DNL589835:DNL589849 DXH589835:DXH589849 EHD589835:EHD589849 EQZ589835:EQZ589849 FAV589835:FAV589849 FKR589835:FKR589849 FUN589835:FUN589849 GEJ589835:GEJ589849 GOF589835:GOF589849 GYB589835:GYB589849 HHX589835:HHX589849 HRT589835:HRT589849 IBP589835:IBP589849 ILL589835:ILL589849 IVH589835:IVH589849 JFD589835:JFD589849 JOZ589835:JOZ589849 JYV589835:JYV589849 KIR589835:KIR589849 KSN589835:KSN589849 LCJ589835:LCJ589849 LMF589835:LMF589849 LWB589835:LWB589849 MFX589835:MFX589849 MPT589835:MPT589849 MZP589835:MZP589849 NJL589835:NJL589849 NTH589835:NTH589849 ODD589835:ODD589849 OMZ589835:OMZ589849 OWV589835:OWV589849 PGR589835:PGR589849 PQN589835:PQN589849 QAJ589835:QAJ589849 QKF589835:QKF589849 QUB589835:QUB589849 RDX589835:RDX589849 RNT589835:RNT589849 RXP589835:RXP589849 SHL589835:SHL589849 SRH589835:SRH589849 TBD589835:TBD589849 TKZ589835:TKZ589849 TUV589835:TUV589849 UER589835:UER589849 UON589835:UON589849 UYJ589835:UYJ589849 VIF589835:VIF589849 VSB589835:VSB589849 WBX589835:WBX589849 WLT589835:WLT589849 WVP589835:WVP589849 H655371:H655385 JD655371:JD655385 SZ655371:SZ655385 ACV655371:ACV655385 AMR655371:AMR655385 AWN655371:AWN655385 BGJ655371:BGJ655385 BQF655371:BQF655385 CAB655371:CAB655385 CJX655371:CJX655385 CTT655371:CTT655385 DDP655371:DDP655385 DNL655371:DNL655385 DXH655371:DXH655385 EHD655371:EHD655385 EQZ655371:EQZ655385 FAV655371:FAV655385 FKR655371:FKR655385 FUN655371:FUN655385 GEJ655371:GEJ655385 GOF655371:GOF655385 GYB655371:GYB655385 HHX655371:HHX655385 HRT655371:HRT655385 IBP655371:IBP655385 ILL655371:ILL655385 IVH655371:IVH655385 JFD655371:JFD655385 JOZ655371:JOZ655385 JYV655371:JYV655385 KIR655371:KIR655385 KSN655371:KSN655385 LCJ655371:LCJ655385 LMF655371:LMF655385 LWB655371:LWB655385 MFX655371:MFX655385 MPT655371:MPT655385 MZP655371:MZP655385 NJL655371:NJL655385 NTH655371:NTH655385 ODD655371:ODD655385 OMZ655371:OMZ655385 OWV655371:OWV655385 PGR655371:PGR655385 PQN655371:PQN655385 QAJ655371:QAJ655385 QKF655371:QKF655385 QUB655371:QUB655385 RDX655371:RDX655385 RNT655371:RNT655385 RXP655371:RXP655385 SHL655371:SHL655385 SRH655371:SRH655385 TBD655371:TBD655385 TKZ655371:TKZ655385 TUV655371:TUV655385 UER655371:UER655385 UON655371:UON655385 UYJ655371:UYJ655385 VIF655371:VIF655385 VSB655371:VSB655385 WBX655371:WBX655385 WLT655371:WLT655385 WVP655371:WVP655385 H720907:H720921 JD720907:JD720921 SZ720907:SZ720921 ACV720907:ACV720921 AMR720907:AMR720921 AWN720907:AWN720921 BGJ720907:BGJ720921 BQF720907:BQF720921 CAB720907:CAB720921 CJX720907:CJX720921 CTT720907:CTT720921 DDP720907:DDP720921 DNL720907:DNL720921 DXH720907:DXH720921 EHD720907:EHD720921 EQZ720907:EQZ720921 FAV720907:FAV720921 FKR720907:FKR720921 FUN720907:FUN720921 GEJ720907:GEJ720921 GOF720907:GOF720921 GYB720907:GYB720921 HHX720907:HHX720921 HRT720907:HRT720921 IBP720907:IBP720921 ILL720907:ILL720921 IVH720907:IVH720921 JFD720907:JFD720921 JOZ720907:JOZ720921 JYV720907:JYV720921 KIR720907:KIR720921 KSN720907:KSN720921 LCJ720907:LCJ720921 LMF720907:LMF720921 LWB720907:LWB720921 MFX720907:MFX720921 MPT720907:MPT720921 MZP720907:MZP720921 NJL720907:NJL720921 NTH720907:NTH720921 ODD720907:ODD720921 OMZ720907:OMZ720921 OWV720907:OWV720921 PGR720907:PGR720921 PQN720907:PQN720921 QAJ720907:QAJ720921 QKF720907:QKF720921 QUB720907:QUB720921 RDX720907:RDX720921 RNT720907:RNT720921 RXP720907:RXP720921 SHL720907:SHL720921 SRH720907:SRH720921 TBD720907:TBD720921 TKZ720907:TKZ720921 TUV720907:TUV720921 UER720907:UER720921 UON720907:UON720921 UYJ720907:UYJ720921 VIF720907:VIF720921 VSB720907:VSB720921 WBX720907:WBX720921 WLT720907:WLT720921 WVP720907:WVP720921 H786443:H786457 JD786443:JD786457 SZ786443:SZ786457 ACV786443:ACV786457 AMR786443:AMR786457 AWN786443:AWN786457 BGJ786443:BGJ786457 BQF786443:BQF786457 CAB786443:CAB786457 CJX786443:CJX786457 CTT786443:CTT786457 DDP786443:DDP786457 DNL786443:DNL786457 DXH786443:DXH786457 EHD786443:EHD786457 EQZ786443:EQZ786457 FAV786443:FAV786457 FKR786443:FKR786457 FUN786443:FUN786457 GEJ786443:GEJ786457 GOF786443:GOF786457 GYB786443:GYB786457 HHX786443:HHX786457 HRT786443:HRT786457 IBP786443:IBP786457 ILL786443:ILL786457 IVH786443:IVH786457 JFD786443:JFD786457 JOZ786443:JOZ786457 JYV786443:JYV786457 KIR786443:KIR786457 KSN786443:KSN786457 LCJ786443:LCJ786457 LMF786443:LMF786457 LWB786443:LWB786457 MFX786443:MFX786457 MPT786443:MPT786457 MZP786443:MZP786457 NJL786443:NJL786457 NTH786443:NTH786457 ODD786443:ODD786457 OMZ786443:OMZ786457 OWV786443:OWV786457 PGR786443:PGR786457 PQN786443:PQN786457 QAJ786443:QAJ786457 QKF786443:QKF786457 QUB786443:QUB786457 RDX786443:RDX786457 RNT786443:RNT786457 RXP786443:RXP786457 SHL786443:SHL786457 SRH786443:SRH786457 TBD786443:TBD786457 TKZ786443:TKZ786457 TUV786443:TUV786457 UER786443:UER786457 UON786443:UON786457 UYJ786443:UYJ786457 VIF786443:VIF786457 VSB786443:VSB786457 WBX786443:WBX786457 WLT786443:WLT786457 WVP786443:WVP786457 H851979:H851993 JD851979:JD851993 SZ851979:SZ851993 ACV851979:ACV851993 AMR851979:AMR851993 AWN851979:AWN851993 BGJ851979:BGJ851993 BQF851979:BQF851993 CAB851979:CAB851993 CJX851979:CJX851993 CTT851979:CTT851993 DDP851979:DDP851993 DNL851979:DNL851993 DXH851979:DXH851993 EHD851979:EHD851993 EQZ851979:EQZ851993 FAV851979:FAV851993 FKR851979:FKR851993 FUN851979:FUN851993 GEJ851979:GEJ851993 GOF851979:GOF851993 GYB851979:GYB851993 HHX851979:HHX851993 HRT851979:HRT851993 IBP851979:IBP851993 ILL851979:ILL851993 IVH851979:IVH851993 JFD851979:JFD851993 JOZ851979:JOZ851993 JYV851979:JYV851993 KIR851979:KIR851993 KSN851979:KSN851993 LCJ851979:LCJ851993 LMF851979:LMF851993 LWB851979:LWB851993 MFX851979:MFX851993 MPT851979:MPT851993 MZP851979:MZP851993 NJL851979:NJL851993 NTH851979:NTH851993 ODD851979:ODD851993 OMZ851979:OMZ851993 OWV851979:OWV851993 PGR851979:PGR851993 PQN851979:PQN851993 QAJ851979:QAJ851993 QKF851979:QKF851993 QUB851979:QUB851993 RDX851979:RDX851993 RNT851979:RNT851993 RXP851979:RXP851993 SHL851979:SHL851993 SRH851979:SRH851993 TBD851979:TBD851993 TKZ851979:TKZ851993 TUV851979:TUV851993 UER851979:UER851993 UON851979:UON851993 UYJ851979:UYJ851993 VIF851979:VIF851993 VSB851979:VSB851993 WBX851979:WBX851993 WLT851979:WLT851993 WVP851979:WVP851993 H917515:H917529 JD917515:JD917529 SZ917515:SZ917529 ACV917515:ACV917529 AMR917515:AMR917529 AWN917515:AWN917529 BGJ917515:BGJ917529 BQF917515:BQF917529 CAB917515:CAB917529 CJX917515:CJX917529 CTT917515:CTT917529 DDP917515:DDP917529 DNL917515:DNL917529 DXH917515:DXH917529 EHD917515:EHD917529 EQZ917515:EQZ917529 FAV917515:FAV917529 FKR917515:FKR917529 FUN917515:FUN917529 GEJ917515:GEJ917529 GOF917515:GOF917529 GYB917515:GYB917529 HHX917515:HHX917529 HRT917515:HRT917529 IBP917515:IBP917529 ILL917515:ILL917529 IVH917515:IVH917529 JFD917515:JFD917529 JOZ917515:JOZ917529 JYV917515:JYV917529 KIR917515:KIR917529 KSN917515:KSN917529 LCJ917515:LCJ917529 LMF917515:LMF917529 LWB917515:LWB917529 MFX917515:MFX917529 MPT917515:MPT917529 MZP917515:MZP917529 NJL917515:NJL917529 NTH917515:NTH917529 ODD917515:ODD917529 OMZ917515:OMZ917529 OWV917515:OWV917529 PGR917515:PGR917529 PQN917515:PQN917529 QAJ917515:QAJ917529 QKF917515:QKF917529 QUB917515:QUB917529 RDX917515:RDX917529 RNT917515:RNT917529 RXP917515:RXP917529 SHL917515:SHL917529 SRH917515:SRH917529 TBD917515:TBD917529 TKZ917515:TKZ917529 TUV917515:TUV917529 UER917515:UER917529 UON917515:UON917529 UYJ917515:UYJ917529 VIF917515:VIF917529 VSB917515:VSB917529 WBX917515:WBX917529 WLT917515:WLT917529 WVP917515:WVP917529 H983051:H983065 JD983051:JD983065 SZ983051:SZ983065 ACV983051:ACV983065 AMR983051:AMR983065 AWN983051:AWN983065 BGJ983051:BGJ983065 BQF983051:BQF983065 CAB983051:CAB983065 CJX983051:CJX983065 CTT983051:CTT983065 DDP983051:DDP983065 DNL983051:DNL983065 DXH983051:DXH983065 EHD983051:EHD983065 EQZ983051:EQZ983065 FAV983051:FAV983065 FKR983051:FKR983065 FUN983051:FUN983065 GEJ983051:GEJ983065 GOF983051:GOF983065 GYB983051:GYB983065 HHX983051:HHX983065 HRT983051:HRT983065 IBP983051:IBP983065 ILL983051:ILL983065 IVH983051:IVH983065 JFD983051:JFD983065 JOZ983051:JOZ983065 JYV983051:JYV983065 KIR983051:KIR983065 KSN983051:KSN983065 LCJ983051:LCJ983065 LMF983051:LMF983065 LWB983051:LWB983065 MFX983051:MFX983065 MPT983051:MPT983065 MZP983051:MZP983065 NJL983051:NJL983065 NTH983051:NTH983065 ODD983051:ODD983065 OMZ983051:OMZ983065 OWV983051:OWV983065 PGR983051:PGR983065 PQN983051:PQN983065 QAJ983051:QAJ983065 QKF983051:QKF983065 QUB983051:QUB983065 RDX983051:RDX983065 RNT983051:RNT983065 RXP983051:RXP983065 SHL983051:SHL983065 SRH983051:SRH983065 TBD983051:TBD983065 TKZ983051:TKZ983065 TUV983051:TUV983065 UER983051:UER983065 UON983051:UON983065 UYJ983051:UYJ983065 VIF983051:VIF983065 VSB983051:VSB983065 WBX983051:WBX983065 WLT983051:WLT983065 WVP983051:WVP983065 F11:F25 JB11:JB25 SX11:SX25 ACT11:ACT25 AMP11:AMP25 AWL11:AWL25 BGH11:BGH25 BQD11:BQD25 BZZ11:BZZ25 CJV11:CJV25 CTR11:CTR25 DDN11:DDN25 DNJ11:DNJ25 DXF11:DXF25 EHB11:EHB25 EQX11:EQX25 FAT11:FAT25 FKP11:FKP25 FUL11:FUL25 GEH11:GEH25 GOD11:GOD25 GXZ11:GXZ25 HHV11:HHV25 HRR11:HRR25 IBN11:IBN25 ILJ11:ILJ25 IVF11:IVF25 JFB11:JFB25 JOX11:JOX25 JYT11:JYT25 KIP11:KIP25 KSL11:KSL25 LCH11:LCH25 LMD11:LMD25 LVZ11:LVZ25 MFV11:MFV25 MPR11:MPR25 MZN11:MZN25 NJJ11:NJJ25 NTF11:NTF25 ODB11:ODB25 OMX11:OMX25 OWT11:OWT25 PGP11:PGP25 PQL11:PQL25 QAH11:QAH25 QKD11:QKD25 QTZ11:QTZ25 RDV11:RDV25 RNR11:RNR25 RXN11:RXN25 SHJ11:SHJ25 SRF11:SRF25 TBB11:TBB25 TKX11:TKX25 TUT11:TUT25 UEP11:UEP25 UOL11:UOL25 UYH11:UYH25 VID11:VID25 VRZ11:VRZ25 WBV11:WBV25 WLR11:WLR25 WVN11:WVN25 F65547:F65561 JB65547:JB65561 SX65547:SX65561 ACT65547:ACT65561 AMP65547:AMP65561 AWL65547:AWL65561 BGH65547:BGH65561 BQD65547:BQD65561 BZZ65547:BZZ65561 CJV65547:CJV65561 CTR65547:CTR65561 DDN65547:DDN65561 DNJ65547:DNJ65561 DXF65547:DXF65561 EHB65547:EHB65561 EQX65547:EQX65561 FAT65547:FAT65561 FKP65547:FKP65561 FUL65547:FUL65561 GEH65547:GEH65561 GOD65547:GOD65561 GXZ65547:GXZ65561 HHV65547:HHV65561 HRR65547:HRR65561 IBN65547:IBN65561 ILJ65547:ILJ65561 IVF65547:IVF65561 JFB65547:JFB65561 JOX65547:JOX65561 JYT65547:JYT65561 KIP65547:KIP65561 KSL65547:KSL65561 LCH65547:LCH65561 LMD65547:LMD65561 LVZ65547:LVZ65561 MFV65547:MFV65561 MPR65547:MPR65561 MZN65547:MZN65561 NJJ65547:NJJ65561 NTF65547:NTF65561 ODB65547:ODB65561 OMX65547:OMX65561 OWT65547:OWT65561 PGP65547:PGP65561 PQL65547:PQL65561 QAH65547:QAH65561 QKD65547:QKD65561 QTZ65547:QTZ65561 RDV65547:RDV65561 RNR65547:RNR65561 RXN65547:RXN65561 SHJ65547:SHJ65561 SRF65547:SRF65561 TBB65547:TBB65561 TKX65547:TKX65561 TUT65547:TUT65561 UEP65547:UEP65561 UOL65547:UOL65561 UYH65547:UYH65561 VID65547:VID65561 VRZ65547:VRZ65561 WBV65547:WBV65561 WLR65547:WLR65561 WVN65547:WVN65561 F131083:F131097 JB131083:JB131097 SX131083:SX131097 ACT131083:ACT131097 AMP131083:AMP131097 AWL131083:AWL131097 BGH131083:BGH131097 BQD131083:BQD131097 BZZ131083:BZZ131097 CJV131083:CJV131097 CTR131083:CTR131097 DDN131083:DDN131097 DNJ131083:DNJ131097 DXF131083:DXF131097 EHB131083:EHB131097 EQX131083:EQX131097 FAT131083:FAT131097 FKP131083:FKP131097 FUL131083:FUL131097 GEH131083:GEH131097 GOD131083:GOD131097 GXZ131083:GXZ131097 HHV131083:HHV131097 HRR131083:HRR131097 IBN131083:IBN131097 ILJ131083:ILJ131097 IVF131083:IVF131097 JFB131083:JFB131097 JOX131083:JOX131097 JYT131083:JYT131097 KIP131083:KIP131097 KSL131083:KSL131097 LCH131083:LCH131097 LMD131083:LMD131097 LVZ131083:LVZ131097 MFV131083:MFV131097 MPR131083:MPR131097 MZN131083:MZN131097 NJJ131083:NJJ131097 NTF131083:NTF131097 ODB131083:ODB131097 OMX131083:OMX131097 OWT131083:OWT131097 PGP131083:PGP131097 PQL131083:PQL131097 QAH131083:QAH131097 QKD131083:QKD131097 QTZ131083:QTZ131097 RDV131083:RDV131097 RNR131083:RNR131097 RXN131083:RXN131097 SHJ131083:SHJ131097 SRF131083:SRF131097 TBB131083:TBB131097 TKX131083:TKX131097 TUT131083:TUT131097 UEP131083:UEP131097 UOL131083:UOL131097 UYH131083:UYH131097 VID131083:VID131097 VRZ131083:VRZ131097 WBV131083:WBV131097 WLR131083:WLR131097 WVN131083:WVN131097 F196619:F196633 JB196619:JB196633 SX196619:SX196633 ACT196619:ACT196633 AMP196619:AMP196633 AWL196619:AWL196633 BGH196619:BGH196633 BQD196619:BQD196633 BZZ196619:BZZ196633 CJV196619:CJV196633 CTR196619:CTR196633 DDN196619:DDN196633 DNJ196619:DNJ196633 DXF196619:DXF196633 EHB196619:EHB196633 EQX196619:EQX196633 FAT196619:FAT196633 FKP196619:FKP196633 FUL196619:FUL196633 GEH196619:GEH196633 GOD196619:GOD196633 GXZ196619:GXZ196633 HHV196619:HHV196633 HRR196619:HRR196633 IBN196619:IBN196633 ILJ196619:ILJ196633 IVF196619:IVF196633 JFB196619:JFB196633 JOX196619:JOX196633 JYT196619:JYT196633 KIP196619:KIP196633 KSL196619:KSL196633 LCH196619:LCH196633 LMD196619:LMD196633 LVZ196619:LVZ196633 MFV196619:MFV196633 MPR196619:MPR196633 MZN196619:MZN196633 NJJ196619:NJJ196633 NTF196619:NTF196633 ODB196619:ODB196633 OMX196619:OMX196633 OWT196619:OWT196633 PGP196619:PGP196633 PQL196619:PQL196633 QAH196619:QAH196633 QKD196619:QKD196633 QTZ196619:QTZ196633 RDV196619:RDV196633 RNR196619:RNR196633 RXN196619:RXN196633 SHJ196619:SHJ196633 SRF196619:SRF196633 TBB196619:TBB196633 TKX196619:TKX196633 TUT196619:TUT196633 UEP196619:UEP196633 UOL196619:UOL196633 UYH196619:UYH196633 VID196619:VID196633 VRZ196619:VRZ196633 WBV196619:WBV196633 WLR196619:WLR196633 WVN196619:WVN196633 F262155:F262169 JB262155:JB262169 SX262155:SX262169 ACT262155:ACT262169 AMP262155:AMP262169 AWL262155:AWL262169 BGH262155:BGH262169 BQD262155:BQD262169 BZZ262155:BZZ262169 CJV262155:CJV262169 CTR262155:CTR262169 DDN262155:DDN262169 DNJ262155:DNJ262169 DXF262155:DXF262169 EHB262155:EHB262169 EQX262155:EQX262169 FAT262155:FAT262169 FKP262155:FKP262169 FUL262155:FUL262169 GEH262155:GEH262169 GOD262155:GOD262169 GXZ262155:GXZ262169 HHV262155:HHV262169 HRR262155:HRR262169 IBN262155:IBN262169 ILJ262155:ILJ262169 IVF262155:IVF262169 JFB262155:JFB262169 JOX262155:JOX262169 JYT262155:JYT262169 KIP262155:KIP262169 KSL262155:KSL262169 LCH262155:LCH262169 LMD262155:LMD262169 LVZ262155:LVZ262169 MFV262155:MFV262169 MPR262155:MPR262169 MZN262155:MZN262169 NJJ262155:NJJ262169 NTF262155:NTF262169 ODB262155:ODB262169 OMX262155:OMX262169 OWT262155:OWT262169 PGP262155:PGP262169 PQL262155:PQL262169 QAH262155:QAH262169 QKD262155:QKD262169 QTZ262155:QTZ262169 RDV262155:RDV262169 RNR262155:RNR262169 RXN262155:RXN262169 SHJ262155:SHJ262169 SRF262155:SRF262169 TBB262155:TBB262169 TKX262155:TKX262169 TUT262155:TUT262169 UEP262155:UEP262169 UOL262155:UOL262169 UYH262155:UYH262169 VID262155:VID262169 VRZ262155:VRZ262169 WBV262155:WBV262169 WLR262155:WLR262169 WVN262155:WVN262169 F327691:F327705 JB327691:JB327705 SX327691:SX327705 ACT327691:ACT327705 AMP327691:AMP327705 AWL327691:AWL327705 BGH327691:BGH327705 BQD327691:BQD327705 BZZ327691:BZZ327705 CJV327691:CJV327705 CTR327691:CTR327705 DDN327691:DDN327705 DNJ327691:DNJ327705 DXF327691:DXF327705 EHB327691:EHB327705 EQX327691:EQX327705 FAT327691:FAT327705 FKP327691:FKP327705 FUL327691:FUL327705 GEH327691:GEH327705 GOD327691:GOD327705 GXZ327691:GXZ327705 HHV327691:HHV327705 HRR327691:HRR327705 IBN327691:IBN327705 ILJ327691:ILJ327705 IVF327691:IVF327705 JFB327691:JFB327705 JOX327691:JOX327705 JYT327691:JYT327705 KIP327691:KIP327705 KSL327691:KSL327705 LCH327691:LCH327705 LMD327691:LMD327705 LVZ327691:LVZ327705 MFV327691:MFV327705 MPR327691:MPR327705 MZN327691:MZN327705 NJJ327691:NJJ327705 NTF327691:NTF327705 ODB327691:ODB327705 OMX327691:OMX327705 OWT327691:OWT327705 PGP327691:PGP327705 PQL327691:PQL327705 QAH327691:QAH327705 QKD327691:QKD327705 QTZ327691:QTZ327705 RDV327691:RDV327705 RNR327691:RNR327705 RXN327691:RXN327705 SHJ327691:SHJ327705 SRF327691:SRF327705 TBB327691:TBB327705 TKX327691:TKX327705 TUT327691:TUT327705 UEP327691:UEP327705 UOL327691:UOL327705 UYH327691:UYH327705 VID327691:VID327705 VRZ327691:VRZ327705 WBV327691:WBV327705 WLR327691:WLR327705 WVN327691:WVN327705 F393227:F393241 JB393227:JB393241 SX393227:SX393241 ACT393227:ACT393241 AMP393227:AMP393241 AWL393227:AWL393241 BGH393227:BGH393241 BQD393227:BQD393241 BZZ393227:BZZ393241 CJV393227:CJV393241 CTR393227:CTR393241 DDN393227:DDN393241 DNJ393227:DNJ393241 DXF393227:DXF393241 EHB393227:EHB393241 EQX393227:EQX393241 FAT393227:FAT393241 FKP393227:FKP393241 FUL393227:FUL393241 GEH393227:GEH393241 GOD393227:GOD393241 GXZ393227:GXZ393241 HHV393227:HHV393241 HRR393227:HRR393241 IBN393227:IBN393241 ILJ393227:ILJ393241 IVF393227:IVF393241 JFB393227:JFB393241 JOX393227:JOX393241 JYT393227:JYT393241 KIP393227:KIP393241 KSL393227:KSL393241 LCH393227:LCH393241 LMD393227:LMD393241 LVZ393227:LVZ393241 MFV393227:MFV393241 MPR393227:MPR393241 MZN393227:MZN393241 NJJ393227:NJJ393241 NTF393227:NTF393241 ODB393227:ODB393241 OMX393227:OMX393241 OWT393227:OWT393241 PGP393227:PGP393241 PQL393227:PQL393241 QAH393227:QAH393241 QKD393227:QKD393241 QTZ393227:QTZ393241 RDV393227:RDV393241 RNR393227:RNR393241 RXN393227:RXN393241 SHJ393227:SHJ393241 SRF393227:SRF393241 TBB393227:TBB393241 TKX393227:TKX393241 TUT393227:TUT393241 UEP393227:UEP393241 UOL393227:UOL393241 UYH393227:UYH393241 VID393227:VID393241 VRZ393227:VRZ393241 WBV393227:WBV393241 WLR393227:WLR393241 WVN393227:WVN393241 F458763:F458777 JB458763:JB458777 SX458763:SX458777 ACT458763:ACT458777 AMP458763:AMP458777 AWL458763:AWL458777 BGH458763:BGH458777 BQD458763:BQD458777 BZZ458763:BZZ458777 CJV458763:CJV458777 CTR458763:CTR458777 DDN458763:DDN458777 DNJ458763:DNJ458777 DXF458763:DXF458777 EHB458763:EHB458777 EQX458763:EQX458777 FAT458763:FAT458777 FKP458763:FKP458777 FUL458763:FUL458777 GEH458763:GEH458777 GOD458763:GOD458777 GXZ458763:GXZ458777 HHV458763:HHV458777 HRR458763:HRR458777 IBN458763:IBN458777 ILJ458763:ILJ458777 IVF458763:IVF458777 JFB458763:JFB458777 JOX458763:JOX458777 JYT458763:JYT458777 KIP458763:KIP458777 KSL458763:KSL458777 LCH458763:LCH458777 LMD458763:LMD458777 LVZ458763:LVZ458777 MFV458763:MFV458777 MPR458763:MPR458777 MZN458763:MZN458777 NJJ458763:NJJ458777 NTF458763:NTF458777 ODB458763:ODB458777 OMX458763:OMX458777 OWT458763:OWT458777 PGP458763:PGP458777 PQL458763:PQL458777 QAH458763:QAH458777 QKD458763:QKD458777 QTZ458763:QTZ458777 RDV458763:RDV458777 RNR458763:RNR458777 RXN458763:RXN458777 SHJ458763:SHJ458777 SRF458763:SRF458777 TBB458763:TBB458777 TKX458763:TKX458777 TUT458763:TUT458777 UEP458763:UEP458777 UOL458763:UOL458777 UYH458763:UYH458777 VID458763:VID458777 VRZ458763:VRZ458777 WBV458763:WBV458777 WLR458763:WLR458777 WVN458763:WVN458777 F524299:F524313 JB524299:JB524313 SX524299:SX524313 ACT524299:ACT524313 AMP524299:AMP524313 AWL524299:AWL524313 BGH524299:BGH524313 BQD524299:BQD524313 BZZ524299:BZZ524313 CJV524299:CJV524313 CTR524299:CTR524313 DDN524299:DDN524313 DNJ524299:DNJ524313 DXF524299:DXF524313 EHB524299:EHB524313 EQX524299:EQX524313 FAT524299:FAT524313 FKP524299:FKP524313 FUL524299:FUL524313 GEH524299:GEH524313 GOD524299:GOD524313 GXZ524299:GXZ524313 HHV524299:HHV524313 HRR524299:HRR524313 IBN524299:IBN524313 ILJ524299:ILJ524313 IVF524299:IVF524313 JFB524299:JFB524313 JOX524299:JOX524313 JYT524299:JYT524313 KIP524299:KIP524313 KSL524299:KSL524313 LCH524299:LCH524313 LMD524299:LMD524313 LVZ524299:LVZ524313 MFV524299:MFV524313 MPR524299:MPR524313 MZN524299:MZN524313 NJJ524299:NJJ524313 NTF524299:NTF524313 ODB524299:ODB524313 OMX524299:OMX524313 OWT524299:OWT524313 PGP524299:PGP524313 PQL524299:PQL524313 QAH524299:QAH524313 QKD524299:QKD524313 QTZ524299:QTZ524313 RDV524299:RDV524313 RNR524299:RNR524313 RXN524299:RXN524313 SHJ524299:SHJ524313 SRF524299:SRF524313 TBB524299:TBB524313 TKX524299:TKX524313 TUT524299:TUT524313 UEP524299:UEP524313 UOL524299:UOL524313 UYH524299:UYH524313 VID524299:VID524313 VRZ524299:VRZ524313 WBV524299:WBV524313 WLR524299:WLR524313 WVN524299:WVN524313 F589835:F589849 JB589835:JB589849 SX589835:SX589849 ACT589835:ACT589849 AMP589835:AMP589849 AWL589835:AWL589849 BGH589835:BGH589849 BQD589835:BQD589849 BZZ589835:BZZ589849 CJV589835:CJV589849 CTR589835:CTR589849 DDN589835:DDN589849 DNJ589835:DNJ589849 DXF589835:DXF589849 EHB589835:EHB589849 EQX589835:EQX589849 FAT589835:FAT589849 FKP589835:FKP589849 FUL589835:FUL589849 GEH589835:GEH589849 GOD589835:GOD589849 GXZ589835:GXZ589849 HHV589835:HHV589849 HRR589835:HRR589849 IBN589835:IBN589849 ILJ589835:ILJ589849 IVF589835:IVF589849 JFB589835:JFB589849 JOX589835:JOX589849 JYT589835:JYT589849 KIP589835:KIP589849 KSL589835:KSL589849 LCH589835:LCH589849 LMD589835:LMD589849 LVZ589835:LVZ589849 MFV589835:MFV589849 MPR589835:MPR589849 MZN589835:MZN589849 NJJ589835:NJJ589849 NTF589835:NTF589849 ODB589835:ODB589849 OMX589835:OMX589849 OWT589835:OWT589849 PGP589835:PGP589849 PQL589835:PQL589849 QAH589835:QAH589849 QKD589835:QKD589849 QTZ589835:QTZ589849 RDV589835:RDV589849 RNR589835:RNR589849 RXN589835:RXN589849 SHJ589835:SHJ589849 SRF589835:SRF589849 TBB589835:TBB589849 TKX589835:TKX589849 TUT589835:TUT589849 UEP589835:UEP589849 UOL589835:UOL589849 UYH589835:UYH589849 VID589835:VID589849 VRZ589835:VRZ589849 WBV589835:WBV589849 WLR589835:WLR589849 WVN589835:WVN589849 F655371:F655385 JB655371:JB655385 SX655371:SX655385 ACT655371:ACT655385 AMP655371:AMP655385 AWL655371:AWL655385 BGH655371:BGH655385 BQD655371:BQD655385 BZZ655371:BZZ655385 CJV655371:CJV655385 CTR655371:CTR655385 DDN655371:DDN655385 DNJ655371:DNJ655385 DXF655371:DXF655385 EHB655371:EHB655385 EQX655371:EQX655385 FAT655371:FAT655385 FKP655371:FKP655385 FUL655371:FUL655385 GEH655371:GEH655385 GOD655371:GOD655385 GXZ655371:GXZ655385 HHV655371:HHV655385 HRR655371:HRR655385 IBN655371:IBN655385 ILJ655371:ILJ655385 IVF655371:IVF655385 JFB655371:JFB655385 JOX655371:JOX655385 JYT655371:JYT655385 KIP655371:KIP655385 KSL655371:KSL655385 LCH655371:LCH655385 LMD655371:LMD655385 LVZ655371:LVZ655385 MFV655371:MFV655385 MPR655371:MPR655385 MZN655371:MZN655385 NJJ655371:NJJ655385 NTF655371:NTF655385 ODB655371:ODB655385 OMX655371:OMX655385 OWT655371:OWT655385 PGP655371:PGP655385 PQL655371:PQL655385 QAH655371:QAH655385 QKD655371:QKD655385 QTZ655371:QTZ655385 RDV655371:RDV655385 RNR655371:RNR655385 RXN655371:RXN655385 SHJ655371:SHJ655385 SRF655371:SRF655385 TBB655371:TBB655385 TKX655371:TKX655385 TUT655371:TUT655385 UEP655371:UEP655385 UOL655371:UOL655385 UYH655371:UYH655385 VID655371:VID655385 VRZ655371:VRZ655385 WBV655371:WBV655385 WLR655371:WLR655385 WVN655371:WVN655385 F720907:F720921 JB720907:JB720921 SX720907:SX720921 ACT720907:ACT720921 AMP720907:AMP720921 AWL720907:AWL720921 BGH720907:BGH720921 BQD720907:BQD720921 BZZ720907:BZZ720921 CJV720907:CJV720921 CTR720907:CTR720921 DDN720907:DDN720921 DNJ720907:DNJ720921 DXF720907:DXF720921 EHB720907:EHB720921 EQX720907:EQX720921 FAT720907:FAT720921 FKP720907:FKP720921 FUL720907:FUL720921 GEH720907:GEH720921 GOD720907:GOD720921 GXZ720907:GXZ720921 HHV720907:HHV720921 HRR720907:HRR720921 IBN720907:IBN720921 ILJ720907:ILJ720921 IVF720907:IVF720921 JFB720907:JFB720921 JOX720907:JOX720921 JYT720907:JYT720921 KIP720907:KIP720921 KSL720907:KSL720921 LCH720907:LCH720921 LMD720907:LMD720921 LVZ720907:LVZ720921 MFV720907:MFV720921 MPR720907:MPR720921 MZN720907:MZN720921 NJJ720907:NJJ720921 NTF720907:NTF720921 ODB720907:ODB720921 OMX720907:OMX720921 OWT720907:OWT720921 PGP720907:PGP720921 PQL720907:PQL720921 QAH720907:QAH720921 QKD720907:QKD720921 QTZ720907:QTZ720921 RDV720907:RDV720921 RNR720907:RNR720921 RXN720907:RXN720921 SHJ720907:SHJ720921 SRF720907:SRF720921 TBB720907:TBB720921 TKX720907:TKX720921 TUT720907:TUT720921 UEP720907:UEP720921 UOL720907:UOL720921 UYH720907:UYH720921 VID720907:VID720921 VRZ720907:VRZ720921 WBV720907:WBV720921 WLR720907:WLR720921 WVN720907:WVN720921 F786443:F786457 JB786443:JB786457 SX786443:SX786457 ACT786443:ACT786457 AMP786443:AMP786457 AWL786443:AWL786457 BGH786443:BGH786457 BQD786443:BQD786457 BZZ786443:BZZ786457 CJV786443:CJV786457 CTR786443:CTR786457 DDN786443:DDN786457 DNJ786443:DNJ786457 DXF786443:DXF786457 EHB786443:EHB786457 EQX786443:EQX786457 FAT786443:FAT786457 FKP786443:FKP786457 FUL786443:FUL786457 GEH786443:GEH786457 GOD786443:GOD786457 GXZ786443:GXZ786457 HHV786443:HHV786457 HRR786443:HRR786457 IBN786443:IBN786457 ILJ786443:ILJ786457 IVF786443:IVF786457 JFB786443:JFB786457 JOX786443:JOX786457 JYT786443:JYT786457 KIP786443:KIP786457 KSL786443:KSL786457 LCH786443:LCH786457 LMD786443:LMD786457 LVZ786443:LVZ786457 MFV786443:MFV786457 MPR786443:MPR786457 MZN786443:MZN786457 NJJ786443:NJJ786457 NTF786443:NTF786457 ODB786443:ODB786457 OMX786443:OMX786457 OWT786443:OWT786457 PGP786443:PGP786457 PQL786443:PQL786457 QAH786443:QAH786457 QKD786443:QKD786457 QTZ786443:QTZ786457 RDV786443:RDV786457 RNR786443:RNR786457 RXN786443:RXN786457 SHJ786443:SHJ786457 SRF786443:SRF786457 TBB786443:TBB786457 TKX786443:TKX786457 TUT786443:TUT786457 UEP786443:UEP786457 UOL786443:UOL786457 UYH786443:UYH786457 VID786443:VID786457 VRZ786443:VRZ786457 WBV786443:WBV786457 WLR786443:WLR786457 WVN786443:WVN786457 F851979:F851993 JB851979:JB851993 SX851979:SX851993 ACT851979:ACT851993 AMP851979:AMP851993 AWL851979:AWL851993 BGH851979:BGH851993 BQD851979:BQD851993 BZZ851979:BZZ851993 CJV851979:CJV851993 CTR851979:CTR851993 DDN851979:DDN851993 DNJ851979:DNJ851993 DXF851979:DXF851993 EHB851979:EHB851993 EQX851979:EQX851993 FAT851979:FAT851993 FKP851979:FKP851993 FUL851979:FUL851993 GEH851979:GEH851993 GOD851979:GOD851993 GXZ851979:GXZ851993 HHV851979:HHV851993 HRR851979:HRR851993 IBN851979:IBN851993 ILJ851979:ILJ851993 IVF851979:IVF851993 JFB851979:JFB851993 JOX851979:JOX851993 JYT851979:JYT851993 KIP851979:KIP851993 KSL851979:KSL851993 LCH851979:LCH851993 LMD851979:LMD851993 LVZ851979:LVZ851993 MFV851979:MFV851993 MPR851979:MPR851993 MZN851979:MZN851993 NJJ851979:NJJ851993 NTF851979:NTF851993 ODB851979:ODB851993 OMX851979:OMX851993 OWT851979:OWT851993 PGP851979:PGP851993 PQL851979:PQL851993 QAH851979:QAH851993 QKD851979:QKD851993 QTZ851979:QTZ851993 RDV851979:RDV851993 RNR851979:RNR851993 RXN851979:RXN851993 SHJ851979:SHJ851993 SRF851979:SRF851993 TBB851979:TBB851993 TKX851979:TKX851993 TUT851979:TUT851993 UEP851979:UEP851993 UOL851979:UOL851993 UYH851979:UYH851993 VID851979:VID851993 VRZ851979:VRZ851993 WBV851979:WBV851993 WLR851979:WLR851993 WVN851979:WVN851993 F917515:F917529 JB917515:JB917529 SX917515:SX917529 ACT917515:ACT917529 AMP917515:AMP917529 AWL917515:AWL917529 BGH917515:BGH917529 BQD917515:BQD917529 BZZ917515:BZZ917529 CJV917515:CJV917529 CTR917515:CTR917529 DDN917515:DDN917529 DNJ917515:DNJ917529 DXF917515:DXF917529 EHB917515:EHB917529 EQX917515:EQX917529 FAT917515:FAT917529 FKP917515:FKP917529 FUL917515:FUL917529 GEH917515:GEH917529 GOD917515:GOD917529 GXZ917515:GXZ917529 HHV917515:HHV917529 HRR917515:HRR917529 IBN917515:IBN917529 ILJ917515:ILJ917529 IVF917515:IVF917529 JFB917515:JFB917529 JOX917515:JOX917529 JYT917515:JYT917529 KIP917515:KIP917529 KSL917515:KSL917529 LCH917515:LCH917529 LMD917515:LMD917529 LVZ917515:LVZ917529 MFV917515:MFV917529 MPR917515:MPR917529 MZN917515:MZN917529 NJJ917515:NJJ917529 NTF917515:NTF917529 ODB917515:ODB917529 OMX917515:OMX917529 OWT917515:OWT917529 PGP917515:PGP917529 PQL917515:PQL917529 QAH917515:QAH917529 QKD917515:QKD917529 QTZ917515:QTZ917529 RDV917515:RDV917529 RNR917515:RNR917529 RXN917515:RXN917529 SHJ917515:SHJ917529 SRF917515:SRF917529 TBB917515:TBB917529 TKX917515:TKX917529 TUT917515:TUT917529 UEP917515:UEP917529 UOL917515:UOL917529 UYH917515:UYH917529 VID917515:VID917529 VRZ917515:VRZ917529 WBV917515:WBV917529 WLR917515:WLR917529 WVN917515:WVN917529 F983051:F983065 JB983051:JB983065 SX983051:SX983065 ACT983051:ACT983065 AMP983051:AMP983065 AWL983051:AWL983065 BGH983051:BGH983065 BQD983051:BQD983065 BZZ983051:BZZ983065 CJV983051:CJV983065 CTR983051:CTR983065 DDN983051:DDN983065 DNJ983051:DNJ983065 DXF983051:DXF983065 EHB983051:EHB983065 EQX983051:EQX983065 FAT983051:FAT983065 FKP983051:FKP983065 FUL983051:FUL983065 GEH983051:GEH983065 GOD983051:GOD983065 GXZ983051:GXZ983065 HHV983051:HHV983065 HRR983051:HRR983065 IBN983051:IBN983065 ILJ983051:ILJ983065 IVF983051:IVF983065 JFB983051:JFB983065 JOX983051:JOX983065 JYT983051:JYT983065 KIP983051:KIP983065 KSL983051:KSL983065 LCH983051:LCH983065 LMD983051:LMD983065 LVZ983051:LVZ983065 MFV983051:MFV983065 MPR983051:MPR983065 MZN983051:MZN983065 NJJ983051:NJJ983065 NTF983051:NTF983065 ODB983051:ODB983065 OMX983051:OMX983065 OWT983051:OWT983065 PGP983051:PGP983065 PQL983051:PQL983065 QAH983051:QAH983065 QKD983051:QKD983065 QTZ983051:QTZ983065 RDV983051:RDV983065 RNR983051:RNR983065 RXN983051:RXN983065 SHJ983051:SHJ983065 SRF983051:SRF983065 TBB983051:TBB983065 TKX983051:TKX983065 TUT983051:TUT983065 UEP983051:UEP983065 UOL983051:UOL983065 UYH983051:UYH983065 VID983051:VID983065 VRZ983051:VRZ983065 WBV983051:WBV983065 WLR983051:WLR983065 WVN983051:WVN983065" xr:uid="{B09011D5-3E5D-4F31-ACAE-57247CEB2257}">
      <formula1>"○,×"</formula1>
    </dataValidation>
  </dataValidations>
  <printOptions horizontalCentered="1"/>
  <pageMargins left="0.39370078740157483" right="0.39370078740157483" top="0.55118110236220474" bottom="0.35433070866141736" header="0.31496062992125984" footer="0.31496062992125984"/>
  <pageSetup paperSize="9" scale="9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37"/>
  <sheetViews>
    <sheetView view="pageBreakPreview" zoomScaleNormal="100" zoomScaleSheetLayoutView="100" workbookViewId="0">
      <selection activeCell="N22" sqref="N22"/>
    </sheetView>
  </sheetViews>
  <sheetFormatPr defaultColWidth="9" defaultRowHeight="13.2"/>
  <cols>
    <col min="1" max="1" width="2.77734375" style="180" customWidth="1"/>
    <col min="2" max="10" width="9.21875" style="180" customWidth="1"/>
    <col min="11" max="11" width="2.77734375" style="180" customWidth="1"/>
    <col min="12" max="16384" width="9" style="180"/>
  </cols>
  <sheetData>
    <row r="1" spans="1:10" ht="52.5" customHeight="1">
      <c r="A1" s="232" t="s">
        <v>708</v>
      </c>
    </row>
    <row r="3" spans="1:10" ht="19.2">
      <c r="B3" s="918" t="s">
        <v>709</v>
      </c>
      <c r="C3" s="918"/>
      <c r="D3" s="918"/>
      <c r="E3" s="918"/>
      <c r="F3" s="918"/>
      <c r="G3" s="918"/>
      <c r="H3" s="918"/>
      <c r="I3" s="918"/>
      <c r="J3" s="918"/>
    </row>
    <row r="4" spans="1:10" ht="19.2">
      <c r="B4" s="918" t="s">
        <v>710</v>
      </c>
      <c r="C4" s="918"/>
      <c r="D4" s="918"/>
      <c r="E4" s="918"/>
      <c r="F4" s="918"/>
      <c r="G4" s="918"/>
      <c r="H4" s="918"/>
      <c r="I4" s="918"/>
      <c r="J4" s="918"/>
    </row>
    <row r="7" spans="1:10">
      <c r="J7" s="181" t="s">
        <v>711</v>
      </c>
    </row>
    <row r="10" spans="1:10">
      <c r="C10" s="181" t="s">
        <v>712</v>
      </c>
    </row>
    <row r="13" spans="1:10">
      <c r="G13" s="180" t="s">
        <v>350</v>
      </c>
    </row>
    <row r="14" spans="1:10">
      <c r="G14" s="180" t="s">
        <v>713</v>
      </c>
    </row>
    <row r="15" spans="1:10">
      <c r="G15" s="180" t="s">
        <v>714</v>
      </c>
      <c r="H15" s="1005" t="s">
        <v>715</v>
      </c>
      <c r="I15" s="1005"/>
    </row>
    <row r="16" spans="1:10">
      <c r="H16" s="182"/>
      <c r="I16" s="182"/>
    </row>
    <row r="17" spans="2:10">
      <c r="H17" s="182"/>
      <c r="I17" s="182"/>
    </row>
    <row r="20" spans="2:10">
      <c r="B20" s="719" t="s">
        <v>716</v>
      </c>
      <c r="C20" s="719"/>
      <c r="D20" s="719"/>
      <c r="E20" s="719"/>
      <c r="F20" s="719"/>
      <c r="G20" s="719"/>
      <c r="H20" s="719"/>
      <c r="I20" s="719"/>
      <c r="J20" s="719"/>
    </row>
    <row r="21" spans="2:10">
      <c r="B21" s="719"/>
      <c r="C21" s="719"/>
      <c r="D21" s="719"/>
      <c r="E21" s="719"/>
      <c r="F21" s="719"/>
      <c r="G21" s="719"/>
      <c r="H21" s="719"/>
      <c r="I21" s="719"/>
      <c r="J21" s="719"/>
    </row>
    <row r="22" spans="2:10">
      <c r="B22" s="719"/>
      <c r="C22" s="719"/>
      <c r="D22" s="719"/>
      <c r="E22" s="719"/>
      <c r="F22" s="719"/>
      <c r="G22" s="719"/>
      <c r="H22" s="719"/>
      <c r="I22" s="719"/>
      <c r="J22" s="719"/>
    </row>
    <row r="25" spans="2:10">
      <c r="F25" s="182" t="s">
        <v>6</v>
      </c>
    </row>
    <row r="26" spans="2:10">
      <c r="F26" s="182"/>
    </row>
    <row r="27" spans="2:10">
      <c r="F27" s="182"/>
    </row>
    <row r="28" spans="2:10">
      <c r="B28" s="180" t="s">
        <v>717</v>
      </c>
    </row>
    <row r="29" spans="2:10">
      <c r="B29" s="180" t="s">
        <v>718</v>
      </c>
      <c r="C29" s="277"/>
    </row>
    <row r="30" spans="2:10">
      <c r="B30" s="277" t="s">
        <v>719</v>
      </c>
    </row>
    <row r="32" spans="2:10">
      <c r="B32" s="180" t="s">
        <v>720</v>
      </c>
    </row>
    <row r="33" spans="2:2">
      <c r="B33" s="180" t="s">
        <v>721</v>
      </c>
    </row>
    <row r="36" spans="2:2">
      <c r="B36" s="180" t="s">
        <v>722</v>
      </c>
    </row>
    <row r="37" spans="2:2">
      <c r="B37" s="180" t="s">
        <v>723</v>
      </c>
    </row>
  </sheetData>
  <mergeCells count="4">
    <mergeCell ref="B3:J3"/>
    <mergeCell ref="B4:J4"/>
    <mergeCell ref="H15:I15"/>
    <mergeCell ref="B20:J22"/>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51"/>
  <sheetViews>
    <sheetView view="pageBreakPreview" zoomScale="85" zoomScaleNormal="70" zoomScaleSheetLayoutView="85" workbookViewId="0">
      <selection activeCell="N24" sqref="N24"/>
    </sheetView>
  </sheetViews>
  <sheetFormatPr defaultColWidth="9" defaultRowHeight="12" outlineLevelRow="1"/>
  <cols>
    <col min="1" max="2" width="7.33203125" style="183" customWidth="1"/>
    <col min="3" max="3" width="18.88671875" style="183" customWidth="1"/>
    <col min="4" max="4" width="8.6640625" style="186" customWidth="1"/>
    <col min="5" max="5" width="8.6640625" style="185" customWidth="1"/>
    <col min="6" max="6" width="10.6640625" style="187" customWidth="1"/>
    <col min="7" max="7" width="6.6640625" style="187" customWidth="1"/>
    <col min="8" max="8" width="8.6640625" style="187" customWidth="1"/>
    <col min="9" max="9" width="4.77734375" style="183" bestFit="1" customWidth="1"/>
    <col min="10" max="10" width="12.33203125" style="187" customWidth="1"/>
    <col min="11" max="11" width="7" style="186" customWidth="1"/>
    <col min="12" max="12" width="13.6640625" style="187" customWidth="1"/>
    <col min="13" max="13" width="22.33203125" style="184" customWidth="1"/>
    <col min="14" max="16384" width="9" style="183"/>
  </cols>
  <sheetData>
    <row r="1" spans="1:12">
      <c r="A1" s="183" t="s">
        <v>724</v>
      </c>
      <c r="D1" s="185"/>
      <c r="E1" s="186"/>
      <c r="J1" s="183"/>
    </row>
    <row r="2" spans="1:12" ht="12" hidden="1" customHeight="1" outlineLevel="1">
      <c r="B2" s="183" t="s">
        <v>725</v>
      </c>
      <c r="C2" s="184" t="s">
        <v>726</v>
      </c>
      <c r="D2" s="185"/>
      <c r="E2" s="186"/>
      <c r="F2" s="187" t="s">
        <v>115</v>
      </c>
      <c r="G2" s="183"/>
      <c r="H2" s="183"/>
      <c r="I2" s="183">
        <v>31</v>
      </c>
      <c r="J2" s="183"/>
      <c r="K2" s="188">
        <v>0.9</v>
      </c>
      <c r="L2" s="183"/>
    </row>
    <row r="3" spans="1:12" ht="12" hidden="1" customHeight="1" outlineLevel="1">
      <c r="B3" s="183" t="s">
        <v>727</v>
      </c>
      <c r="C3" s="184" t="s">
        <v>728</v>
      </c>
      <c r="D3" s="185"/>
      <c r="E3" s="186"/>
      <c r="F3" s="187" t="s">
        <v>134</v>
      </c>
      <c r="G3" s="183"/>
      <c r="H3" s="183"/>
      <c r="I3" s="183">
        <v>25</v>
      </c>
      <c r="J3" s="183"/>
      <c r="K3" s="188">
        <v>0.85</v>
      </c>
      <c r="L3" s="183"/>
    </row>
    <row r="4" spans="1:12" ht="12" hidden="1" customHeight="1" outlineLevel="1">
      <c r="B4" s="183" t="s">
        <v>729</v>
      </c>
      <c r="C4" s="184" t="s">
        <v>730</v>
      </c>
      <c r="D4" s="185"/>
      <c r="E4" s="186"/>
      <c r="F4" s="187" t="s">
        <v>731</v>
      </c>
      <c r="G4" s="183"/>
      <c r="H4" s="183"/>
      <c r="I4" s="183">
        <v>21</v>
      </c>
      <c r="J4" s="183"/>
      <c r="K4" s="188">
        <v>0.72</v>
      </c>
      <c r="L4" s="183"/>
    </row>
    <row r="5" spans="1:12" ht="12" hidden="1" customHeight="1" outlineLevel="1">
      <c r="B5" s="183" t="s">
        <v>732</v>
      </c>
      <c r="C5" s="184" t="s">
        <v>733</v>
      </c>
      <c r="D5" s="185"/>
      <c r="E5" s="186"/>
      <c r="F5" s="187" t="s">
        <v>734</v>
      </c>
      <c r="G5" s="183"/>
      <c r="H5" s="183"/>
      <c r="I5" s="183">
        <v>16</v>
      </c>
      <c r="J5" s="183"/>
      <c r="K5" s="188">
        <v>0.7</v>
      </c>
      <c r="L5" s="183"/>
    </row>
    <row r="6" spans="1:12" ht="12" hidden="1" customHeight="1" outlineLevel="1">
      <c r="B6" s="183" t="s">
        <v>735</v>
      </c>
      <c r="C6" s="184" t="s">
        <v>736</v>
      </c>
      <c r="D6" s="185"/>
      <c r="E6" s="186"/>
      <c r="F6" s="187" t="s">
        <v>140</v>
      </c>
      <c r="G6" s="183"/>
      <c r="H6" s="183"/>
      <c r="I6" s="183">
        <v>15</v>
      </c>
      <c r="J6" s="183"/>
      <c r="K6" s="188">
        <v>0.45</v>
      </c>
      <c r="L6" s="183"/>
    </row>
    <row r="7" spans="1:12" ht="12" hidden="1" customHeight="1" outlineLevel="1">
      <c r="B7" s="183" t="s">
        <v>737</v>
      </c>
      <c r="C7" s="184" t="s">
        <v>738</v>
      </c>
      <c r="D7" s="185"/>
      <c r="E7" s="186"/>
      <c r="F7" s="187" t="s">
        <v>148</v>
      </c>
      <c r="G7" s="183"/>
      <c r="H7" s="183"/>
      <c r="I7" s="183">
        <v>9</v>
      </c>
      <c r="J7" s="183"/>
      <c r="K7" s="188">
        <v>0.36</v>
      </c>
      <c r="L7" s="183"/>
    </row>
    <row r="8" spans="1:12" ht="12" hidden="1" customHeight="1" outlineLevel="1">
      <c r="B8" s="183" t="s">
        <v>739</v>
      </c>
      <c r="C8" s="184" t="s">
        <v>740</v>
      </c>
      <c r="D8" s="185"/>
      <c r="E8" s="186"/>
      <c r="F8" s="187" t="s">
        <v>158</v>
      </c>
      <c r="G8" s="183"/>
      <c r="H8" s="183"/>
      <c r="I8" s="183">
        <v>5</v>
      </c>
      <c r="J8" s="183"/>
      <c r="K8" s="188"/>
      <c r="L8" s="183"/>
    </row>
    <row r="9" spans="1:12" ht="12" hidden="1" customHeight="1" outlineLevel="1">
      <c r="B9" s="183" t="s">
        <v>741</v>
      </c>
      <c r="C9" s="184" t="s">
        <v>742</v>
      </c>
      <c r="D9" s="185"/>
      <c r="E9" s="186"/>
      <c r="F9" s="187" t="s">
        <v>173</v>
      </c>
      <c r="G9" s="183"/>
      <c r="H9" s="183"/>
      <c r="I9" s="183">
        <v>0</v>
      </c>
      <c r="J9" s="183"/>
      <c r="K9" s="188"/>
      <c r="L9" s="183"/>
    </row>
    <row r="10" spans="1:12" ht="12" hidden="1" customHeight="1" outlineLevel="1">
      <c r="B10" s="183" t="s">
        <v>743</v>
      </c>
      <c r="C10" s="184" t="s">
        <v>744</v>
      </c>
      <c r="D10" s="185"/>
      <c r="E10" s="186"/>
      <c r="F10" s="187" t="s">
        <v>121</v>
      </c>
      <c r="G10" s="183"/>
      <c r="H10" s="183"/>
      <c r="J10" s="183"/>
      <c r="K10" s="188"/>
      <c r="L10" s="183"/>
    </row>
    <row r="11" spans="1:12" ht="12" hidden="1" customHeight="1" outlineLevel="1">
      <c r="B11" s="183" t="s">
        <v>745</v>
      </c>
      <c r="C11" s="184" t="s">
        <v>746</v>
      </c>
      <c r="D11" s="185"/>
      <c r="E11" s="186"/>
      <c r="F11" s="187" t="s">
        <v>567</v>
      </c>
      <c r="G11" s="183"/>
      <c r="H11" s="183"/>
      <c r="J11" s="183"/>
      <c r="L11" s="183"/>
    </row>
    <row r="12" spans="1:12" ht="12" hidden="1" customHeight="1" outlineLevel="1">
      <c r="C12" s="184"/>
      <c r="D12" s="185"/>
      <c r="E12" s="186"/>
      <c r="F12" s="187" t="s">
        <v>747</v>
      </c>
      <c r="G12" s="183"/>
      <c r="H12" s="183"/>
      <c r="J12" s="183"/>
      <c r="L12" s="183"/>
    </row>
    <row r="13" spans="1:12" ht="12" hidden="1" customHeight="1" outlineLevel="1">
      <c r="C13" s="184"/>
      <c r="D13" s="185"/>
      <c r="E13" s="186"/>
      <c r="F13" s="187" t="s">
        <v>748</v>
      </c>
      <c r="G13" s="183"/>
      <c r="H13" s="183"/>
      <c r="J13" s="183"/>
      <c r="L13" s="183"/>
    </row>
    <row r="14" spans="1:12" ht="12" hidden="1" customHeight="1" outlineLevel="1">
      <c r="C14" s="184"/>
      <c r="D14" s="185"/>
      <c r="E14" s="186"/>
      <c r="F14" s="187" t="s">
        <v>749</v>
      </c>
      <c r="G14" s="183"/>
      <c r="H14" s="183"/>
      <c r="J14" s="183"/>
      <c r="L14" s="183"/>
    </row>
    <row r="15" spans="1:12" ht="12" hidden="1" customHeight="1" outlineLevel="1">
      <c r="C15" s="184"/>
      <c r="D15" s="185"/>
      <c r="E15" s="186"/>
      <c r="F15" s="187" t="s">
        <v>750</v>
      </c>
      <c r="G15" s="183"/>
      <c r="H15" s="183"/>
      <c r="J15" s="183"/>
      <c r="L15" s="183"/>
    </row>
    <row r="16" spans="1:12" ht="12" hidden="1" customHeight="1" outlineLevel="1">
      <c r="C16" s="184"/>
      <c r="D16" s="185"/>
      <c r="E16" s="186"/>
      <c r="F16" s="187" t="s">
        <v>22</v>
      </c>
      <c r="G16" s="183"/>
      <c r="H16" s="183"/>
      <c r="J16" s="183"/>
      <c r="L16" s="183"/>
    </row>
    <row r="17" spans="1:13" ht="12" hidden="1" customHeight="1" outlineLevel="1">
      <c r="C17" s="184"/>
      <c r="D17" s="185"/>
      <c r="E17" s="186"/>
      <c r="G17" s="183"/>
      <c r="H17" s="183"/>
      <c r="J17" s="183"/>
      <c r="L17" s="183"/>
    </row>
    <row r="18" spans="1:13" ht="12" hidden="1" customHeight="1" outlineLevel="1">
      <c r="C18" s="184"/>
      <c r="D18" s="185"/>
      <c r="E18" s="186"/>
      <c r="G18" s="183"/>
      <c r="H18" s="183"/>
      <c r="J18" s="183"/>
      <c r="L18" s="183"/>
    </row>
    <row r="19" spans="1:13" ht="16.2" collapsed="1">
      <c r="A19" s="1013" t="s">
        <v>751</v>
      </c>
      <c r="B19" s="1013"/>
      <c r="C19" s="1013"/>
      <c r="D19" s="1013"/>
      <c r="E19" s="1013"/>
      <c r="F19" s="1013"/>
      <c r="G19" s="1013"/>
      <c r="H19" s="1013"/>
      <c r="I19" s="1013"/>
      <c r="J19" s="1013"/>
      <c r="K19" s="1013"/>
      <c r="L19" s="1013"/>
      <c r="M19" s="1013"/>
    </row>
    <row r="20" spans="1:13" ht="16.2">
      <c r="D20" s="189"/>
      <c r="E20" s="244"/>
      <c r="F20" s="190"/>
      <c r="G20" s="190"/>
      <c r="H20" s="190"/>
      <c r="I20" s="191"/>
      <c r="J20" s="190"/>
      <c r="K20" s="244"/>
      <c r="L20" s="190"/>
      <c r="M20" s="192"/>
    </row>
    <row r="21" spans="1:13" ht="18" customHeight="1">
      <c r="A21" s="1014" t="s">
        <v>752</v>
      </c>
      <c r="B21" s="1016" t="s">
        <v>753</v>
      </c>
      <c r="C21" s="1018" t="s">
        <v>754</v>
      </c>
      <c r="D21" s="1018" t="s">
        <v>16</v>
      </c>
      <c r="E21" s="1019" t="s">
        <v>755</v>
      </c>
      <c r="F21" s="1021" t="s">
        <v>23</v>
      </c>
      <c r="G21" s="1022"/>
      <c r="H21" s="1006" t="s">
        <v>756</v>
      </c>
      <c r="I21" s="1007"/>
      <c r="J21" s="1007"/>
      <c r="K21" s="1007"/>
      <c r="L21" s="1008"/>
      <c r="M21" s="1009" t="s">
        <v>26</v>
      </c>
    </row>
    <row r="22" spans="1:13" ht="24">
      <c r="A22" s="1015"/>
      <c r="B22" s="1017"/>
      <c r="C22" s="1018"/>
      <c r="D22" s="1018"/>
      <c r="E22" s="1020"/>
      <c r="F22" s="1011" t="s">
        <v>757</v>
      </c>
      <c r="G22" s="246" t="s">
        <v>46</v>
      </c>
      <c r="H22" s="246" t="s">
        <v>758</v>
      </c>
      <c r="I22" s="246" t="s">
        <v>56</v>
      </c>
      <c r="J22" s="246" t="s">
        <v>60</v>
      </c>
      <c r="K22" s="246" t="s">
        <v>759</v>
      </c>
      <c r="L22" s="245" t="s">
        <v>61</v>
      </c>
      <c r="M22" s="1009"/>
    </row>
    <row r="23" spans="1:13">
      <c r="A23" s="1015"/>
      <c r="B23" s="1017"/>
      <c r="C23" s="1018"/>
      <c r="D23" s="1018"/>
      <c r="E23" s="1020"/>
      <c r="F23" s="1012"/>
      <c r="G23" s="193" t="s">
        <v>760</v>
      </c>
      <c r="H23" s="193" t="s">
        <v>80</v>
      </c>
      <c r="I23" s="194" t="s">
        <v>81</v>
      </c>
      <c r="J23" s="193" t="s">
        <v>82</v>
      </c>
      <c r="K23" s="193"/>
      <c r="L23" s="193" t="s">
        <v>82</v>
      </c>
      <c r="M23" s="1010"/>
    </row>
    <row r="24" spans="1:13" s="198" customFormat="1" ht="7.5" hidden="1" customHeight="1">
      <c r="A24" s="195" t="s">
        <v>752</v>
      </c>
      <c r="B24" s="195" t="s">
        <v>761</v>
      </c>
      <c r="C24" s="196" t="s">
        <v>754</v>
      </c>
      <c r="D24" s="197" t="s">
        <v>16</v>
      </c>
      <c r="E24" s="196"/>
      <c r="F24" s="196" t="s">
        <v>762</v>
      </c>
      <c r="G24" s="195" t="s">
        <v>46</v>
      </c>
      <c r="H24" s="195" t="s">
        <v>758</v>
      </c>
      <c r="I24" s="195" t="s">
        <v>56</v>
      </c>
      <c r="J24" s="195" t="s">
        <v>763</v>
      </c>
      <c r="K24" s="195" t="s">
        <v>759</v>
      </c>
      <c r="L24" s="195" t="s">
        <v>61</v>
      </c>
      <c r="M24" s="195" t="s">
        <v>764</v>
      </c>
    </row>
    <row r="25" spans="1:13" ht="17.25" customHeight="1">
      <c r="A25" s="199" t="s">
        <v>765</v>
      </c>
      <c r="B25" s="199" t="s">
        <v>743</v>
      </c>
      <c r="C25" s="199" t="s">
        <v>726</v>
      </c>
      <c r="D25" s="200" t="s">
        <v>766</v>
      </c>
      <c r="E25" s="200" t="s">
        <v>767</v>
      </c>
      <c r="F25" s="199" t="s">
        <v>121</v>
      </c>
      <c r="G25" s="201">
        <v>5.2</v>
      </c>
      <c r="H25" s="199">
        <v>372900</v>
      </c>
      <c r="I25" s="199">
        <v>31</v>
      </c>
      <c r="J25" s="202">
        <f t="shared" ref="J25:J46" si="0">ROUNDDOWN(H25*(1+I25/100)*G25,-3)</f>
        <v>2540000</v>
      </c>
      <c r="K25" s="203">
        <v>0.7</v>
      </c>
      <c r="L25" s="202">
        <f>ROUNDDOWN(J25*K25,-2)</f>
        <v>1778000</v>
      </c>
      <c r="M25" s="204" t="s">
        <v>768</v>
      </c>
    </row>
    <row r="26" spans="1:13" ht="17.25" customHeight="1">
      <c r="A26" s="199"/>
      <c r="B26" s="199" t="s">
        <v>743</v>
      </c>
      <c r="C26" s="199" t="s">
        <v>726</v>
      </c>
      <c r="D26" s="200" t="s">
        <v>766</v>
      </c>
      <c r="E26" s="200" t="s">
        <v>769</v>
      </c>
      <c r="F26" s="199" t="s">
        <v>173</v>
      </c>
      <c r="G26" s="201">
        <v>1.6</v>
      </c>
      <c r="H26" s="199">
        <v>229100</v>
      </c>
      <c r="I26" s="199">
        <v>31</v>
      </c>
      <c r="J26" s="202">
        <f t="shared" si="0"/>
        <v>480000</v>
      </c>
      <c r="K26" s="203">
        <v>0.7</v>
      </c>
      <c r="L26" s="202">
        <f>ROUNDDOWN(J26*K26,-2)</f>
        <v>336000</v>
      </c>
      <c r="M26" s="204" t="s">
        <v>770</v>
      </c>
    </row>
    <row r="27" spans="1:13" ht="17.25" customHeight="1">
      <c r="A27" s="199"/>
      <c r="B27" s="199"/>
      <c r="C27" s="199"/>
      <c r="D27" s="200"/>
      <c r="E27" s="200"/>
      <c r="F27" s="199"/>
      <c r="G27" s="201"/>
      <c r="H27" s="199"/>
      <c r="I27" s="199"/>
      <c r="J27" s="202">
        <f t="shared" si="0"/>
        <v>0</v>
      </c>
      <c r="K27" s="203">
        <v>0.7</v>
      </c>
      <c r="L27" s="202">
        <f t="shared" ref="L27:L46" si="1">ROUNDDOWN(J27*K27,-2)</f>
        <v>0</v>
      </c>
      <c r="M27" s="204"/>
    </row>
    <row r="28" spans="1:13" ht="17.25" customHeight="1">
      <c r="A28" s="199"/>
      <c r="B28" s="199"/>
      <c r="C28" s="199"/>
      <c r="D28" s="200"/>
      <c r="E28" s="200"/>
      <c r="F28" s="199"/>
      <c r="G28" s="201"/>
      <c r="H28" s="199"/>
      <c r="I28" s="199"/>
      <c r="J28" s="202">
        <f t="shared" si="0"/>
        <v>0</v>
      </c>
      <c r="K28" s="203">
        <v>0.7</v>
      </c>
      <c r="L28" s="202">
        <f t="shared" si="1"/>
        <v>0</v>
      </c>
      <c r="M28" s="204"/>
    </row>
    <row r="29" spans="1:13" ht="17.25" customHeight="1">
      <c r="A29" s="199"/>
      <c r="B29" s="199"/>
      <c r="C29" s="199"/>
      <c r="D29" s="200"/>
      <c r="E29" s="200"/>
      <c r="F29" s="199"/>
      <c r="G29" s="201"/>
      <c r="H29" s="199"/>
      <c r="I29" s="199"/>
      <c r="J29" s="202">
        <f t="shared" si="0"/>
        <v>0</v>
      </c>
      <c r="K29" s="203">
        <v>0.7</v>
      </c>
      <c r="L29" s="202">
        <f t="shared" si="1"/>
        <v>0</v>
      </c>
      <c r="M29" s="204"/>
    </row>
    <row r="30" spans="1:13" ht="17.25" customHeight="1">
      <c r="A30" s="199"/>
      <c r="B30" s="199"/>
      <c r="C30" s="199"/>
      <c r="D30" s="200"/>
      <c r="E30" s="200"/>
      <c r="F30" s="199"/>
      <c r="G30" s="201"/>
      <c r="H30" s="199"/>
      <c r="I30" s="199"/>
      <c r="J30" s="202">
        <f t="shared" si="0"/>
        <v>0</v>
      </c>
      <c r="K30" s="203">
        <v>0.7</v>
      </c>
      <c r="L30" s="202">
        <f t="shared" si="1"/>
        <v>0</v>
      </c>
      <c r="M30" s="204"/>
    </row>
    <row r="31" spans="1:13" ht="17.25" customHeight="1">
      <c r="A31" s="199"/>
      <c r="B31" s="199"/>
      <c r="C31" s="199"/>
      <c r="D31" s="200"/>
      <c r="E31" s="200"/>
      <c r="F31" s="199"/>
      <c r="G31" s="201"/>
      <c r="H31" s="199"/>
      <c r="I31" s="199"/>
      <c r="J31" s="202">
        <f t="shared" si="0"/>
        <v>0</v>
      </c>
      <c r="K31" s="203">
        <v>0.7</v>
      </c>
      <c r="L31" s="202">
        <f t="shared" si="1"/>
        <v>0</v>
      </c>
      <c r="M31" s="204"/>
    </row>
    <row r="32" spans="1:13" ht="17.25" customHeight="1">
      <c r="A32" s="199"/>
      <c r="B32" s="199"/>
      <c r="C32" s="199"/>
      <c r="D32" s="200"/>
      <c r="E32" s="200"/>
      <c r="F32" s="199"/>
      <c r="G32" s="201"/>
      <c r="H32" s="199"/>
      <c r="I32" s="199"/>
      <c r="J32" s="202">
        <f t="shared" si="0"/>
        <v>0</v>
      </c>
      <c r="K32" s="203">
        <v>0.7</v>
      </c>
      <c r="L32" s="202">
        <f t="shared" si="1"/>
        <v>0</v>
      </c>
      <c r="M32" s="204"/>
    </row>
    <row r="33" spans="1:13" ht="17.25" customHeight="1">
      <c r="A33" s="199"/>
      <c r="B33" s="199"/>
      <c r="C33" s="199"/>
      <c r="D33" s="200"/>
      <c r="E33" s="200"/>
      <c r="F33" s="199"/>
      <c r="G33" s="201"/>
      <c r="H33" s="199"/>
      <c r="I33" s="199"/>
      <c r="J33" s="202">
        <f t="shared" si="0"/>
        <v>0</v>
      </c>
      <c r="K33" s="203">
        <v>0.7</v>
      </c>
      <c r="L33" s="202">
        <f t="shared" si="1"/>
        <v>0</v>
      </c>
      <c r="M33" s="204"/>
    </row>
    <row r="34" spans="1:13" ht="17.25" customHeight="1">
      <c r="A34" s="199"/>
      <c r="B34" s="199"/>
      <c r="C34" s="199"/>
      <c r="D34" s="200"/>
      <c r="E34" s="200"/>
      <c r="F34" s="199"/>
      <c r="G34" s="201"/>
      <c r="H34" s="199"/>
      <c r="I34" s="199"/>
      <c r="J34" s="202">
        <f t="shared" si="0"/>
        <v>0</v>
      </c>
      <c r="K34" s="203">
        <v>0.7</v>
      </c>
      <c r="L34" s="202">
        <f t="shared" si="1"/>
        <v>0</v>
      </c>
      <c r="M34" s="204"/>
    </row>
    <row r="35" spans="1:13" ht="17.25" customHeight="1">
      <c r="A35" s="199"/>
      <c r="B35" s="199"/>
      <c r="C35" s="199"/>
      <c r="D35" s="200"/>
      <c r="E35" s="200"/>
      <c r="F35" s="199"/>
      <c r="G35" s="201"/>
      <c r="H35" s="199"/>
      <c r="I35" s="199"/>
      <c r="J35" s="202">
        <f t="shared" si="0"/>
        <v>0</v>
      </c>
      <c r="K35" s="203">
        <v>0.7</v>
      </c>
      <c r="L35" s="202">
        <f t="shared" si="1"/>
        <v>0</v>
      </c>
      <c r="M35" s="204"/>
    </row>
    <row r="36" spans="1:13" ht="17.25" customHeight="1">
      <c r="A36" s="199"/>
      <c r="B36" s="199"/>
      <c r="C36" s="199"/>
      <c r="D36" s="200"/>
      <c r="E36" s="200"/>
      <c r="F36" s="199"/>
      <c r="G36" s="201"/>
      <c r="H36" s="199"/>
      <c r="I36" s="199"/>
      <c r="J36" s="202">
        <f t="shared" si="0"/>
        <v>0</v>
      </c>
      <c r="K36" s="203">
        <v>0.7</v>
      </c>
      <c r="L36" s="202">
        <f t="shared" si="1"/>
        <v>0</v>
      </c>
      <c r="M36" s="204"/>
    </row>
    <row r="37" spans="1:13" ht="17.25" customHeight="1">
      <c r="A37" s="199"/>
      <c r="B37" s="199"/>
      <c r="C37" s="199"/>
      <c r="D37" s="200"/>
      <c r="E37" s="200"/>
      <c r="F37" s="199"/>
      <c r="G37" s="201"/>
      <c r="H37" s="199"/>
      <c r="I37" s="199"/>
      <c r="J37" s="202">
        <f t="shared" si="0"/>
        <v>0</v>
      </c>
      <c r="K37" s="203">
        <v>0.7</v>
      </c>
      <c r="L37" s="202">
        <f t="shared" si="1"/>
        <v>0</v>
      </c>
      <c r="M37" s="204"/>
    </row>
    <row r="38" spans="1:13" ht="17.25" customHeight="1">
      <c r="A38" s="199"/>
      <c r="B38" s="199"/>
      <c r="C38" s="199"/>
      <c r="D38" s="200"/>
      <c r="E38" s="200"/>
      <c r="F38" s="199"/>
      <c r="G38" s="201"/>
      <c r="H38" s="199"/>
      <c r="I38" s="199"/>
      <c r="J38" s="202">
        <f t="shared" si="0"/>
        <v>0</v>
      </c>
      <c r="K38" s="203">
        <v>0.7</v>
      </c>
      <c r="L38" s="202">
        <f t="shared" si="1"/>
        <v>0</v>
      </c>
      <c r="M38" s="204"/>
    </row>
    <row r="39" spans="1:13" ht="17.25" customHeight="1">
      <c r="A39" s="199"/>
      <c r="B39" s="199"/>
      <c r="C39" s="199"/>
      <c r="D39" s="200"/>
      <c r="E39" s="200"/>
      <c r="F39" s="199"/>
      <c r="G39" s="201"/>
      <c r="H39" s="199"/>
      <c r="I39" s="199"/>
      <c r="J39" s="202">
        <f t="shared" si="0"/>
        <v>0</v>
      </c>
      <c r="K39" s="203">
        <v>0.7</v>
      </c>
      <c r="L39" s="202">
        <f t="shared" si="1"/>
        <v>0</v>
      </c>
      <c r="M39" s="204"/>
    </row>
    <row r="40" spans="1:13" ht="17.25" customHeight="1">
      <c r="A40" s="199"/>
      <c r="B40" s="199"/>
      <c r="C40" s="199"/>
      <c r="D40" s="200"/>
      <c r="E40" s="200"/>
      <c r="F40" s="199"/>
      <c r="G40" s="201"/>
      <c r="H40" s="199"/>
      <c r="I40" s="199"/>
      <c r="J40" s="202">
        <f t="shared" si="0"/>
        <v>0</v>
      </c>
      <c r="K40" s="203">
        <v>0.7</v>
      </c>
      <c r="L40" s="202">
        <f t="shared" si="1"/>
        <v>0</v>
      </c>
      <c r="M40" s="204"/>
    </row>
    <row r="41" spans="1:13" ht="17.25" customHeight="1">
      <c r="A41" s="199"/>
      <c r="B41" s="199"/>
      <c r="C41" s="199"/>
      <c r="D41" s="200"/>
      <c r="E41" s="200"/>
      <c r="F41" s="199"/>
      <c r="G41" s="201"/>
      <c r="H41" s="199"/>
      <c r="I41" s="199"/>
      <c r="J41" s="202">
        <f t="shared" si="0"/>
        <v>0</v>
      </c>
      <c r="K41" s="203">
        <v>0.7</v>
      </c>
      <c r="L41" s="202">
        <f t="shared" si="1"/>
        <v>0</v>
      </c>
      <c r="M41" s="204"/>
    </row>
    <row r="42" spans="1:13" ht="17.25" customHeight="1">
      <c r="A42" s="199"/>
      <c r="B42" s="199"/>
      <c r="C42" s="199"/>
      <c r="D42" s="200"/>
      <c r="E42" s="200"/>
      <c r="F42" s="199"/>
      <c r="G42" s="201"/>
      <c r="H42" s="199"/>
      <c r="I42" s="199"/>
      <c r="J42" s="202">
        <f t="shared" si="0"/>
        <v>0</v>
      </c>
      <c r="K42" s="203">
        <v>0.7</v>
      </c>
      <c r="L42" s="202">
        <f t="shared" si="1"/>
        <v>0</v>
      </c>
      <c r="M42" s="204"/>
    </row>
    <row r="43" spans="1:13" ht="17.25" customHeight="1">
      <c r="A43" s="199"/>
      <c r="B43" s="199"/>
      <c r="C43" s="199"/>
      <c r="D43" s="200"/>
      <c r="E43" s="200"/>
      <c r="F43" s="199"/>
      <c r="G43" s="201"/>
      <c r="H43" s="199"/>
      <c r="I43" s="199"/>
      <c r="J43" s="202">
        <f t="shared" si="0"/>
        <v>0</v>
      </c>
      <c r="K43" s="203">
        <v>0.7</v>
      </c>
      <c r="L43" s="202">
        <f t="shared" si="1"/>
        <v>0</v>
      </c>
      <c r="M43" s="204"/>
    </row>
    <row r="44" spans="1:13" ht="17.25" customHeight="1">
      <c r="A44" s="199"/>
      <c r="B44" s="199"/>
      <c r="C44" s="199"/>
      <c r="D44" s="200"/>
      <c r="E44" s="200"/>
      <c r="F44" s="199"/>
      <c r="G44" s="201"/>
      <c r="H44" s="199"/>
      <c r="I44" s="199"/>
      <c r="J44" s="202">
        <f t="shared" si="0"/>
        <v>0</v>
      </c>
      <c r="K44" s="203">
        <v>0.7</v>
      </c>
      <c r="L44" s="202">
        <f t="shared" si="1"/>
        <v>0</v>
      </c>
      <c r="M44" s="204"/>
    </row>
    <row r="45" spans="1:13" ht="17.25" customHeight="1">
      <c r="A45" s="199"/>
      <c r="B45" s="199"/>
      <c r="C45" s="199"/>
      <c r="D45" s="200"/>
      <c r="E45" s="200"/>
      <c r="F45" s="199"/>
      <c r="G45" s="201"/>
      <c r="H45" s="199"/>
      <c r="I45" s="199"/>
      <c r="J45" s="202">
        <f t="shared" si="0"/>
        <v>0</v>
      </c>
      <c r="K45" s="203">
        <v>0.7</v>
      </c>
      <c r="L45" s="202">
        <f t="shared" si="1"/>
        <v>0</v>
      </c>
      <c r="M45" s="204"/>
    </row>
    <row r="46" spans="1:13" ht="17.25" customHeight="1">
      <c r="A46" s="199"/>
      <c r="B46" s="199"/>
      <c r="C46" s="199"/>
      <c r="D46" s="200"/>
      <c r="E46" s="200"/>
      <c r="F46" s="199"/>
      <c r="G46" s="201"/>
      <c r="H46" s="199"/>
      <c r="I46" s="199"/>
      <c r="J46" s="202">
        <f t="shared" si="0"/>
        <v>0</v>
      </c>
      <c r="K46" s="203">
        <v>0.7</v>
      </c>
      <c r="L46" s="202">
        <f t="shared" si="1"/>
        <v>0</v>
      </c>
      <c r="M46" s="204"/>
    </row>
    <row r="47" spans="1:13" ht="17.25" customHeight="1">
      <c r="A47" s="199" t="s">
        <v>576</v>
      </c>
      <c r="B47" s="205"/>
      <c r="C47" s="205"/>
      <c r="D47" s="206"/>
      <c r="E47" s="200"/>
      <c r="F47" s="199"/>
      <c r="G47" s="207">
        <f>SUM(G25:G46)</f>
        <v>6.8000000000000007</v>
      </c>
      <c r="H47" s="202">
        <f>SUM(H25:H46)</f>
        <v>602000</v>
      </c>
      <c r="I47" s="208"/>
      <c r="J47" s="202">
        <f>SUM(J25:J46)</f>
        <v>3020000</v>
      </c>
      <c r="K47" s="205"/>
      <c r="L47" s="202">
        <f>SUM(L25:L46)</f>
        <v>2114000</v>
      </c>
      <c r="M47" s="209"/>
    </row>
    <row r="49" spans="1:1">
      <c r="A49" s="183" t="s">
        <v>771</v>
      </c>
    </row>
    <row r="50" spans="1:1">
      <c r="A50" s="183" t="s">
        <v>772</v>
      </c>
    </row>
    <row r="51" spans="1:1">
      <c r="A51" s="183" t="s">
        <v>773</v>
      </c>
    </row>
  </sheetData>
  <autoFilter ref="A24:M47" xr:uid="{00000000-0009-0000-0000-00001F000000}"/>
  <mergeCells count="10">
    <mergeCell ref="H21:L21"/>
    <mergeCell ref="M21:M23"/>
    <mergeCell ref="F22:F23"/>
    <mergeCell ref="A19:M19"/>
    <mergeCell ref="A21:A23"/>
    <mergeCell ref="B21:B23"/>
    <mergeCell ref="C21:C23"/>
    <mergeCell ref="D21:D23"/>
    <mergeCell ref="E21:E23"/>
    <mergeCell ref="F21:G21"/>
  </mergeCells>
  <phoneticPr fontId="3"/>
  <dataValidations count="5">
    <dataValidation type="list" allowBlank="1" showInputMessage="1" showErrorMessage="1" sqref="K25" xr:uid="{00000000-0002-0000-1F00-000000000000}">
      <formula1>$K$2:$K$7</formula1>
    </dataValidation>
    <dataValidation type="list" allowBlank="1" showInputMessage="1" showErrorMessage="1" sqref="B25:B47" xr:uid="{00000000-0002-0000-1F00-000001000000}">
      <formula1>$B$2:$B$11</formula1>
    </dataValidation>
    <dataValidation type="list" allowBlank="1" showInputMessage="1" showErrorMessage="1" sqref="C25:C47" xr:uid="{00000000-0002-0000-1F00-000002000000}">
      <formula1>$C$2:$C$4</formula1>
    </dataValidation>
    <dataValidation type="list" allowBlank="1" showInputMessage="1" showErrorMessage="1" sqref="I25:I46" xr:uid="{00000000-0002-0000-1F00-000003000000}">
      <formula1>$I$2:$I$9</formula1>
    </dataValidation>
    <dataValidation type="list" allowBlank="1" showInputMessage="1" showErrorMessage="1" sqref="F25:F47" xr:uid="{00000000-0002-0000-1F00-000004000000}">
      <formula1>$F$2:$F$16</formula1>
    </dataValidation>
  </dataValidations>
  <printOptions horizontalCentered="1"/>
  <pageMargins left="0.19685039370078741" right="0.19685039370078741" top="0.78740157480314965" bottom="0.39370078740157483" header="0.31496062992125984" footer="0.31496062992125984"/>
  <pageSetup paperSize="9" scale="9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1"/>
  <sheetViews>
    <sheetView view="pageBreakPreview" zoomScale="60" zoomScaleNormal="80" zoomScalePageLayoutView="70" workbookViewId="0">
      <selection activeCell="N24" sqref="N24"/>
    </sheetView>
  </sheetViews>
  <sheetFormatPr defaultColWidth="9" defaultRowHeight="13.2"/>
  <cols>
    <col min="1" max="1" width="2.77734375" style="210" customWidth="1"/>
    <col min="2" max="10" width="9.21875" style="210" customWidth="1"/>
    <col min="11" max="11" width="2.77734375" style="210" customWidth="1"/>
    <col min="12" max="16384" width="9" style="210"/>
  </cols>
  <sheetData>
    <row r="1" spans="1:11">
      <c r="A1" s="180" t="s">
        <v>774</v>
      </c>
      <c r="B1" s="180"/>
      <c r="C1" s="180"/>
      <c r="D1" s="180"/>
      <c r="E1" s="180"/>
      <c r="F1" s="180"/>
      <c r="G1" s="180"/>
      <c r="H1" s="180"/>
      <c r="I1" s="180"/>
      <c r="J1" s="180"/>
      <c r="K1" s="180"/>
    </row>
    <row r="2" spans="1:11">
      <c r="A2" s="180"/>
      <c r="B2" s="180"/>
      <c r="C2" s="180"/>
      <c r="D2" s="180"/>
      <c r="E2" s="180"/>
      <c r="F2" s="180"/>
      <c r="G2" s="180"/>
      <c r="H2" s="180"/>
      <c r="I2" s="180"/>
      <c r="J2" s="180"/>
      <c r="K2" s="180"/>
    </row>
    <row r="3" spans="1:11" ht="13.5" customHeight="1">
      <c r="A3" s="180"/>
      <c r="B3" s="180"/>
      <c r="C3" s="180"/>
      <c r="D3" s="180"/>
      <c r="E3" s="180"/>
      <c r="F3" s="180"/>
      <c r="G3" s="180"/>
      <c r="H3" s="180"/>
      <c r="I3" s="180"/>
      <c r="J3" s="180" t="s">
        <v>775</v>
      </c>
      <c r="K3" s="180"/>
    </row>
    <row r="4" spans="1:11" ht="13.5" customHeight="1">
      <c r="A4" s="180"/>
      <c r="B4" s="180"/>
      <c r="C4" s="180"/>
      <c r="D4" s="180"/>
      <c r="E4" s="180"/>
      <c r="F4" s="180"/>
      <c r="G4" s="180"/>
      <c r="H4" s="180"/>
      <c r="I4" s="180"/>
      <c r="J4" s="181" t="s">
        <v>776</v>
      </c>
      <c r="K4" s="180"/>
    </row>
    <row r="5" spans="1:11">
      <c r="A5" s="180"/>
      <c r="B5" s="180"/>
      <c r="C5" s="180"/>
      <c r="D5" s="180"/>
      <c r="E5" s="180"/>
      <c r="F5" s="180"/>
      <c r="G5" s="180"/>
      <c r="H5" s="180"/>
      <c r="I5" s="180"/>
      <c r="J5" s="180"/>
      <c r="K5" s="180"/>
    </row>
    <row r="6" spans="1:11">
      <c r="A6" s="180"/>
      <c r="B6" s="180"/>
      <c r="C6" s="180"/>
      <c r="D6" s="180"/>
      <c r="E6" s="180"/>
      <c r="F6" s="180"/>
      <c r="G6" s="180"/>
      <c r="H6" s="180"/>
      <c r="I6" s="180"/>
      <c r="J6" s="180"/>
      <c r="K6" s="180"/>
    </row>
    <row r="7" spans="1:11">
      <c r="A7" s="180"/>
      <c r="B7" s="180" t="s">
        <v>777</v>
      </c>
      <c r="C7" s="180"/>
      <c r="D7" s="180"/>
      <c r="E7" s="180"/>
      <c r="F7" s="180"/>
      <c r="G7" s="180"/>
      <c r="H7" s="180"/>
      <c r="I7" s="180"/>
      <c r="J7" s="180"/>
      <c r="K7" s="180"/>
    </row>
    <row r="8" spans="1:11">
      <c r="A8" s="180"/>
      <c r="B8" s="180" t="s">
        <v>778</v>
      </c>
      <c r="C8" s="180"/>
      <c r="D8" s="180"/>
      <c r="E8" s="180"/>
      <c r="F8" s="180"/>
      <c r="G8" s="180"/>
      <c r="H8" s="180"/>
      <c r="I8" s="180"/>
      <c r="J8" s="180"/>
      <c r="K8" s="180"/>
    </row>
    <row r="9" spans="1:11">
      <c r="A9" s="180"/>
      <c r="B9" s="180"/>
      <c r="C9" s="180"/>
      <c r="D9" s="180"/>
      <c r="E9" s="180"/>
      <c r="F9" s="180"/>
      <c r="G9" s="180"/>
      <c r="H9" s="180"/>
      <c r="I9" s="180"/>
      <c r="J9" s="180"/>
      <c r="K9" s="180"/>
    </row>
    <row r="10" spans="1:11">
      <c r="A10" s="180"/>
      <c r="B10" s="180"/>
      <c r="C10" s="180"/>
      <c r="D10" s="180"/>
      <c r="E10" s="180"/>
      <c r="F10" s="180"/>
      <c r="G10" s="180"/>
      <c r="H10" s="180"/>
      <c r="I10" s="180"/>
      <c r="J10" s="180"/>
      <c r="K10" s="180"/>
    </row>
    <row r="11" spans="1:11">
      <c r="A11" s="180"/>
      <c r="B11" s="180"/>
      <c r="C11" s="180"/>
      <c r="D11" s="180"/>
      <c r="E11" s="180"/>
      <c r="F11" s="180"/>
      <c r="G11" s="180"/>
      <c r="H11" s="180"/>
      <c r="I11" s="180"/>
      <c r="J11" s="181" t="s">
        <v>779</v>
      </c>
      <c r="K11" s="180"/>
    </row>
    <row r="12" spans="1:11">
      <c r="A12" s="180"/>
      <c r="B12" s="180"/>
      <c r="C12" s="180"/>
      <c r="D12" s="180"/>
      <c r="E12" s="180"/>
      <c r="F12" s="180"/>
      <c r="G12" s="180"/>
      <c r="H12" s="180"/>
      <c r="I12" s="180"/>
      <c r="J12" s="180"/>
      <c r="K12" s="180"/>
    </row>
    <row r="13" spans="1:11">
      <c r="A13" s="180"/>
      <c r="B13" s="180"/>
      <c r="C13" s="180"/>
      <c r="D13" s="180"/>
      <c r="E13" s="180"/>
      <c r="F13" s="180"/>
      <c r="G13" s="180"/>
      <c r="H13" s="180"/>
      <c r="I13" s="180"/>
      <c r="J13" s="180"/>
      <c r="K13" s="180"/>
    </row>
    <row r="14" spans="1:11">
      <c r="A14" s="180"/>
      <c r="B14" s="180"/>
      <c r="C14" s="180" t="s">
        <v>780</v>
      </c>
      <c r="D14" s="180"/>
      <c r="E14" s="180"/>
      <c r="F14" s="180"/>
      <c r="G14" s="180"/>
      <c r="H14" s="180"/>
      <c r="I14" s="180"/>
      <c r="J14" s="180"/>
      <c r="K14" s="180"/>
    </row>
    <row r="15" spans="1:11">
      <c r="A15" s="180"/>
      <c r="B15" s="180"/>
      <c r="C15" s="180"/>
      <c r="D15" s="180"/>
      <c r="E15" s="180"/>
      <c r="F15" s="180"/>
      <c r="G15" s="180"/>
      <c r="H15" s="180"/>
      <c r="I15" s="180"/>
      <c r="J15" s="180"/>
      <c r="K15" s="180"/>
    </row>
    <row r="16" spans="1:11">
      <c r="A16" s="180"/>
      <c r="B16" s="180"/>
      <c r="C16" s="180"/>
      <c r="D16" s="180"/>
      <c r="E16" s="180"/>
      <c r="F16" s="180"/>
      <c r="G16" s="180"/>
      <c r="H16" s="180"/>
      <c r="I16" s="180"/>
      <c r="J16" s="180"/>
      <c r="K16" s="180"/>
    </row>
    <row r="17" spans="1:11">
      <c r="A17" s="180"/>
      <c r="B17" s="180" t="s">
        <v>781</v>
      </c>
      <c r="C17" s="180"/>
      <c r="D17" s="180"/>
      <c r="E17" s="180"/>
      <c r="F17" s="180"/>
      <c r="G17" s="180"/>
      <c r="H17" s="180"/>
      <c r="I17" s="180"/>
      <c r="J17" s="180"/>
      <c r="K17" s="180"/>
    </row>
    <row r="18" spans="1:11">
      <c r="A18" s="180"/>
      <c r="B18" s="180"/>
      <c r="C18" s="180"/>
      <c r="D18" s="180"/>
      <c r="E18" s="180"/>
      <c r="F18" s="180"/>
      <c r="G18" s="180"/>
      <c r="H18" s="180"/>
      <c r="I18" s="180"/>
      <c r="J18" s="180"/>
      <c r="K18" s="180"/>
    </row>
    <row r="19" spans="1:11">
      <c r="A19" s="180"/>
      <c r="B19" s="180"/>
      <c r="C19" s="180"/>
      <c r="D19" s="180"/>
      <c r="E19" s="180"/>
      <c r="F19" s="180"/>
      <c r="G19" s="180"/>
      <c r="H19" s="180"/>
      <c r="I19" s="180"/>
      <c r="J19" s="180"/>
      <c r="K19" s="180"/>
    </row>
    <row r="20" spans="1:11">
      <c r="A20" s="180"/>
      <c r="B20" s="180"/>
      <c r="C20" s="180"/>
      <c r="D20" s="180"/>
      <c r="E20" s="180"/>
      <c r="F20" s="180" t="s">
        <v>6</v>
      </c>
      <c r="G20" s="180"/>
      <c r="H20" s="180"/>
      <c r="I20" s="180"/>
      <c r="J20" s="180"/>
      <c r="K20" s="180"/>
    </row>
    <row r="21" spans="1:11">
      <c r="A21" s="180"/>
      <c r="B21" s="180"/>
      <c r="C21" s="180"/>
      <c r="D21" s="180"/>
      <c r="E21" s="180"/>
      <c r="F21" s="180"/>
      <c r="G21" s="180"/>
      <c r="H21" s="180"/>
      <c r="I21" s="180"/>
      <c r="J21" s="180"/>
      <c r="K21" s="180"/>
    </row>
    <row r="22" spans="1:11">
      <c r="A22" s="180"/>
      <c r="B22" s="180"/>
      <c r="C22" s="180"/>
      <c r="D22" s="180"/>
      <c r="E22" s="180"/>
      <c r="F22" s="180"/>
      <c r="G22" s="180"/>
      <c r="H22" s="180"/>
      <c r="I22" s="180"/>
      <c r="J22" s="180"/>
      <c r="K22" s="180"/>
    </row>
    <row r="23" spans="1:11">
      <c r="A23" s="180"/>
      <c r="B23" s="180" t="s">
        <v>782</v>
      </c>
      <c r="C23" s="180"/>
      <c r="D23" s="180"/>
      <c r="E23" s="180"/>
      <c r="F23" s="180"/>
      <c r="G23" s="180"/>
      <c r="H23" s="180"/>
      <c r="I23" s="180"/>
      <c r="J23" s="180"/>
      <c r="K23" s="180"/>
    </row>
    <row r="24" spans="1:11">
      <c r="A24" s="180"/>
      <c r="B24" s="180" t="s">
        <v>783</v>
      </c>
      <c r="C24" s="180"/>
      <c r="D24" s="180"/>
      <c r="E24" s="180"/>
      <c r="F24" s="180"/>
      <c r="G24" s="180"/>
      <c r="H24" s="180"/>
      <c r="I24" s="180"/>
      <c r="J24" s="180"/>
      <c r="K24" s="180"/>
    </row>
    <row r="25" spans="1:11">
      <c r="A25" s="180"/>
      <c r="B25" s="211"/>
      <c r="C25" s="180"/>
      <c r="D25" s="180"/>
      <c r="E25" s="180"/>
      <c r="F25" s="180"/>
      <c r="G25" s="180"/>
      <c r="H25" s="180"/>
      <c r="I25" s="180"/>
      <c r="J25" s="180"/>
      <c r="K25" s="180"/>
    </row>
    <row r="26" spans="1:11">
      <c r="A26" s="180"/>
      <c r="B26" s="180" t="s">
        <v>784</v>
      </c>
      <c r="C26" s="180"/>
      <c r="D26" s="180"/>
      <c r="E26" s="180"/>
      <c r="F26" s="180"/>
      <c r="G26" s="180"/>
      <c r="H26" s="180"/>
      <c r="I26" s="180"/>
      <c r="J26" s="180"/>
      <c r="K26" s="180"/>
    </row>
    <row r="27" spans="1:11">
      <c r="A27" s="180"/>
      <c r="B27" s="180" t="s">
        <v>785</v>
      </c>
      <c r="C27" s="180"/>
      <c r="D27" s="180"/>
      <c r="E27" s="180"/>
      <c r="F27" s="180"/>
      <c r="G27" s="180"/>
      <c r="H27" s="180"/>
      <c r="I27" s="180"/>
      <c r="J27" s="180"/>
      <c r="K27" s="180"/>
    </row>
    <row r="28" spans="1:11">
      <c r="A28" s="180"/>
      <c r="B28" s="180" t="s">
        <v>786</v>
      </c>
      <c r="C28" s="180"/>
      <c r="D28" s="180"/>
      <c r="E28" s="180"/>
      <c r="F28" s="180"/>
      <c r="G28" s="180"/>
      <c r="H28" s="180"/>
      <c r="I28" s="180"/>
      <c r="J28" s="180"/>
      <c r="K28" s="180"/>
    </row>
    <row r="29" spans="1:11">
      <c r="A29" s="180"/>
      <c r="B29" s="180"/>
      <c r="C29" s="180"/>
      <c r="D29" s="180"/>
      <c r="E29" s="180"/>
      <c r="F29" s="180"/>
      <c r="G29" s="180"/>
      <c r="H29" s="180"/>
      <c r="I29" s="180"/>
      <c r="J29" s="180"/>
      <c r="K29" s="180"/>
    </row>
    <row r="30" spans="1:11">
      <c r="A30" s="180"/>
      <c r="B30" s="180"/>
      <c r="C30" s="180"/>
      <c r="D30" s="180"/>
      <c r="E30" s="180"/>
      <c r="F30" s="180"/>
      <c r="G30" s="180"/>
      <c r="H30" s="180"/>
      <c r="I30" s="180"/>
      <c r="J30" s="180"/>
      <c r="K30" s="180"/>
    </row>
    <row r="31" spans="1:11">
      <c r="A31" s="180"/>
      <c r="B31" s="180"/>
      <c r="C31" s="180"/>
      <c r="D31" s="180"/>
      <c r="E31" s="180"/>
      <c r="F31" s="180"/>
      <c r="G31" s="180"/>
      <c r="H31" s="180"/>
      <c r="I31" s="180"/>
      <c r="J31" s="180"/>
      <c r="K31" s="180"/>
    </row>
  </sheetData>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7"/>
  <sheetViews>
    <sheetView view="pageBreakPreview" zoomScale="80" zoomScaleNormal="100" zoomScaleSheetLayoutView="80" zoomScalePageLayoutView="80" workbookViewId="0">
      <selection activeCell="N24" sqref="N24"/>
    </sheetView>
  </sheetViews>
  <sheetFormatPr defaultColWidth="9" defaultRowHeight="22.05" customHeight="1"/>
  <cols>
    <col min="1" max="1" width="8.6640625" style="122" customWidth="1"/>
    <col min="2" max="2" width="17.33203125" style="122" customWidth="1"/>
    <col min="3" max="3" width="13.21875" style="122" customWidth="1"/>
    <col min="4" max="4" width="5.77734375" style="122" customWidth="1"/>
    <col min="5" max="5" width="2.6640625" style="122" customWidth="1"/>
    <col min="6" max="6" width="13.109375" style="122" customWidth="1"/>
    <col min="7" max="7" width="20.44140625" style="122" customWidth="1"/>
    <col min="8" max="16384" width="9" style="122"/>
  </cols>
  <sheetData>
    <row r="1" spans="1:7" ht="18" customHeight="1">
      <c r="A1" s="240" t="s">
        <v>1462</v>
      </c>
    </row>
    <row r="2" spans="1:7" ht="31.05" customHeight="1"/>
    <row r="3" spans="1:7" ht="22.05" customHeight="1">
      <c r="A3" s="630" t="s">
        <v>1507</v>
      </c>
      <c r="B3" s="630"/>
      <c r="C3" s="630"/>
      <c r="D3" s="630"/>
      <c r="E3" s="630"/>
      <c r="F3" s="630"/>
      <c r="G3" s="630"/>
    </row>
    <row r="4" spans="1:7" ht="22.05" customHeight="1">
      <c r="B4" s="122" t="s">
        <v>1461</v>
      </c>
    </row>
    <row r="5" spans="1:7" ht="22.05" customHeight="1">
      <c r="G5" s="123" t="s">
        <v>0</v>
      </c>
    </row>
    <row r="6" spans="1:7" ht="22.05" customHeight="1">
      <c r="G6" s="123" t="s">
        <v>1</v>
      </c>
    </row>
    <row r="8" spans="1:7" ht="22.05" customHeight="1">
      <c r="A8" s="12"/>
      <c r="B8" s="178" t="s">
        <v>2</v>
      </c>
    </row>
    <row r="12" spans="1:7" ht="22.05" customHeight="1">
      <c r="D12" s="122" t="s">
        <v>12</v>
      </c>
    </row>
    <row r="13" spans="1:7" ht="22.05" customHeight="1">
      <c r="D13" s="123" t="s">
        <v>4</v>
      </c>
      <c r="E13" s="123"/>
      <c r="F13" s="631"/>
      <c r="G13" s="631"/>
    </row>
    <row r="14" spans="1:7" ht="22.05" customHeight="1">
      <c r="D14" s="123" t="s">
        <v>5</v>
      </c>
      <c r="E14" s="123"/>
      <c r="F14" s="632"/>
      <c r="G14" s="632"/>
    </row>
    <row r="17" spans="1:7" ht="34.049999999999997" customHeight="1">
      <c r="A17" s="636" t="s">
        <v>13</v>
      </c>
      <c r="B17" s="636"/>
      <c r="C17" s="636"/>
      <c r="D17" s="636"/>
      <c r="E17" s="636"/>
      <c r="F17" s="636"/>
      <c r="G17" s="636"/>
    </row>
  </sheetData>
  <mergeCells count="4">
    <mergeCell ref="A3:G3"/>
    <mergeCell ref="F13:G13"/>
    <mergeCell ref="F14:G14"/>
    <mergeCell ref="A17:G17"/>
  </mergeCells>
  <phoneticPr fontId="3"/>
  <printOptions horizontalCentered="1"/>
  <pageMargins left="0.19685039370078741" right="0.19685039370078741" top="0.59055118110236227" bottom="0.3937007874015748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5"/>
  <sheetViews>
    <sheetView view="pageBreakPreview" zoomScale="60" zoomScaleNormal="80" workbookViewId="0">
      <selection activeCell="N24" sqref="N24"/>
    </sheetView>
  </sheetViews>
  <sheetFormatPr defaultColWidth="9" defaultRowHeight="13.2"/>
  <cols>
    <col min="1" max="1" width="2.77734375" style="210" customWidth="1"/>
    <col min="2" max="10" width="9.21875" style="210" customWidth="1"/>
    <col min="11" max="11" width="2.77734375" style="210" customWidth="1"/>
    <col min="12" max="16384" width="9" style="210"/>
  </cols>
  <sheetData>
    <row r="1" spans="1:11">
      <c r="A1" s="180" t="s">
        <v>787</v>
      </c>
      <c r="B1" s="180"/>
      <c r="C1" s="180"/>
      <c r="D1" s="180"/>
      <c r="E1" s="180"/>
      <c r="F1" s="180"/>
      <c r="G1" s="180"/>
      <c r="H1" s="180"/>
      <c r="I1" s="180"/>
      <c r="J1" s="180"/>
      <c r="K1" s="180"/>
    </row>
    <row r="2" spans="1:11">
      <c r="A2" s="180"/>
      <c r="B2" s="180"/>
      <c r="C2" s="180"/>
      <c r="D2" s="180"/>
      <c r="E2" s="180"/>
      <c r="F2" s="180"/>
      <c r="G2" s="180"/>
      <c r="H2" s="180"/>
      <c r="I2" s="180"/>
      <c r="J2" s="180"/>
      <c r="K2" s="180"/>
    </row>
    <row r="3" spans="1:11" ht="13.5" customHeight="1">
      <c r="A3" s="180"/>
      <c r="B3" s="180"/>
      <c r="C3" s="180"/>
      <c r="D3" s="180"/>
      <c r="E3" s="180"/>
      <c r="F3" s="180"/>
      <c r="G3" s="180"/>
      <c r="H3" s="180"/>
      <c r="I3" s="180"/>
      <c r="J3" s="181" t="s">
        <v>775</v>
      </c>
      <c r="K3" s="180"/>
    </row>
    <row r="4" spans="1:11" ht="13.5" customHeight="1">
      <c r="A4" s="180"/>
      <c r="B4" s="180"/>
      <c r="C4" s="180"/>
      <c r="D4" s="180"/>
      <c r="E4" s="180"/>
      <c r="F4" s="180"/>
      <c r="G4" s="180"/>
      <c r="H4" s="180"/>
      <c r="I4" s="180"/>
      <c r="J4" s="181" t="s">
        <v>788</v>
      </c>
      <c r="K4" s="180"/>
    </row>
    <row r="5" spans="1:11">
      <c r="A5" s="180"/>
      <c r="B5" s="180"/>
      <c r="C5" s="180"/>
      <c r="D5" s="180"/>
      <c r="E5" s="180"/>
      <c r="F5" s="180"/>
      <c r="G5" s="180"/>
      <c r="H5" s="180"/>
      <c r="I5" s="180"/>
      <c r="J5" s="180"/>
      <c r="K5" s="180"/>
    </row>
    <row r="6" spans="1:11">
      <c r="A6" s="180"/>
      <c r="B6" s="180"/>
      <c r="C6" s="180"/>
      <c r="D6" s="180"/>
      <c r="E6" s="180"/>
      <c r="F6" s="180"/>
      <c r="G6" s="180"/>
      <c r="H6" s="180"/>
      <c r="I6" s="180"/>
      <c r="J6" s="180"/>
      <c r="K6" s="180"/>
    </row>
    <row r="7" spans="1:11">
      <c r="A7" s="180"/>
      <c r="B7" s="180"/>
      <c r="C7" s="180"/>
      <c r="D7" s="180"/>
      <c r="E7" s="180"/>
      <c r="F7" s="180"/>
      <c r="G7" s="180"/>
      <c r="H7" s="180"/>
      <c r="I7" s="180"/>
      <c r="J7" s="180"/>
      <c r="K7" s="180"/>
    </row>
    <row r="8" spans="1:11">
      <c r="A8" s="180"/>
      <c r="B8" s="180" t="s">
        <v>789</v>
      </c>
      <c r="C8" s="180"/>
      <c r="D8" s="180"/>
      <c r="E8" s="180"/>
      <c r="F8" s="180"/>
      <c r="G8" s="180"/>
      <c r="H8" s="180"/>
      <c r="I8" s="180"/>
      <c r="J8" s="180"/>
      <c r="K8" s="180"/>
    </row>
    <row r="9" spans="1:11">
      <c r="A9" s="180"/>
      <c r="B9" s="180"/>
      <c r="C9" s="180"/>
      <c r="D9" s="180"/>
      <c r="E9" s="180"/>
      <c r="F9" s="180"/>
      <c r="G9" s="180"/>
      <c r="H9" s="180"/>
      <c r="I9" s="180"/>
      <c r="J9" s="180"/>
      <c r="K9" s="180"/>
    </row>
    <row r="10" spans="1:11">
      <c r="A10" s="180"/>
      <c r="B10" s="180"/>
      <c r="C10" s="180"/>
      <c r="D10" s="180"/>
      <c r="E10" s="180"/>
      <c r="F10" s="180"/>
      <c r="G10" s="180"/>
      <c r="H10" s="180"/>
      <c r="I10" s="180"/>
      <c r="J10" s="180"/>
      <c r="K10" s="180"/>
    </row>
    <row r="11" spans="1:11">
      <c r="A11" s="180"/>
      <c r="B11" s="180"/>
      <c r="C11" s="180"/>
      <c r="D11" s="180"/>
      <c r="E11" s="180"/>
      <c r="F11" s="180"/>
      <c r="G11" s="180"/>
      <c r="H11" s="180"/>
      <c r="I11" s="180"/>
      <c r="J11" s="181" t="s">
        <v>779</v>
      </c>
      <c r="K11" s="180"/>
    </row>
    <row r="12" spans="1:11">
      <c r="A12" s="180"/>
      <c r="B12" s="180"/>
      <c r="C12" s="180"/>
      <c r="D12" s="180"/>
      <c r="E12" s="180"/>
      <c r="F12" s="180"/>
      <c r="G12" s="180"/>
      <c r="H12" s="180"/>
      <c r="I12" s="180"/>
      <c r="J12" s="180"/>
      <c r="K12" s="180"/>
    </row>
    <row r="13" spans="1:11">
      <c r="A13" s="180"/>
      <c r="B13" s="180"/>
      <c r="C13" s="180"/>
      <c r="D13" s="180"/>
      <c r="E13" s="180"/>
      <c r="F13" s="180"/>
      <c r="G13" s="180"/>
      <c r="H13" s="180"/>
      <c r="I13" s="180"/>
      <c r="J13" s="180"/>
      <c r="K13" s="180"/>
    </row>
    <row r="14" spans="1:11">
      <c r="A14" s="180"/>
      <c r="B14" s="180"/>
      <c r="C14" s="180" t="s">
        <v>790</v>
      </c>
      <c r="D14" s="180"/>
      <c r="E14" s="180"/>
      <c r="F14" s="180"/>
      <c r="G14" s="180"/>
      <c r="H14" s="180"/>
      <c r="I14" s="180"/>
      <c r="J14" s="180"/>
      <c r="K14" s="180"/>
    </row>
    <row r="15" spans="1:11">
      <c r="A15" s="180"/>
      <c r="B15" s="180"/>
      <c r="C15" s="180"/>
      <c r="D15" s="180"/>
      <c r="E15" s="180"/>
      <c r="F15" s="180"/>
      <c r="G15" s="180"/>
      <c r="H15" s="180"/>
      <c r="I15" s="180"/>
      <c r="J15" s="180"/>
      <c r="K15" s="180"/>
    </row>
    <row r="16" spans="1:11">
      <c r="A16" s="180"/>
      <c r="B16" s="180"/>
      <c r="C16" s="180"/>
      <c r="D16" s="180"/>
      <c r="E16" s="180"/>
      <c r="F16" s="180"/>
      <c r="G16" s="180"/>
      <c r="H16" s="180"/>
      <c r="I16" s="180"/>
      <c r="J16" s="180"/>
      <c r="K16" s="180"/>
    </row>
    <row r="17" spans="1:11">
      <c r="A17" s="180"/>
      <c r="B17" s="180" t="s">
        <v>791</v>
      </c>
      <c r="C17" s="180"/>
      <c r="D17" s="180"/>
      <c r="E17" s="180"/>
      <c r="F17" s="180"/>
      <c r="G17" s="180"/>
      <c r="H17" s="180"/>
      <c r="I17" s="180"/>
      <c r="J17" s="180"/>
      <c r="K17" s="180"/>
    </row>
    <row r="18" spans="1:11">
      <c r="A18" s="180"/>
      <c r="B18" s="180"/>
      <c r="C18" s="180"/>
      <c r="D18" s="180"/>
      <c r="E18" s="180"/>
      <c r="F18" s="180"/>
      <c r="G18" s="180"/>
      <c r="H18" s="180"/>
      <c r="I18" s="180"/>
      <c r="J18" s="180"/>
      <c r="K18" s="180"/>
    </row>
    <row r="19" spans="1:11">
      <c r="A19" s="180"/>
      <c r="B19" s="180"/>
      <c r="C19" s="180"/>
      <c r="D19" s="180"/>
      <c r="E19" s="180"/>
      <c r="F19" s="180"/>
      <c r="G19" s="180"/>
      <c r="H19" s="180"/>
      <c r="I19" s="180"/>
      <c r="J19" s="180"/>
      <c r="K19" s="180"/>
    </row>
    <row r="20" spans="1:11">
      <c r="A20" s="180"/>
      <c r="B20" s="180"/>
      <c r="C20" s="180"/>
      <c r="D20" s="180"/>
      <c r="E20" s="180"/>
      <c r="F20" s="182" t="s">
        <v>6</v>
      </c>
      <c r="G20" s="180"/>
      <c r="H20" s="180"/>
      <c r="I20" s="180"/>
      <c r="J20" s="180"/>
      <c r="K20" s="180"/>
    </row>
    <row r="21" spans="1:11">
      <c r="A21" s="180"/>
      <c r="B21" s="180"/>
      <c r="C21" s="180"/>
      <c r="D21" s="180"/>
      <c r="E21" s="180"/>
      <c r="F21" s="180"/>
      <c r="G21" s="180"/>
      <c r="H21" s="180"/>
      <c r="I21" s="180"/>
      <c r="J21" s="180"/>
      <c r="K21" s="180"/>
    </row>
    <row r="22" spans="1:11">
      <c r="A22" s="180"/>
      <c r="B22" s="180"/>
      <c r="C22" s="180"/>
      <c r="D22" s="180"/>
      <c r="E22" s="180"/>
      <c r="F22" s="180"/>
      <c r="G22" s="180"/>
      <c r="H22" s="180"/>
      <c r="I22" s="180"/>
      <c r="J22" s="180"/>
      <c r="K22" s="180"/>
    </row>
    <row r="23" spans="1:11">
      <c r="A23" s="180"/>
      <c r="B23" s="180" t="s">
        <v>792</v>
      </c>
      <c r="C23" s="180"/>
      <c r="D23" s="180"/>
      <c r="E23" s="180"/>
      <c r="F23" s="180"/>
      <c r="G23" s="180"/>
      <c r="H23" s="180"/>
      <c r="I23" s="180"/>
      <c r="J23" s="180"/>
      <c r="K23" s="180"/>
    </row>
    <row r="24" spans="1:11" ht="6.75" customHeight="1">
      <c r="A24" s="180"/>
      <c r="B24" s="180"/>
      <c r="C24" s="180"/>
      <c r="D24" s="180"/>
      <c r="E24" s="180"/>
      <c r="F24" s="180"/>
      <c r="G24" s="180"/>
      <c r="H24" s="180"/>
      <c r="I24" s="180"/>
      <c r="J24" s="180"/>
      <c r="K24" s="180"/>
    </row>
    <row r="25" spans="1:11" ht="21.75" customHeight="1">
      <c r="A25" s="180"/>
      <c r="B25" s="1023" t="s">
        <v>793</v>
      </c>
      <c r="C25" s="1023"/>
      <c r="D25" s="1023" t="s">
        <v>754</v>
      </c>
      <c r="E25" s="1023"/>
      <c r="F25" s="212" t="s">
        <v>794</v>
      </c>
      <c r="G25" s="1023" t="s">
        <v>795</v>
      </c>
      <c r="H25" s="1023"/>
      <c r="I25" s="1023" t="s">
        <v>796</v>
      </c>
      <c r="J25" s="1023"/>
      <c r="K25" s="180"/>
    </row>
    <row r="26" spans="1:11" ht="29.25" customHeight="1">
      <c r="A26" s="180"/>
      <c r="B26" s="1023" t="s">
        <v>797</v>
      </c>
      <c r="C26" s="1023"/>
      <c r="D26" s="1029" t="s">
        <v>1445</v>
      </c>
      <c r="E26" s="1029"/>
      <c r="F26" s="213">
        <v>3</v>
      </c>
      <c r="G26" s="1030" t="s">
        <v>1446</v>
      </c>
      <c r="H26" s="1030"/>
      <c r="I26" s="1031">
        <v>900000</v>
      </c>
      <c r="J26" s="1031"/>
      <c r="K26" s="180"/>
    </row>
    <row r="27" spans="1:11" ht="29.25" customHeight="1">
      <c r="A27" s="180"/>
      <c r="B27" s="1023"/>
      <c r="C27" s="1023"/>
      <c r="D27" s="1023"/>
      <c r="E27" s="1023"/>
      <c r="F27" s="213"/>
      <c r="G27" s="1023"/>
      <c r="H27" s="1023"/>
      <c r="I27" s="1023"/>
      <c r="J27" s="1023"/>
      <c r="K27" s="180"/>
    </row>
    <row r="28" spans="1:11" ht="29.25" customHeight="1">
      <c r="A28" s="180"/>
      <c r="B28" s="1023"/>
      <c r="C28" s="1023"/>
      <c r="D28" s="1023"/>
      <c r="E28" s="1023"/>
      <c r="F28" s="213"/>
      <c r="G28" s="1023"/>
      <c r="H28" s="1023"/>
      <c r="I28" s="1023"/>
      <c r="J28" s="1023"/>
      <c r="K28" s="180"/>
    </row>
    <row r="29" spans="1:11" ht="29.25" customHeight="1">
      <c r="A29" s="180"/>
      <c r="B29" s="1023"/>
      <c r="C29" s="1023"/>
      <c r="D29" s="1023"/>
      <c r="E29" s="1023"/>
      <c r="F29" s="213"/>
      <c r="G29" s="1023"/>
      <c r="H29" s="1023"/>
      <c r="I29" s="1023"/>
      <c r="J29" s="1023"/>
      <c r="K29" s="180"/>
    </row>
    <row r="30" spans="1:11" ht="29.25" customHeight="1">
      <c r="A30" s="180"/>
      <c r="B30" s="1023"/>
      <c r="C30" s="1023"/>
      <c r="D30" s="1028"/>
      <c r="E30" s="1028"/>
      <c r="F30" s="213"/>
      <c r="G30" s="1028"/>
      <c r="H30" s="1028"/>
      <c r="I30" s="1023"/>
      <c r="J30" s="1023"/>
      <c r="K30" s="180"/>
    </row>
    <row r="31" spans="1:11" ht="29.25" customHeight="1">
      <c r="A31" s="180"/>
      <c r="B31" s="1023" t="s">
        <v>576</v>
      </c>
      <c r="C31" s="1024"/>
      <c r="D31" s="1025"/>
      <c r="E31" s="1026"/>
      <c r="F31" s="214">
        <f>SUM(F26:F30)</f>
        <v>3</v>
      </c>
      <c r="G31" s="1025"/>
      <c r="H31" s="1026"/>
      <c r="I31" s="1027">
        <f>SUM(I26:J30)</f>
        <v>900000</v>
      </c>
      <c r="J31" s="1023"/>
      <c r="K31" s="180"/>
    </row>
    <row r="32" spans="1:11">
      <c r="A32" s="180"/>
      <c r="B32" s="180"/>
      <c r="C32" s="180"/>
      <c r="D32" s="180"/>
      <c r="E32" s="180"/>
      <c r="F32" s="180"/>
      <c r="G32" s="180"/>
      <c r="H32" s="180"/>
      <c r="I32" s="180"/>
      <c r="J32" s="180"/>
      <c r="K32" s="180"/>
    </row>
    <row r="33" spans="1:11">
      <c r="A33" s="180"/>
      <c r="B33" s="180" t="s">
        <v>798</v>
      </c>
      <c r="C33" s="180"/>
      <c r="D33" s="180"/>
      <c r="E33" s="180"/>
      <c r="F33" s="180"/>
      <c r="G33" s="180"/>
      <c r="H33" s="180"/>
      <c r="I33" s="180"/>
      <c r="J33" s="180"/>
      <c r="K33" s="180"/>
    </row>
    <row r="34" spans="1:11">
      <c r="A34" s="180"/>
      <c r="B34" s="180"/>
      <c r="C34" s="180"/>
      <c r="D34" s="180"/>
      <c r="E34" s="180"/>
      <c r="F34" s="180"/>
      <c r="G34" s="180"/>
      <c r="H34" s="180"/>
      <c r="I34" s="180"/>
      <c r="J34" s="180"/>
      <c r="K34" s="180"/>
    </row>
    <row r="35" spans="1:11">
      <c r="A35" s="180"/>
      <c r="B35" s="180"/>
      <c r="C35" s="180"/>
      <c r="D35" s="180"/>
      <c r="E35" s="180"/>
      <c r="F35" s="180"/>
      <c r="G35" s="180"/>
      <c r="H35" s="180"/>
      <c r="I35" s="180"/>
      <c r="J35" s="180"/>
      <c r="K35" s="180"/>
    </row>
  </sheetData>
  <mergeCells count="28">
    <mergeCell ref="B25:C25"/>
    <mergeCell ref="D25:E25"/>
    <mergeCell ref="G25:H25"/>
    <mergeCell ref="I25:J25"/>
    <mergeCell ref="B26:C26"/>
    <mergeCell ref="D26:E26"/>
    <mergeCell ref="G26:H26"/>
    <mergeCell ref="I26:J26"/>
    <mergeCell ref="B27:C27"/>
    <mergeCell ref="D27:E27"/>
    <mergeCell ref="G27:H27"/>
    <mergeCell ref="I27:J27"/>
    <mergeCell ref="B28:C28"/>
    <mergeCell ref="D28:E28"/>
    <mergeCell ref="G28:H28"/>
    <mergeCell ref="I28:J28"/>
    <mergeCell ref="B31:C31"/>
    <mergeCell ref="D31:E31"/>
    <mergeCell ref="G31:H31"/>
    <mergeCell ref="I31:J31"/>
    <mergeCell ref="B29:C29"/>
    <mergeCell ref="D29:E29"/>
    <mergeCell ref="G29:H29"/>
    <mergeCell ref="I29:J29"/>
    <mergeCell ref="B30:C30"/>
    <mergeCell ref="D30:E30"/>
    <mergeCell ref="G30:H30"/>
    <mergeCell ref="I30:J3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58"/>
  <sheetViews>
    <sheetView showGridLines="0" view="pageBreakPreview" zoomScaleNormal="80" zoomScaleSheetLayoutView="100" zoomScalePageLayoutView="80" workbookViewId="0">
      <selection activeCell="F18" sqref="F18"/>
    </sheetView>
  </sheetViews>
  <sheetFormatPr defaultColWidth="9" defaultRowHeight="12"/>
  <cols>
    <col min="1" max="1" width="3.33203125" style="25" customWidth="1"/>
    <col min="2" max="2" width="9.88671875" style="25" customWidth="1"/>
    <col min="3" max="3" width="3.33203125" style="25" customWidth="1"/>
    <col min="4" max="4" width="11.6640625" style="25" customWidth="1"/>
    <col min="5" max="5" width="8.6640625" style="25" customWidth="1"/>
    <col min="6" max="6" width="20.6640625" style="34" customWidth="1"/>
    <col min="7" max="7" width="21.21875" style="25" customWidth="1"/>
    <col min="8" max="8" width="22.6640625" style="25" customWidth="1"/>
    <col min="9" max="9" width="8.88671875" style="25" customWidth="1"/>
    <col min="10" max="10" width="8.44140625" style="25" customWidth="1"/>
    <col min="11" max="11" width="8.21875" style="25" customWidth="1"/>
    <col min="12" max="12" width="8.33203125" style="25" customWidth="1"/>
    <col min="13" max="13" width="10.44140625" style="25" customWidth="1"/>
    <col min="14" max="14" width="9" style="25"/>
    <col min="15" max="15" width="11.6640625" style="25" customWidth="1"/>
    <col min="16" max="16" width="11.88671875" style="25" customWidth="1"/>
    <col min="17" max="17" width="11.33203125" style="25" customWidth="1"/>
    <col min="18" max="18" width="13.6640625" style="25" customWidth="1"/>
    <col min="19" max="16384" width="9" style="25"/>
  </cols>
  <sheetData>
    <row r="1" spans="1:18" ht="15" customHeight="1">
      <c r="A1" s="1032" t="s">
        <v>799</v>
      </c>
      <c r="B1" s="1033"/>
      <c r="C1" s="1034"/>
      <c r="D1" s="1035" t="s">
        <v>800</v>
      </c>
      <c r="E1" s="1036"/>
      <c r="F1" s="24" t="s">
        <v>801</v>
      </c>
      <c r="G1" s="1037" t="s">
        <v>802</v>
      </c>
      <c r="H1" s="1038"/>
      <c r="J1" s="25" t="s">
        <v>803</v>
      </c>
    </row>
    <row r="2" spans="1:18" ht="20.100000000000001" customHeight="1" thickBot="1">
      <c r="A2" s="26"/>
      <c r="B2" s="27"/>
      <c r="C2" s="28"/>
      <c r="D2" s="29"/>
      <c r="E2" s="28"/>
      <c r="F2" s="30"/>
      <c r="G2" s="27"/>
      <c r="H2" s="31"/>
      <c r="I2" s="32"/>
      <c r="J2" s="33" t="s">
        <v>804</v>
      </c>
    </row>
    <row r="3" spans="1:18" ht="15" customHeight="1"/>
    <row r="4" spans="1:18" ht="15" customHeight="1" thickBot="1"/>
    <row r="5" spans="1:18" ht="18.75" customHeight="1">
      <c r="A5" s="1039" t="s">
        <v>805</v>
      </c>
      <c r="B5" s="1042" t="s">
        <v>806</v>
      </c>
      <c r="C5" s="1045" t="s">
        <v>807</v>
      </c>
      <c r="D5" s="1037" t="s">
        <v>808</v>
      </c>
      <c r="E5" s="1034"/>
      <c r="F5" s="35" t="s">
        <v>809</v>
      </c>
      <c r="G5" s="1042" t="s">
        <v>810</v>
      </c>
      <c r="H5" s="1042" t="s">
        <v>811</v>
      </c>
      <c r="I5" s="36" t="s">
        <v>812</v>
      </c>
      <c r="J5" s="36" t="s">
        <v>813</v>
      </c>
      <c r="K5" s="36" t="s">
        <v>814</v>
      </c>
      <c r="L5" s="37" t="s">
        <v>815</v>
      </c>
      <c r="M5" s="38" t="s">
        <v>816</v>
      </c>
      <c r="N5" s="38" t="s">
        <v>817</v>
      </c>
      <c r="O5" s="38" t="s">
        <v>818</v>
      </c>
      <c r="P5" s="38" t="s">
        <v>819</v>
      </c>
      <c r="Q5" s="38" t="s">
        <v>820</v>
      </c>
      <c r="R5" s="39" t="s">
        <v>673</v>
      </c>
    </row>
    <row r="6" spans="1:18" ht="18.75" customHeight="1">
      <c r="A6" s="1040"/>
      <c r="B6" s="1043"/>
      <c r="C6" s="1046"/>
      <c r="D6" s="40" t="s">
        <v>821</v>
      </c>
      <c r="E6" s="41" t="s">
        <v>822</v>
      </c>
      <c r="F6" s="42" t="s">
        <v>823</v>
      </c>
      <c r="G6" s="1043"/>
      <c r="H6" s="1043"/>
      <c r="I6" s="43" t="s">
        <v>824</v>
      </c>
      <c r="J6" s="44" t="s">
        <v>825</v>
      </c>
      <c r="K6" s="44" t="s">
        <v>826</v>
      </c>
      <c r="L6" s="45" t="s">
        <v>827</v>
      </c>
      <c r="M6" s="46" t="s">
        <v>828</v>
      </c>
      <c r="N6" s="47" t="s">
        <v>829</v>
      </c>
      <c r="O6" s="48" t="s">
        <v>830</v>
      </c>
      <c r="P6" s="46"/>
      <c r="Q6" s="46" t="s">
        <v>831</v>
      </c>
      <c r="R6" s="49" t="s">
        <v>832</v>
      </c>
    </row>
    <row r="7" spans="1:18" ht="18.75" customHeight="1" thickBot="1">
      <c r="A7" s="1041"/>
      <c r="B7" s="1044"/>
      <c r="C7" s="1047"/>
      <c r="D7" s="1048" t="s">
        <v>833</v>
      </c>
      <c r="E7" s="1049"/>
      <c r="F7" s="50" t="s">
        <v>525</v>
      </c>
      <c r="G7" s="1044"/>
      <c r="H7" s="1044"/>
      <c r="I7" s="51" t="s">
        <v>834</v>
      </c>
      <c r="J7" s="52" t="s">
        <v>835</v>
      </c>
      <c r="K7" s="52" t="s">
        <v>836</v>
      </c>
      <c r="L7" s="53"/>
      <c r="M7" s="54" t="s">
        <v>837</v>
      </c>
      <c r="N7" s="55" t="s">
        <v>838</v>
      </c>
      <c r="O7" s="56" t="s">
        <v>839</v>
      </c>
      <c r="P7" s="54" t="s">
        <v>840</v>
      </c>
      <c r="Q7" s="54" t="s">
        <v>841</v>
      </c>
      <c r="R7" s="57" t="s">
        <v>842</v>
      </c>
    </row>
    <row r="8" spans="1:18" ht="12.75" customHeight="1">
      <c r="A8" s="58"/>
      <c r="B8" s="59"/>
      <c r="C8" s="45"/>
      <c r="D8" s="60"/>
      <c r="E8" s="61"/>
      <c r="F8" s="62"/>
      <c r="G8" s="63"/>
      <c r="H8" s="64"/>
      <c r="I8" s="65"/>
      <c r="J8" s="66"/>
      <c r="K8" s="67"/>
      <c r="L8" s="68"/>
      <c r="M8" s="69"/>
      <c r="N8" s="70"/>
      <c r="O8" s="69"/>
      <c r="P8" s="69"/>
      <c r="Q8" s="69"/>
      <c r="R8" s="71"/>
    </row>
    <row r="9" spans="1:18" ht="12.75" customHeight="1">
      <c r="A9" s="58"/>
      <c r="B9" s="46"/>
      <c r="C9" s="45"/>
      <c r="D9" s="72"/>
      <c r="E9" s="73"/>
      <c r="F9" s="74"/>
      <c r="G9" s="64"/>
      <c r="H9" s="64"/>
      <c r="I9" s="75"/>
      <c r="J9" s="43"/>
      <c r="K9" s="76"/>
      <c r="L9" s="77"/>
      <c r="M9" s="69"/>
      <c r="N9" s="70"/>
      <c r="O9" s="69"/>
      <c r="P9" s="69"/>
      <c r="Q9" s="69"/>
      <c r="R9" s="78"/>
    </row>
    <row r="10" spans="1:18" ht="12.75" customHeight="1">
      <c r="A10" s="79"/>
      <c r="B10" s="80"/>
      <c r="C10" s="81"/>
      <c r="D10" s="82"/>
      <c r="E10" s="83"/>
      <c r="F10" s="84"/>
      <c r="G10" s="85"/>
      <c r="H10" s="85"/>
      <c r="I10" s="86"/>
      <c r="J10" s="87"/>
      <c r="K10" s="88"/>
      <c r="L10" s="89"/>
      <c r="M10" s="90"/>
      <c r="N10" s="91"/>
      <c r="O10" s="90"/>
      <c r="P10" s="90"/>
      <c r="Q10" s="90"/>
      <c r="R10" s="92"/>
    </row>
    <row r="11" spans="1:18" ht="12.75" customHeight="1">
      <c r="A11" s="58"/>
      <c r="B11" s="59"/>
      <c r="C11" s="45"/>
      <c r="D11" s="82"/>
      <c r="E11" s="93"/>
      <c r="F11" s="62"/>
      <c r="G11" s="63"/>
      <c r="H11" s="64"/>
      <c r="I11" s="65"/>
      <c r="J11" s="66"/>
      <c r="K11" s="67"/>
      <c r="L11" s="77"/>
      <c r="M11" s="69"/>
      <c r="N11" s="70"/>
      <c r="O11" s="69"/>
      <c r="P11" s="69"/>
      <c r="Q11" s="69"/>
      <c r="R11" s="94"/>
    </row>
    <row r="12" spans="1:18" ht="12.75" customHeight="1">
      <c r="A12" s="58"/>
      <c r="B12" s="46"/>
      <c r="C12" s="45"/>
      <c r="D12" s="72"/>
      <c r="E12" s="73"/>
      <c r="F12" s="74"/>
      <c r="G12" s="64"/>
      <c r="H12" s="64"/>
      <c r="I12" s="75"/>
      <c r="J12" s="43"/>
      <c r="K12" s="76"/>
      <c r="L12" s="77"/>
      <c r="M12" s="69"/>
      <c r="N12" s="70"/>
      <c r="O12" s="69"/>
      <c r="P12" s="69"/>
      <c r="Q12" s="69"/>
      <c r="R12" s="78"/>
    </row>
    <row r="13" spans="1:18" ht="12.75" customHeight="1">
      <c r="A13" s="79"/>
      <c r="B13" s="80"/>
      <c r="C13" s="81"/>
      <c r="D13" s="82"/>
      <c r="E13" s="83"/>
      <c r="F13" s="84"/>
      <c r="G13" s="85"/>
      <c r="H13" s="85"/>
      <c r="I13" s="86"/>
      <c r="J13" s="87"/>
      <c r="K13" s="88"/>
      <c r="L13" s="89"/>
      <c r="M13" s="90"/>
      <c r="N13" s="91"/>
      <c r="O13" s="90"/>
      <c r="P13" s="90"/>
      <c r="Q13" s="90"/>
      <c r="R13" s="92"/>
    </row>
    <row r="14" spans="1:18" ht="12.75" customHeight="1">
      <c r="A14" s="58"/>
      <c r="B14" s="59"/>
      <c r="C14" s="45"/>
      <c r="D14" s="82"/>
      <c r="E14" s="93"/>
      <c r="F14" s="62"/>
      <c r="G14" s="63"/>
      <c r="H14" s="64"/>
      <c r="I14" s="65"/>
      <c r="J14" s="66"/>
      <c r="K14" s="67"/>
      <c r="L14" s="77"/>
      <c r="M14" s="69"/>
      <c r="N14" s="70"/>
      <c r="O14" s="69"/>
      <c r="P14" s="69"/>
      <c r="Q14" s="69"/>
      <c r="R14" s="94"/>
    </row>
    <row r="15" spans="1:18" ht="12.75" customHeight="1">
      <c r="A15" s="58"/>
      <c r="B15" s="46"/>
      <c r="C15" s="45"/>
      <c r="D15" s="72"/>
      <c r="E15" s="73"/>
      <c r="F15" s="74"/>
      <c r="G15" s="64"/>
      <c r="H15" s="64"/>
      <c r="I15" s="75"/>
      <c r="J15" s="43"/>
      <c r="K15" s="76"/>
      <c r="L15" s="77"/>
      <c r="M15" s="69"/>
      <c r="N15" s="70"/>
      <c r="O15" s="69"/>
      <c r="P15" s="69"/>
      <c r="Q15" s="69"/>
      <c r="R15" s="78"/>
    </row>
    <row r="16" spans="1:18" ht="12.75" customHeight="1">
      <c r="A16" s="79"/>
      <c r="B16" s="80"/>
      <c r="C16" s="81"/>
      <c r="D16" s="82"/>
      <c r="E16" s="83"/>
      <c r="F16" s="84"/>
      <c r="G16" s="85"/>
      <c r="H16" s="85"/>
      <c r="I16" s="86"/>
      <c r="J16" s="87"/>
      <c r="K16" s="88"/>
      <c r="L16" s="89"/>
      <c r="M16" s="90"/>
      <c r="N16" s="91"/>
      <c r="O16" s="90"/>
      <c r="P16" s="90"/>
      <c r="Q16" s="90"/>
      <c r="R16" s="92"/>
    </row>
    <row r="17" spans="1:18" ht="12.75" customHeight="1">
      <c r="A17" s="58"/>
      <c r="B17" s="59"/>
      <c r="C17" s="45"/>
      <c r="D17" s="82"/>
      <c r="E17" s="93"/>
      <c r="F17" s="62"/>
      <c r="G17" s="63"/>
      <c r="H17" s="64"/>
      <c r="I17" s="65"/>
      <c r="J17" s="66"/>
      <c r="K17" s="67"/>
      <c r="L17" s="77"/>
      <c r="M17" s="69"/>
      <c r="N17" s="70"/>
      <c r="O17" s="69"/>
      <c r="P17" s="69"/>
      <c r="Q17" s="69"/>
      <c r="R17" s="94"/>
    </row>
    <row r="18" spans="1:18" ht="12.75" customHeight="1">
      <c r="A18" s="58"/>
      <c r="B18" s="46"/>
      <c r="C18" s="45"/>
      <c r="D18" s="72"/>
      <c r="E18" s="73"/>
      <c r="F18" s="74"/>
      <c r="G18" s="64"/>
      <c r="H18" s="64"/>
      <c r="I18" s="75"/>
      <c r="J18" s="43"/>
      <c r="K18" s="76"/>
      <c r="L18" s="77"/>
      <c r="M18" s="69"/>
      <c r="N18" s="70"/>
      <c r="O18" s="69"/>
      <c r="P18" s="69"/>
      <c r="Q18" s="69"/>
      <c r="R18" s="78"/>
    </row>
    <row r="19" spans="1:18" ht="12.75" customHeight="1">
      <c r="A19" s="79"/>
      <c r="B19" s="80"/>
      <c r="C19" s="81"/>
      <c r="D19" s="82"/>
      <c r="E19" s="83"/>
      <c r="F19" s="84"/>
      <c r="G19" s="85"/>
      <c r="H19" s="85"/>
      <c r="I19" s="86"/>
      <c r="J19" s="87"/>
      <c r="K19" s="88"/>
      <c r="L19" s="89"/>
      <c r="M19" s="90"/>
      <c r="N19" s="91"/>
      <c r="O19" s="90"/>
      <c r="P19" s="90"/>
      <c r="Q19" s="90"/>
      <c r="R19" s="92"/>
    </row>
    <row r="20" spans="1:18" ht="12.75" customHeight="1">
      <c r="A20" s="58"/>
      <c r="B20" s="59"/>
      <c r="C20" s="45"/>
      <c r="D20" s="82"/>
      <c r="E20" s="93"/>
      <c r="F20" s="62"/>
      <c r="G20" s="63"/>
      <c r="H20" s="64"/>
      <c r="I20" s="65"/>
      <c r="J20" s="66"/>
      <c r="K20" s="67"/>
      <c r="L20" s="77"/>
      <c r="M20" s="69"/>
      <c r="N20" s="70"/>
      <c r="O20" s="69"/>
      <c r="P20" s="69"/>
      <c r="Q20" s="69"/>
      <c r="R20" s="94"/>
    </row>
    <row r="21" spans="1:18" ht="12.75" customHeight="1">
      <c r="A21" s="58"/>
      <c r="B21" s="46"/>
      <c r="C21" s="45"/>
      <c r="D21" s="72"/>
      <c r="E21" s="73"/>
      <c r="F21" s="74"/>
      <c r="G21" s="64"/>
      <c r="H21" s="64"/>
      <c r="I21" s="75"/>
      <c r="J21" s="43"/>
      <c r="K21" s="76"/>
      <c r="L21" s="77"/>
      <c r="M21" s="69"/>
      <c r="N21" s="70"/>
      <c r="O21" s="69"/>
      <c r="P21" s="69"/>
      <c r="Q21" s="69"/>
      <c r="R21" s="78"/>
    </row>
    <row r="22" spans="1:18" ht="12.75" customHeight="1">
      <c r="A22" s="79"/>
      <c r="B22" s="80"/>
      <c r="C22" s="81"/>
      <c r="D22" s="95"/>
      <c r="E22" s="83"/>
      <c r="F22" s="84"/>
      <c r="G22" s="85"/>
      <c r="H22" s="85"/>
      <c r="I22" s="86"/>
      <c r="J22" s="87"/>
      <c r="K22" s="88"/>
      <c r="L22" s="89"/>
      <c r="M22" s="90"/>
      <c r="N22" s="91"/>
      <c r="O22" s="90"/>
      <c r="P22" s="90"/>
      <c r="Q22" s="90"/>
      <c r="R22" s="92"/>
    </row>
    <row r="23" spans="1:18" ht="12.75" customHeight="1">
      <c r="A23" s="58"/>
      <c r="B23" s="59"/>
      <c r="C23" s="45"/>
      <c r="D23" s="82"/>
      <c r="E23" s="93"/>
      <c r="F23" s="62"/>
      <c r="G23" s="63"/>
      <c r="H23" s="64"/>
      <c r="I23" s="65"/>
      <c r="J23" s="66"/>
      <c r="K23" s="67"/>
      <c r="L23" s="77"/>
      <c r="M23" s="69"/>
      <c r="N23" s="70"/>
      <c r="O23" s="69"/>
      <c r="P23" s="69"/>
      <c r="Q23" s="69"/>
      <c r="R23" s="94"/>
    </row>
    <row r="24" spans="1:18" ht="12.75" customHeight="1">
      <c r="A24" s="58"/>
      <c r="B24" s="46"/>
      <c r="C24" s="45"/>
      <c r="D24" s="72"/>
      <c r="E24" s="73"/>
      <c r="F24" s="74"/>
      <c r="G24" s="64"/>
      <c r="H24" s="64"/>
      <c r="I24" s="75"/>
      <c r="J24" s="43"/>
      <c r="K24" s="76"/>
      <c r="L24" s="77"/>
      <c r="M24" s="69"/>
      <c r="N24" s="70"/>
      <c r="O24" s="69"/>
      <c r="P24" s="69"/>
      <c r="Q24" s="69"/>
      <c r="R24" s="78"/>
    </row>
    <row r="25" spans="1:18" ht="12.75" customHeight="1">
      <c r="A25" s="79"/>
      <c r="B25" s="80"/>
      <c r="C25" s="81"/>
      <c r="D25" s="82"/>
      <c r="E25" s="83"/>
      <c r="F25" s="84"/>
      <c r="G25" s="85"/>
      <c r="H25" s="85"/>
      <c r="I25" s="86"/>
      <c r="J25" s="87"/>
      <c r="K25" s="88"/>
      <c r="L25" s="89"/>
      <c r="M25" s="90"/>
      <c r="N25" s="91"/>
      <c r="O25" s="90"/>
      <c r="P25" s="90"/>
      <c r="Q25" s="90"/>
      <c r="R25" s="92"/>
    </row>
    <row r="26" spans="1:18" ht="12.75" customHeight="1">
      <c r="A26" s="58"/>
      <c r="B26" s="59"/>
      <c r="C26" s="45"/>
      <c r="D26" s="82"/>
      <c r="E26" s="93"/>
      <c r="F26" s="62"/>
      <c r="G26" s="63"/>
      <c r="H26" s="64"/>
      <c r="I26" s="65"/>
      <c r="J26" s="66"/>
      <c r="K26" s="67"/>
      <c r="L26" s="77"/>
      <c r="M26" s="69"/>
      <c r="N26" s="70"/>
      <c r="O26" s="69"/>
      <c r="P26" s="69"/>
      <c r="Q26" s="69"/>
      <c r="R26" s="94"/>
    </row>
    <row r="27" spans="1:18" ht="12.75" customHeight="1">
      <c r="A27" s="58"/>
      <c r="B27" s="46"/>
      <c r="C27" s="45"/>
      <c r="D27" s="72"/>
      <c r="E27" s="73"/>
      <c r="F27" s="74"/>
      <c r="G27" s="64"/>
      <c r="H27" s="64"/>
      <c r="I27" s="75"/>
      <c r="J27" s="43"/>
      <c r="K27" s="76"/>
      <c r="L27" s="77"/>
      <c r="M27" s="69"/>
      <c r="N27" s="70"/>
      <c r="O27" s="69"/>
      <c r="P27" s="69"/>
      <c r="Q27" s="69"/>
      <c r="R27" s="78"/>
    </row>
    <row r="28" spans="1:18" ht="12.75" customHeight="1">
      <c r="A28" s="79"/>
      <c r="B28" s="80"/>
      <c r="C28" s="81"/>
      <c r="D28" s="82"/>
      <c r="E28" s="83"/>
      <c r="F28" s="84"/>
      <c r="G28" s="85"/>
      <c r="H28" s="85"/>
      <c r="I28" s="86"/>
      <c r="J28" s="87"/>
      <c r="K28" s="88"/>
      <c r="L28" s="89"/>
      <c r="M28" s="90"/>
      <c r="N28" s="91"/>
      <c r="O28" s="90"/>
      <c r="P28" s="90"/>
      <c r="Q28" s="90"/>
      <c r="R28" s="92"/>
    </row>
    <row r="29" spans="1:18" ht="12.75" customHeight="1">
      <c r="A29" s="58"/>
      <c r="B29" s="59"/>
      <c r="C29" s="45"/>
      <c r="D29" s="82"/>
      <c r="E29" s="93"/>
      <c r="F29" s="62"/>
      <c r="G29" s="63"/>
      <c r="H29" s="64"/>
      <c r="I29" s="65"/>
      <c r="J29" s="66"/>
      <c r="K29" s="67"/>
      <c r="L29" s="77"/>
      <c r="M29" s="69"/>
      <c r="N29" s="70"/>
      <c r="O29" s="69"/>
      <c r="P29" s="69"/>
      <c r="Q29" s="69"/>
      <c r="R29" s="94"/>
    </row>
    <row r="30" spans="1:18" ht="12.75" customHeight="1">
      <c r="A30" s="58"/>
      <c r="B30" s="46"/>
      <c r="C30" s="45"/>
      <c r="D30" s="72"/>
      <c r="E30" s="73"/>
      <c r="F30" s="74"/>
      <c r="G30" s="64"/>
      <c r="H30" s="64"/>
      <c r="I30" s="75"/>
      <c r="J30" s="43"/>
      <c r="K30" s="76"/>
      <c r="L30" s="77"/>
      <c r="M30" s="69"/>
      <c r="N30" s="70"/>
      <c r="O30" s="69"/>
      <c r="P30" s="69"/>
      <c r="Q30" s="69"/>
      <c r="R30" s="78"/>
    </row>
    <row r="31" spans="1:18" ht="12.75" customHeight="1">
      <c r="A31" s="79"/>
      <c r="B31" s="80"/>
      <c r="C31" s="81"/>
      <c r="D31" s="82"/>
      <c r="E31" s="83"/>
      <c r="F31" s="84"/>
      <c r="G31" s="85"/>
      <c r="H31" s="85"/>
      <c r="I31" s="86"/>
      <c r="J31" s="87"/>
      <c r="K31" s="88"/>
      <c r="L31" s="89"/>
      <c r="M31" s="90"/>
      <c r="N31" s="91"/>
      <c r="O31" s="90"/>
      <c r="P31" s="90"/>
      <c r="Q31" s="90"/>
      <c r="R31" s="92"/>
    </row>
    <row r="32" spans="1:18" ht="12.75" customHeight="1">
      <c r="A32" s="58"/>
      <c r="B32" s="59"/>
      <c r="C32" s="45"/>
      <c r="D32" s="82"/>
      <c r="E32" s="93"/>
      <c r="F32" s="62"/>
      <c r="G32" s="63"/>
      <c r="H32" s="64"/>
      <c r="I32" s="65"/>
      <c r="J32" s="66"/>
      <c r="K32" s="67"/>
      <c r="L32" s="77"/>
      <c r="M32" s="69"/>
      <c r="N32" s="70"/>
      <c r="O32" s="69"/>
      <c r="P32" s="69"/>
      <c r="Q32" s="69"/>
      <c r="R32" s="94"/>
    </row>
    <row r="33" spans="1:18" ht="12.75" customHeight="1">
      <c r="A33" s="58"/>
      <c r="B33" s="46"/>
      <c r="C33" s="45"/>
      <c r="D33" s="72"/>
      <c r="E33" s="73"/>
      <c r="F33" s="74"/>
      <c r="G33" s="64"/>
      <c r="H33" s="64"/>
      <c r="I33" s="75"/>
      <c r="J33" s="43"/>
      <c r="K33" s="76"/>
      <c r="L33" s="77"/>
      <c r="M33" s="69"/>
      <c r="N33" s="70"/>
      <c r="O33" s="69"/>
      <c r="P33" s="69"/>
      <c r="Q33" s="69"/>
      <c r="R33" s="78"/>
    </row>
    <row r="34" spans="1:18" ht="12.75" customHeight="1">
      <c r="A34" s="79"/>
      <c r="B34" s="80"/>
      <c r="C34" s="81"/>
      <c r="D34" s="82"/>
      <c r="E34" s="83"/>
      <c r="F34" s="84"/>
      <c r="G34" s="85"/>
      <c r="H34" s="85"/>
      <c r="I34" s="86"/>
      <c r="J34" s="87"/>
      <c r="K34" s="88"/>
      <c r="L34" s="89"/>
      <c r="M34" s="90"/>
      <c r="N34" s="91"/>
      <c r="O34" s="90"/>
      <c r="P34" s="90"/>
      <c r="Q34" s="90"/>
      <c r="R34" s="92"/>
    </row>
    <row r="35" spans="1:18" ht="12.75" customHeight="1">
      <c r="A35" s="58"/>
      <c r="B35" s="59"/>
      <c r="C35" s="45"/>
      <c r="D35" s="82"/>
      <c r="E35" s="93"/>
      <c r="F35" s="62"/>
      <c r="G35" s="63"/>
      <c r="H35" s="64"/>
      <c r="I35" s="65"/>
      <c r="J35" s="66"/>
      <c r="K35" s="67"/>
      <c r="L35" s="77"/>
      <c r="M35" s="69"/>
      <c r="N35" s="70"/>
      <c r="O35" s="69"/>
      <c r="P35" s="69"/>
      <c r="Q35" s="69"/>
      <c r="R35" s="94"/>
    </row>
    <row r="36" spans="1:18" ht="12.75" customHeight="1">
      <c r="A36" s="58"/>
      <c r="B36" s="46"/>
      <c r="C36" s="45"/>
      <c r="D36" s="72"/>
      <c r="E36" s="73"/>
      <c r="F36" s="74"/>
      <c r="G36" s="64"/>
      <c r="H36" s="64"/>
      <c r="I36" s="75"/>
      <c r="J36" s="43"/>
      <c r="K36" s="76"/>
      <c r="L36" s="77"/>
      <c r="M36" s="69"/>
      <c r="N36" s="70"/>
      <c r="O36" s="69"/>
      <c r="P36" s="69"/>
      <c r="Q36" s="69"/>
      <c r="R36" s="78"/>
    </row>
    <row r="37" spans="1:18" ht="12.75" customHeight="1">
      <c r="A37" s="79"/>
      <c r="B37" s="80"/>
      <c r="C37" s="81"/>
      <c r="D37" s="82"/>
      <c r="E37" s="83"/>
      <c r="F37" s="84"/>
      <c r="G37" s="85"/>
      <c r="H37" s="85"/>
      <c r="I37" s="86"/>
      <c r="J37" s="87"/>
      <c r="K37" s="88"/>
      <c r="L37" s="89"/>
      <c r="M37" s="90"/>
      <c r="N37" s="91"/>
      <c r="O37" s="90"/>
      <c r="P37" s="90"/>
      <c r="Q37" s="90"/>
      <c r="R37" s="92"/>
    </row>
    <row r="38" spans="1:18" ht="12.75" customHeight="1">
      <c r="A38" s="58"/>
      <c r="B38" s="59"/>
      <c r="C38" s="45"/>
      <c r="D38" s="82"/>
      <c r="E38" s="93"/>
      <c r="F38" s="62"/>
      <c r="G38" s="63"/>
      <c r="H38" s="64"/>
      <c r="I38" s="65"/>
      <c r="J38" s="66"/>
      <c r="K38" s="67"/>
      <c r="L38" s="77"/>
      <c r="M38" s="69"/>
      <c r="N38" s="70"/>
      <c r="O38" s="69"/>
      <c r="P38" s="69"/>
      <c r="Q38" s="69"/>
      <c r="R38" s="94"/>
    </row>
    <row r="39" spans="1:18" ht="12.75" customHeight="1">
      <c r="A39" s="58"/>
      <c r="B39" s="46"/>
      <c r="C39" s="45"/>
      <c r="D39" s="72"/>
      <c r="E39" s="73"/>
      <c r="F39" s="74"/>
      <c r="G39" s="64"/>
      <c r="H39" s="64"/>
      <c r="I39" s="75"/>
      <c r="J39" s="43"/>
      <c r="K39" s="76"/>
      <c r="L39" s="77"/>
      <c r="M39" s="69"/>
      <c r="N39" s="70"/>
      <c r="O39" s="69"/>
      <c r="P39" s="69"/>
      <c r="Q39" s="69"/>
      <c r="R39" s="78"/>
    </row>
    <row r="40" spans="1:18" ht="12.75" customHeight="1">
      <c r="A40" s="79"/>
      <c r="B40" s="80"/>
      <c r="C40" s="81"/>
      <c r="D40" s="82"/>
      <c r="E40" s="83"/>
      <c r="F40" s="84"/>
      <c r="G40" s="85"/>
      <c r="H40" s="85"/>
      <c r="I40" s="86"/>
      <c r="J40" s="87"/>
      <c r="K40" s="88"/>
      <c r="L40" s="89"/>
      <c r="M40" s="90"/>
      <c r="N40" s="91"/>
      <c r="O40" s="90"/>
      <c r="P40" s="90"/>
      <c r="Q40" s="90"/>
      <c r="R40" s="92"/>
    </row>
    <row r="41" spans="1:18" ht="12.75" customHeight="1">
      <c r="A41" s="58"/>
      <c r="B41" s="59"/>
      <c r="C41" s="45"/>
      <c r="D41" s="82"/>
      <c r="E41" s="93"/>
      <c r="F41" s="62"/>
      <c r="G41" s="63"/>
      <c r="H41" s="64"/>
      <c r="I41" s="65"/>
      <c r="J41" s="66"/>
      <c r="K41" s="67"/>
      <c r="L41" s="77"/>
      <c r="M41" s="69"/>
      <c r="N41" s="70"/>
      <c r="O41" s="69"/>
      <c r="P41" s="69"/>
      <c r="Q41" s="69"/>
      <c r="R41" s="94"/>
    </row>
    <row r="42" spans="1:18" ht="12.75" customHeight="1">
      <c r="A42" s="58"/>
      <c r="B42" s="46"/>
      <c r="C42" s="45"/>
      <c r="D42" s="72"/>
      <c r="E42" s="73"/>
      <c r="F42" s="74"/>
      <c r="G42" s="64"/>
      <c r="H42" s="64"/>
      <c r="I42" s="75"/>
      <c r="J42" s="43"/>
      <c r="K42" s="76"/>
      <c r="L42" s="77"/>
      <c r="M42" s="69"/>
      <c r="N42" s="70"/>
      <c r="O42" s="69"/>
      <c r="P42" s="69"/>
      <c r="Q42" s="69"/>
      <c r="R42" s="78"/>
    </row>
    <row r="43" spans="1:18" ht="12.75" customHeight="1">
      <c r="A43" s="79"/>
      <c r="B43" s="80"/>
      <c r="C43" s="81"/>
      <c r="D43" s="82"/>
      <c r="E43" s="83"/>
      <c r="F43" s="84"/>
      <c r="G43" s="85"/>
      <c r="H43" s="85"/>
      <c r="I43" s="86"/>
      <c r="J43" s="87"/>
      <c r="K43" s="88"/>
      <c r="L43" s="89"/>
      <c r="M43" s="90"/>
      <c r="N43" s="91"/>
      <c r="O43" s="90"/>
      <c r="P43" s="90"/>
      <c r="Q43" s="90"/>
      <c r="R43" s="92"/>
    </row>
    <row r="44" spans="1:18" ht="12.75" customHeight="1">
      <c r="A44" s="58"/>
      <c r="B44" s="59"/>
      <c r="C44" s="45"/>
      <c r="D44" s="82"/>
      <c r="E44" s="93"/>
      <c r="F44" s="62"/>
      <c r="G44" s="63"/>
      <c r="H44" s="64"/>
      <c r="I44" s="65"/>
      <c r="J44" s="66"/>
      <c r="K44" s="67"/>
      <c r="L44" s="77"/>
      <c r="M44" s="69"/>
      <c r="N44" s="70"/>
      <c r="O44" s="69"/>
      <c r="P44" s="69"/>
      <c r="Q44" s="69"/>
      <c r="R44" s="94"/>
    </row>
    <row r="45" spans="1:18" ht="12.75" customHeight="1">
      <c r="A45" s="58"/>
      <c r="B45" s="46"/>
      <c r="C45" s="45"/>
      <c r="D45" s="72"/>
      <c r="E45" s="73"/>
      <c r="F45" s="74"/>
      <c r="G45" s="64"/>
      <c r="H45" s="64"/>
      <c r="I45" s="75"/>
      <c r="J45" s="43"/>
      <c r="K45" s="76"/>
      <c r="L45" s="77"/>
      <c r="M45" s="69"/>
      <c r="N45" s="70"/>
      <c r="O45" s="69"/>
      <c r="P45" s="69"/>
      <c r="Q45" s="69"/>
      <c r="R45" s="78"/>
    </row>
    <row r="46" spans="1:18" ht="12.75" customHeight="1">
      <c r="A46" s="79"/>
      <c r="B46" s="80"/>
      <c r="C46" s="81"/>
      <c r="D46" s="82"/>
      <c r="E46" s="83"/>
      <c r="F46" s="84"/>
      <c r="G46" s="85"/>
      <c r="H46" s="85"/>
      <c r="I46" s="86"/>
      <c r="J46" s="87"/>
      <c r="K46" s="88"/>
      <c r="L46" s="89"/>
      <c r="M46" s="90"/>
      <c r="N46" s="91"/>
      <c r="O46" s="90"/>
      <c r="P46" s="90"/>
      <c r="Q46" s="90"/>
      <c r="R46" s="92"/>
    </row>
    <row r="47" spans="1:18" ht="12.75" customHeight="1">
      <c r="A47" s="58"/>
      <c r="B47" s="59"/>
      <c r="C47" s="45"/>
      <c r="D47" s="82"/>
      <c r="E47" s="93"/>
      <c r="F47" s="62"/>
      <c r="G47" s="63"/>
      <c r="H47" s="64"/>
      <c r="I47" s="65"/>
      <c r="J47" s="66"/>
      <c r="K47" s="67"/>
      <c r="L47" s="77"/>
      <c r="M47" s="69"/>
      <c r="N47" s="70"/>
      <c r="O47" s="69"/>
      <c r="P47" s="69"/>
      <c r="Q47" s="69"/>
      <c r="R47" s="94"/>
    </row>
    <row r="48" spans="1:18" ht="12.75" customHeight="1">
      <c r="A48" s="58"/>
      <c r="B48" s="46"/>
      <c r="C48" s="45"/>
      <c r="D48" s="72"/>
      <c r="E48" s="73"/>
      <c r="F48" s="74"/>
      <c r="G48" s="64"/>
      <c r="H48" s="64"/>
      <c r="I48" s="75"/>
      <c r="J48" s="43"/>
      <c r="K48" s="76"/>
      <c r="L48" s="77"/>
      <c r="M48" s="69"/>
      <c r="N48" s="70"/>
      <c r="O48" s="69"/>
      <c r="P48" s="69"/>
      <c r="Q48" s="69"/>
      <c r="R48" s="78"/>
    </row>
    <row r="49" spans="1:18" ht="12.75" customHeight="1">
      <c r="A49" s="79"/>
      <c r="B49" s="80"/>
      <c r="C49" s="81"/>
      <c r="D49" s="82"/>
      <c r="E49" s="83"/>
      <c r="F49" s="84"/>
      <c r="G49" s="85"/>
      <c r="H49" s="85"/>
      <c r="I49" s="86"/>
      <c r="J49" s="87"/>
      <c r="K49" s="88"/>
      <c r="L49" s="89"/>
      <c r="M49" s="90"/>
      <c r="N49" s="91"/>
      <c r="O49" s="90"/>
      <c r="P49" s="90"/>
      <c r="Q49" s="90"/>
      <c r="R49" s="92"/>
    </row>
    <row r="50" spans="1:18" ht="12.75" customHeight="1">
      <c r="A50" s="58"/>
      <c r="B50" s="59"/>
      <c r="C50" s="45"/>
      <c r="D50" s="82"/>
      <c r="E50" s="93"/>
      <c r="F50" s="62"/>
      <c r="G50" s="63"/>
      <c r="H50" s="64"/>
      <c r="I50" s="65"/>
      <c r="J50" s="66"/>
      <c r="K50" s="67"/>
      <c r="L50" s="77"/>
      <c r="M50" s="69"/>
      <c r="N50" s="70"/>
      <c r="O50" s="69"/>
      <c r="P50" s="69"/>
      <c r="Q50" s="69"/>
      <c r="R50" s="94"/>
    </row>
    <row r="51" spans="1:18" ht="12.75" customHeight="1">
      <c r="A51" s="58"/>
      <c r="B51" s="46"/>
      <c r="C51" s="45"/>
      <c r="D51" s="72"/>
      <c r="E51" s="73"/>
      <c r="F51" s="74"/>
      <c r="G51" s="64"/>
      <c r="H51" s="64"/>
      <c r="I51" s="75"/>
      <c r="J51" s="43"/>
      <c r="K51" s="76"/>
      <c r="L51" s="77"/>
      <c r="M51" s="69"/>
      <c r="N51" s="70"/>
      <c r="O51" s="69"/>
      <c r="P51" s="69"/>
      <c r="Q51" s="69"/>
      <c r="R51" s="78"/>
    </row>
    <row r="52" spans="1:18" ht="12.75" customHeight="1">
      <c r="A52" s="79"/>
      <c r="B52" s="80"/>
      <c r="C52" s="81"/>
      <c r="D52" s="82"/>
      <c r="E52" s="83"/>
      <c r="F52" s="84"/>
      <c r="G52" s="85"/>
      <c r="H52" s="85"/>
      <c r="I52" s="86"/>
      <c r="J52" s="87"/>
      <c r="K52" s="88"/>
      <c r="L52" s="89"/>
      <c r="M52" s="90"/>
      <c r="N52" s="91"/>
      <c r="O52" s="90"/>
      <c r="P52" s="90"/>
      <c r="Q52" s="90"/>
      <c r="R52" s="92"/>
    </row>
    <row r="53" spans="1:18" ht="12.75" customHeight="1">
      <c r="A53" s="58"/>
      <c r="B53" s="59"/>
      <c r="C53" s="45"/>
      <c r="D53" s="82"/>
      <c r="E53" s="93"/>
      <c r="F53" s="62"/>
      <c r="G53" s="63"/>
      <c r="H53" s="64"/>
      <c r="I53" s="65"/>
      <c r="J53" s="66"/>
      <c r="K53" s="67"/>
      <c r="L53" s="77"/>
      <c r="M53" s="69"/>
      <c r="N53" s="70"/>
      <c r="O53" s="69"/>
      <c r="P53" s="69"/>
      <c r="Q53" s="69"/>
      <c r="R53" s="94"/>
    </row>
    <row r="54" spans="1:18" ht="12.75" customHeight="1">
      <c r="A54" s="58"/>
      <c r="B54" s="46"/>
      <c r="C54" s="45"/>
      <c r="D54" s="72"/>
      <c r="E54" s="73"/>
      <c r="F54" s="74"/>
      <c r="G54" s="64"/>
      <c r="H54" s="64"/>
      <c r="I54" s="75"/>
      <c r="J54" s="43"/>
      <c r="K54" s="76"/>
      <c r="L54" s="77"/>
      <c r="M54" s="69"/>
      <c r="N54" s="70"/>
      <c r="O54" s="69"/>
      <c r="P54" s="69"/>
      <c r="Q54" s="69"/>
      <c r="R54" s="78"/>
    </row>
    <row r="55" spans="1:18" ht="12.75" customHeight="1">
      <c r="A55" s="79"/>
      <c r="B55" s="80"/>
      <c r="C55" s="81"/>
      <c r="D55" s="82"/>
      <c r="E55" s="83"/>
      <c r="F55" s="84"/>
      <c r="G55" s="85"/>
      <c r="H55" s="85"/>
      <c r="I55" s="86"/>
      <c r="J55" s="87"/>
      <c r="K55" s="88"/>
      <c r="L55" s="89"/>
      <c r="M55" s="90"/>
      <c r="N55" s="91"/>
      <c r="O55" s="90"/>
      <c r="P55" s="90"/>
      <c r="Q55" s="90"/>
      <c r="R55" s="92"/>
    </row>
    <row r="56" spans="1:18" ht="12.75" customHeight="1">
      <c r="A56" s="58"/>
      <c r="B56" s="59"/>
      <c r="C56" s="45"/>
      <c r="D56" s="82"/>
      <c r="E56" s="93"/>
      <c r="F56" s="62"/>
      <c r="G56" s="63"/>
      <c r="H56" s="64"/>
      <c r="I56" s="65"/>
      <c r="J56" s="66"/>
      <c r="K56" s="67"/>
      <c r="L56" s="96"/>
      <c r="M56" s="69"/>
      <c r="N56" s="70"/>
      <c r="O56" s="69"/>
      <c r="P56" s="69"/>
      <c r="Q56" s="69"/>
      <c r="R56" s="94"/>
    </row>
    <row r="57" spans="1:18" ht="12.75" customHeight="1">
      <c r="A57" s="58"/>
      <c r="B57" s="46"/>
      <c r="C57" s="45"/>
      <c r="D57" s="72"/>
      <c r="E57" s="73"/>
      <c r="F57" s="74"/>
      <c r="G57" s="64"/>
      <c r="H57" s="64"/>
      <c r="I57" s="75"/>
      <c r="J57" s="43"/>
      <c r="K57" s="76"/>
      <c r="L57" s="77"/>
      <c r="M57" s="69"/>
      <c r="N57" s="70"/>
      <c r="O57" s="69"/>
      <c r="P57" s="69"/>
      <c r="Q57" s="69"/>
      <c r="R57" s="78"/>
    </row>
    <row r="58" spans="1:18" ht="12.75" customHeight="1" thickBot="1">
      <c r="A58" s="97"/>
      <c r="B58" s="54"/>
      <c r="C58" s="53"/>
      <c r="D58" s="29"/>
      <c r="E58" s="98"/>
      <c r="F58" s="99"/>
      <c r="G58" s="100"/>
      <c r="H58" s="100"/>
      <c r="I58" s="101"/>
      <c r="J58" s="52"/>
      <c r="K58" s="102"/>
      <c r="L58" s="103"/>
      <c r="M58" s="104"/>
      <c r="N58" s="105"/>
      <c r="O58" s="104"/>
      <c r="P58" s="104"/>
      <c r="Q58" s="104"/>
      <c r="R58" s="106"/>
    </row>
  </sheetData>
  <mergeCells count="10">
    <mergeCell ref="A1:C1"/>
    <mergeCell ref="D1:E1"/>
    <mergeCell ref="G1:H1"/>
    <mergeCell ref="A5:A7"/>
    <mergeCell ref="B5:B7"/>
    <mergeCell ref="C5:C7"/>
    <mergeCell ref="D5:E5"/>
    <mergeCell ref="G5:G7"/>
    <mergeCell ref="H5:H7"/>
    <mergeCell ref="D7:E7"/>
  </mergeCells>
  <phoneticPr fontId="3"/>
  <printOptions horizontalCentered="1"/>
  <pageMargins left="0.39370078740157483" right="0.39370078740157483" top="0.78740157480314965" bottom="0.78740157480314965" header="0.51181102362204722" footer="0.51181102362204722"/>
  <pageSetup paperSize="9" scale="68" orientation="landscape" r:id="rId1"/>
  <headerFooter alignWithMargins="0">
    <oddHeader xml:space="preserve">&amp;L&amp;K000000（要領別紙1-様式第16号）（第6の５関係）
</oddHeader>
    <oddFooter>&amp;P / &amp;N ﾍﾟｰｼﾞ</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25"/>
  <sheetViews>
    <sheetView view="pageBreakPreview" zoomScaleNormal="80" zoomScaleSheetLayoutView="100" workbookViewId="0">
      <selection activeCell="N18" sqref="N18"/>
    </sheetView>
  </sheetViews>
  <sheetFormatPr defaultColWidth="9" defaultRowHeight="13.2"/>
  <cols>
    <col min="1" max="1" width="5.33203125" style="180" customWidth="1"/>
    <col min="2" max="8" width="9" style="180"/>
    <col min="9" max="9" width="11.33203125" style="180" customWidth="1"/>
    <col min="10" max="10" width="12.21875" style="180" customWidth="1"/>
    <col min="11" max="16384" width="9" style="180"/>
  </cols>
  <sheetData>
    <row r="1" spans="1:10" ht="22.2" customHeight="1">
      <c r="A1" s="242" t="s">
        <v>843</v>
      </c>
    </row>
    <row r="2" spans="1:10">
      <c r="J2" s="181" t="s">
        <v>844</v>
      </c>
    </row>
    <row r="3" spans="1:10">
      <c r="B3" s="181"/>
    </row>
    <row r="4" spans="1:10">
      <c r="J4" s="181" t="s">
        <v>845</v>
      </c>
    </row>
    <row r="5" spans="1:10">
      <c r="B5" s="181"/>
    </row>
    <row r="6" spans="1:10" ht="29.25" customHeight="1">
      <c r="B6" s="719" t="s">
        <v>846</v>
      </c>
      <c r="C6" s="719"/>
      <c r="D6" s="719"/>
      <c r="E6" s="719"/>
      <c r="F6" s="719"/>
      <c r="G6" s="719"/>
      <c r="H6" s="719"/>
      <c r="I6" s="719"/>
      <c r="J6" s="719"/>
    </row>
    <row r="7" spans="1:10" ht="13.2" customHeight="1">
      <c r="B7" s="215"/>
    </row>
    <row r="8" spans="1:10" ht="13.2" customHeight="1">
      <c r="B8" s="215"/>
    </row>
    <row r="9" spans="1:10">
      <c r="B9" s="1005" t="s">
        <v>847</v>
      </c>
      <c r="C9" s="1005"/>
      <c r="D9" s="1005"/>
    </row>
    <row r="10" spans="1:10">
      <c r="B10" s="215"/>
    </row>
    <row r="11" spans="1:10" ht="16.5" customHeight="1">
      <c r="I11" s="181" t="s">
        <v>848</v>
      </c>
    </row>
    <row r="12" spans="1:10" ht="12.6" customHeight="1">
      <c r="B12" s="215"/>
    </row>
    <row r="13" spans="1:10" ht="15" customHeight="1">
      <c r="F13" s="627" t="s">
        <v>849</v>
      </c>
    </row>
    <row r="14" spans="1:10" ht="12.6" customHeight="1">
      <c r="F14" s="627"/>
    </row>
    <row r="15" spans="1:10" ht="18" customHeight="1">
      <c r="A15" s="216" t="s">
        <v>850</v>
      </c>
      <c r="B15" s="180" t="s">
        <v>851</v>
      </c>
    </row>
    <row r="16" spans="1:10" ht="101.1" customHeight="1">
      <c r="A16" s="217" t="s">
        <v>852</v>
      </c>
      <c r="B16" s="1051" t="s">
        <v>1425</v>
      </c>
      <c r="C16" s="1051"/>
      <c r="D16" s="1051"/>
      <c r="E16" s="1051"/>
      <c r="F16" s="1051"/>
      <c r="G16" s="1051"/>
      <c r="H16" s="1051"/>
      <c r="I16" s="1051"/>
      <c r="J16" s="1051"/>
    </row>
    <row r="17" spans="1:20" ht="154.80000000000001" customHeight="1">
      <c r="A17" s="217" t="s">
        <v>853</v>
      </c>
      <c r="B17" s="1051" t="s">
        <v>854</v>
      </c>
      <c r="C17" s="1051"/>
      <c r="D17" s="1051"/>
      <c r="E17" s="1051"/>
      <c r="F17" s="1051"/>
      <c r="G17" s="1051"/>
      <c r="H17" s="1051"/>
      <c r="I17" s="1051"/>
      <c r="J17" s="1051"/>
    </row>
    <row r="18" spans="1:20" ht="176.4" customHeight="1">
      <c r="A18" s="217" t="s">
        <v>855</v>
      </c>
      <c r="B18" s="1051" t="s">
        <v>1711</v>
      </c>
      <c r="C18" s="1051"/>
      <c r="D18" s="1051"/>
      <c r="E18" s="1051"/>
      <c r="F18" s="1051"/>
      <c r="G18" s="1051"/>
      <c r="H18" s="1051"/>
      <c r="I18" s="1051"/>
      <c r="J18" s="1051"/>
    </row>
    <row r="19" spans="1:20" ht="33.75" customHeight="1">
      <c r="A19" s="217" t="s">
        <v>857</v>
      </c>
      <c r="B19" s="1051" t="s">
        <v>856</v>
      </c>
      <c r="C19" s="1051"/>
      <c r="D19" s="1051"/>
      <c r="E19" s="1051"/>
      <c r="F19" s="1051"/>
      <c r="G19" s="1051"/>
      <c r="H19" s="1051"/>
      <c r="I19" s="1051"/>
      <c r="J19" s="1051"/>
    </row>
    <row r="20" spans="1:20" ht="73.8" customHeight="1">
      <c r="A20" s="217" t="s">
        <v>859</v>
      </c>
      <c r="B20" s="1051" t="s">
        <v>1521</v>
      </c>
      <c r="C20" s="1051"/>
      <c r="D20" s="1051"/>
      <c r="E20" s="1051"/>
      <c r="F20" s="1051"/>
      <c r="G20" s="1051"/>
      <c r="H20" s="1051"/>
      <c r="I20" s="1051"/>
      <c r="J20" s="1051"/>
      <c r="T20" s="529"/>
    </row>
    <row r="21" spans="1:20" ht="61.05" customHeight="1">
      <c r="A21" s="217" t="s">
        <v>861</v>
      </c>
      <c r="B21" s="1051" t="s">
        <v>858</v>
      </c>
      <c r="C21" s="1051"/>
      <c r="D21" s="1051"/>
      <c r="E21" s="1051"/>
      <c r="F21" s="1051"/>
      <c r="G21" s="1051"/>
      <c r="H21" s="1051"/>
      <c r="I21" s="1051"/>
      <c r="J21" s="1051"/>
    </row>
    <row r="22" spans="1:20" ht="47.25" customHeight="1">
      <c r="A22" s="217" t="s">
        <v>863</v>
      </c>
      <c r="B22" s="1051" t="s">
        <v>860</v>
      </c>
      <c r="C22" s="1051"/>
      <c r="D22" s="1051"/>
      <c r="E22" s="1051"/>
      <c r="F22" s="1051"/>
      <c r="G22" s="1051"/>
      <c r="H22" s="1051"/>
      <c r="I22" s="1051"/>
      <c r="J22" s="1051"/>
    </row>
    <row r="23" spans="1:20" ht="48" customHeight="1">
      <c r="A23" s="217" t="s">
        <v>865</v>
      </c>
      <c r="B23" s="1051" t="s">
        <v>862</v>
      </c>
      <c r="C23" s="1051"/>
      <c r="D23" s="1051"/>
      <c r="E23" s="1051"/>
      <c r="F23" s="1051"/>
      <c r="G23" s="1051"/>
      <c r="H23" s="1051"/>
      <c r="I23" s="1051"/>
      <c r="J23" s="1051"/>
    </row>
    <row r="24" spans="1:20" ht="72" customHeight="1">
      <c r="A24" s="217" t="s">
        <v>991</v>
      </c>
      <c r="B24" s="1051" t="s">
        <v>864</v>
      </c>
      <c r="C24" s="1051"/>
      <c r="D24" s="1051"/>
      <c r="E24" s="1051"/>
      <c r="F24" s="1051"/>
      <c r="G24" s="1051"/>
      <c r="H24" s="1051"/>
      <c r="I24" s="1051"/>
      <c r="J24" s="1051"/>
    </row>
    <row r="25" spans="1:20" ht="108.6" customHeight="1">
      <c r="A25" s="217" t="s">
        <v>1710</v>
      </c>
      <c r="B25" s="1051" t="s">
        <v>866</v>
      </c>
      <c r="C25" s="1051"/>
      <c r="D25" s="1051"/>
      <c r="E25" s="1051"/>
      <c r="F25" s="1051"/>
      <c r="G25" s="1051"/>
      <c r="H25" s="1051"/>
      <c r="I25" s="1051"/>
      <c r="J25" s="1051"/>
    </row>
  </sheetData>
  <mergeCells count="12">
    <mergeCell ref="B22:J22"/>
    <mergeCell ref="B23:J23"/>
    <mergeCell ref="B24:J24"/>
    <mergeCell ref="B25:J25"/>
    <mergeCell ref="B6:J6"/>
    <mergeCell ref="B9:D9"/>
    <mergeCell ref="B16:J16"/>
    <mergeCell ref="B17:J17"/>
    <mergeCell ref="B18:J18"/>
    <mergeCell ref="B21:J21"/>
    <mergeCell ref="B20:J20"/>
    <mergeCell ref="B19:J19"/>
  </mergeCells>
  <phoneticPr fontId="3"/>
  <printOptions horizontalCentered="1"/>
  <pageMargins left="0.59055118110236227" right="0.59055118110236227" top="0.39370078740157483" bottom="0.39370078740157483" header="0.19685039370078741" footer="0.31496062992125984"/>
  <pageSetup paperSize="9" scale="8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33"/>
  <sheetViews>
    <sheetView view="pageBreakPreview" zoomScale="124" zoomScaleNormal="100" zoomScaleSheetLayoutView="124" workbookViewId="0">
      <selection activeCell="O13" sqref="O13"/>
    </sheetView>
  </sheetViews>
  <sheetFormatPr defaultColWidth="9" defaultRowHeight="13.2"/>
  <cols>
    <col min="1" max="1" width="4.6640625" style="180" customWidth="1"/>
    <col min="2" max="9" width="8.6640625" style="180" customWidth="1"/>
    <col min="10" max="10" width="9.88671875" style="180" customWidth="1"/>
    <col min="11" max="11" width="4.77734375" style="180" customWidth="1"/>
    <col min="12" max="16384" width="9" style="180"/>
  </cols>
  <sheetData>
    <row r="1" spans="1:10">
      <c r="A1" s="180" t="s">
        <v>867</v>
      </c>
    </row>
    <row r="3" spans="1:10">
      <c r="H3" s="180" t="s">
        <v>868</v>
      </c>
      <c r="J3" s="181" t="s">
        <v>869</v>
      </c>
    </row>
    <row r="4" spans="1:10">
      <c r="J4" s="181" t="s">
        <v>870</v>
      </c>
    </row>
    <row r="7" spans="1:10" ht="13.2" customHeight="1"/>
    <row r="8" spans="1:10" ht="13.2" customHeight="1">
      <c r="B8" s="180" t="s">
        <v>871</v>
      </c>
    </row>
    <row r="9" spans="1:10">
      <c r="B9" s="180" t="s">
        <v>872</v>
      </c>
    </row>
    <row r="12" spans="1:10" ht="12.6" customHeight="1">
      <c r="J12" s="181" t="s">
        <v>848</v>
      </c>
    </row>
    <row r="13" spans="1:10" ht="16.5" customHeight="1"/>
    <row r="14" spans="1:10" ht="12.6" customHeight="1"/>
    <row r="15" spans="1:10" ht="16.5" customHeight="1"/>
    <row r="16" spans="1:10" ht="16.5" customHeight="1"/>
    <row r="17" spans="1:20">
      <c r="A17" s="1005" t="s">
        <v>873</v>
      </c>
      <c r="B17" s="1005"/>
      <c r="C17" s="1005"/>
      <c r="D17" s="1005"/>
      <c r="E17" s="1005"/>
      <c r="F17" s="1005"/>
      <c r="G17" s="1005"/>
      <c r="H17" s="1005"/>
      <c r="I17" s="1005"/>
      <c r="J17" s="1005"/>
      <c r="K17" s="1005"/>
    </row>
    <row r="19" spans="1:20">
      <c r="T19" s="529"/>
    </row>
    <row r="21" spans="1:20" ht="18.75" customHeight="1">
      <c r="B21" s="719" t="s">
        <v>874</v>
      </c>
      <c r="C21" s="719"/>
      <c r="D21" s="719"/>
      <c r="E21" s="719"/>
      <c r="F21" s="719"/>
      <c r="G21" s="719"/>
      <c r="H21" s="719"/>
      <c r="I21" s="719"/>
      <c r="J21" s="719"/>
    </row>
    <row r="22" spans="1:20" ht="18.75" customHeight="1">
      <c r="B22" s="719"/>
      <c r="C22" s="719"/>
      <c r="D22" s="719"/>
      <c r="E22" s="719"/>
      <c r="F22" s="719"/>
      <c r="G22" s="719"/>
      <c r="H22" s="719"/>
      <c r="I22" s="719"/>
      <c r="J22" s="719"/>
    </row>
    <row r="25" spans="1:20">
      <c r="F25" s="182" t="s">
        <v>6</v>
      </c>
    </row>
    <row r="28" spans="1:20">
      <c r="B28" s="180" t="s">
        <v>875</v>
      </c>
    </row>
    <row r="33" spans="9:9">
      <c r="I33" s="180" t="s">
        <v>868</v>
      </c>
    </row>
  </sheetData>
  <mergeCells count="2">
    <mergeCell ref="A17:K17"/>
    <mergeCell ref="B21:J2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37"/>
  <sheetViews>
    <sheetView view="pageBreakPreview" zoomScale="60" zoomScaleNormal="100" workbookViewId="0">
      <selection activeCell="N24" sqref="N24"/>
    </sheetView>
  </sheetViews>
  <sheetFormatPr defaultColWidth="9" defaultRowHeight="13.2"/>
  <cols>
    <col min="1" max="1" width="2.88671875" style="180" customWidth="1"/>
    <col min="2" max="4" width="6.77734375" style="180" customWidth="1"/>
    <col min="5" max="5" width="8" style="180" customWidth="1"/>
    <col min="6" max="6" width="6.77734375" style="180" customWidth="1"/>
    <col min="7" max="7" width="8.6640625" style="180" customWidth="1"/>
    <col min="8" max="11" width="6.77734375" style="180" customWidth="1"/>
    <col min="12" max="12" width="8.109375" style="180" customWidth="1"/>
    <col min="13" max="13" width="9.6640625" style="180" customWidth="1"/>
    <col min="14" max="16384" width="9" style="180"/>
  </cols>
  <sheetData>
    <row r="1" spans="1:13" ht="39.75" customHeight="1">
      <c r="A1" s="232" t="s">
        <v>876</v>
      </c>
    </row>
    <row r="4" spans="1:13" ht="19.2">
      <c r="A4" s="918" t="s">
        <v>877</v>
      </c>
      <c r="B4" s="918"/>
      <c r="C4" s="918"/>
      <c r="D4" s="918"/>
      <c r="E4" s="918"/>
      <c r="F4" s="918"/>
      <c r="G4" s="918"/>
      <c r="H4" s="918"/>
      <c r="I4" s="918"/>
      <c r="J4" s="918"/>
      <c r="K4" s="918"/>
      <c r="L4" s="918"/>
      <c r="M4" s="918"/>
    </row>
    <row r="7" spans="1:13">
      <c r="G7" s="180" t="s">
        <v>878</v>
      </c>
    </row>
    <row r="9" spans="1:13">
      <c r="G9" s="180" t="s">
        <v>879</v>
      </c>
    </row>
    <row r="11" spans="1:13">
      <c r="G11" s="180" t="s">
        <v>880</v>
      </c>
    </row>
    <row r="14" spans="1:13">
      <c r="M14" s="181" t="s">
        <v>881</v>
      </c>
    </row>
    <row r="15" spans="1:13" ht="17.25" customHeight="1">
      <c r="B15" s="1055" t="s">
        <v>882</v>
      </c>
      <c r="C15" s="1055" t="s">
        <v>883</v>
      </c>
      <c r="D15" s="451" t="s">
        <v>884</v>
      </c>
      <c r="E15" s="1055" t="s">
        <v>885</v>
      </c>
      <c r="F15" s="451" t="s">
        <v>812</v>
      </c>
      <c r="G15" s="1055" t="s">
        <v>886</v>
      </c>
      <c r="H15" s="451" t="s">
        <v>813</v>
      </c>
      <c r="I15" s="451" t="s">
        <v>887</v>
      </c>
      <c r="J15" s="1055" t="s">
        <v>888</v>
      </c>
      <c r="K15" s="1055"/>
      <c r="L15" s="1055"/>
      <c r="M15" s="1055"/>
    </row>
    <row r="16" spans="1:13" ht="21.75" customHeight="1">
      <c r="B16" s="1055"/>
      <c r="C16" s="1055"/>
      <c r="D16" s="452" t="s">
        <v>889</v>
      </c>
      <c r="E16" s="1055"/>
      <c r="F16" s="452" t="s">
        <v>890</v>
      </c>
      <c r="G16" s="1055"/>
      <c r="H16" s="452" t="s">
        <v>891</v>
      </c>
      <c r="I16" s="452" t="s">
        <v>892</v>
      </c>
      <c r="J16" s="1055" t="s">
        <v>893</v>
      </c>
      <c r="K16" s="1055" t="s">
        <v>882</v>
      </c>
      <c r="L16" s="1055" t="s">
        <v>894</v>
      </c>
      <c r="M16" s="1052" t="s">
        <v>895</v>
      </c>
    </row>
    <row r="17" spans="2:13">
      <c r="B17" s="1055"/>
      <c r="C17" s="1055"/>
      <c r="D17" s="453"/>
      <c r="E17" s="1055"/>
      <c r="F17" s="453"/>
      <c r="G17" s="1055"/>
      <c r="H17" s="453"/>
      <c r="I17" s="453"/>
      <c r="J17" s="1055"/>
      <c r="K17" s="1055"/>
      <c r="L17" s="1055"/>
      <c r="M17" s="1053"/>
    </row>
    <row r="18" spans="2:13" ht="17.25" customHeight="1">
      <c r="B18" s="1052"/>
      <c r="C18" s="1052"/>
      <c r="D18" s="1052"/>
      <c r="E18" s="1052"/>
      <c r="F18" s="1052"/>
      <c r="G18" s="1052"/>
      <c r="H18" s="1052"/>
      <c r="I18" s="1052"/>
      <c r="J18" s="451"/>
      <c r="K18" s="451"/>
      <c r="L18" s="451"/>
      <c r="M18" s="451"/>
    </row>
    <row r="19" spans="2:13" ht="17.25" customHeight="1">
      <c r="B19" s="1053"/>
      <c r="C19" s="1053"/>
      <c r="D19" s="1053"/>
      <c r="E19" s="1053"/>
      <c r="F19" s="1053"/>
      <c r="G19" s="1053"/>
      <c r="H19" s="1053"/>
      <c r="I19" s="1053"/>
      <c r="J19" s="454" t="s">
        <v>896</v>
      </c>
      <c r="K19" s="454" t="s">
        <v>896</v>
      </c>
      <c r="L19" s="454" t="s">
        <v>896</v>
      </c>
      <c r="M19" s="454" t="s">
        <v>896</v>
      </c>
    </row>
    <row r="20" spans="2:13" ht="17.25" customHeight="1">
      <c r="B20" s="1052"/>
      <c r="C20" s="1052"/>
      <c r="D20" s="1052"/>
      <c r="E20" s="1052"/>
      <c r="F20" s="1052"/>
      <c r="G20" s="1052"/>
      <c r="H20" s="1052"/>
      <c r="I20" s="1052"/>
      <c r="J20" s="451"/>
      <c r="K20" s="451"/>
      <c r="L20" s="451"/>
      <c r="M20" s="451"/>
    </row>
    <row r="21" spans="2:13" ht="17.25" customHeight="1">
      <c r="B21" s="1053"/>
      <c r="C21" s="1053"/>
      <c r="D21" s="1053"/>
      <c r="E21" s="1053"/>
      <c r="F21" s="1053"/>
      <c r="G21" s="1053"/>
      <c r="H21" s="1053"/>
      <c r="I21" s="1053"/>
      <c r="J21" s="454" t="s">
        <v>896</v>
      </c>
      <c r="K21" s="454" t="s">
        <v>896</v>
      </c>
      <c r="L21" s="454" t="s">
        <v>896</v>
      </c>
      <c r="M21" s="454" t="s">
        <v>896</v>
      </c>
    </row>
    <row r="22" spans="2:13" ht="17.25" customHeight="1">
      <c r="B22" s="1052"/>
      <c r="C22" s="1052"/>
      <c r="D22" s="1052"/>
      <c r="E22" s="1052"/>
      <c r="F22" s="1052"/>
      <c r="G22" s="1052"/>
      <c r="H22" s="1052"/>
      <c r="I22" s="1052"/>
      <c r="J22" s="451"/>
      <c r="K22" s="451"/>
      <c r="L22" s="451"/>
      <c r="M22" s="451"/>
    </row>
    <row r="23" spans="2:13" ht="17.25" customHeight="1">
      <c r="B23" s="1053"/>
      <c r="C23" s="1053"/>
      <c r="D23" s="1053"/>
      <c r="E23" s="1053"/>
      <c r="F23" s="1053"/>
      <c r="G23" s="1053"/>
      <c r="H23" s="1053"/>
      <c r="I23" s="1053"/>
      <c r="J23" s="454" t="s">
        <v>896</v>
      </c>
      <c r="K23" s="454"/>
      <c r="L23" s="454" t="s">
        <v>896</v>
      </c>
      <c r="M23" s="454" t="s">
        <v>896</v>
      </c>
    </row>
    <row r="24" spans="2:13" ht="17.25" customHeight="1">
      <c r="B24" s="1052"/>
      <c r="C24" s="1052"/>
      <c r="D24" s="1052"/>
      <c r="E24" s="1052"/>
      <c r="F24" s="1052"/>
      <c r="G24" s="1052"/>
      <c r="H24" s="1052"/>
      <c r="I24" s="1052"/>
      <c r="J24" s="451"/>
      <c r="K24" s="451"/>
      <c r="L24" s="451"/>
      <c r="M24" s="451"/>
    </row>
    <row r="25" spans="2:13" ht="17.25" customHeight="1">
      <c r="B25" s="1053"/>
      <c r="C25" s="1053"/>
      <c r="D25" s="1053"/>
      <c r="E25" s="1053"/>
      <c r="F25" s="1053"/>
      <c r="G25" s="1053"/>
      <c r="H25" s="1053"/>
      <c r="I25" s="1053"/>
      <c r="J25" s="454" t="s">
        <v>896</v>
      </c>
      <c r="K25" s="454" t="s">
        <v>896</v>
      </c>
      <c r="L25" s="454" t="s">
        <v>896</v>
      </c>
      <c r="M25" s="454" t="s">
        <v>896</v>
      </c>
    </row>
    <row r="26" spans="2:13" ht="17.25" customHeight="1">
      <c r="B26" s="1052"/>
      <c r="C26" s="1052"/>
      <c r="D26" s="1052"/>
      <c r="E26" s="1052"/>
      <c r="F26" s="1052"/>
      <c r="G26" s="1052"/>
      <c r="H26" s="1052"/>
      <c r="I26" s="1052"/>
      <c r="J26" s="451"/>
      <c r="K26" s="451"/>
      <c r="L26" s="451"/>
      <c r="M26" s="451"/>
    </row>
    <row r="27" spans="2:13" ht="17.25" customHeight="1">
      <c r="B27" s="1053"/>
      <c r="C27" s="1053"/>
      <c r="D27" s="1053"/>
      <c r="E27" s="1053"/>
      <c r="F27" s="1053"/>
      <c r="G27" s="1053"/>
      <c r="H27" s="1053"/>
      <c r="I27" s="1053"/>
      <c r="J27" s="454" t="s">
        <v>896</v>
      </c>
      <c r="K27" s="454" t="s">
        <v>896</v>
      </c>
      <c r="L27" s="454" t="s">
        <v>896</v>
      </c>
      <c r="M27" s="454" t="s">
        <v>896</v>
      </c>
    </row>
    <row r="28" spans="2:13" ht="17.25" customHeight="1">
      <c r="B28" s="1052"/>
      <c r="C28" s="1052"/>
      <c r="D28" s="1052"/>
      <c r="E28" s="1052"/>
      <c r="F28" s="1052"/>
      <c r="G28" s="1052"/>
      <c r="H28" s="1052"/>
      <c r="I28" s="1052"/>
      <c r="J28" s="451"/>
      <c r="K28" s="451"/>
      <c r="L28" s="451"/>
      <c r="M28" s="451"/>
    </row>
    <row r="29" spans="2:13" ht="17.25" customHeight="1">
      <c r="B29" s="1053"/>
      <c r="C29" s="1053"/>
      <c r="D29" s="1053"/>
      <c r="E29" s="1053"/>
      <c r="F29" s="1053"/>
      <c r="G29" s="1053"/>
      <c r="H29" s="1053"/>
      <c r="I29" s="1053"/>
      <c r="J29" s="454" t="s">
        <v>896</v>
      </c>
      <c r="K29" s="454" t="s">
        <v>896</v>
      </c>
      <c r="L29" s="454" t="s">
        <v>896</v>
      </c>
      <c r="M29" s="454" t="s">
        <v>896</v>
      </c>
    </row>
    <row r="30" spans="2:13" ht="17.25" customHeight="1">
      <c r="B30" s="1052"/>
      <c r="C30" s="1052"/>
      <c r="D30" s="1052"/>
      <c r="E30" s="1052"/>
      <c r="F30" s="1052"/>
      <c r="G30" s="1052"/>
      <c r="H30" s="1052"/>
      <c r="I30" s="1052"/>
      <c r="J30" s="451"/>
      <c r="K30" s="451"/>
      <c r="L30" s="451"/>
      <c r="M30" s="451"/>
    </row>
    <row r="31" spans="2:13" ht="17.25" customHeight="1">
      <c r="B31" s="1053"/>
      <c r="C31" s="1053"/>
      <c r="D31" s="1053"/>
      <c r="E31" s="1053"/>
      <c r="F31" s="1053"/>
      <c r="G31" s="1053"/>
      <c r="H31" s="1053"/>
      <c r="I31" s="1053"/>
      <c r="J31" s="454" t="s">
        <v>896</v>
      </c>
      <c r="K31" s="454" t="s">
        <v>896</v>
      </c>
      <c r="L31" s="454" t="s">
        <v>896</v>
      </c>
      <c r="M31" s="454" t="s">
        <v>896</v>
      </c>
    </row>
    <row r="32" spans="2:13" ht="17.25" customHeight="1">
      <c r="B32" s="1052"/>
      <c r="C32" s="1052"/>
      <c r="D32" s="1052"/>
      <c r="E32" s="1052"/>
      <c r="F32" s="1052"/>
      <c r="G32" s="1052"/>
      <c r="H32" s="1052"/>
      <c r="I32" s="1052"/>
      <c r="J32" s="451"/>
      <c r="K32" s="451"/>
      <c r="L32" s="451"/>
      <c r="M32" s="451"/>
    </row>
    <row r="33" spans="2:13" ht="17.25" customHeight="1">
      <c r="B33" s="1053"/>
      <c r="C33" s="1053"/>
      <c r="D33" s="1053"/>
      <c r="E33" s="1053"/>
      <c r="F33" s="1053"/>
      <c r="G33" s="1053"/>
      <c r="H33" s="1053"/>
      <c r="I33" s="1053"/>
      <c r="J33" s="454" t="s">
        <v>896</v>
      </c>
      <c r="K33" s="454" t="s">
        <v>896</v>
      </c>
      <c r="L33" s="454" t="s">
        <v>896</v>
      </c>
      <c r="M33" s="454" t="s">
        <v>896</v>
      </c>
    </row>
    <row r="34" spans="2:13" ht="17.25" customHeight="1">
      <c r="B34" s="1052" t="s">
        <v>325</v>
      </c>
      <c r="C34" s="1052"/>
      <c r="D34" s="1052"/>
      <c r="E34" s="1052"/>
      <c r="F34" s="1052"/>
      <c r="G34" s="1052"/>
      <c r="H34" s="1052"/>
      <c r="I34" s="1052"/>
      <c r="J34" s="451"/>
      <c r="K34" s="451"/>
      <c r="L34" s="451"/>
      <c r="M34" s="451"/>
    </row>
    <row r="35" spans="2:13" ht="17.25" customHeight="1">
      <c r="B35" s="1053"/>
      <c r="C35" s="1053"/>
      <c r="D35" s="1053"/>
      <c r="E35" s="1053"/>
      <c r="F35" s="1053"/>
      <c r="G35" s="1053"/>
      <c r="H35" s="1053"/>
      <c r="I35" s="1053"/>
      <c r="J35" s="454" t="s">
        <v>896</v>
      </c>
      <c r="K35" s="454" t="s">
        <v>896</v>
      </c>
      <c r="L35" s="454" t="s">
        <v>896</v>
      </c>
      <c r="M35" s="454" t="s">
        <v>896</v>
      </c>
    </row>
    <row r="37" spans="2:13" ht="76.5" customHeight="1">
      <c r="B37" s="1054" t="s">
        <v>897</v>
      </c>
      <c r="C37" s="1054"/>
      <c r="D37" s="1054"/>
      <c r="E37" s="1054"/>
      <c r="F37" s="1054"/>
      <c r="G37" s="1054"/>
      <c r="H37" s="1054"/>
      <c r="I37" s="1054"/>
      <c r="J37" s="1054"/>
      <c r="K37" s="1054"/>
      <c r="L37" s="1054"/>
      <c r="M37" s="1054"/>
    </row>
  </sheetData>
  <mergeCells count="83">
    <mergeCell ref="B15:B17"/>
    <mergeCell ref="C15:C17"/>
    <mergeCell ref="E15:E17"/>
    <mergeCell ref="G15:G17"/>
    <mergeCell ref="J15:M15"/>
    <mergeCell ref="J16:J17"/>
    <mergeCell ref="K16:K17"/>
    <mergeCell ref="L16:L17"/>
    <mergeCell ref="M16:M17"/>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F32:F33"/>
    <mergeCell ref="G32:G33"/>
    <mergeCell ref="H32:H33"/>
    <mergeCell ref="I32:I33"/>
    <mergeCell ref="B30:B31"/>
    <mergeCell ref="C30:C31"/>
    <mergeCell ref="D30:D31"/>
    <mergeCell ref="E30:E31"/>
    <mergeCell ref="F30:F31"/>
    <mergeCell ref="G30:G31"/>
    <mergeCell ref="H34:H35"/>
    <mergeCell ref="I34:I35"/>
    <mergeCell ref="A4:M4"/>
    <mergeCell ref="B37:M37"/>
    <mergeCell ref="B34:B35"/>
    <mergeCell ref="C34:C35"/>
    <mergeCell ref="D34:D35"/>
    <mergeCell ref="E34:E35"/>
    <mergeCell ref="F34:F35"/>
    <mergeCell ref="G34:G35"/>
    <mergeCell ref="H30:H31"/>
    <mergeCell ref="I30:I31"/>
    <mergeCell ref="B32:B33"/>
    <mergeCell ref="C32:C33"/>
    <mergeCell ref="D32:D33"/>
    <mergeCell ref="E32:E33"/>
  </mergeCells>
  <phoneticPr fontId="3"/>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38"/>
  <sheetViews>
    <sheetView view="pageBreakPreview" zoomScaleNormal="100" zoomScaleSheetLayoutView="100" workbookViewId="0">
      <selection activeCell="Q26" sqref="Q26"/>
    </sheetView>
  </sheetViews>
  <sheetFormatPr defaultColWidth="9" defaultRowHeight="13.2"/>
  <cols>
    <col min="1" max="1" width="2.77734375" style="112" customWidth="1"/>
    <col min="2" max="10" width="9" style="112"/>
    <col min="11" max="11" width="3.6640625" style="112" customWidth="1"/>
    <col min="12" max="16384" width="9" style="112"/>
  </cols>
  <sheetData>
    <row r="1" spans="1:11" ht="40.5" customHeight="1">
      <c r="A1" s="232" t="s">
        <v>898</v>
      </c>
    </row>
    <row r="5" spans="1:11" ht="19.2">
      <c r="A5" s="630" t="s">
        <v>899</v>
      </c>
      <c r="B5" s="630"/>
      <c r="C5" s="630"/>
      <c r="D5" s="630"/>
      <c r="E5" s="630"/>
      <c r="F5" s="630"/>
      <c r="G5" s="630"/>
      <c r="H5" s="630"/>
      <c r="I5" s="630"/>
      <c r="J5" s="630"/>
      <c r="K5" s="630"/>
    </row>
    <row r="6" spans="1:11" ht="19.2">
      <c r="A6" s="630" t="s">
        <v>900</v>
      </c>
      <c r="B6" s="630"/>
      <c r="C6" s="630"/>
      <c r="D6" s="630"/>
      <c r="E6" s="630"/>
      <c r="F6" s="630"/>
      <c r="G6" s="630"/>
      <c r="H6" s="630"/>
      <c r="I6" s="630"/>
      <c r="J6" s="630"/>
      <c r="K6" s="630"/>
    </row>
    <row r="10" spans="1:11">
      <c r="J10" s="107" t="s">
        <v>901</v>
      </c>
    </row>
    <row r="11" spans="1:11">
      <c r="J11" s="107" t="s">
        <v>870</v>
      </c>
    </row>
    <row r="16" spans="1:11">
      <c r="C16" s="180" t="s">
        <v>2</v>
      </c>
    </row>
    <row r="20" spans="2:10">
      <c r="F20" s="112" t="s">
        <v>902</v>
      </c>
      <c r="G20" s="112" t="s">
        <v>4</v>
      </c>
    </row>
    <row r="21" spans="2:10">
      <c r="G21" s="112" t="s">
        <v>5</v>
      </c>
    </row>
    <row r="26" spans="2:10">
      <c r="B26" s="1056" t="s">
        <v>1632</v>
      </c>
      <c r="C26" s="1056"/>
      <c r="D26" s="1056"/>
      <c r="E26" s="1056"/>
      <c r="F26" s="1056"/>
      <c r="G26" s="1056"/>
      <c r="H26" s="1056"/>
      <c r="I26" s="1056"/>
      <c r="J26" s="1056"/>
    </row>
    <row r="27" spans="2:10">
      <c r="B27" s="1056"/>
      <c r="C27" s="1056"/>
      <c r="D27" s="1056"/>
      <c r="E27" s="1056"/>
      <c r="F27" s="1056"/>
      <c r="G27" s="1056"/>
      <c r="H27" s="1056"/>
      <c r="I27" s="1056"/>
      <c r="J27" s="1056"/>
    </row>
    <row r="28" spans="2:10">
      <c r="B28" s="1056"/>
      <c r="C28" s="1056"/>
      <c r="D28" s="1056"/>
      <c r="E28" s="1056"/>
      <c r="F28" s="1056"/>
      <c r="G28" s="1056"/>
      <c r="H28" s="1056"/>
      <c r="I28" s="1056"/>
      <c r="J28" s="1056"/>
    </row>
    <row r="29" spans="2:10">
      <c r="B29" s="1056"/>
      <c r="C29" s="1056"/>
      <c r="D29" s="1056"/>
      <c r="E29" s="1056"/>
      <c r="F29" s="1056"/>
      <c r="G29" s="1056"/>
      <c r="H29" s="1056"/>
      <c r="I29" s="1056"/>
      <c r="J29" s="1056"/>
    </row>
    <row r="30" spans="2:10">
      <c r="B30" s="1056"/>
      <c r="C30" s="1056"/>
      <c r="D30" s="1056"/>
      <c r="E30" s="1056"/>
      <c r="F30" s="1056"/>
      <c r="G30" s="1056"/>
      <c r="H30" s="1056"/>
      <c r="I30" s="1056"/>
      <c r="J30" s="1056"/>
    </row>
    <row r="33" spans="2:8">
      <c r="F33" s="110" t="s">
        <v>6</v>
      </c>
    </row>
    <row r="35" spans="2:8" ht="18.75" customHeight="1">
      <c r="B35" s="112" t="s">
        <v>903</v>
      </c>
      <c r="H35" s="112" t="s">
        <v>904</v>
      </c>
    </row>
    <row r="36" spans="2:8" ht="18.75" customHeight="1">
      <c r="B36" s="112" t="s">
        <v>905</v>
      </c>
      <c r="H36" s="112" t="s">
        <v>904</v>
      </c>
    </row>
    <row r="37" spans="2:8" ht="18.75" customHeight="1">
      <c r="B37" s="112" t="s">
        <v>906</v>
      </c>
      <c r="H37" s="112" t="s">
        <v>904</v>
      </c>
    </row>
    <row r="38" spans="2:8" ht="18.75" customHeight="1">
      <c r="B38" s="112" t="s">
        <v>907</v>
      </c>
    </row>
  </sheetData>
  <mergeCells count="3">
    <mergeCell ref="B26:J30"/>
    <mergeCell ref="A5:K5"/>
    <mergeCell ref="A6:K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39"/>
  <sheetViews>
    <sheetView view="pageBreakPreview" zoomScale="60" zoomScaleNormal="80" workbookViewId="0">
      <selection activeCell="N24" sqref="N24"/>
    </sheetView>
  </sheetViews>
  <sheetFormatPr defaultColWidth="9" defaultRowHeight="13.2"/>
  <cols>
    <col min="1" max="1" width="1.88671875" style="180" customWidth="1"/>
    <col min="2" max="4" width="7" style="180" customWidth="1"/>
    <col min="5" max="5" width="8" style="180" customWidth="1"/>
    <col min="6" max="6" width="7" style="180" customWidth="1"/>
    <col min="7" max="7" width="8" style="180" customWidth="1"/>
    <col min="8" max="11" width="7" style="180" customWidth="1"/>
    <col min="12" max="12" width="8" style="180" customWidth="1"/>
    <col min="13" max="13" width="9.6640625" style="180" customWidth="1"/>
    <col min="14" max="14" width="2.21875" style="180" customWidth="1"/>
    <col min="15" max="16384" width="9" style="180"/>
  </cols>
  <sheetData>
    <row r="1" spans="1:14">
      <c r="A1" s="180" t="s">
        <v>908</v>
      </c>
    </row>
    <row r="4" spans="1:14" ht="19.2">
      <c r="A4" s="918" t="s">
        <v>909</v>
      </c>
      <c r="B4" s="918"/>
      <c r="C4" s="918"/>
      <c r="D4" s="918"/>
      <c r="E4" s="918"/>
      <c r="F4" s="918"/>
      <c r="G4" s="918"/>
      <c r="H4" s="918"/>
      <c r="I4" s="918"/>
      <c r="J4" s="918"/>
      <c r="K4" s="918"/>
      <c r="L4" s="918"/>
      <c r="M4" s="918"/>
      <c r="N4" s="918"/>
    </row>
    <row r="7" spans="1:14">
      <c r="H7" s="180" t="s">
        <v>878</v>
      </c>
    </row>
    <row r="9" spans="1:14">
      <c r="H9" s="180" t="s">
        <v>879</v>
      </c>
    </row>
    <row r="11" spans="1:14">
      <c r="H11" s="180" t="s">
        <v>880</v>
      </c>
    </row>
    <row r="16" spans="1:14">
      <c r="M16" s="181" t="s">
        <v>881</v>
      </c>
    </row>
    <row r="17" spans="2:13">
      <c r="B17" s="1055" t="s">
        <v>882</v>
      </c>
      <c r="C17" s="1055" t="s">
        <v>883</v>
      </c>
      <c r="D17" s="451" t="s">
        <v>884</v>
      </c>
      <c r="E17" s="1055" t="s">
        <v>885</v>
      </c>
      <c r="F17" s="451" t="s">
        <v>812</v>
      </c>
      <c r="G17" s="1055" t="s">
        <v>886</v>
      </c>
      <c r="H17" s="451" t="s">
        <v>813</v>
      </c>
      <c r="I17" s="451" t="s">
        <v>887</v>
      </c>
      <c r="J17" s="1055" t="s">
        <v>888</v>
      </c>
      <c r="K17" s="1055"/>
      <c r="L17" s="1055"/>
      <c r="M17" s="1055"/>
    </row>
    <row r="18" spans="2:13" ht="24" customHeight="1">
      <c r="B18" s="1055"/>
      <c r="C18" s="1055"/>
      <c r="D18" s="452" t="s">
        <v>889</v>
      </c>
      <c r="E18" s="1055"/>
      <c r="F18" s="452" t="s">
        <v>890</v>
      </c>
      <c r="G18" s="1055"/>
      <c r="H18" s="452" t="s">
        <v>891</v>
      </c>
      <c r="I18" s="452" t="s">
        <v>892</v>
      </c>
      <c r="J18" s="1055" t="s">
        <v>893</v>
      </c>
      <c r="K18" s="1055" t="s">
        <v>882</v>
      </c>
      <c r="L18" s="1055" t="s">
        <v>894</v>
      </c>
      <c r="M18" s="1052" t="s">
        <v>895</v>
      </c>
    </row>
    <row r="19" spans="2:13">
      <c r="B19" s="1055"/>
      <c r="C19" s="1055"/>
      <c r="D19" s="453"/>
      <c r="E19" s="1055"/>
      <c r="F19" s="453"/>
      <c r="G19" s="1055"/>
      <c r="H19" s="453"/>
      <c r="I19" s="453"/>
      <c r="J19" s="1055"/>
      <c r="K19" s="1055"/>
      <c r="L19" s="1055"/>
      <c r="M19" s="1053"/>
    </row>
    <row r="20" spans="2:13">
      <c r="B20" s="1052"/>
      <c r="C20" s="1052"/>
      <c r="D20" s="1052"/>
      <c r="E20" s="1052"/>
      <c r="F20" s="1052"/>
      <c r="G20" s="1052"/>
      <c r="H20" s="1052"/>
      <c r="I20" s="1052"/>
      <c r="J20" s="451"/>
      <c r="K20" s="451"/>
      <c r="L20" s="451"/>
      <c r="M20" s="451"/>
    </row>
    <row r="21" spans="2:13" ht="14.4">
      <c r="B21" s="1053"/>
      <c r="C21" s="1053"/>
      <c r="D21" s="1053"/>
      <c r="E21" s="1053"/>
      <c r="F21" s="1053"/>
      <c r="G21" s="1053"/>
      <c r="H21" s="1053"/>
      <c r="I21" s="1053"/>
      <c r="J21" s="454" t="s">
        <v>896</v>
      </c>
      <c r="K21" s="454" t="s">
        <v>896</v>
      </c>
      <c r="L21" s="454" t="s">
        <v>896</v>
      </c>
      <c r="M21" s="454" t="s">
        <v>896</v>
      </c>
    </row>
    <row r="22" spans="2:13">
      <c r="B22" s="1052"/>
      <c r="C22" s="1052"/>
      <c r="D22" s="1052"/>
      <c r="E22" s="1052"/>
      <c r="F22" s="1052"/>
      <c r="G22" s="1052"/>
      <c r="H22" s="1052"/>
      <c r="I22" s="1052"/>
      <c r="J22" s="451"/>
      <c r="K22" s="451"/>
      <c r="L22" s="451"/>
      <c r="M22" s="451"/>
    </row>
    <row r="23" spans="2:13" ht="14.4">
      <c r="B23" s="1053"/>
      <c r="C23" s="1053"/>
      <c r="D23" s="1053"/>
      <c r="E23" s="1053"/>
      <c r="F23" s="1053"/>
      <c r="G23" s="1053"/>
      <c r="H23" s="1053"/>
      <c r="I23" s="1053"/>
      <c r="J23" s="454" t="s">
        <v>896</v>
      </c>
      <c r="K23" s="454"/>
      <c r="L23" s="454" t="s">
        <v>896</v>
      </c>
      <c r="M23" s="454" t="s">
        <v>896</v>
      </c>
    </row>
    <row r="24" spans="2:13">
      <c r="B24" s="1052"/>
      <c r="C24" s="1052"/>
      <c r="D24" s="1052"/>
      <c r="E24" s="1052"/>
      <c r="F24" s="1052"/>
      <c r="G24" s="1052"/>
      <c r="H24" s="1052"/>
      <c r="I24" s="1052"/>
      <c r="J24" s="451"/>
      <c r="K24" s="451"/>
      <c r="L24" s="451"/>
      <c r="M24" s="451"/>
    </row>
    <row r="25" spans="2:13" ht="14.4">
      <c r="B25" s="1053"/>
      <c r="C25" s="1053"/>
      <c r="D25" s="1053"/>
      <c r="E25" s="1053"/>
      <c r="F25" s="1053"/>
      <c r="G25" s="1053"/>
      <c r="H25" s="1053"/>
      <c r="I25" s="1053"/>
      <c r="J25" s="454" t="s">
        <v>896</v>
      </c>
      <c r="K25" s="454" t="s">
        <v>896</v>
      </c>
      <c r="L25" s="454" t="s">
        <v>896</v>
      </c>
      <c r="M25" s="454" t="s">
        <v>896</v>
      </c>
    </row>
    <row r="26" spans="2:13">
      <c r="B26" s="1052"/>
      <c r="C26" s="1052"/>
      <c r="D26" s="1052"/>
      <c r="E26" s="1052"/>
      <c r="F26" s="1052"/>
      <c r="G26" s="1052"/>
      <c r="H26" s="1052"/>
      <c r="I26" s="1052"/>
      <c r="J26" s="451"/>
      <c r="K26" s="451"/>
      <c r="L26" s="451"/>
      <c r="M26" s="451"/>
    </row>
    <row r="27" spans="2:13" ht="14.4">
      <c r="B27" s="1053"/>
      <c r="C27" s="1053"/>
      <c r="D27" s="1053"/>
      <c r="E27" s="1053"/>
      <c r="F27" s="1053"/>
      <c r="G27" s="1053"/>
      <c r="H27" s="1053"/>
      <c r="I27" s="1053"/>
      <c r="J27" s="454" t="s">
        <v>896</v>
      </c>
      <c r="K27" s="454" t="s">
        <v>896</v>
      </c>
      <c r="L27" s="454" t="s">
        <v>896</v>
      </c>
      <c r="M27" s="454" t="s">
        <v>896</v>
      </c>
    </row>
    <row r="28" spans="2:13">
      <c r="B28" s="1052"/>
      <c r="C28" s="1052"/>
      <c r="D28" s="1052"/>
      <c r="E28" s="1052"/>
      <c r="F28" s="1052"/>
      <c r="G28" s="1052"/>
      <c r="H28" s="1052"/>
      <c r="I28" s="1052"/>
      <c r="J28" s="451"/>
      <c r="K28" s="451"/>
      <c r="L28" s="451"/>
      <c r="M28" s="451"/>
    </row>
    <row r="29" spans="2:13" ht="14.4">
      <c r="B29" s="1053"/>
      <c r="C29" s="1053"/>
      <c r="D29" s="1053"/>
      <c r="E29" s="1053"/>
      <c r="F29" s="1053"/>
      <c r="G29" s="1053"/>
      <c r="H29" s="1053"/>
      <c r="I29" s="1053"/>
      <c r="J29" s="454" t="s">
        <v>896</v>
      </c>
      <c r="K29" s="454" t="s">
        <v>896</v>
      </c>
      <c r="L29" s="454" t="s">
        <v>896</v>
      </c>
      <c r="M29" s="454" t="s">
        <v>896</v>
      </c>
    </row>
    <row r="30" spans="2:13">
      <c r="B30" s="1052"/>
      <c r="C30" s="1052"/>
      <c r="D30" s="1052"/>
      <c r="E30" s="1052"/>
      <c r="F30" s="1052"/>
      <c r="G30" s="1052"/>
      <c r="H30" s="1052"/>
      <c r="I30" s="1052"/>
      <c r="J30" s="451"/>
      <c r="K30" s="451"/>
      <c r="L30" s="451"/>
      <c r="M30" s="451"/>
    </row>
    <row r="31" spans="2:13" ht="14.4">
      <c r="B31" s="1053"/>
      <c r="C31" s="1053"/>
      <c r="D31" s="1053"/>
      <c r="E31" s="1053"/>
      <c r="F31" s="1053"/>
      <c r="G31" s="1053"/>
      <c r="H31" s="1053"/>
      <c r="I31" s="1053"/>
      <c r="J31" s="454" t="s">
        <v>896</v>
      </c>
      <c r="K31" s="454" t="s">
        <v>896</v>
      </c>
      <c r="L31" s="454" t="s">
        <v>896</v>
      </c>
      <c r="M31" s="454" t="s">
        <v>896</v>
      </c>
    </row>
    <row r="32" spans="2:13">
      <c r="B32" s="1052"/>
      <c r="C32" s="1052"/>
      <c r="D32" s="1052"/>
      <c r="E32" s="1052"/>
      <c r="F32" s="1052"/>
      <c r="G32" s="1052"/>
      <c r="H32" s="1052"/>
      <c r="I32" s="1052"/>
      <c r="J32" s="451"/>
      <c r="K32" s="451"/>
      <c r="L32" s="451"/>
      <c r="M32" s="451"/>
    </row>
    <row r="33" spans="2:13" ht="14.4">
      <c r="B33" s="1053"/>
      <c r="C33" s="1053"/>
      <c r="D33" s="1053"/>
      <c r="E33" s="1053"/>
      <c r="F33" s="1053"/>
      <c r="G33" s="1053"/>
      <c r="H33" s="1053"/>
      <c r="I33" s="1053"/>
      <c r="J33" s="454" t="s">
        <v>896</v>
      </c>
      <c r="K33" s="454" t="s">
        <v>896</v>
      </c>
      <c r="L33" s="454" t="s">
        <v>896</v>
      </c>
      <c r="M33" s="454" t="s">
        <v>896</v>
      </c>
    </row>
    <row r="34" spans="2:13">
      <c r="B34" s="1052"/>
      <c r="C34" s="1052"/>
      <c r="D34" s="1052"/>
      <c r="E34" s="1052"/>
      <c r="F34" s="1052"/>
      <c r="G34" s="1052"/>
      <c r="H34" s="1052"/>
      <c r="I34" s="1052"/>
      <c r="J34" s="451"/>
      <c r="K34" s="451"/>
      <c r="L34" s="451"/>
      <c r="M34" s="451"/>
    </row>
    <row r="35" spans="2:13" ht="14.4">
      <c r="B35" s="1053"/>
      <c r="C35" s="1053"/>
      <c r="D35" s="1053"/>
      <c r="E35" s="1053"/>
      <c r="F35" s="1053"/>
      <c r="G35" s="1053"/>
      <c r="H35" s="1053"/>
      <c r="I35" s="1053"/>
      <c r="J35" s="454" t="s">
        <v>896</v>
      </c>
      <c r="K35" s="454" t="s">
        <v>896</v>
      </c>
      <c r="L35" s="454" t="s">
        <v>896</v>
      </c>
      <c r="M35" s="454" t="s">
        <v>896</v>
      </c>
    </row>
    <row r="36" spans="2:13">
      <c r="B36" s="1052" t="s">
        <v>325</v>
      </c>
      <c r="C36" s="1052"/>
      <c r="D36" s="1052"/>
      <c r="E36" s="1052"/>
      <c r="F36" s="1052"/>
      <c r="G36" s="1052"/>
      <c r="H36" s="1052"/>
      <c r="I36" s="1052"/>
      <c r="J36" s="451"/>
      <c r="K36" s="451"/>
      <c r="L36" s="451"/>
      <c r="M36" s="451"/>
    </row>
    <row r="37" spans="2:13" ht="14.4">
      <c r="B37" s="1053"/>
      <c r="C37" s="1053"/>
      <c r="D37" s="1053"/>
      <c r="E37" s="1053"/>
      <c r="F37" s="1053"/>
      <c r="G37" s="1053"/>
      <c r="H37" s="1053"/>
      <c r="I37" s="1053"/>
      <c r="J37" s="454" t="s">
        <v>896</v>
      </c>
      <c r="K37" s="454" t="s">
        <v>896</v>
      </c>
      <c r="L37" s="454" t="s">
        <v>896</v>
      </c>
      <c r="M37" s="454" t="s">
        <v>896</v>
      </c>
    </row>
    <row r="39" spans="2:13" s="232" customFormat="1" ht="57" customHeight="1">
      <c r="B39" s="1051" t="s">
        <v>910</v>
      </c>
      <c r="C39" s="1051"/>
      <c r="D39" s="1051"/>
      <c r="E39" s="1051"/>
      <c r="F39" s="1051"/>
      <c r="G39" s="1051"/>
      <c r="H39" s="1051"/>
      <c r="I39" s="1051"/>
      <c r="J39" s="1051"/>
      <c r="K39" s="1051"/>
      <c r="L39" s="1051"/>
      <c r="M39" s="1051"/>
    </row>
  </sheetData>
  <mergeCells count="83">
    <mergeCell ref="B17:B19"/>
    <mergeCell ref="C17:C19"/>
    <mergeCell ref="E17:E19"/>
    <mergeCell ref="G17:G19"/>
    <mergeCell ref="J17:M17"/>
    <mergeCell ref="J18:J19"/>
    <mergeCell ref="K18:K19"/>
    <mergeCell ref="L18:L19"/>
    <mergeCell ref="M18:M19"/>
    <mergeCell ref="H20:H21"/>
    <mergeCell ref="I20:I21"/>
    <mergeCell ref="B22:B23"/>
    <mergeCell ref="C22:C23"/>
    <mergeCell ref="D22:D23"/>
    <mergeCell ref="E22:E23"/>
    <mergeCell ref="F22:F23"/>
    <mergeCell ref="G22:G23"/>
    <mergeCell ref="H22:H23"/>
    <mergeCell ref="I22:I23"/>
    <mergeCell ref="B20:B21"/>
    <mergeCell ref="C20:C21"/>
    <mergeCell ref="D20:D21"/>
    <mergeCell ref="E20:E21"/>
    <mergeCell ref="F20:F21"/>
    <mergeCell ref="G20:G21"/>
    <mergeCell ref="H24:H25"/>
    <mergeCell ref="I24:I25"/>
    <mergeCell ref="B26:B27"/>
    <mergeCell ref="C26:C27"/>
    <mergeCell ref="D26:D27"/>
    <mergeCell ref="E26:E27"/>
    <mergeCell ref="F26:F27"/>
    <mergeCell ref="G26:G27"/>
    <mergeCell ref="H26:H27"/>
    <mergeCell ref="I26:I27"/>
    <mergeCell ref="B24:B25"/>
    <mergeCell ref="C24:C25"/>
    <mergeCell ref="D24:D25"/>
    <mergeCell ref="E24:E25"/>
    <mergeCell ref="F24:F25"/>
    <mergeCell ref="G24:G25"/>
    <mergeCell ref="H28:H29"/>
    <mergeCell ref="I28:I29"/>
    <mergeCell ref="B30:B31"/>
    <mergeCell ref="C30:C31"/>
    <mergeCell ref="D30:D31"/>
    <mergeCell ref="E30:E31"/>
    <mergeCell ref="F30:F31"/>
    <mergeCell ref="G30:G31"/>
    <mergeCell ref="H30:H31"/>
    <mergeCell ref="I30:I31"/>
    <mergeCell ref="B28:B29"/>
    <mergeCell ref="C28:C29"/>
    <mergeCell ref="D28:D29"/>
    <mergeCell ref="E28:E29"/>
    <mergeCell ref="F28:F29"/>
    <mergeCell ref="G28:G29"/>
    <mergeCell ref="F34:F35"/>
    <mergeCell ref="G34:G35"/>
    <mergeCell ref="H34:H35"/>
    <mergeCell ref="I34:I35"/>
    <mergeCell ref="B32:B33"/>
    <mergeCell ref="C32:C33"/>
    <mergeCell ref="D32:D33"/>
    <mergeCell ref="E32:E33"/>
    <mergeCell ref="F32:F33"/>
    <mergeCell ref="G32:G33"/>
    <mergeCell ref="H36:H37"/>
    <mergeCell ref="I36:I37"/>
    <mergeCell ref="A4:N4"/>
    <mergeCell ref="B39:M39"/>
    <mergeCell ref="B36:B37"/>
    <mergeCell ref="C36:C37"/>
    <mergeCell ref="D36:D37"/>
    <mergeCell ref="E36:E37"/>
    <mergeCell ref="F36:F37"/>
    <mergeCell ref="G36:G37"/>
    <mergeCell ref="H32:H33"/>
    <mergeCell ref="I32:I33"/>
    <mergeCell ref="B34:B35"/>
    <mergeCell ref="C34:C35"/>
    <mergeCell ref="D34:D35"/>
    <mergeCell ref="E34:E35"/>
  </mergeCells>
  <phoneticPr fontId="3"/>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7"/>
  <sheetViews>
    <sheetView view="pageBreakPreview" zoomScaleNormal="80" zoomScaleSheetLayoutView="100" workbookViewId="0">
      <selection activeCell="N24" sqref="N24"/>
    </sheetView>
  </sheetViews>
  <sheetFormatPr defaultColWidth="8.6640625" defaultRowHeight="13.2"/>
  <cols>
    <col min="1" max="1" width="2.6640625" style="153" customWidth="1"/>
    <col min="2" max="2" width="3.5546875" style="153" customWidth="1"/>
    <col min="3" max="3" width="23.21875" style="153" bestFit="1" customWidth="1"/>
    <col min="4" max="9" width="12" style="153" customWidth="1"/>
    <col min="10" max="10" width="1.6640625" style="153" customWidth="1"/>
    <col min="11" max="16384" width="8.6640625" style="153"/>
  </cols>
  <sheetData>
    <row r="1" spans="1:10" s="127" customFormat="1" ht="58.5" customHeight="1">
      <c r="A1" s="266" t="s">
        <v>911</v>
      </c>
      <c r="J1" s="152"/>
    </row>
    <row r="2" spans="1:10" s="127" customFormat="1"/>
    <row r="3" spans="1:10" ht="37.5" customHeight="1">
      <c r="B3" s="1064" t="s">
        <v>912</v>
      </c>
      <c r="C3" s="1064"/>
      <c r="D3" s="1065"/>
      <c r="E3" s="1065"/>
      <c r="F3" s="1065"/>
      <c r="G3" s="1065"/>
      <c r="H3" s="1065"/>
      <c r="I3" s="1065"/>
    </row>
    <row r="4" spans="1:10" ht="20.100000000000001" customHeight="1">
      <c r="H4" s="1066"/>
      <c r="I4" s="1066"/>
    </row>
    <row r="5" spans="1:10" ht="20.100000000000001" customHeight="1">
      <c r="H5" s="1066" t="s">
        <v>506</v>
      </c>
      <c r="I5" s="1066"/>
    </row>
    <row r="6" spans="1:10" ht="20.100000000000001" customHeight="1">
      <c r="H6" s="1066" t="s">
        <v>913</v>
      </c>
      <c r="I6" s="1066"/>
    </row>
    <row r="7" spans="1:10" ht="20.100000000000001" customHeight="1">
      <c r="H7" s="1066"/>
      <c r="I7" s="1066"/>
    </row>
    <row r="8" spans="1:10" ht="20.100000000000001" customHeight="1">
      <c r="B8" s="219" t="s">
        <v>914</v>
      </c>
      <c r="C8" s="219"/>
    </row>
    <row r="9" spans="1:10" ht="20.100000000000001" customHeight="1"/>
    <row r="10" spans="1:10" ht="20.100000000000001" customHeight="1">
      <c r="G10" s="153" t="s">
        <v>915</v>
      </c>
    </row>
    <row r="11" spans="1:10" ht="20.100000000000001" customHeight="1">
      <c r="G11" s="153" t="s">
        <v>916</v>
      </c>
    </row>
    <row r="12" spans="1:10" ht="20.100000000000001" customHeight="1">
      <c r="G12" s="153" t="s">
        <v>917</v>
      </c>
    </row>
    <row r="13" spans="1:10" ht="20.100000000000001" customHeight="1">
      <c r="G13" s="153" t="s">
        <v>918</v>
      </c>
    </row>
    <row r="14" spans="1:10" ht="20.100000000000001" customHeight="1"/>
    <row r="15" spans="1:10" ht="20.100000000000001" customHeight="1">
      <c r="B15" s="153" t="s">
        <v>919</v>
      </c>
    </row>
    <row r="16" spans="1:10" ht="20.100000000000001" customHeight="1"/>
    <row r="17" spans="1:9" ht="20.100000000000001" customHeight="1">
      <c r="B17" s="1062" t="s">
        <v>920</v>
      </c>
      <c r="C17" s="1062"/>
      <c r="D17" s="1063"/>
      <c r="E17" s="1063"/>
      <c r="F17" s="1063"/>
      <c r="G17" s="1063"/>
      <c r="H17" s="1063"/>
      <c r="I17" s="1063"/>
    </row>
    <row r="18" spans="1:9" ht="20.100000000000001" customHeight="1">
      <c r="B18" s="154"/>
      <c r="C18" s="532"/>
      <c r="D18" s="154"/>
      <c r="E18" s="154"/>
      <c r="F18" s="154"/>
      <c r="G18" s="154"/>
    </row>
    <row r="19" spans="1:9" ht="20.100000000000001" customHeight="1">
      <c r="A19" s="153" t="s">
        <v>921</v>
      </c>
      <c r="B19" s="127" t="s">
        <v>1537</v>
      </c>
      <c r="C19" s="127"/>
      <c r="D19" s="127"/>
      <c r="E19" s="127" t="s">
        <v>1524</v>
      </c>
      <c r="F19" s="541" t="s">
        <v>1525</v>
      </c>
      <c r="G19" s="127"/>
      <c r="H19" s="537"/>
      <c r="I19" s="537"/>
    </row>
    <row r="20" spans="1:9" ht="20.100000000000001" customHeight="1">
      <c r="B20" s="127"/>
      <c r="C20" s="127"/>
      <c r="D20" s="127"/>
      <c r="E20" s="127"/>
      <c r="F20" s="541" t="s">
        <v>1526</v>
      </c>
      <c r="G20" s="127"/>
      <c r="H20" s="537"/>
      <c r="I20" s="537"/>
    </row>
    <row r="21" spans="1:9" ht="20.100000000000001" customHeight="1">
      <c r="B21" s="127"/>
      <c r="C21" s="127"/>
      <c r="D21" s="127"/>
      <c r="E21" s="127" t="s">
        <v>922</v>
      </c>
      <c r="F21" s="127"/>
      <c r="G21" s="127"/>
      <c r="H21" s="537"/>
      <c r="I21" s="537"/>
    </row>
    <row r="22" spans="1:9" ht="20.100000000000001" customHeight="1">
      <c r="B22" s="127"/>
      <c r="C22" s="127"/>
      <c r="D22" s="127"/>
      <c r="E22" s="127" t="s">
        <v>923</v>
      </c>
      <c r="F22" s="127"/>
      <c r="G22" s="127"/>
      <c r="H22" s="127"/>
      <c r="I22" s="127"/>
    </row>
    <row r="23" spans="1:9" ht="20.100000000000001" customHeight="1">
      <c r="A23" s="153" t="s">
        <v>924</v>
      </c>
      <c r="B23" s="127" t="s">
        <v>925</v>
      </c>
      <c r="C23" s="127"/>
      <c r="D23" s="127"/>
      <c r="E23" s="127"/>
      <c r="F23" s="127"/>
      <c r="G23" s="127"/>
      <c r="H23" s="127"/>
      <c r="I23" s="127"/>
    </row>
    <row r="24" spans="1:9" ht="20.100000000000001" customHeight="1">
      <c r="B24" s="127"/>
      <c r="C24" s="127"/>
      <c r="D24" s="127"/>
      <c r="E24" s="127"/>
      <c r="F24" s="127"/>
      <c r="G24" s="127"/>
      <c r="H24" s="127"/>
      <c r="I24" s="127"/>
    </row>
    <row r="25" spans="1:9" ht="7.05" customHeight="1">
      <c r="B25" s="127"/>
      <c r="C25" s="127"/>
      <c r="D25" s="127"/>
      <c r="E25" s="127"/>
      <c r="F25" s="127"/>
      <c r="G25" s="127"/>
      <c r="H25" s="127"/>
      <c r="I25" s="127"/>
    </row>
    <row r="26" spans="1:9" ht="32.25" customHeight="1">
      <c r="B26" s="1059" t="s">
        <v>926</v>
      </c>
      <c r="C26" s="1060"/>
      <c r="D26" s="542" t="s">
        <v>1527</v>
      </c>
      <c r="E26" s="542" t="s">
        <v>927</v>
      </c>
      <c r="F26" s="542" t="s">
        <v>928</v>
      </c>
      <c r="G26" s="542" t="s">
        <v>929</v>
      </c>
      <c r="H26" s="570" t="s">
        <v>1594</v>
      </c>
      <c r="I26" s="570" t="s">
        <v>1595</v>
      </c>
    </row>
    <row r="27" spans="1:9" ht="27" customHeight="1">
      <c r="B27" s="1057" t="s">
        <v>930</v>
      </c>
      <c r="C27" s="1058"/>
      <c r="D27" s="543"/>
      <c r="E27" s="543"/>
      <c r="F27" s="543"/>
      <c r="G27" s="543"/>
      <c r="H27" s="543"/>
      <c r="I27" s="543"/>
    </row>
    <row r="28" spans="1:9" ht="27" customHeight="1">
      <c r="B28" s="1057" t="s">
        <v>931</v>
      </c>
      <c r="C28" s="1058"/>
      <c r="D28" s="543"/>
      <c r="E28" s="543"/>
      <c r="F28" s="543"/>
      <c r="G28" s="543"/>
      <c r="H28" s="543"/>
      <c r="I28" s="543"/>
    </row>
    <row r="29" spans="1:9" ht="27" customHeight="1">
      <c r="B29" s="1061" t="s">
        <v>1466</v>
      </c>
      <c r="C29" s="1058"/>
      <c r="D29" s="543"/>
      <c r="E29" s="543"/>
      <c r="F29" s="543"/>
      <c r="G29" s="543"/>
      <c r="H29" s="543"/>
      <c r="I29" s="543"/>
    </row>
    <row r="30" spans="1:9" ht="27" customHeight="1">
      <c r="B30" s="544"/>
      <c r="C30" s="545" t="s">
        <v>1523</v>
      </c>
      <c r="D30" s="543"/>
      <c r="E30" s="543"/>
      <c r="F30" s="543"/>
      <c r="G30" s="543"/>
      <c r="H30" s="543"/>
      <c r="I30" s="543"/>
    </row>
    <row r="31" spans="1:9" ht="27" customHeight="1">
      <c r="B31" s="544"/>
      <c r="C31" s="545" t="s">
        <v>213</v>
      </c>
      <c r="D31" s="543"/>
      <c r="E31" s="543"/>
      <c r="F31" s="543"/>
      <c r="G31" s="543"/>
      <c r="H31" s="543"/>
      <c r="I31" s="543"/>
    </row>
    <row r="32" spans="1:9" ht="27" customHeight="1">
      <c r="B32" s="540"/>
      <c r="C32" s="545" t="s">
        <v>216</v>
      </c>
      <c r="D32" s="543"/>
      <c r="E32" s="543"/>
      <c r="F32" s="543"/>
      <c r="G32" s="543"/>
      <c r="H32" s="543"/>
      <c r="I32" s="543"/>
    </row>
    <row r="33" spans="2:9" ht="27" customHeight="1">
      <c r="B33" s="1061" t="s">
        <v>1522</v>
      </c>
      <c r="C33" s="1058"/>
      <c r="D33" s="543"/>
      <c r="E33" s="543"/>
      <c r="F33" s="543"/>
      <c r="G33" s="543"/>
      <c r="H33" s="543"/>
      <c r="I33" s="543"/>
    </row>
    <row r="34" spans="2:9" ht="27" customHeight="1">
      <c r="B34" s="540"/>
      <c r="C34" s="158" t="s">
        <v>747</v>
      </c>
      <c r="D34" s="543"/>
      <c r="E34" s="543"/>
      <c r="F34" s="543"/>
      <c r="G34" s="543"/>
      <c r="H34" s="543"/>
      <c r="I34" s="543"/>
    </row>
    <row r="35" spans="2:9" ht="27" customHeight="1">
      <c r="B35" s="1057" t="s">
        <v>571</v>
      </c>
      <c r="C35" s="1058"/>
      <c r="D35" s="543"/>
      <c r="E35" s="543"/>
      <c r="F35" s="543"/>
      <c r="G35" s="543"/>
      <c r="H35" s="543"/>
      <c r="I35" s="543"/>
    </row>
    <row r="36" spans="2:9" ht="27" customHeight="1">
      <c r="B36" s="158" t="s">
        <v>676</v>
      </c>
      <c r="C36" s="158"/>
      <c r="D36" s="543"/>
      <c r="E36" s="543"/>
      <c r="F36" s="543"/>
      <c r="G36" s="543"/>
      <c r="H36" s="543"/>
      <c r="I36" s="543"/>
    </row>
    <row r="37" spans="2:9" ht="24" customHeight="1">
      <c r="B37" s="127"/>
      <c r="C37" s="127"/>
      <c r="D37" s="127"/>
      <c r="E37" s="127"/>
      <c r="F37" s="127"/>
      <c r="G37" s="127"/>
      <c r="H37" s="127"/>
      <c r="I37" s="127"/>
    </row>
    <row r="38" spans="2:9" ht="22.05" customHeight="1">
      <c r="B38" s="127" t="s">
        <v>1539</v>
      </c>
      <c r="C38" s="127"/>
      <c r="D38" s="127"/>
      <c r="E38" s="127"/>
      <c r="F38" s="127"/>
      <c r="G38" s="127"/>
      <c r="H38" s="127"/>
      <c r="I38" s="127"/>
    </row>
    <row r="39" spans="2:9" ht="22.05" customHeight="1"/>
    <row r="40" spans="2:9" ht="22.05" customHeight="1"/>
    <row r="41" spans="2:9" ht="22.05" customHeight="1"/>
    <row r="42" spans="2:9" ht="22.05" customHeight="1"/>
    <row r="43" spans="2:9" ht="22.05" customHeight="1"/>
    <row r="44" spans="2:9" ht="22.05" customHeight="1"/>
    <row r="45" spans="2:9" ht="22.05" customHeight="1"/>
    <row r="46" spans="2:9" ht="22.05" customHeight="1"/>
    <row r="47" spans="2:9" ht="22.05" customHeight="1"/>
  </sheetData>
  <mergeCells count="12">
    <mergeCell ref="B17:I17"/>
    <mergeCell ref="B3:I3"/>
    <mergeCell ref="H4:I4"/>
    <mergeCell ref="H5:I5"/>
    <mergeCell ref="H6:I6"/>
    <mergeCell ref="H7:I7"/>
    <mergeCell ref="B35:C35"/>
    <mergeCell ref="B26:C26"/>
    <mergeCell ref="B27:C27"/>
    <mergeCell ref="B28:C28"/>
    <mergeCell ref="B29:C29"/>
    <mergeCell ref="B33:C33"/>
  </mergeCells>
  <phoneticPr fontId="3"/>
  <printOptions horizontalCentered="1"/>
  <pageMargins left="0.59055118110236227" right="0.59055118110236227" top="0.59055118110236227" bottom="0.59055118110236227" header="0.23622047244094491" footer="0.31496062992125984"/>
  <pageSetup paperSize="9" scale="85"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49"/>
  <sheetViews>
    <sheetView view="pageBreakPreview" zoomScaleNormal="100" zoomScaleSheetLayoutView="100" workbookViewId="0">
      <selection activeCell="N24" sqref="N24"/>
    </sheetView>
  </sheetViews>
  <sheetFormatPr defaultColWidth="9" defaultRowHeight="13.2"/>
  <cols>
    <col min="1" max="1" width="2.77734375" style="180" customWidth="1"/>
    <col min="2" max="2" width="10.6640625" style="180" customWidth="1"/>
    <col min="3" max="3" width="23.21875" style="180" bestFit="1" customWidth="1"/>
    <col min="4" max="4" width="9" style="180"/>
    <col min="5" max="5" width="11.88671875" style="180" customWidth="1"/>
    <col min="6" max="6" width="10.6640625" style="180" customWidth="1"/>
    <col min="7" max="7" width="10.21875" style="180" customWidth="1"/>
    <col min="8" max="8" width="15.88671875" style="180" customWidth="1"/>
    <col min="9" max="9" width="2.77734375" style="180" customWidth="1"/>
    <col min="10" max="16384" width="9" style="180"/>
  </cols>
  <sheetData>
    <row r="1" spans="1:9" ht="41.25" customHeight="1">
      <c r="A1" s="232" t="s">
        <v>932</v>
      </c>
    </row>
    <row r="4" spans="1:9" ht="38.25" customHeight="1">
      <c r="A4" s="1071" t="s">
        <v>933</v>
      </c>
      <c r="B4" s="918"/>
      <c r="C4" s="918"/>
      <c r="D4" s="918"/>
      <c r="E4" s="918"/>
      <c r="F4" s="918"/>
      <c r="G4" s="918"/>
      <c r="H4" s="918"/>
      <c r="I4" s="918"/>
    </row>
    <row r="8" spans="1:9">
      <c r="H8" s="181" t="s">
        <v>934</v>
      </c>
    </row>
    <row r="14" spans="1:9">
      <c r="F14" s="181" t="s">
        <v>4</v>
      </c>
    </row>
    <row r="15" spans="1:9">
      <c r="F15" s="181" t="s">
        <v>713</v>
      </c>
    </row>
    <row r="16" spans="1:9">
      <c r="F16" s="181" t="s">
        <v>714</v>
      </c>
      <c r="G16" s="180" t="s">
        <v>935</v>
      </c>
      <c r="H16" s="181"/>
    </row>
    <row r="19" spans="2:8" ht="13.5" customHeight="1">
      <c r="B19" s="719" t="s">
        <v>936</v>
      </c>
      <c r="C19" s="719"/>
      <c r="D19" s="719"/>
      <c r="E19" s="719"/>
      <c r="F19" s="719"/>
      <c r="G19" s="719"/>
      <c r="H19" s="719"/>
    </row>
    <row r="20" spans="2:8">
      <c r="B20" s="719"/>
      <c r="C20" s="719"/>
      <c r="D20" s="719"/>
      <c r="E20" s="719"/>
      <c r="F20" s="719"/>
      <c r="G20" s="719"/>
      <c r="H20" s="719"/>
    </row>
    <row r="21" spans="2:8">
      <c r="B21" s="719"/>
      <c r="C21" s="719"/>
      <c r="D21" s="719"/>
      <c r="E21" s="719"/>
      <c r="F21" s="719"/>
      <c r="G21" s="719"/>
      <c r="H21" s="719"/>
    </row>
    <row r="23" spans="2:8">
      <c r="E23" s="182" t="s">
        <v>6</v>
      </c>
    </row>
    <row r="25" spans="2:8">
      <c r="B25" s="180" t="s">
        <v>937</v>
      </c>
    </row>
    <row r="32" spans="2:8">
      <c r="B32" s="180" t="s">
        <v>938</v>
      </c>
    </row>
    <row r="34" spans="2:9">
      <c r="B34" s="1072" t="s">
        <v>810</v>
      </c>
      <c r="C34" s="1073"/>
      <c r="D34" s="455" t="s">
        <v>887</v>
      </c>
      <c r="E34" s="455" t="s">
        <v>939</v>
      </c>
      <c r="F34" s="765" t="s">
        <v>940</v>
      </c>
      <c r="G34" s="765" t="s">
        <v>941</v>
      </c>
      <c r="H34" s="765" t="s">
        <v>942</v>
      </c>
      <c r="I34" s="231"/>
    </row>
    <row r="35" spans="2:9">
      <c r="B35" s="1074"/>
      <c r="C35" s="1075"/>
      <c r="D35" s="456" t="s">
        <v>943</v>
      </c>
      <c r="E35" s="456" t="s">
        <v>943</v>
      </c>
      <c r="F35" s="765"/>
      <c r="G35" s="765"/>
      <c r="H35" s="765"/>
      <c r="I35" s="231"/>
    </row>
    <row r="36" spans="2:9" ht="27" customHeight="1">
      <c r="B36" s="1069" t="s">
        <v>930</v>
      </c>
      <c r="C36" s="1070"/>
      <c r="D36" s="456"/>
      <c r="E36" s="456"/>
      <c r="F36" s="531"/>
      <c r="G36" s="531"/>
      <c r="H36" s="531"/>
      <c r="I36" s="231"/>
    </row>
    <row r="37" spans="2:9" ht="27" customHeight="1">
      <c r="B37" s="1069" t="s">
        <v>931</v>
      </c>
      <c r="C37" s="1070"/>
      <c r="D37" s="456"/>
      <c r="E37" s="456"/>
      <c r="F37" s="531"/>
      <c r="G37" s="531"/>
      <c r="H37" s="531"/>
      <c r="I37" s="231"/>
    </row>
    <row r="38" spans="2:9" ht="27" customHeight="1">
      <c r="B38" s="1061" t="s">
        <v>1466</v>
      </c>
      <c r="C38" s="1058"/>
      <c r="D38" s="546"/>
      <c r="E38" s="546"/>
      <c r="F38" s="538"/>
      <c r="G38" s="538"/>
      <c r="H38" s="538"/>
      <c r="I38" s="231"/>
    </row>
    <row r="39" spans="2:9" ht="27" customHeight="1">
      <c r="B39" s="544"/>
      <c r="C39" s="545" t="s">
        <v>1523</v>
      </c>
      <c r="D39" s="546"/>
      <c r="E39" s="546"/>
      <c r="F39" s="538"/>
      <c r="G39" s="538"/>
      <c r="H39" s="538"/>
      <c r="I39" s="231"/>
    </row>
    <row r="40" spans="2:9" ht="27" customHeight="1">
      <c r="B40" s="544"/>
      <c r="C40" s="545" t="s">
        <v>213</v>
      </c>
      <c r="D40" s="546"/>
      <c r="E40" s="546"/>
      <c r="F40" s="538"/>
      <c r="G40" s="538"/>
      <c r="H40" s="538"/>
      <c r="I40" s="231"/>
    </row>
    <row r="41" spans="2:9" ht="27" customHeight="1">
      <c r="B41" s="540"/>
      <c r="C41" s="545" t="s">
        <v>216</v>
      </c>
      <c r="D41" s="539" t="s">
        <v>944</v>
      </c>
      <c r="E41" s="539" t="s">
        <v>944</v>
      </c>
      <c r="F41" s="539" t="s">
        <v>944</v>
      </c>
      <c r="G41" s="539" t="s">
        <v>944</v>
      </c>
      <c r="H41" s="539" t="s">
        <v>945</v>
      </c>
      <c r="I41" s="231"/>
    </row>
    <row r="42" spans="2:9" ht="27" customHeight="1">
      <c r="B42" s="1061" t="s">
        <v>1522</v>
      </c>
      <c r="C42" s="1058"/>
      <c r="D42" s="539"/>
      <c r="E42" s="539"/>
      <c r="F42" s="539"/>
      <c r="G42" s="539"/>
      <c r="H42" s="539"/>
      <c r="I42" s="231"/>
    </row>
    <row r="43" spans="2:9" ht="27" customHeight="1">
      <c r="B43" s="540"/>
      <c r="C43" s="158" t="s">
        <v>747</v>
      </c>
      <c r="D43" s="539" t="s">
        <v>944</v>
      </c>
      <c r="E43" s="539" t="s">
        <v>944</v>
      </c>
      <c r="F43" s="539" t="s">
        <v>944</v>
      </c>
      <c r="G43" s="539" t="s">
        <v>944</v>
      </c>
      <c r="H43" s="539" t="s">
        <v>945</v>
      </c>
      <c r="I43" s="231"/>
    </row>
    <row r="44" spans="2:9" ht="27" customHeight="1">
      <c r="B44" s="1057" t="s">
        <v>571</v>
      </c>
      <c r="C44" s="1058"/>
      <c r="D44" s="539" t="s">
        <v>944</v>
      </c>
      <c r="E44" s="539" t="s">
        <v>944</v>
      </c>
      <c r="F44" s="539" t="s">
        <v>944</v>
      </c>
      <c r="G44" s="539" t="s">
        <v>944</v>
      </c>
      <c r="H44" s="539" t="s">
        <v>945</v>
      </c>
      <c r="I44" s="231"/>
    </row>
    <row r="45" spans="2:9" ht="27" customHeight="1">
      <c r="B45" s="1067" t="s">
        <v>325</v>
      </c>
      <c r="C45" s="1068"/>
      <c r="D45" s="539" t="s">
        <v>944</v>
      </c>
      <c r="E45" s="539" t="s">
        <v>944</v>
      </c>
      <c r="F45" s="539" t="s">
        <v>944</v>
      </c>
      <c r="G45" s="539" t="s">
        <v>944</v>
      </c>
      <c r="H45" s="539" t="s">
        <v>945</v>
      </c>
      <c r="I45" s="231"/>
    </row>
    <row r="46" spans="2:9">
      <c r="B46" s="108"/>
      <c r="C46" s="108"/>
      <c r="D46" s="112"/>
      <c r="E46" s="112"/>
      <c r="F46" s="112"/>
      <c r="G46" s="112"/>
      <c r="H46" s="112"/>
    </row>
    <row r="47" spans="2:9">
      <c r="B47" s="112"/>
      <c r="C47" s="112"/>
      <c r="D47" s="112"/>
      <c r="E47" s="112"/>
      <c r="F47" s="112"/>
      <c r="G47" s="112"/>
      <c r="H47" s="112"/>
    </row>
    <row r="48" spans="2:9">
      <c r="B48" s="112" t="s">
        <v>946</v>
      </c>
      <c r="C48" s="112"/>
      <c r="D48" s="112"/>
      <c r="E48" s="112"/>
      <c r="F48" s="112"/>
      <c r="G48" s="112"/>
      <c r="H48" s="112"/>
    </row>
    <row r="49" spans="2:8">
      <c r="B49" s="112" t="s">
        <v>1528</v>
      </c>
      <c r="C49" s="112"/>
      <c r="D49" s="112"/>
      <c r="E49" s="112"/>
      <c r="F49" s="112"/>
      <c r="G49" s="112"/>
      <c r="H49" s="112"/>
    </row>
  </sheetData>
  <mergeCells count="12">
    <mergeCell ref="A4:I4"/>
    <mergeCell ref="B19:H21"/>
    <mergeCell ref="F34:F35"/>
    <mergeCell ref="G34:G35"/>
    <mergeCell ref="H34:H35"/>
    <mergeCell ref="B34:C35"/>
    <mergeCell ref="B45:C45"/>
    <mergeCell ref="B36:C36"/>
    <mergeCell ref="B37:C37"/>
    <mergeCell ref="B38:C38"/>
    <mergeCell ref="B42:C42"/>
    <mergeCell ref="B44:C44"/>
  </mergeCells>
  <phoneticPr fontId="3"/>
  <printOptions horizontalCentered="1"/>
  <pageMargins left="0.59055118110236227" right="0.59055118110236227" top="0.74803149606299213" bottom="0.74803149606299213" header="0.31496062992125984" footer="0.31496062992125984"/>
  <pageSetup paperSize="9" scale="9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8"/>
  <sheetViews>
    <sheetView view="pageBreakPreview" zoomScaleNormal="100" zoomScaleSheetLayoutView="100" workbookViewId="0">
      <selection activeCell="N24" sqref="N24"/>
    </sheetView>
  </sheetViews>
  <sheetFormatPr defaultColWidth="9" defaultRowHeight="13.2"/>
  <cols>
    <col min="1" max="1" width="2.77734375" style="112" customWidth="1"/>
    <col min="2" max="10" width="9.21875" style="112" customWidth="1"/>
    <col min="11" max="11" width="2.77734375" style="112" customWidth="1"/>
    <col min="12" max="16384" width="9" style="112"/>
  </cols>
  <sheetData>
    <row r="1" spans="1:10" ht="42.75" customHeight="1">
      <c r="A1" s="232" t="s">
        <v>947</v>
      </c>
    </row>
    <row r="3" spans="1:10">
      <c r="I3" s="112" t="s">
        <v>868</v>
      </c>
      <c r="J3" s="107" t="s">
        <v>901</v>
      </c>
    </row>
    <row r="4" spans="1:10">
      <c r="J4" s="112" t="s">
        <v>934</v>
      </c>
    </row>
    <row r="7" spans="1:10">
      <c r="B7" s="112" t="s">
        <v>948</v>
      </c>
    </row>
    <row r="8" spans="1:10">
      <c r="B8" s="112" t="s">
        <v>713</v>
      </c>
    </row>
    <row r="9" spans="1:10">
      <c r="B9" s="112" t="s">
        <v>949</v>
      </c>
      <c r="C9" s="112" t="s">
        <v>950</v>
      </c>
      <c r="D9" s="112" t="s">
        <v>951</v>
      </c>
    </row>
    <row r="12" spans="1:10">
      <c r="J12" s="181" t="s">
        <v>848</v>
      </c>
    </row>
    <row r="15" spans="1:10" ht="33.75" customHeight="1">
      <c r="B15" s="1056" t="s">
        <v>952</v>
      </c>
      <c r="C15" s="1056"/>
      <c r="D15" s="1056"/>
      <c r="E15" s="1056"/>
      <c r="F15" s="1056"/>
      <c r="G15" s="1056"/>
      <c r="H15" s="1056"/>
      <c r="I15" s="1056"/>
      <c r="J15" s="1056"/>
    </row>
    <row r="20" spans="2:10">
      <c r="B20" s="1056" t="s">
        <v>953</v>
      </c>
      <c r="C20" s="1056"/>
      <c r="D20" s="1056"/>
      <c r="E20" s="1056"/>
      <c r="F20" s="1056"/>
      <c r="G20" s="1056"/>
      <c r="H20" s="1056"/>
      <c r="I20" s="1056"/>
      <c r="J20" s="1056"/>
    </row>
    <row r="21" spans="2:10">
      <c r="B21" s="1056"/>
      <c r="C21" s="1056"/>
      <c r="D21" s="1056"/>
      <c r="E21" s="1056"/>
      <c r="F21" s="1056"/>
      <c r="G21" s="1056"/>
      <c r="H21" s="1056"/>
      <c r="I21" s="1056"/>
      <c r="J21" s="1056"/>
    </row>
    <row r="24" spans="2:10">
      <c r="F24" s="110" t="s">
        <v>6</v>
      </c>
    </row>
    <row r="26" spans="2:10">
      <c r="B26" s="112" t="s">
        <v>954</v>
      </c>
    </row>
    <row r="28" spans="2:10">
      <c r="B28" s="112" t="s">
        <v>955</v>
      </c>
    </row>
  </sheetData>
  <mergeCells count="2">
    <mergeCell ref="B15:J15"/>
    <mergeCell ref="B20:J2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0B260-82E7-46FA-8B54-525FA7BA9F1C}">
  <sheetPr>
    <pageSetUpPr fitToPage="1"/>
  </sheetPr>
  <dimension ref="A1:CQ58"/>
  <sheetViews>
    <sheetView view="pageBreakPreview" zoomScale="55" zoomScaleNormal="90" zoomScaleSheetLayoutView="55" workbookViewId="0">
      <selection activeCell="N24" sqref="N24"/>
    </sheetView>
  </sheetViews>
  <sheetFormatPr defaultColWidth="9" defaultRowHeight="12" outlineLevelRow="1" outlineLevelCol="1"/>
  <cols>
    <col min="1" max="1" width="1.6640625" style="3" customWidth="1"/>
    <col min="2" max="2" width="7.109375" style="1" customWidth="1"/>
    <col min="3" max="5" width="8.21875" style="1" hidden="1" customWidth="1" outlineLevel="1"/>
    <col min="6" max="6" width="11.21875" style="1" hidden="1" customWidth="1" outlineLevel="1"/>
    <col min="7" max="7" width="11.33203125" style="1" hidden="1" customWidth="1" outlineLevel="1"/>
    <col min="8" max="8" width="8.33203125" style="1" customWidth="1" collapsed="1"/>
    <col min="9" max="9" width="7.109375" style="1" customWidth="1"/>
    <col min="10" max="10" width="18" style="1" customWidth="1"/>
    <col min="11" max="11" width="8.6640625" style="1" customWidth="1"/>
    <col min="12" max="12" width="4.44140625" style="1" customWidth="1" outlineLevel="1"/>
    <col min="13" max="14" width="11.33203125" style="1" customWidth="1"/>
    <col min="15" max="15" width="6.6640625" style="1" customWidth="1" outlineLevel="1"/>
    <col min="16" max="16" width="11.88671875" style="1" customWidth="1" outlineLevel="1"/>
    <col min="17" max="18" width="6.6640625" style="1" customWidth="1" outlineLevel="1"/>
    <col min="19" max="19" width="11.77734375" style="1" customWidth="1" outlineLevel="1"/>
    <col min="20" max="20" width="6.6640625" style="1" customWidth="1" outlineLevel="1"/>
    <col min="21" max="21" width="8.44140625" style="2" customWidth="1" outlineLevel="1"/>
    <col min="22" max="22" width="8.88671875" style="2" customWidth="1" outlineLevel="1"/>
    <col min="23" max="23" width="7.77734375" style="2" customWidth="1" outlineLevel="1"/>
    <col min="24" max="24" width="11.109375" style="2" customWidth="1" outlineLevel="1"/>
    <col min="25" max="26" width="8.77734375" style="3" customWidth="1"/>
    <col min="27" max="30" width="8.44140625" style="3" customWidth="1"/>
    <col min="31" max="31" width="8.77734375" style="3" customWidth="1"/>
    <col min="32" max="32" width="8.109375" style="3" customWidth="1"/>
    <col min="33" max="33" width="7.77734375" style="3" customWidth="1"/>
    <col min="34" max="34" width="10.6640625" style="1" customWidth="1" outlineLevel="1"/>
    <col min="35" max="35" width="9.33203125" style="1" customWidth="1" outlineLevel="1"/>
    <col min="36" max="36" width="8.6640625" style="1" customWidth="1"/>
    <col min="37" max="37" width="6.33203125" style="1" bestFit="1" customWidth="1"/>
    <col min="38" max="38" width="10.21875" style="3" customWidth="1"/>
    <col min="39" max="40" width="8.6640625" style="3" customWidth="1"/>
    <col min="41" max="41" width="4.77734375" style="3" customWidth="1"/>
    <col min="42" max="44" width="10.77734375" style="3" customWidth="1"/>
    <col min="45" max="46" width="9.6640625" style="3" customWidth="1"/>
    <col min="47" max="50" width="9.6640625" style="3" hidden="1" customWidth="1" outlineLevel="1"/>
    <col min="51" max="51" width="11.6640625" style="3" hidden="1" customWidth="1" outlineLevel="1"/>
    <col min="52" max="52" width="9.6640625" style="3" hidden="1" customWidth="1" outlineLevel="1"/>
    <col min="53" max="53" width="13.109375" style="3" hidden="1" customWidth="1" outlineLevel="1"/>
    <col min="54" max="56" width="9.6640625" style="3" hidden="1" customWidth="1" outlineLevel="1"/>
    <col min="57" max="57" width="7.6640625" style="3" customWidth="1" collapsed="1"/>
    <col min="58" max="58" width="9.6640625" style="3" customWidth="1" outlineLevel="1"/>
    <col min="59" max="63" width="10.6640625" style="3" customWidth="1"/>
    <col min="64" max="64" width="15.6640625" style="3" customWidth="1"/>
    <col min="65" max="65" width="13.88671875" style="3" customWidth="1"/>
    <col min="66" max="66" width="35.109375" style="3" customWidth="1"/>
    <col min="67" max="67" width="24.77734375" style="3" customWidth="1"/>
    <col min="68" max="68" width="14.88671875" style="3" customWidth="1"/>
    <col min="69" max="69" width="16.6640625" style="3" customWidth="1"/>
    <col min="70" max="70" width="17.44140625" style="3" customWidth="1"/>
    <col min="71" max="71" width="21" style="3" customWidth="1"/>
    <col min="72" max="72" width="26.44140625" style="3" customWidth="1"/>
    <col min="73" max="73" width="22.77734375" style="3" customWidth="1"/>
    <col min="74" max="74" width="37" style="3" customWidth="1"/>
    <col min="75" max="75" width="30.33203125" style="3" customWidth="1"/>
    <col min="76" max="76" width="24.33203125" style="3" customWidth="1"/>
    <col min="77" max="77" width="18.6640625" style="3" customWidth="1"/>
    <col min="78" max="78" width="22.109375" style="3" customWidth="1"/>
    <col min="79" max="79" width="35.5546875" style="3" customWidth="1"/>
    <col min="80" max="80" width="31.88671875" style="3" customWidth="1"/>
    <col min="81" max="81" width="29.21875" style="3" customWidth="1"/>
    <col min="82" max="82" width="46.33203125" style="3" bestFit="1" customWidth="1"/>
    <col min="83" max="94" width="9" style="3" customWidth="1"/>
    <col min="95" max="16384" width="9" style="3"/>
  </cols>
  <sheetData>
    <row r="1" spans="1:95" ht="45.75" customHeight="1">
      <c r="A1" s="167"/>
      <c r="B1" s="337" t="s">
        <v>1471</v>
      </c>
      <c r="C1" s="337"/>
      <c r="D1" s="337"/>
      <c r="E1" s="337"/>
      <c r="F1" s="165"/>
      <c r="G1" s="165"/>
      <c r="H1" s="337"/>
      <c r="I1" s="337"/>
      <c r="J1" s="165"/>
      <c r="K1" s="165"/>
      <c r="L1" s="165"/>
      <c r="M1" s="165"/>
      <c r="N1" s="165"/>
      <c r="O1" s="165"/>
      <c r="P1" s="165"/>
      <c r="Q1" s="165"/>
      <c r="R1" s="165"/>
      <c r="S1" s="165"/>
      <c r="T1" s="165"/>
      <c r="U1" s="166"/>
      <c r="V1" s="166"/>
      <c r="W1" s="166"/>
      <c r="X1" s="166"/>
      <c r="Y1" s="167"/>
      <c r="Z1" s="167"/>
      <c r="AA1" s="167"/>
      <c r="AB1" s="167"/>
      <c r="AC1" s="167"/>
      <c r="AD1" s="167"/>
      <c r="AE1" s="167"/>
      <c r="AF1" s="167"/>
      <c r="AG1" s="167"/>
      <c r="AH1" s="165"/>
      <c r="AI1" s="165"/>
      <c r="AJ1" s="165"/>
      <c r="AK1" s="165"/>
      <c r="AL1" s="167"/>
      <c r="AM1" s="167"/>
      <c r="AN1" s="167"/>
      <c r="AO1" s="167"/>
      <c r="AP1" s="167"/>
      <c r="AQ1" s="167"/>
      <c r="AR1" s="167"/>
      <c r="AS1" s="167"/>
      <c r="AT1" s="167"/>
      <c r="AU1" s="167"/>
      <c r="AV1" s="167"/>
      <c r="AW1" s="167"/>
      <c r="AX1" s="167"/>
      <c r="AY1" s="167"/>
      <c r="AZ1" s="167"/>
      <c r="BA1" s="167"/>
      <c r="BB1" s="167"/>
      <c r="BC1" s="167"/>
      <c r="BD1" s="167"/>
      <c r="BE1" s="167"/>
      <c r="BF1" s="167"/>
    </row>
    <row r="2" spans="1:95" ht="24.75" customHeight="1">
      <c r="A2" s="167"/>
      <c r="B2" s="338" t="s">
        <v>1508</v>
      </c>
      <c r="C2" s="338"/>
      <c r="D2" s="338"/>
      <c r="E2" s="338"/>
      <c r="F2" s="168"/>
      <c r="G2" s="168"/>
      <c r="H2" s="338"/>
      <c r="I2" s="338"/>
      <c r="J2" s="168"/>
      <c r="K2" s="168"/>
      <c r="L2" s="168"/>
      <c r="M2" s="168"/>
      <c r="N2" s="168"/>
      <c r="O2" s="168"/>
      <c r="P2" s="168"/>
      <c r="Q2" s="168"/>
      <c r="R2" s="168"/>
      <c r="S2" s="168"/>
      <c r="T2" s="168"/>
      <c r="U2" s="169"/>
      <c r="V2" s="169"/>
      <c r="W2" s="169"/>
      <c r="X2" s="169"/>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row>
    <row r="3" spans="1:95" ht="20.25" customHeight="1" thickBot="1">
      <c r="A3" s="167"/>
      <c r="B3" s="339"/>
      <c r="C3" s="339"/>
      <c r="D3" s="339"/>
      <c r="E3" s="339"/>
      <c r="F3" s="168"/>
      <c r="G3" s="168"/>
      <c r="H3" s="339"/>
      <c r="I3" s="339"/>
      <c r="J3" s="168"/>
      <c r="K3" s="168"/>
      <c r="L3" s="168"/>
      <c r="M3" s="168"/>
      <c r="N3" s="168"/>
      <c r="O3" s="168"/>
      <c r="P3" s="168"/>
      <c r="Q3" s="168"/>
      <c r="R3" s="168"/>
      <c r="S3" s="168"/>
      <c r="T3" s="168"/>
      <c r="U3" s="169"/>
      <c r="V3" s="169"/>
      <c r="W3" s="169"/>
      <c r="X3" s="169"/>
      <c r="Y3" s="340"/>
      <c r="Z3" s="340"/>
      <c r="AA3" s="168"/>
      <c r="AB3" s="168"/>
      <c r="AC3" s="168"/>
      <c r="AD3" s="168"/>
      <c r="AE3" s="168"/>
      <c r="AF3" s="168"/>
      <c r="AG3" s="168"/>
      <c r="AH3" s="168"/>
      <c r="AI3" s="168"/>
      <c r="AJ3" s="341"/>
      <c r="AK3" s="341"/>
      <c r="AL3" s="168"/>
      <c r="AM3" s="168"/>
      <c r="AN3" s="168"/>
      <c r="AO3" s="168"/>
      <c r="AP3" s="168"/>
      <c r="AQ3" s="168"/>
      <c r="AR3" s="168"/>
      <c r="AS3" s="168"/>
      <c r="AT3" s="168"/>
      <c r="AU3" s="168"/>
      <c r="AV3" s="168"/>
      <c r="AW3" s="168"/>
      <c r="AX3" s="168"/>
      <c r="AY3" s="168"/>
      <c r="AZ3" s="168"/>
      <c r="BA3" s="168"/>
      <c r="BB3" s="168"/>
      <c r="BC3" s="168"/>
      <c r="BD3" s="168"/>
      <c r="BE3" s="168"/>
      <c r="BF3" s="168"/>
    </row>
    <row r="4" spans="1:95" ht="29.25" customHeight="1">
      <c r="A4" s="167"/>
      <c r="B4" s="655" t="s">
        <v>14</v>
      </c>
      <c r="C4" s="658" t="s">
        <v>15</v>
      </c>
      <c r="D4" s="659"/>
      <c r="E4" s="659"/>
      <c r="F4" s="659"/>
      <c r="G4" s="660"/>
      <c r="H4" s="661" t="s">
        <v>3</v>
      </c>
      <c r="I4" s="661" t="s">
        <v>16</v>
      </c>
      <c r="J4" s="662" t="s">
        <v>17</v>
      </c>
      <c r="K4" s="663"/>
      <c r="L4" s="664"/>
      <c r="M4" s="637" t="s">
        <v>18</v>
      </c>
      <c r="N4" s="638"/>
      <c r="O4" s="648" t="s">
        <v>19</v>
      </c>
      <c r="P4" s="648"/>
      <c r="Q4" s="648"/>
      <c r="R4" s="648"/>
      <c r="S4" s="648"/>
      <c r="T4" s="648"/>
      <c r="U4" s="649" t="s">
        <v>20</v>
      </c>
      <c r="V4" s="650"/>
      <c r="W4" s="342" t="s">
        <v>21</v>
      </c>
      <c r="X4" s="504" t="s">
        <v>22</v>
      </c>
      <c r="Y4" s="651" t="s">
        <v>23</v>
      </c>
      <c r="Z4" s="652"/>
      <c r="AA4" s="652"/>
      <c r="AB4" s="652"/>
      <c r="AC4" s="652"/>
      <c r="AD4" s="652"/>
      <c r="AE4" s="652"/>
      <c r="AF4" s="652"/>
      <c r="AG4" s="652"/>
      <c r="AH4" s="652"/>
      <c r="AI4" s="652"/>
      <c r="AJ4" s="653"/>
      <c r="AK4" s="654" t="s">
        <v>24</v>
      </c>
      <c r="AL4" s="654"/>
      <c r="AM4" s="654"/>
      <c r="AN4" s="654"/>
      <c r="AO4" s="654"/>
      <c r="AP4" s="654"/>
      <c r="AQ4" s="654"/>
      <c r="AR4" s="654"/>
      <c r="AS4" s="654"/>
      <c r="AT4" s="654"/>
      <c r="AU4" s="651" t="s">
        <v>25</v>
      </c>
      <c r="AV4" s="652"/>
      <c r="AW4" s="652"/>
      <c r="AX4" s="652"/>
      <c r="AY4" s="652"/>
      <c r="AZ4" s="652"/>
      <c r="BA4" s="652"/>
      <c r="BB4" s="652"/>
      <c r="BC4" s="652"/>
      <c r="BD4" s="652"/>
      <c r="BE4" s="699" t="s">
        <v>26</v>
      </c>
      <c r="BF4" s="343" t="s">
        <v>27</v>
      </c>
    </row>
    <row r="5" spans="1:95" ht="16.05" customHeight="1">
      <c r="A5" s="167"/>
      <c r="B5" s="656"/>
      <c r="C5" s="639" t="s">
        <v>28</v>
      </c>
      <c r="D5" s="639" t="s">
        <v>29</v>
      </c>
      <c r="E5" s="639" t="s">
        <v>30</v>
      </c>
      <c r="F5" s="642" t="s">
        <v>31</v>
      </c>
      <c r="G5" s="642" t="s">
        <v>32</v>
      </c>
      <c r="H5" s="646"/>
      <c r="I5" s="646"/>
      <c r="J5" s="501" t="s">
        <v>33</v>
      </c>
      <c r="K5" s="645" t="s">
        <v>34</v>
      </c>
      <c r="L5" s="665" t="s">
        <v>35</v>
      </c>
      <c r="M5" s="645" t="s">
        <v>36</v>
      </c>
      <c r="N5" s="645" t="s">
        <v>37</v>
      </c>
      <c r="O5" s="668" t="s">
        <v>38</v>
      </c>
      <c r="P5" s="669"/>
      <c r="Q5" s="670"/>
      <c r="R5" s="674" t="s">
        <v>39</v>
      </c>
      <c r="S5" s="675"/>
      <c r="T5" s="676"/>
      <c r="U5" s="680" t="s">
        <v>40</v>
      </c>
      <c r="V5" s="680" t="s">
        <v>41</v>
      </c>
      <c r="W5" s="681" t="s">
        <v>42</v>
      </c>
      <c r="X5" s="681" t="s">
        <v>43</v>
      </c>
      <c r="Y5" s="682" t="s">
        <v>44</v>
      </c>
      <c r="Z5" s="682" t="s">
        <v>45</v>
      </c>
      <c r="AA5" s="687" t="s">
        <v>46</v>
      </c>
      <c r="AB5" s="688"/>
      <c r="AC5" s="688"/>
      <c r="AD5" s="688"/>
      <c r="AE5" s="689"/>
      <c r="AF5" s="682" t="s">
        <v>47</v>
      </c>
      <c r="AG5" s="702" t="s">
        <v>48</v>
      </c>
      <c r="AH5" s="705" t="s">
        <v>49</v>
      </c>
      <c r="AI5" s="706" t="s">
        <v>50</v>
      </c>
      <c r="AJ5" s="710" t="s">
        <v>51</v>
      </c>
      <c r="AK5" s="645" t="s">
        <v>52</v>
      </c>
      <c r="AL5" s="682" t="s">
        <v>53</v>
      </c>
      <c r="AM5" s="682" t="s">
        <v>54</v>
      </c>
      <c r="AN5" s="682" t="s">
        <v>55</v>
      </c>
      <c r="AO5" s="702" t="s">
        <v>56</v>
      </c>
      <c r="AP5" s="682" t="s">
        <v>57</v>
      </c>
      <c r="AQ5" s="682" t="s">
        <v>58</v>
      </c>
      <c r="AR5" s="702" t="s">
        <v>59</v>
      </c>
      <c r="AS5" s="702" t="s">
        <v>60</v>
      </c>
      <c r="AT5" s="693" t="s">
        <v>61</v>
      </c>
      <c r="AU5" s="642" t="s">
        <v>62</v>
      </c>
      <c r="AV5" s="642" t="s">
        <v>63</v>
      </c>
      <c r="AW5" s="693" t="s">
        <v>64</v>
      </c>
      <c r="AX5" s="693" t="s">
        <v>59</v>
      </c>
      <c r="AY5" s="693" t="s">
        <v>59</v>
      </c>
      <c r="AZ5" s="693" t="s">
        <v>65</v>
      </c>
      <c r="BA5" s="693" t="s">
        <v>65</v>
      </c>
      <c r="BB5" s="693" t="s">
        <v>66</v>
      </c>
      <c r="BC5" s="693" t="s">
        <v>67</v>
      </c>
      <c r="BD5" s="693" t="s">
        <v>68</v>
      </c>
      <c r="BE5" s="700"/>
      <c r="BF5" s="695" t="s">
        <v>69</v>
      </c>
    </row>
    <row r="6" spans="1:95" ht="16.05" customHeight="1">
      <c r="A6" s="167"/>
      <c r="B6" s="656"/>
      <c r="C6" s="640"/>
      <c r="D6" s="640"/>
      <c r="E6" s="640"/>
      <c r="F6" s="643"/>
      <c r="G6" s="643"/>
      <c r="H6" s="646"/>
      <c r="I6" s="646"/>
      <c r="J6" s="502" t="s">
        <v>70</v>
      </c>
      <c r="K6" s="646"/>
      <c r="L6" s="666"/>
      <c r="M6" s="646"/>
      <c r="N6" s="646"/>
      <c r="O6" s="671"/>
      <c r="P6" s="672"/>
      <c r="Q6" s="673"/>
      <c r="R6" s="677"/>
      <c r="S6" s="678"/>
      <c r="T6" s="679"/>
      <c r="U6" s="681"/>
      <c r="V6" s="681"/>
      <c r="W6" s="684"/>
      <c r="X6" s="684"/>
      <c r="Y6" s="683"/>
      <c r="Z6" s="683"/>
      <c r="AA6" s="690"/>
      <c r="AB6" s="691"/>
      <c r="AC6" s="691"/>
      <c r="AD6" s="691"/>
      <c r="AE6" s="692"/>
      <c r="AF6" s="683"/>
      <c r="AG6" s="703"/>
      <c r="AH6" s="706"/>
      <c r="AI6" s="708"/>
      <c r="AJ6" s="645"/>
      <c r="AK6" s="646"/>
      <c r="AL6" s="683"/>
      <c r="AM6" s="683"/>
      <c r="AN6" s="683"/>
      <c r="AO6" s="703"/>
      <c r="AP6" s="683"/>
      <c r="AQ6" s="683"/>
      <c r="AR6" s="703"/>
      <c r="AS6" s="703"/>
      <c r="AT6" s="694"/>
      <c r="AU6" s="643"/>
      <c r="AV6" s="643"/>
      <c r="AW6" s="694"/>
      <c r="AX6" s="694"/>
      <c r="AY6" s="694"/>
      <c r="AZ6" s="694"/>
      <c r="BA6" s="694"/>
      <c r="BB6" s="694"/>
      <c r="BC6" s="694"/>
      <c r="BD6" s="694"/>
      <c r="BE6" s="701"/>
      <c r="BF6" s="696"/>
    </row>
    <row r="7" spans="1:95" ht="16.05" customHeight="1">
      <c r="A7" s="167"/>
      <c r="B7" s="657"/>
      <c r="C7" s="641"/>
      <c r="D7" s="641"/>
      <c r="E7" s="641"/>
      <c r="F7" s="644"/>
      <c r="G7" s="644"/>
      <c r="H7" s="647"/>
      <c r="I7" s="647"/>
      <c r="J7" s="503" t="s">
        <v>71</v>
      </c>
      <c r="K7" s="647"/>
      <c r="L7" s="667"/>
      <c r="M7" s="647"/>
      <c r="N7" s="647"/>
      <c r="O7" s="344" t="s">
        <v>72</v>
      </c>
      <c r="P7" s="344" t="s">
        <v>73</v>
      </c>
      <c r="Q7" s="344" t="s">
        <v>74</v>
      </c>
      <c r="R7" s="344" t="s">
        <v>72</v>
      </c>
      <c r="S7" s="344" t="s">
        <v>75</v>
      </c>
      <c r="T7" s="344" t="s">
        <v>74</v>
      </c>
      <c r="U7" s="680"/>
      <c r="V7" s="680"/>
      <c r="W7" s="685"/>
      <c r="X7" s="685"/>
      <c r="Y7" s="686"/>
      <c r="Z7" s="686"/>
      <c r="AA7" s="345" t="s">
        <v>76</v>
      </c>
      <c r="AB7" s="345" t="s">
        <v>1452</v>
      </c>
      <c r="AC7" s="345" t="s">
        <v>1470</v>
      </c>
      <c r="AD7" s="345" t="s">
        <v>1469</v>
      </c>
      <c r="AE7" s="346" t="s">
        <v>77</v>
      </c>
      <c r="AF7" s="346" t="s">
        <v>78</v>
      </c>
      <c r="AG7" s="347" t="s">
        <v>79</v>
      </c>
      <c r="AH7" s="707"/>
      <c r="AI7" s="709"/>
      <c r="AJ7" s="710"/>
      <c r="AK7" s="647"/>
      <c r="AL7" s="499" t="s">
        <v>1468</v>
      </c>
      <c r="AM7" s="346" t="s">
        <v>81</v>
      </c>
      <c r="AN7" s="346" t="s">
        <v>81</v>
      </c>
      <c r="AO7" s="348" t="s">
        <v>81</v>
      </c>
      <c r="AP7" s="686"/>
      <c r="AQ7" s="686"/>
      <c r="AR7" s="704"/>
      <c r="AS7" s="348" t="s">
        <v>82</v>
      </c>
      <c r="AT7" s="348" t="s">
        <v>82</v>
      </c>
      <c r="AU7" s="644"/>
      <c r="AV7" s="644"/>
      <c r="AW7" s="698"/>
      <c r="AX7" s="500" t="s">
        <v>83</v>
      </c>
      <c r="AY7" s="500" t="s">
        <v>84</v>
      </c>
      <c r="AZ7" s="698"/>
      <c r="BA7" s="500" t="s">
        <v>85</v>
      </c>
      <c r="BB7" s="698"/>
      <c r="BC7" s="698"/>
      <c r="BD7" s="500" t="s">
        <v>86</v>
      </c>
      <c r="BE7" s="701"/>
      <c r="BF7" s="697"/>
    </row>
    <row r="8" spans="1:95" ht="16.05" hidden="1" customHeight="1" outlineLevel="1">
      <c r="A8" s="167"/>
      <c r="B8" s="349">
        <v>1</v>
      </c>
      <c r="C8" s="350">
        <v>2</v>
      </c>
      <c r="D8" s="350">
        <v>3</v>
      </c>
      <c r="E8" s="350">
        <v>4</v>
      </c>
      <c r="F8" s="351">
        <v>5</v>
      </c>
      <c r="G8" s="351">
        <v>6</v>
      </c>
      <c r="H8" s="350">
        <v>7</v>
      </c>
      <c r="I8" s="350">
        <v>8</v>
      </c>
      <c r="J8" s="350">
        <v>9</v>
      </c>
      <c r="K8" s="350">
        <v>10</v>
      </c>
      <c r="L8" s="350">
        <v>11</v>
      </c>
      <c r="M8" s="350">
        <v>12</v>
      </c>
      <c r="N8" s="350">
        <v>13</v>
      </c>
      <c r="O8" s="350">
        <v>14</v>
      </c>
      <c r="P8" s="350">
        <v>15</v>
      </c>
      <c r="Q8" s="350">
        <v>16</v>
      </c>
      <c r="R8" s="350">
        <v>17</v>
      </c>
      <c r="S8" s="350">
        <v>18</v>
      </c>
      <c r="T8" s="350">
        <v>19</v>
      </c>
      <c r="U8" s="350">
        <v>20</v>
      </c>
      <c r="V8" s="350">
        <v>21</v>
      </c>
      <c r="W8" s="350">
        <v>23</v>
      </c>
      <c r="X8" s="350">
        <v>24</v>
      </c>
      <c r="Y8" s="350">
        <v>25</v>
      </c>
      <c r="Z8" s="350">
        <v>26</v>
      </c>
      <c r="AA8" s="350">
        <v>27</v>
      </c>
      <c r="AB8" s="350"/>
      <c r="AC8" s="350"/>
      <c r="AD8" s="350"/>
      <c r="AE8" s="331">
        <v>28</v>
      </c>
      <c r="AF8" s="331">
        <v>29</v>
      </c>
      <c r="AG8" s="352">
        <v>30</v>
      </c>
      <c r="AH8" s="331">
        <v>31</v>
      </c>
      <c r="AI8" s="350">
        <v>32</v>
      </c>
      <c r="AJ8" s="350">
        <v>33</v>
      </c>
      <c r="AK8" s="350">
        <v>34</v>
      </c>
      <c r="AL8" s="331">
        <v>35</v>
      </c>
      <c r="AM8" s="331">
        <v>36</v>
      </c>
      <c r="AN8" s="331">
        <v>37</v>
      </c>
      <c r="AO8" s="353">
        <v>38</v>
      </c>
      <c r="AP8" s="350">
        <v>39</v>
      </c>
      <c r="AQ8" s="350">
        <v>40</v>
      </c>
      <c r="AR8" s="353">
        <v>41</v>
      </c>
      <c r="AS8" s="353">
        <v>42</v>
      </c>
      <c r="AT8" s="353">
        <v>43</v>
      </c>
      <c r="AU8" s="350">
        <v>44</v>
      </c>
      <c r="AV8" s="350">
        <v>45</v>
      </c>
      <c r="AW8" s="353">
        <v>46</v>
      </c>
      <c r="AX8" s="353">
        <v>47</v>
      </c>
      <c r="AY8" s="353">
        <v>48</v>
      </c>
      <c r="AZ8" s="353">
        <v>49</v>
      </c>
      <c r="BA8" s="353">
        <v>50</v>
      </c>
      <c r="BB8" s="353">
        <v>51</v>
      </c>
      <c r="BC8" s="353">
        <v>52</v>
      </c>
      <c r="BD8" s="353">
        <v>53</v>
      </c>
      <c r="BE8" s="334">
        <v>54</v>
      </c>
      <c r="BF8" s="350">
        <v>55</v>
      </c>
      <c r="BI8" s="1">
        <f>B8</f>
        <v>1</v>
      </c>
      <c r="BJ8" s="1">
        <f>C8</f>
        <v>2</v>
      </c>
      <c r="BK8" s="1">
        <f>E8</f>
        <v>4</v>
      </c>
      <c r="BL8" s="1">
        <f>F8</f>
        <v>5</v>
      </c>
      <c r="BM8" s="1">
        <f>G8</f>
        <v>6</v>
      </c>
      <c r="BN8" s="1">
        <f>M8</f>
        <v>12</v>
      </c>
      <c r="BO8" s="3">
        <f>N8</f>
        <v>13</v>
      </c>
      <c r="CC8" s="1"/>
      <c r="CD8" s="1"/>
      <c r="CE8" s="1">
        <f>O8</f>
        <v>14</v>
      </c>
      <c r="CF8" s="1">
        <f>Q8</f>
        <v>16</v>
      </c>
      <c r="CG8" s="1">
        <f>R8</f>
        <v>17</v>
      </c>
      <c r="CH8" s="1">
        <f>T8</f>
        <v>19</v>
      </c>
      <c r="CI8" s="1">
        <f>X8</f>
        <v>24</v>
      </c>
      <c r="CJ8" s="1">
        <f>AK8</f>
        <v>34</v>
      </c>
      <c r="CK8" s="1">
        <f>AM8</f>
        <v>36</v>
      </c>
      <c r="CL8" s="1">
        <f>AN8</f>
        <v>37</v>
      </c>
      <c r="CM8" s="1">
        <f>AP8</f>
        <v>39</v>
      </c>
      <c r="CN8" s="1">
        <f>AQ8</f>
        <v>40</v>
      </c>
      <c r="CO8" s="1">
        <f>AU8</f>
        <v>44</v>
      </c>
      <c r="CP8" s="1">
        <f>AV8</f>
        <v>45</v>
      </c>
      <c r="CQ8" s="3">
        <f>BF8</f>
        <v>55</v>
      </c>
    </row>
    <row r="9" spans="1:95" ht="16.05" hidden="1" customHeight="1" outlineLevel="1">
      <c r="A9" s="167"/>
      <c r="B9" s="349"/>
      <c r="C9" s="350"/>
      <c r="D9" s="350"/>
      <c r="E9" s="350"/>
      <c r="F9" s="351"/>
      <c r="G9" s="351"/>
      <c r="H9" s="350"/>
      <c r="I9" s="350"/>
      <c r="J9" s="351"/>
      <c r="K9" s="351"/>
      <c r="L9" s="351"/>
      <c r="M9" s="351"/>
      <c r="N9" s="351"/>
      <c r="O9" s="351"/>
      <c r="P9" s="351"/>
      <c r="Q9" s="351"/>
      <c r="R9" s="351"/>
      <c r="S9" s="351"/>
      <c r="T9" s="351"/>
      <c r="U9" s="351"/>
      <c r="V9" s="351"/>
      <c r="W9" s="351"/>
      <c r="X9" s="351"/>
      <c r="Y9" s="351"/>
      <c r="Z9" s="351"/>
      <c r="AA9" s="331"/>
      <c r="AB9" s="331"/>
      <c r="AC9" s="331"/>
      <c r="AD9" s="331"/>
      <c r="AE9" s="331"/>
      <c r="AF9" s="331"/>
      <c r="AG9" s="352"/>
      <c r="AH9" s="331"/>
      <c r="AI9" s="331"/>
      <c r="AJ9" s="331"/>
      <c r="AK9" s="331"/>
      <c r="AL9" s="331"/>
      <c r="AM9" s="331"/>
      <c r="AN9" s="331"/>
      <c r="AO9" s="352"/>
      <c r="AP9" s="331"/>
      <c r="AQ9" s="331"/>
      <c r="AR9" s="352"/>
      <c r="AS9" s="352"/>
      <c r="AT9" s="352"/>
      <c r="AU9" s="354"/>
      <c r="AV9" s="354"/>
      <c r="AW9" s="355"/>
      <c r="AX9" s="355"/>
      <c r="AY9" s="355"/>
      <c r="AZ9" s="355"/>
      <c r="BA9" s="355"/>
      <c r="BB9" s="355"/>
      <c r="BC9" s="355"/>
      <c r="BD9" s="355"/>
      <c r="BE9" s="335"/>
      <c r="BF9" s="356"/>
      <c r="BI9" s="1" t="s">
        <v>87</v>
      </c>
      <c r="BJ9" s="1" t="s">
        <v>88</v>
      </c>
      <c r="BK9" s="1" t="s">
        <v>89</v>
      </c>
      <c r="BL9" s="1" t="s">
        <v>90</v>
      </c>
      <c r="BM9" s="1" t="s">
        <v>91</v>
      </c>
      <c r="BN9" s="1" t="s">
        <v>92</v>
      </c>
      <c r="BO9" s="391" t="s">
        <v>92</v>
      </c>
      <c r="BP9" s="392" t="s">
        <v>93</v>
      </c>
      <c r="BQ9" s="392" t="s">
        <v>94</v>
      </c>
      <c r="BR9" s="392" t="s">
        <v>1434</v>
      </c>
      <c r="BS9" s="392" t="s">
        <v>95</v>
      </c>
      <c r="BT9" s="392" t="s">
        <v>96</v>
      </c>
      <c r="BU9" s="392" t="s">
        <v>97</v>
      </c>
      <c r="BV9" s="506" t="s">
        <v>1430</v>
      </c>
      <c r="BW9" s="391" t="s">
        <v>98</v>
      </c>
      <c r="BX9" s="392" t="s">
        <v>99</v>
      </c>
      <c r="BY9" s="392" t="s">
        <v>100</v>
      </c>
      <c r="BZ9" s="392" t="s">
        <v>101</v>
      </c>
      <c r="CA9" s="392" t="s">
        <v>102</v>
      </c>
      <c r="CB9" s="392" t="s">
        <v>103</v>
      </c>
      <c r="CC9" s="391" t="s">
        <v>104</v>
      </c>
      <c r="CD9" s="391" t="s">
        <v>1458</v>
      </c>
      <c r="CE9" s="1" t="s">
        <v>105</v>
      </c>
      <c r="CF9" s="1" t="s">
        <v>106</v>
      </c>
      <c r="CG9" s="1" t="s">
        <v>105</v>
      </c>
      <c r="CH9" s="1" t="s">
        <v>106</v>
      </c>
      <c r="CI9" s="1" t="s">
        <v>107</v>
      </c>
      <c r="CJ9" s="1" t="s">
        <v>108</v>
      </c>
      <c r="CK9" s="3">
        <v>21</v>
      </c>
      <c r="CL9" s="3">
        <v>18</v>
      </c>
      <c r="CM9" s="357">
        <v>1</v>
      </c>
      <c r="CN9" s="357">
        <v>0.3</v>
      </c>
      <c r="CO9" s="358">
        <v>180</v>
      </c>
      <c r="CP9" s="359">
        <v>0</v>
      </c>
      <c r="CQ9" s="1" t="s">
        <v>109</v>
      </c>
    </row>
    <row r="10" spans="1:95" ht="16.05" hidden="1" customHeight="1" outlineLevel="1">
      <c r="A10" s="167"/>
      <c r="B10" s="349"/>
      <c r="C10" s="350"/>
      <c r="D10" s="350"/>
      <c r="E10" s="350"/>
      <c r="F10" s="351"/>
      <c r="G10" s="351"/>
      <c r="H10" s="350"/>
      <c r="I10" s="350"/>
      <c r="J10" s="351"/>
      <c r="K10" s="351"/>
      <c r="L10" s="351"/>
      <c r="M10" s="351"/>
      <c r="N10" s="351"/>
      <c r="O10" s="351"/>
      <c r="P10" s="351"/>
      <c r="Q10" s="351"/>
      <c r="R10" s="351"/>
      <c r="S10" s="351"/>
      <c r="T10" s="351"/>
      <c r="U10" s="351"/>
      <c r="V10" s="351"/>
      <c r="W10" s="351"/>
      <c r="X10" s="351"/>
      <c r="Y10" s="351"/>
      <c r="Z10" s="351"/>
      <c r="AA10" s="331"/>
      <c r="AB10" s="331"/>
      <c r="AC10" s="331"/>
      <c r="AD10" s="331"/>
      <c r="AE10" s="331"/>
      <c r="AF10" s="331"/>
      <c r="AG10" s="352"/>
      <c r="AH10" s="331"/>
      <c r="AI10" s="331"/>
      <c r="AJ10" s="331"/>
      <c r="AK10" s="331"/>
      <c r="AL10" s="331"/>
      <c r="AM10" s="331"/>
      <c r="AN10" s="331"/>
      <c r="AO10" s="352"/>
      <c r="AP10" s="331"/>
      <c r="AQ10" s="331"/>
      <c r="AR10" s="352"/>
      <c r="AS10" s="352"/>
      <c r="AT10" s="352"/>
      <c r="AU10" s="354"/>
      <c r="AV10" s="354"/>
      <c r="AW10" s="355"/>
      <c r="AX10" s="355"/>
      <c r="AY10" s="355"/>
      <c r="AZ10" s="355"/>
      <c r="BA10" s="355"/>
      <c r="BB10" s="355"/>
      <c r="BC10" s="355"/>
      <c r="BD10" s="355"/>
      <c r="BE10" s="335"/>
      <c r="BF10" s="356"/>
      <c r="BI10" s="1" t="s">
        <v>110</v>
      </c>
      <c r="BJ10" s="1" t="s">
        <v>111</v>
      </c>
      <c r="BK10" s="1" t="s">
        <v>112</v>
      </c>
      <c r="BL10" s="1" t="s">
        <v>113</v>
      </c>
      <c r="BM10" s="1" t="s">
        <v>114</v>
      </c>
      <c r="BN10" s="1" t="s">
        <v>1467</v>
      </c>
      <c r="BO10" s="393" t="s">
        <v>115</v>
      </c>
      <c r="BP10" s="393" t="s">
        <v>115</v>
      </c>
      <c r="BQ10" s="393" t="s">
        <v>115</v>
      </c>
      <c r="BR10" s="393" t="s">
        <v>1466</v>
      </c>
      <c r="BS10" s="393" t="s">
        <v>115</v>
      </c>
      <c r="BT10" s="393" t="s">
        <v>116</v>
      </c>
      <c r="BU10" s="393" t="s">
        <v>117</v>
      </c>
      <c r="BV10" s="393" t="s">
        <v>118</v>
      </c>
      <c r="BW10" s="393" t="s">
        <v>119</v>
      </c>
      <c r="BX10" s="391" t="s">
        <v>120</v>
      </c>
      <c r="BY10" s="393" t="s">
        <v>121</v>
      </c>
      <c r="BZ10" s="393" t="s">
        <v>122</v>
      </c>
      <c r="CA10" s="393" t="s">
        <v>123</v>
      </c>
      <c r="CB10" s="393" t="s">
        <v>124</v>
      </c>
      <c r="CC10" s="393" t="s">
        <v>125</v>
      </c>
      <c r="CD10" s="505" t="s">
        <v>1459</v>
      </c>
      <c r="CE10" s="1" t="s">
        <v>126</v>
      </c>
      <c r="CF10" s="1" t="s">
        <v>127</v>
      </c>
      <c r="CG10" s="1" t="s">
        <v>126</v>
      </c>
      <c r="CH10" s="1" t="s">
        <v>127</v>
      </c>
      <c r="CI10" s="1"/>
      <c r="CJ10" s="1" t="s">
        <v>128</v>
      </c>
      <c r="CK10" s="3">
        <v>20</v>
      </c>
      <c r="CL10" s="3">
        <v>17</v>
      </c>
      <c r="CM10" s="357">
        <v>0.9</v>
      </c>
      <c r="CN10" s="357">
        <v>0.28000000000000003</v>
      </c>
      <c r="CO10" s="360">
        <v>170</v>
      </c>
      <c r="CP10" s="359">
        <v>0.3</v>
      </c>
    </row>
    <row r="11" spans="1:95" ht="16.05" hidden="1" customHeight="1" outlineLevel="1">
      <c r="A11" s="167"/>
      <c r="B11" s="349"/>
      <c r="C11" s="350"/>
      <c r="D11" s="350"/>
      <c r="E11" s="350"/>
      <c r="F11" s="351"/>
      <c r="G11" s="351"/>
      <c r="H11" s="350"/>
      <c r="I11" s="350"/>
      <c r="J11" s="351"/>
      <c r="K11" s="351"/>
      <c r="L11" s="351"/>
      <c r="M11" s="351"/>
      <c r="N11" s="351"/>
      <c r="O11" s="351"/>
      <c r="P11" s="351"/>
      <c r="Q11" s="351"/>
      <c r="R11" s="351"/>
      <c r="S11" s="351"/>
      <c r="T11" s="351"/>
      <c r="U11" s="351"/>
      <c r="V11" s="351"/>
      <c r="W11" s="351"/>
      <c r="X11" s="351"/>
      <c r="Y11" s="351"/>
      <c r="Z11" s="351"/>
      <c r="AA11" s="331"/>
      <c r="AB11" s="331"/>
      <c r="AC11" s="331"/>
      <c r="AD11" s="331"/>
      <c r="AE11" s="331"/>
      <c r="AF11" s="331"/>
      <c r="AG11" s="352"/>
      <c r="AH11" s="331"/>
      <c r="AI11" s="331"/>
      <c r="AJ11" s="331"/>
      <c r="AK11" s="331"/>
      <c r="AL11" s="331"/>
      <c r="AM11" s="331"/>
      <c r="AN11" s="331"/>
      <c r="AO11" s="352"/>
      <c r="AP11" s="331"/>
      <c r="AQ11" s="331"/>
      <c r="AR11" s="352"/>
      <c r="AS11" s="352"/>
      <c r="AT11" s="352"/>
      <c r="AU11" s="354"/>
      <c r="AV11" s="354"/>
      <c r="AW11" s="355"/>
      <c r="AX11" s="355"/>
      <c r="AY11" s="355"/>
      <c r="AZ11" s="355"/>
      <c r="BA11" s="355"/>
      <c r="BB11" s="355"/>
      <c r="BC11" s="355"/>
      <c r="BD11" s="355"/>
      <c r="BE11" s="335"/>
      <c r="BF11" s="356"/>
      <c r="BI11" s="1" t="s">
        <v>129</v>
      </c>
      <c r="BJ11" s="1"/>
      <c r="BK11" s="1" t="s">
        <v>130</v>
      </c>
      <c r="BL11" s="1" t="s">
        <v>131</v>
      </c>
      <c r="BM11" s="1" t="s">
        <v>132</v>
      </c>
      <c r="BN11" s="1" t="s">
        <v>133</v>
      </c>
      <c r="BO11" s="393" t="s">
        <v>134</v>
      </c>
      <c r="BP11" s="393" t="s">
        <v>134</v>
      </c>
      <c r="BQ11" s="393" t="s">
        <v>134</v>
      </c>
      <c r="BR11" s="393" t="s">
        <v>1465</v>
      </c>
      <c r="BS11" s="393" t="s">
        <v>134</v>
      </c>
      <c r="BT11" s="391" t="s">
        <v>135</v>
      </c>
      <c r="BU11" s="393" t="s">
        <v>136</v>
      </c>
      <c r="BV11" s="391" t="s">
        <v>137</v>
      </c>
      <c r="BW11" s="393" t="s">
        <v>138</v>
      </c>
      <c r="BX11" s="391" t="s">
        <v>139</v>
      </c>
      <c r="BY11" s="393" t="s">
        <v>140</v>
      </c>
      <c r="BZ11" s="393" t="s">
        <v>141</v>
      </c>
      <c r="CA11" s="393" t="s">
        <v>142</v>
      </c>
      <c r="CB11" s="393"/>
      <c r="CC11" s="393"/>
      <c r="CD11" s="393" t="s">
        <v>1464</v>
      </c>
      <c r="CE11" s="1"/>
      <c r="CF11" s="1" t="s">
        <v>143</v>
      </c>
      <c r="CG11" s="1"/>
      <c r="CH11" s="1" t="s">
        <v>143</v>
      </c>
      <c r="CI11" s="1"/>
      <c r="CJ11" s="1" t="s">
        <v>144</v>
      </c>
      <c r="CK11" s="3">
        <v>16</v>
      </c>
      <c r="CL11" s="3">
        <v>15</v>
      </c>
      <c r="CM11" s="357">
        <v>0.85</v>
      </c>
      <c r="CN11" s="357">
        <v>0.2</v>
      </c>
      <c r="CO11" s="360">
        <v>100</v>
      </c>
      <c r="CP11" s="359">
        <v>0.5</v>
      </c>
    </row>
    <row r="12" spans="1:95" ht="16.05" hidden="1" customHeight="1" outlineLevel="1">
      <c r="A12" s="167"/>
      <c r="B12" s="349"/>
      <c r="C12" s="350"/>
      <c r="D12" s="350"/>
      <c r="E12" s="350"/>
      <c r="F12" s="351"/>
      <c r="G12" s="351"/>
      <c r="H12" s="350"/>
      <c r="I12" s="350"/>
      <c r="J12" s="351"/>
      <c r="K12" s="351"/>
      <c r="L12" s="351"/>
      <c r="M12" s="351"/>
      <c r="N12" s="351"/>
      <c r="O12" s="351"/>
      <c r="P12" s="351"/>
      <c r="Q12" s="351"/>
      <c r="R12" s="351"/>
      <c r="S12" s="351"/>
      <c r="T12" s="351"/>
      <c r="U12" s="351"/>
      <c r="V12" s="351"/>
      <c r="W12" s="351"/>
      <c r="X12" s="351"/>
      <c r="Y12" s="351"/>
      <c r="Z12" s="351"/>
      <c r="AA12" s="331"/>
      <c r="AB12" s="331"/>
      <c r="AC12" s="331"/>
      <c r="AD12" s="331"/>
      <c r="AE12" s="331"/>
      <c r="AF12" s="331"/>
      <c r="AG12" s="352"/>
      <c r="AH12" s="331"/>
      <c r="AI12" s="331"/>
      <c r="AJ12" s="331"/>
      <c r="AK12" s="331"/>
      <c r="AL12" s="331"/>
      <c r="AM12" s="331"/>
      <c r="AN12" s="331"/>
      <c r="AO12" s="352"/>
      <c r="AP12" s="331"/>
      <c r="AQ12" s="331"/>
      <c r="AR12" s="352"/>
      <c r="AS12" s="352"/>
      <c r="AT12" s="352"/>
      <c r="AU12" s="354"/>
      <c r="AV12" s="354"/>
      <c r="AW12" s="355"/>
      <c r="AX12" s="355"/>
      <c r="AY12" s="355"/>
      <c r="AZ12" s="355"/>
      <c r="BA12" s="355"/>
      <c r="BB12" s="355"/>
      <c r="BC12" s="355"/>
      <c r="BD12" s="355"/>
      <c r="BE12" s="335"/>
      <c r="BF12" s="356"/>
      <c r="BI12" s="1" t="s">
        <v>145</v>
      </c>
      <c r="BJ12" s="1"/>
      <c r="BK12" s="1" t="s">
        <v>146</v>
      </c>
      <c r="BL12" s="1"/>
      <c r="BM12" s="1"/>
      <c r="BN12" s="1" t="s">
        <v>147</v>
      </c>
      <c r="BO12" s="393" t="s">
        <v>136</v>
      </c>
      <c r="BP12" s="393" t="s">
        <v>136</v>
      </c>
      <c r="BQ12" s="393" t="s">
        <v>136</v>
      </c>
      <c r="BR12" s="393" t="s">
        <v>1429</v>
      </c>
      <c r="BS12" s="393" t="s">
        <v>136</v>
      </c>
      <c r="BT12" s="393" t="s">
        <v>121</v>
      </c>
      <c r="BU12" s="393" t="s">
        <v>148</v>
      </c>
      <c r="BV12" s="393" t="s">
        <v>1431</v>
      </c>
      <c r="BW12" s="393"/>
      <c r="BX12" s="391" t="s">
        <v>149</v>
      </c>
      <c r="BY12" s="393" t="s">
        <v>150</v>
      </c>
      <c r="BZ12" s="393" t="s">
        <v>151</v>
      </c>
      <c r="CA12" s="393"/>
      <c r="CB12" s="393"/>
      <c r="CC12" s="393"/>
      <c r="CD12" s="393"/>
      <c r="CE12" s="1"/>
      <c r="CF12" s="1"/>
      <c r="CG12" s="1"/>
      <c r="CH12" s="1"/>
      <c r="CI12" s="1"/>
      <c r="CJ12" s="1" t="s">
        <v>152</v>
      </c>
      <c r="CK12" s="3">
        <v>0</v>
      </c>
      <c r="CL12" s="3">
        <v>13</v>
      </c>
      <c r="CM12" s="357">
        <v>0.72</v>
      </c>
      <c r="CN12" s="357">
        <v>0.15</v>
      </c>
      <c r="CO12" s="360">
        <v>90</v>
      </c>
      <c r="CP12" s="359">
        <v>1</v>
      </c>
    </row>
    <row r="13" spans="1:95" ht="16.05" hidden="1" customHeight="1" outlineLevel="1">
      <c r="A13" s="167"/>
      <c r="B13" s="349"/>
      <c r="C13" s="350"/>
      <c r="D13" s="350"/>
      <c r="E13" s="350"/>
      <c r="F13" s="351"/>
      <c r="G13" s="351"/>
      <c r="H13" s="350"/>
      <c r="I13" s="350"/>
      <c r="J13" s="351"/>
      <c r="K13" s="351"/>
      <c r="L13" s="351"/>
      <c r="M13" s="351"/>
      <c r="N13" s="351"/>
      <c r="O13" s="351"/>
      <c r="P13" s="351"/>
      <c r="Q13" s="351"/>
      <c r="R13" s="351"/>
      <c r="S13" s="351"/>
      <c r="T13" s="351"/>
      <c r="U13" s="351"/>
      <c r="V13" s="351"/>
      <c r="W13" s="351"/>
      <c r="X13" s="351"/>
      <c r="Y13" s="351"/>
      <c r="Z13" s="351"/>
      <c r="AA13" s="331"/>
      <c r="AB13" s="331"/>
      <c r="AC13" s="331"/>
      <c r="AD13" s="331"/>
      <c r="AE13" s="331"/>
      <c r="AF13" s="331"/>
      <c r="AG13" s="352"/>
      <c r="AH13" s="331"/>
      <c r="AI13" s="331"/>
      <c r="AJ13" s="331"/>
      <c r="AK13" s="331"/>
      <c r="AL13" s="331"/>
      <c r="AM13" s="331"/>
      <c r="AN13" s="331"/>
      <c r="AO13" s="352"/>
      <c r="AP13" s="331"/>
      <c r="AQ13" s="331"/>
      <c r="AR13" s="352"/>
      <c r="AS13" s="352"/>
      <c r="AT13" s="352"/>
      <c r="AU13" s="354"/>
      <c r="AV13" s="354"/>
      <c r="AW13" s="355"/>
      <c r="AX13" s="355"/>
      <c r="AY13" s="355"/>
      <c r="AZ13" s="355"/>
      <c r="BA13" s="355"/>
      <c r="BB13" s="355"/>
      <c r="BC13" s="355"/>
      <c r="BD13" s="355"/>
      <c r="BE13" s="335"/>
      <c r="BF13" s="356"/>
      <c r="BI13" s="1" t="s">
        <v>153</v>
      </c>
      <c r="BJ13" s="1"/>
      <c r="BK13" s="1" t="s">
        <v>154</v>
      </c>
      <c r="BL13" s="1"/>
      <c r="BM13" s="1"/>
      <c r="BN13" s="1" t="s">
        <v>155</v>
      </c>
      <c r="BO13" s="393" t="s">
        <v>156</v>
      </c>
      <c r="BP13" s="393" t="s">
        <v>156</v>
      </c>
      <c r="BQ13" s="393" t="s">
        <v>156</v>
      </c>
      <c r="BR13" s="393" t="s">
        <v>186</v>
      </c>
      <c r="BS13" s="393" t="s">
        <v>156</v>
      </c>
      <c r="BT13" s="391" t="s">
        <v>157</v>
      </c>
      <c r="BU13" s="393" t="s">
        <v>158</v>
      </c>
      <c r="BV13" s="393" t="s">
        <v>1432</v>
      </c>
      <c r="BW13" s="393"/>
      <c r="BX13" s="391"/>
      <c r="BY13" s="393" t="s">
        <v>124</v>
      </c>
      <c r="BZ13" s="393"/>
      <c r="CA13" s="393"/>
      <c r="CB13" s="393"/>
      <c r="CC13" s="393"/>
      <c r="CD13" s="393"/>
      <c r="CE13" s="1"/>
      <c r="CF13" s="1"/>
      <c r="CG13" s="1"/>
      <c r="CH13" s="1"/>
      <c r="CI13" s="1"/>
      <c r="CJ13" s="1" t="s">
        <v>160</v>
      </c>
      <c r="CL13" s="3">
        <v>9</v>
      </c>
      <c r="CM13" s="357">
        <v>0.7</v>
      </c>
      <c r="CN13" s="357">
        <v>0</v>
      </c>
    </row>
    <row r="14" spans="1:95" ht="16.05" hidden="1" customHeight="1" outlineLevel="1">
      <c r="A14" s="167"/>
      <c r="B14" s="349"/>
      <c r="C14" s="350"/>
      <c r="D14" s="350"/>
      <c r="E14" s="350"/>
      <c r="F14" s="351"/>
      <c r="G14" s="351"/>
      <c r="H14" s="350"/>
      <c r="I14" s="350"/>
      <c r="J14" s="351"/>
      <c r="K14" s="351"/>
      <c r="L14" s="351"/>
      <c r="M14" s="351"/>
      <c r="N14" s="351"/>
      <c r="O14" s="351"/>
      <c r="P14" s="351"/>
      <c r="Q14" s="351"/>
      <c r="R14" s="351"/>
      <c r="S14" s="351"/>
      <c r="T14" s="351"/>
      <c r="U14" s="351"/>
      <c r="V14" s="351"/>
      <c r="W14" s="351"/>
      <c r="X14" s="351"/>
      <c r="Y14" s="351"/>
      <c r="Z14" s="351"/>
      <c r="AA14" s="331"/>
      <c r="AB14" s="331"/>
      <c r="AC14" s="331"/>
      <c r="AD14" s="331"/>
      <c r="AE14" s="331"/>
      <c r="AF14" s="331"/>
      <c r="AG14" s="352"/>
      <c r="AH14" s="331"/>
      <c r="AI14" s="331"/>
      <c r="AJ14" s="331"/>
      <c r="AK14" s="331"/>
      <c r="AL14" s="331"/>
      <c r="AM14" s="331"/>
      <c r="AN14" s="331"/>
      <c r="AO14" s="352"/>
      <c r="AP14" s="331"/>
      <c r="AQ14" s="331"/>
      <c r="AR14" s="352"/>
      <c r="AS14" s="352"/>
      <c r="AT14" s="352"/>
      <c r="AU14" s="354"/>
      <c r="AV14" s="354"/>
      <c r="AW14" s="355"/>
      <c r="AX14" s="355"/>
      <c r="AY14" s="355"/>
      <c r="AZ14" s="355"/>
      <c r="BA14" s="355"/>
      <c r="BB14" s="355"/>
      <c r="BC14" s="355"/>
      <c r="BD14" s="355"/>
      <c r="BE14" s="335"/>
      <c r="BF14" s="356"/>
      <c r="BI14" s="1" t="s">
        <v>161</v>
      </c>
      <c r="BJ14" s="1"/>
      <c r="BK14" s="1"/>
      <c r="BL14" s="1"/>
      <c r="BM14" s="1"/>
      <c r="BN14" s="1" t="s">
        <v>162</v>
      </c>
      <c r="BO14" s="393" t="s">
        <v>158</v>
      </c>
      <c r="BP14" s="393" t="s">
        <v>158</v>
      </c>
      <c r="BQ14" s="393" t="s">
        <v>158</v>
      </c>
      <c r="BR14" s="393"/>
      <c r="BS14" s="393" t="s">
        <v>158</v>
      </c>
      <c r="BT14" s="393" t="s">
        <v>163</v>
      </c>
      <c r="BU14" s="393" t="s">
        <v>140</v>
      </c>
      <c r="BV14" s="393" t="s">
        <v>164</v>
      </c>
      <c r="BW14" s="393"/>
      <c r="BX14" s="391"/>
      <c r="BY14" s="393" t="s">
        <v>165</v>
      </c>
      <c r="BZ14" s="393"/>
      <c r="CA14" s="393"/>
      <c r="CB14" s="393"/>
      <c r="CC14" s="393"/>
      <c r="CD14" s="393"/>
      <c r="CE14" s="1"/>
      <c r="CF14" s="1"/>
      <c r="CG14" s="1"/>
      <c r="CH14" s="1"/>
      <c r="CI14" s="1"/>
      <c r="CJ14" s="1" t="s">
        <v>166</v>
      </c>
      <c r="CL14" s="3">
        <v>3</v>
      </c>
      <c r="CM14" s="357">
        <v>0.5</v>
      </c>
      <c r="CN14" s="357"/>
    </row>
    <row r="15" spans="1:95" ht="16.05" hidden="1" customHeight="1" outlineLevel="1">
      <c r="A15" s="167"/>
      <c r="B15" s="349"/>
      <c r="C15" s="350"/>
      <c r="D15" s="350"/>
      <c r="E15" s="350"/>
      <c r="F15" s="351"/>
      <c r="G15" s="351"/>
      <c r="H15" s="350"/>
      <c r="I15" s="350"/>
      <c r="J15" s="351"/>
      <c r="K15" s="351"/>
      <c r="L15" s="351"/>
      <c r="M15" s="351"/>
      <c r="N15" s="351"/>
      <c r="O15" s="351"/>
      <c r="P15" s="351"/>
      <c r="Q15" s="351"/>
      <c r="R15" s="351"/>
      <c r="S15" s="351"/>
      <c r="T15" s="351"/>
      <c r="U15" s="351"/>
      <c r="V15" s="351"/>
      <c r="W15" s="351"/>
      <c r="X15" s="351"/>
      <c r="Y15" s="351"/>
      <c r="Z15" s="351"/>
      <c r="AA15" s="331"/>
      <c r="AB15" s="331"/>
      <c r="AC15" s="331"/>
      <c r="AD15" s="331"/>
      <c r="AE15" s="331"/>
      <c r="AF15" s="331"/>
      <c r="AG15" s="352"/>
      <c r="AH15" s="331"/>
      <c r="AI15" s="331"/>
      <c r="AJ15" s="331"/>
      <c r="AK15" s="331"/>
      <c r="AL15" s="331"/>
      <c r="AM15" s="331"/>
      <c r="AN15" s="331"/>
      <c r="AO15" s="352"/>
      <c r="AP15" s="331"/>
      <c r="AQ15" s="331"/>
      <c r="AR15" s="352"/>
      <c r="AS15" s="352"/>
      <c r="AT15" s="352"/>
      <c r="AU15" s="354"/>
      <c r="AV15" s="354"/>
      <c r="AW15" s="355"/>
      <c r="AX15" s="355"/>
      <c r="AY15" s="355"/>
      <c r="AZ15" s="355"/>
      <c r="BA15" s="355"/>
      <c r="BB15" s="355"/>
      <c r="BC15" s="355"/>
      <c r="BD15" s="355"/>
      <c r="BE15" s="335"/>
      <c r="BF15" s="356"/>
      <c r="BI15" s="1" t="s">
        <v>167</v>
      </c>
      <c r="BJ15" s="1"/>
      <c r="BK15" s="1"/>
      <c r="BL15" s="1"/>
      <c r="BM15" s="1"/>
      <c r="BN15" s="1" t="s">
        <v>104</v>
      </c>
      <c r="BO15" s="393" t="s">
        <v>140</v>
      </c>
      <c r="BP15" s="393" t="s">
        <v>168</v>
      </c>
      <c r="BQ15" s="393" t="s">
        <v>168</v>
      </c>
      <c r="BR15" s="393"/>
      <c r="BS15" s="393" t="s">
        <v>168</v>
      </c>
      <c r="BT15" s="391" t="s">
        <v>169</v>
      </c>
      <c r="BU15" s="393" t="s">
        <v>124</v>
      </c>
      <c r="BV15" s="393" t="s">
        <v>1433</v>
      </c>
      <c r="BW15" s="393"/>
      <c r="BX15" s="391"/>
      <c r="BY15" s="393" t="s">
        <v>170</v>
      </c>
      <c r="BZ15" s="393"/>
      <c r="CA15" s="393"/>
      <c r="CB15" s="393"/>
      <c r="CC15" s="393"/>
      <c r="CD15" s="393"/>
      <c r="CE15" s="1"/>
      <c r="CF15" s="1"/>
      <c r="CG15" s="1"/>
      <c r="CH15" s="1"/>
      <c r="CI15" s="1"/>
      <c r="CL15" s="3">
        <v>0</v>
      </c>
      <c r="CM15" s="361">
        <v>0.45</v>
      </c>
      <c r="CN15" s="361"/>
    </row>
    <row r="16" spans="1:95" ht="16.05" hidden="1" customHeight="1" outlineLevel="1">
      <c r="A16" s="167"/>
      <c r="B16" s="349"/>
      <c r="C16" s="350"/>
      <c r="D16" s="350"/>
      <c r="E16" s="350"/>
      <c r="F16" s="351"/>
      <c r="G16" s="351"/>
      <c r="H16" s="350"/>
      <c r="I16" s="350"/>
      <c r="J16" s="351"/>
      <c r="K16" s="351"/>
      <c r="L16" s="351"/>
      <c r="M16" s="351"/>
      <c r="N16" s="351"/>
      <c r="O16" s="351"/>
      <c r="P16" s="351"/>
      <c r="Q16" s="351"/>
      <c r="R16" s="351"/>
      <c r="S16" s="351"/>
      <c r="T16" s="351"/>
      <c r="U16" s="351"/>
      <c r="V16" s="351"/>
      <c r="W16" s="351"/>
      <c r="X16" s="351"/>
      <c r="Y16" s="351"/>
      <c r="Z16" s="351"/>
      <c r="AA16" s="331"/>
      <c r="AB16" s="331"/>
      <c r="AC16" s="331"/>
      <c r="AD16" s="331"/>
      <c r="AE16" s="331"/>
      <c r="AF16" s="331"/>
      <c r="AG16" s="352"/>
      <c r="AH16" s="331"/>
      <c r="AI16" s="331"/>
      <c r="AJ16" s="331"/>
      <c r="AK16" s="331"/>
      <c r="AL16" s="331"/>
      <c r="AM16" s="331"/>
      <c r="AN16" s="331"/>
      <c r="AO16" s="352"/>
      <c r="AP16" s="331"/>
      <c r="AQ16" s="331"/>
      <c r="AR16" s="352"/>
      <c r="AS16" s="352"/>
      <c r="AT16" s="352"/>
      <c r="AU16" s="354"/>
      <c r="AV16" s="354"/>
      <c r="AW16" s="355"/>
      <c r="AX16" s="355"/>
      <c r="AY16" s="355"/>
      <c r="AZ16" s="355"/>
      <c r="BA16" s="355"/>
      <c r="BB16" s="355"/>
      <c r="BC16" s="355"/>
      <c r="BD16" s="355"/>
      <c r="BE16" s="335"/>
      <c r="BF16" s="356"/>
      <c r="BI16" s="1" t="s">
        <v>171</v>
      </c>
      <c r="BJ16" s="1"/>
      <c r="BK16" s="1"/>
      <c r="BL16" s="1"/>
      <c r="BM16" s="1"/>
      <c r="BN16" s="1" t="s">
        <v>1458</v>
      </c>
      <c r="BO16" s="393" t="s">
        <v>168</v>
      </c>
      <c r="BP16" s="393" t="s">
        <v>172</v>
      </c>
      <c r="BQ16" s="393" t="s">
        <v>173</v>
      </c>
      <c r="BR16" s="393"/>
      <c r="BS16" s="393" t="s">
        <v>173</v>
      </c>
      <c r="BT16" s="393" t="s">
        <v>174</v>
      </c>
      <c r="BU16" s="393" t="s">
        <v>175</v>
      </c>
      <c r="BV16" s="393" t="s">
        <v>149</v>
      </c>
      <c r="BW16" s="393"/>
      <c r="BX16" s="391"/>
      <c r="BY16" s="391" t="s">
        <v>176</v>
      </c>
      <c r="BZ16" s="393"/>
      <c r="CA16" s="393"/>
      <c r="CB16" s="393"/>
      <c r="CC16" s="393"/>
      <c r="CD16" s="393"/>
      <c r="CE16" s="1"/>
      <c r="CF16" s="1"/>
      <c r="CG16" s="1"/>
      <c r="CH16" s="1"/>
      <c r="CI16" s="1"/>
      <c r="CM16" s="361">
        <v>0.36</v>
      </c>
      <c r="CN16" s="361"/>
    </row>
    <row r="17" spans="1:94" ht="16.05" hidden="1" customHeight="1" outlineLevel="1">
      <c r="A17" s="167"/>
      <c r="B17" s="349"/>
      <c r="C17" s="350"/>
      <c r="D17" s="350"/>
      <c r="E17" s="350"/>
      <c r="F17" s="351"/>
      <c r="G17" s="351"/>
      <c r="H17" s="350"/>
      <c r="I17" s="350"/>
      <c r="J17" s="351"/>
      <c r="K17" s="351"/>
      <c r="L17" s="351"/>
      <c r="M17" s="351"/>
      <c r="N17" s="351"/>
      <c r="O17" s="351"/>
      <c r="P17" s="351"/>
      <c r="Q17" s="351"/>
      <c r="R17" s="351"/>
      <c r="S17" s="351"/>
      <c r="T17" s="351"/>
      <c r="U17" s="351"/>
      <c r="V17" s="351"/>
      <c r="W17" s="351"/>
      <c r="X17" s="351"/>
      <c r="Y17" s="351"/>
      <c r="Z17" s="351"/>
      <c r="AA17" s="331"/>
      <c r="AB17" s="331"/>
      <c r="AC17" s="331"/>
      <c r="AD17" s="331"/>
      <c r="AE17" s="331"/>
      <c r="AF17" s="331"/>
      <c r="AG17" s="352"/>
      <c r="AH17" s="331"/>
      <c r="AI17" s="331"/>
      <c r="AJ17" s="331"/>
      <c r="AK17" s="331"/>
      <c r="AL17" s="331"/>
      <c r="AM17" s="331"/>
      <c r="AN17" s="331"/>
      <c r="AO17" s="352"/>
      <c r="AP17" s="331"/>
      <c r="AQ17" s="331"/>
      <c r="AR17" s="352"/>
      <c r="AS17" s="352"/>
      <c r="AT17" s="352"/>
      <c r="AU17" s="354"/>
      <c r="AV17" s="354"/>
      <c r="AW17" s="355"/>
      <c r="AX17" s="355"/>
      <c r="AY17" s="355"/>
      <c r="AZ17" s="355"/>
      <c r="BA17" s="355"/>
      <c r="BB17" s="355"/>
      <c r="BC17" s="355"/>
      <c r="BD17" s="355"/>
      <c r="BE17" s="335"/>
      <c r="BF17" s="356"/>
      <c r="BI17" s="1" t="s">
        <v>177</v>
      </c>
      <c r="BJ17" s="1"/>
      <c r="BK17" s="1"/>
      <c r="BL17" s="1"/>
      <c r="BM17" s="1"/>
      <c r="BN17" s="1"/>
      <c r="BO17" s="393" t="s">
        <v>173</v>
      </c>
      <c r="BP17" s="393" t="s">
        <v>178</v>
      </c>
      <c r="BQ17" s="393" t="s">
        <v>179</v>
      </c>
      <c r="BR17" s="393"/>
      <c r="BS17" s="393" t="s">
        <v>180</v>
      </c>
      <c r="BT17" s="393" t="s">
        <v>181</v>
      </c>
      <c r="BU17" s="393" t="s">
        <v>182</v>
      </c>
      <c r="BV17" s="393"/>
      <c r="BW17" s="393"/>
      <c r="BX17" s="391"/>
      <c r="BY17" s="393" t="s">
        <v>183</v>
      </c>
      <c r="BZ17" s="393"/>
      <c r="CA17" s="393"/>
      <c r="CB17" s="393"/>
      <c r="CC17" s="393"/>
      <c r="CD17" s="393"/>
      <c r="CE17" s="1"/>
      <c r="CF17" s="1"/>
      <c r="CG17" s="1"/>
      <c r="CH17" s="1"/>
      <c r="CI17" s="1"/>
      <c r="CM17" s="362"/>
      <c r="CN17" s="362"/>
    </row>
    <row r="18" spans="1:94" ht="16.05" hidden="1" customHeight="1" outlineLevel="1">
      <c r="A18" s="167"/>
      <c r="B18" s="349"/>
      <c r="C18" s="350"/>
      <c r="D18" s="350"/>
      <c r="E18" s="350"/>
      <c r="F18" s="351"/>
      <c r="G18" s="351"/>
      <c r="H18" s="350"/>
      <c r="I18" s="350"/>
      <c r="J18" s="351"/>
      <c r="K18" s="351"/>
      <c r="L18" s="351"/>
      <c r="M18" s="351"/>
      <c r="N18" s="351"/>
      <c r="O18" s="351"/>
      <c r="P18" s="351"/>
      <c r="Q18" s="351"/>
      <c r="R18" s="351"/>
      <c r="S18" s="351"/>
      <c r="T18" s="351"/>
      <c r="U18" s="351"/>
      <c r="V18" s="351"/>
      <c r="W18" s="351"/>
      <c r="X18" s="351"/>
      <c r="Y18" s="351"/>
      <c r="Z18" s="351"/>
      <c r="AA18" s="331"/>
      <c r="AB18" s="331"/>
      <c r="AC18" s="331"/>
      <c r="AD18" s="331"/>
      <c r="AE18" s="331"/>
      <c r="AF18" s="331"/>
      <c r="AG18" s="352"/>
      <c r="AH18" s="331"/>
      <c r="AI18" s="331"/>
      <c r="AJ18" s="331"/>
      <c r="AK18" s="331"/>
      <c r="AL18" s="331"/>
      <c r="AM18" s="331"/>
      <c r="AN18" s="331"/>
      <c r="AO18" s="352"/>
      <c r="AP18" s="331"/>
      <c r="AQ18" s="331"/>
      <c r="AR18" s="352"/>
      <c r="AS18" s="352"/>
      <c r="AT18" s="352"/>
      <c r="AU18" s="354"/>
      <c r="AV18" s="354"/>
      <c r="AW18" s="355"/>
      <c r="AX18" s="355"/>
      <c r="AY18" s="355"/>
      <c r="AZ18" s="355"/>
      <c r="BA18" s="355"/>
      <c r="BB18" s="355"/>
      <c r="BC18" s="355"/>
      <c r="BD18" s="355"/>
      <c r="BE18" s="335"/>
      <c r="BF18" s="356"/>
      <c r="BI18" s="1" t="s">
        <v>184</v>
      </c>
      <c r="BJ18" s="1"/>
      <c r="BK18" s="1"/>
      <c r="BL18" s="1"/>
      <c r="BM18" s="1"/>
      <c r="BN18" s="1"/>
      <c r="BO18" s="393" t="s">
        <v>121</v>
      </c>
      <c r="BP18" s="393"/>
      <c r="BQ18" s="393" t="s">
        <v>172</v>
      </c>
      <c r="BR18" s="393"/>
      <c r="BS18" s="393" t="s">
        <v>179</v>
      </c>
      <c r="BT18" s="393"/>
      <c r="BU18" s="393" t="s">
        <v>185</v>
      </c>
      <c r="BV18" s="393"/>
      <c r="BW18" s="393"/>
      <c r="BX18" s="391"/>
      <c r="BY18" s="393" t="s">
        <v>186</v>
      </c>
      <c r="BZ18" s="393"/>
      <c r="CA18" s="393"/>
      <c r="CB18" s="393"/>
      <c r="CC18" s="393"/>
      <c r="CD18" s="393"/>
      <c r="CE18" s="1"/>
      <c r="CF18" s="1"/>
      <c r="CG18" s="1"/>
      <c r="CH18" s="1"/>
      <c r="CI18" s="1"/>
      <c r="CM18" s="394"/>
      <c r="CN18" s="394"/>
    </row>
    <row r="19" spans="1:94" ht="16.05" hidden="1" customHeight="1" outlineLevel="1">
      <c r="A19" s="167"/>
      <c r="B19" s="349"/>
      <c r="C19" s="350"/>
      <c r="D19" s="350"/>
      <c r="E19" s="350"/>
      <c r="F19" s="351"/>
      <c r="G19" s="351"/>
      <c r="H19" s="350"/>
      <c r="I19" s="350"/>
      <c r="J19" s="351"/>
      <c r="K19" s="351"/>
      <c r="L19" s="351"/>
      <c r="M19" s="351"/>
      <c r="N19" s="351"/>
      <c r="O19" s="351"/>
      <c r="P19" s="351"/>
      <c r="Q19" s="351"/>
      <c r="R19" s="351"/>
      <c r="S19" s="351"/>
      <c r="T19" s="351"/>
      <c r="U19" s="351"/>
      <c r="V19" s="351"/>
      <c r="W19" s="351"/>
      <c r="X19" s="351"/>
      <c r="Y19" s="351"/>
      <c r="Z19" s="351"/>
      <c r="AA19" s="331"/>
      <c r="AB19" s="331"/>
      <c r="AC19" s="331"/>
      <c r="AD19" s="331"/>
      <c r="AE19" s="331"/>
      <c r="AF19" s="331"/>
      <c r="AG19" s="352"/>
      <c r="AH19" s="331"/>
      <c r="AI19" s="331"/>
      <c r="AJ19" s="331"/>
      <c r="AK19" s="331"/>
      <c r="AL19" s="331"/>
      <c r="AM19" s="331"/>
      <c r="AN19" s="331"/>
      <c r="AO19" s="352"/>
      <c r="AP19" s="331"/>
      <c r="AQ19" s="331"/>
      <c r="AR19" s="352"/>
      <c r="AS19" s="352"/>
      <c r="AT19" s="352"/>
      <c r="AU19" s="354"/>
      <c r="AV19" s="354"/>
      <c r="AW19" s="355"/>
      <c r="AX19" s="355"/>
      <c r="AY19" s="355"/>
      <c r="AZ19" s="355"/>
      <c r="BA19" s="355"/>
      <c r="BB19" s="355"/>
      <c r="BC19" s="355"/>
      <c r="BD19" s="355"/>
      <c r="BE19" s="335"/>
      <c r="BF19" s="356"/>
      <c r="BI19" s="1"/>
      <c r="BJ19" s="1"/>
      <c r="BK19" s="1"/>
      <c r="BL19" s="1"/>
      <c r="BM19" s="1"/>
      <c r="BN19" s="1"/>
      <c r="BO19" s="393" t="s">
        <v>179</v>
      </c>
      <c r="BP19" s="393"/>
      <c r="BQ19" s="393" t="s">
        <v>178</v>
      </c>
      <c r="BR19" s="393"/>
      <c r="BS19" s="393" t="s">
        <v>172</v>
      </c>
      <c r="BT19" s="393"/>
      <c r="BU19" s="393" t="s">
        <v>187</v>
      </c>
      <c r="BV19" s="393"/>
      <c r="BW19" s="393"/>
      <c r="BX19" s="391"/>
      <c r="BY19" s="393" t="s">
        <v>188</v>
      </c>
      <c r="BZ19" s="393"/>
      <c r="CA19" s="393"/>
      <c r="CB19" s="393"/>
      <c r="CC19" s="393"/>
      <c r="CD19" s="393"/>
      <c r="CE19" s="1"/>
      <c r="CF19" s="1"/>
      <c r="CG19" s="1"/>
      <c r="CH19" s="1"/>
      <c r="CI19" s="1"/>
    </row>
    <row r="20" spans="1:94" ht="16.05" hidden="1" customHeight="1" outlineLevel="1">
      <c r="A20" s="167"/>
      <c r="B20" s="349"/>
      <c r="C20" s="350"/>
      <c r="D20" s="350"/>
      <c r="E20" s="350"/>
      <c r="F20" s="351"/>
      <c r="G20" s="351"/>
      <c r="H20" s="350"/>
      <c r="I20" s="350"/>
      <c r="J20" s="351"/>
      <c r="K20" s="351"/>
      <c r="L20" s="351"/>
      <c r="M20" s="351"/>
      <c r="N20" s="351"/>
      <c r="O20" s="351"/>
      <c r="P20" s="351"/>
      <c r="Q20" s="351"/>
      <c r="R20" s="351"/>
      <c r="S20" s="351"/>
      <c r="T20" s="351"/>
      <c r="U20" s="351"/>
      <c r="V20" s="351"/>
      <c r="W20" s="351"/>
      <c r="X20" s="351"/>
      <c r="Y20" s="351"/>
      <c r="Z20" s="351"/>
      <c r="AA20" s="331"/>
      <c r="AB20" s="331"/>
      <c r="AC20" s="331"/>
      <c r="AD20" s="331"/>
      <c r="AE20" s="331"/>
      <c r="AF20" s="331"/>
      <c r="AG20" s="352"/>
      <c r="AH20" s="331"/>
      <c r="AI20" s="331"/>
      <c r="AJ20" s="331"/>
      <c r="AK20" s="331"/>
      <c r="AL20" s="331"/>
      <c r="AM20" s="331"/>
      <c r="AN20" s="331"/>
      <c r="AO20" s="352"/>
      <c r="AP20" s="331"/>
      <c r="AQ20" s="331"/>
      <c r="AR20" s="352"/>
      <c r="AS20" s="352"/>
      <c r="AT20" s="352"/>
      <c r="AU20" s="354"/>
      <c r="AV20" s="354"/>
      <c r="AW20" s="355"/>
      <c r="AX20" s="355"/>
      <c r="AY20" s="355"/>
      <c r="AZ20" s="355"/>
      <c r="BA20" s="355"/>
      <c r="BB20" s="355"/>
      <c r="BC20" s="355"/>
      <c r="BD20" s="355"/>
      <c r="BE20" s="335"/>
      <c r="BF20" s="356"/>
      <c r="BI20" s="1"/>
      <c r="BJ20" s="1"/>
      <c r="BK20" s="1"/>
      <c r="BL20" s="1"/>
      <c r="BM20" s="1"/>
      <c r="BN20" s="1"/>
      <c r="BO20" s="393" t="s">
        <v>172</v>
      </c>
      <c r="BP20" s="393"/>
      <c r="BQ20" s="393" t="s">
        <v>189</v>
      </c>
      <c r="BR20" s="393"/>
      <c r="BS20" s="393" t="s">
        <v>178</v>
      </c>
      <c r="BT20" s="393"/>
      <c r="BU20" s="393"/>
      <c r="BV20" s="393"/>
      <c r="BW20" s="393"/>
      <c r="BX20" s="391"/>
      <c r="BY20" s="393" t="s">
        <v>190</v>
      </c>
      <c r="BZ20" s="393"/>
      <c r="CA20" s="393"/>
      <c r="CB20" s="393"/>
      <c r="CC20" s="393"/>
      <c r="CD20" s="393"/>
      <c r="CE20" s="1"/>
      <c r="CF20" s="1"/>
      <c r="CG20" s="1"/>
      <c r="CH20" s="1"/>
      <c r="CI20" s="1"/>
    </row>
    <row r="21" spans="1:94" ht="16.05" hidden="1" customHeight="1" outlineLevel="1">
      <c r="A21" s="167"/>
      <c r="B21" s="349"/>
      <c r="C21" s="350"/>
      <c r="D21" s="350"/>
      <c r="E21" s="350"/>
      <c r="F21" s="351"/>
      <c r="G21" s="351"/>
      <c r="H21" s="350"/>
      <c r="I21" s="350"/>
      <c r="J21" s="351"/>
      <c r="K21" s="351"/>
      <c r="L21" s="351"/>
      <c r="M21" s="351"/>
      <c r="N21" s="351"/>
      <c r="O21" s="351"/>
      <c r="P21" s="351"/>
      <c r="Q21" s="351"/>
      <c r="R21" s="351"/>
      <c r="S21" s="351"/>
      <c r="T21" s="351"/>
      <c r="U21" s="351"/>
      <c r="V21" s="351"/>
      <c r="W21" s="351"/>
      <c r="X21" s="351"/>
      <c r="Y21" s="351"/>
      <c r="Z21" s="351"/>
      <c r="AA21" s="331"/>
      <c r="AB21" s="331"/>
      <c r="AC21" s="331"/>
      <c r="AD21" s="331"/>
      <c r="AE21" s="331"/>
      <c r="AF21" s="331"/>
      <c r="AG21" s="352"/>
      <c r="AH21" s="331"/>
      <c r="AI21" s="331"/>
      <c r="AJ21" s="331"/>
      <c r="AK21" s="331"/>
      <c r="AL21" s="331"/>
      <c r="AM21" s="331"/>
      <c r="AN21" s="331"/>
      <c r="AO21" s="352"/>
      <c r="AP21" s="331"/>
      <c r="AQ21" s="331"/>
      <c r="AR21" s="352"/>
      <c r="AS21" s="352"/>
      <c r="AT21" s="352"/>
      <c r="AU21" s="354"/>
      <c r="AV21" s="354"/>
      <c r="AW21" s="355"/>
      <c r="AX21" s="355"/>
      <c r="AY21" s="355"/>
      <c r="AZ21" s="355"/>
      <c r="BA21" s="355"/>
      <c r="BB21" s="355"/>
      <c r="BC21" s="355"/>
      <c r="BD21" s="355"/>
      <c r="BE21" s="335"/>
      <c r="BF21" s="356"/>
      <c r="BO21" s="393" t="s">
        <v>178</v>
      </c>
      <c r="BP21" s="393"/>
      <c r="BQ21" s="393"/>
      <c r="BR21" s="393"/>
      <c r="BS21" s="393"/>
      <c r="BT21" s="393"/>
      <c r="BU21" s="395"/>
      <c r="BV21" s="393"/>
      <c r="BW21" s="393"/>
      <c r="BX21" s="391"/>
      <c r="BY21" s="393" t="s">
        <v>191</v>
      </c>
      <c r="BZ21" s="393"/>
      <c r="CA21" s="393"/>
      <c r="CB21" s="393"/>
      <c r="CC21" s="393"/>
      <c r="CD21" s="393"/>
    </row>
    <row r="22" spans="1:94" ht="16.05" hidden="1" customHeight="1" outlineLevel="1">
      <c r="A22" s="167"/>
      <c r="B22" s="349"/>
      <c r="C22" s="350"/>
      <c r="D22" s="350"/>
      <c r="E22" s="350"/>
      <c r="F22" s="351"/>
      <c r="G22" s="351"/>
      <c r="H22" s="350"/>
      <c r="I22" s="350"/>
      <c r="J22" s="351"/>
      <c r="K22" s="351"/>
      <c r="L22" s="351"/>
      <c r="M22" s="351"/>
      <c r="N22" s="351"/>
      <c r="O22" s="351"/>
      <c r="P22" s="351"/>
      <c r="Q22" s="351"/>
      <c r="R22" s="351"/>
      <c r="S22" s="351"/>
      <c r="T22" s="351"/>
      <c r="U22" s="351"/>
      <c r="V22" s="351"/>
      <c r="W22" s="351"/>
      <c r="X22" s="351"/>
      <c r="Y22" s="351"/>
      <c r="Z22" s="351"/>
      <c r="AA22" s="331"/>
      <c r="AB22" s="331"/>
      <c r="AC22" s="331"/>
      <c r="AD22" s="331"/>
      <c r="AE22" s="331"/>
      <c r="AF22" s="331"/>
      <c r="AG22" s="352"/>
      <c r="AH22" s="331"/>
      <c r="AI22" s="331"/>
      <c r="AJ22" s="331"/>
      <c r="AK22" s="331"/>
      <c r="AL22" s="331"/>
      <c r="AM22" s="331"/>
      <c r="AN22" s="331"/>
      <c r="AO22" s="352"/>
      <c r="AP22" s="331"/>
      <c r="AQ22" s="331"/>
      <c r="AR22" s="352"/>
      <c r="AS22" s="352"/>
      <c r="AT22" s="352"/>
      <c r="AU22" s="354"/>
      <c r="AV22" s="354"/>
      <c r="AW22" s="355"/>
      <c r="AX22" s="355"/>
      <c r="AY22" s="355"/>
      <c r="AZ22" s="355"/>
      <c r="BA22" s="355"/>
      <c r="BB22" s="355"/>
      <c r="BC22" s="355"/>
      <c r="BD22" s="355"/>
      <c r="BE22" s="335"/>
      <c r="BF22" s="356"/>
      <c r="BJ22" s="1"/>
      <c r="BK22" s="1"/>
      <c r="BL22" s="1"/>
      <c r="BM22" s="1"/>
      <c r="BN22" s="1"/>
      <c r="BO22" s="395"/>
      <c r="BP22" s="395"/>
      <c r="BQ22" s="393"/>
      <c r="BR22" s="393"/>
      <c r="BS22" s="393"/>
      <c r="BT22" s="393"/>
      <c r="BU22" s="395"/>
      <c r="BV22" s="393"/>
      <c r="BW22" s="393"/>
      <c r="BX22" s="391"/>
      <c r="BY22" s="393" t="s">
        <v>1463</v>
      </c>
      <c r="BZ22" s="393"/>
      <c r="CA22" s="393"/>
      <c r="CB22" s="393"/>
      <c r="CC22" s="395"/>
      <c r="CD22" s="395"/>
      <c r="CE22" s="1"/>
      <c r="CF22" s="1"/>
      <c r="CG22" s="1"/>
      <c r="CH22" s="1"/>
      <c r="CI22" s="1"/>
    </row>
    <row r="23" spans="1:94" ht="16.05" hidden="1" customHeight="1" outlineLevel="1">
      <c r="A23" s="167"/>
      <c r="B23" s="349"/>
      <c r="C23" s="350"/>
      <c r="D23" s="350"/>
      <c r="E23" s="350"/>
      <c r="F23" s="351"/>
      <c r="G23" s="351"/>
      <c r="H23" s="350"/>
      <c r="I23" s="350"/>
      <c r="J23" s="351"/>
      <c r="K23" s="351"/>
      <c r="L23" s="351"/>
      <c r="M23" s="351"/>
      <c r="N23" s="351"/>
      <c r="O23" s="351"/>
      <c r="P23" s="351"/>
      <c r="Q23" s="351"/>
      <c r="R23" s="351"/>
      <c r="S23" s="351"/>
      <c r="T23" s="351"/>
      <c r="U23" s="351"/>
      <c r="V23" s="351"/>
      <c r="W23" s="351"/>
      <c r="X23" s="351"/>
      <c r="Y23" s="351"/>
      <c r="Z23" s="351"/>
      <c r="AA23" s="331"/>
      <c r="AB23" s="331"/>
      <c r="AC23" s="331"/>
      <c r="AD23" s="331"/>
      <c r="AE23" s="331"/>
      <c r="AF23" s="331"/>
      <c r="AG23" s="352"/>
      <c r="AH23" s="331"/>
      <c r="AI23" s="331"/>
      <c r="AJ23" s="331"/>
      <c r="AK23" s="331"/>
      <c r="AL23" s="331"/>
      <c r="AM23" s="331"/>
      <c r="AN23" s="331"/>
      <c r="AO23" s="352"/>
      <c r="AP23" s="331"/>
      <c r="AQ23" s="331"/>
      <c r="AR23" s="352"/>
      <c r="AS23" s="352"/>
      <c r="AT23" s="352"/>
      <c r="AU23" s="354"/>
      <c r="AV23" s="354"/>
      <c r="AW23" s="355"/>
      <c r="AX23" s="355"/>
      <c r="AY23" s="355"/>
      <c r="AZ23" s="355"/>
      <c r="BA23" s="355"/>
      <c r="BB23" s="355"/>
      <c r="BC23" s="355"/>
      <c r="BD23" s="355"/>
      <c r="BE23" s="335"/>
      <c r="BF23" s="356"/>
      <c r="BJ23" s="1"/>
      <c r="BK23" s="1"/>
      <c r="BL23" s="1"/>
      <c r="BM23" s="1"/>
      <c r="BN23" s="1"/>
      <c r="BO23" s="1"/>
      <c r="BP23" s="1"/>
      <c r="BQ23" s="1"/>
      <c r="BR23" s="1"/>
      <c r="BS23" s="1"/>
      <c r="BT23" s="1"/>
      <c r="BW23" s="1"/>
      <c r="BX23" s="1"/>
      <c r="BY23" s="1"/>
      <c r="BZ23" s="1"/>
      <c r="CA23" s="1"/>
      <c r="CB23" s="1"/>
      <c r="CE23" s="1"/>
      <c r="CF23" s="1"/>
      <c r="CG23" s="1"/>
      <c r="CH23" s="1"/>
      <c r="CI23" s="1"/>
    </row>
    <row r="24" spans="1:94" ht="16.05" hidden="1" customHeight="1" outlineLevel="1">
      <c r="A24" s="167"/>
      <c r="B24" s="349"/>
      <c r="C24" s="350"/>
      <c r="D24" s="350"/>
      <c r="E24" s="350"/>
      <c r="F24" s="351"/>
      <c r="G24" s="351"/>
      <c r="H24" s="350"/>
      <c r="I24" s="350"/>
      <c r="J24" s="351"/>
      <c r="K24" s="351"/>
      <c r="L24" s="351"/>
      <c r="M24" s="351"/>
      <c r="N24" s="351"/>
      <c r="O24" s="351"/>
      <c r="P24" s="351"/>
      <c r="Q24" s="351"/>
      <c r="R24" s="351"/>
      <c r="S24" s="351"/>
      <c r="T24" s="351"/>
      <c r="U24" s="351"/>
      <c r="V24" s="351"/>
      <c r="W24" s="351"/>
      <c r="X24" s="351"/>
      <c r="Y24" s="351"/>
      <c r="Z24" s="351"/>
      <c r="AA24" s="331"/>
      <c r="AB24" s="331"/>
      <c r="AC24" s="331"/>
      <c r="AD24" s="331"/>
      <c r="AE24" s="331"/>
      <c r="AF24" s="331"/>
      <c r="AG24" s="352"/>
      <c r="AH24" s="331"/>
      <c r="AI24" s="331"/>
      <c r="AJ24" s="331"/>
      <c r="AK24" s="331"/>
      <c r="AL24" s="331"/>
      <c r="AM24" s="331"/>
      <c r="AN24" s="331"/>
      <c r="AO24" s="352"/>
      <c r="AP24" s="331"/>
      <c r="AQ24" s="331"/>
      <c r="AR24" s="352"/>
      <c r="AS24" s="352"/>
      <c r="AT24" s="352"/>
      <c r="AU24" s="354"/>
      <c r="AV24" s="354"/>
      <c r="AW24" s="355"/>
      <c r="AX24" s="355"/>
      <c r="AY24" s="355"/>
      <c r="AZ24" s="355"/>
      <c r="BA24" s="355"/>
      <c r="BB24" s="355"/>
      <c r="BC24" s="355"/>
      <c r="BD24" s="355"/>
      <c r="BE24" s="335"/>
      <c r="BF24" s="356"/>
      <c r="BO24" s="1"/>
      <c r="BP24" s="1"/>
      <c r="BQ24" s="1"/>
      <c r="BR24" s="1"/>
      <c r="BS24" s="1"/>
      <c r="BT24" s="1"/>
      <c r="BW24" s="1"/>
      <c r="BX24" s="1"/>
      <c r="BY24" s="1"/>
      <c r="BZ24" s="1"/>
      <c r="CA24" s="1"/>
      <c r="CB24" s="1"/>
    </row>
    <row r="25" spans="1:94" ht="16.05" customHeight="1" collapsed="1">
      <c r="A25" s="167"/>
      <c r="B25" s="349">
        <v>1</v>
      </c>
      <c r="C25" s="350">
        <v>2</v>
      </c>
      <c r="D25" s="350">
        <v>3</v>
      </c>
      <c r="E25" s="350">
        <v>4</v>
      </c>
      <c r="F25" s="351">
        <v>5</v>
      </c>
      <c r="G25" s="351">
        <v>6</v>
      </c>
      <c r="H25" s="350">
        <v>7</v>
      </c>
      <c r="I25" s="350">
        <v>8</v>
      </c>
      <c r="J25" s="350">
        <v>9</v>
      </c>
      <c r="K25" s="350">
        <v>10</v>
      </c>
      <c r="L25" s="350">
        <v>11</v>
      </c>
      <c r="M25" s="350">
        <v>12</v>
      </c>
      <c r="N25" s="350">
        <v>13</v>
      </c>
      <c r="O25" s="350">
        <v>14</v>
      </c>
      <c r="P25" s="350">
        <v>15</v>
      </c>
      <c r="Q25" s="350">
        <v>16</v>
      </c>
      <c r="R25" s="350">
        <v>17</v>
      </c>
      <c r="S25" s="350">
        <v>18</v>
      </c>
      <c r="T25" s="350">
        <v>19</v>
      </c>
      <c r="U25" s="350">
        <v>20</v>
      </c>
      <c r="V25" s="350">
        <v>21</v>
      </c>
      <c r="W25" s="350">
        <v>22</v>
      </c>
      <c r="X25" s="350">
        <v>23</v>
      </c>
      <c r="Y25" s="350">
        <v>24</v>
      </c>
      <c r="Z25" s="350">
        <v>25</v>
      </c>
      <c r="AA25" s="350">
        <v>26</v>
      </c>
      <c r="AB25" s="350">
        <v>27</v>
      </c>
      <c r="AC25" s="350">
        <v>28</v>
      </c>
      <c r="AD25" s="350">
        <v>29</v>
      </c>
      <c r="AE25" s="331">
        <v>30</v>
      </c>
      <c r="AF25" s="331">
        <v>31</v>
      </c>
      <c r="AG25" s="352">
        <v>32</v>
      </c>
      <c r="AH25" s="331">
        <v>33</v>
      </c>
      <c r="AI25" s="350">
        <v>34</v>
      </c>
      <c r="AJ25" s="350">
        <v>35</v>
      </c>
      <c r="AK25" s="350">
        <v>36</v>
      </c>
      <c r="AL25" s="331">
        <v>37</v>
      </c>
      <c r="AM25" s="331">
        <v>38</v>
      </c>
      <c r="AN25" s="331">
        <v>39</v>
      </c>
      <c r="AO25" s="353">
        <v>40</v>
      </c>
      <c r="AP25" s="350">
        <v>41</v>
      </c>
      <c r="AQ25" s="350">
        <v>41</v>
      </c>
      <c r="AR25" s="353">
        <v>43</v>
      </c>
      <c r="AS25" s="353">
        <v>44</v>
      </c>
      <c r="AT25" s="353">
        <v>45</v>
      </c>
      <c r="AU25" s="350">
        <v>46</v>
      </c>
      <c r="AV25" s="350">
        <v>47</v>
      </c>
      <c r="AW25" s="353">
        <v>48</v>
      </c>
      <c r="AX25" s="353">
        <v>49</v>
      </c>
      <c r="AY25" s="353">
        <v>50</v>
      </c>
      <c r="AZ25" s="353">
        <v>51</v>
      </c>
      <c r="BA25" s="353">
        <v>52</v>
      </c>
      <c r="BB25" s="353">
        <v>53</v>
      </c>
      <c r="BC25" s="353">
        <v>54</v>
      </c>
      <c r="BD25" s="353">
        <v>55</v>
      </c>
      <c r="BE25" s="334">
        <v>56</v>
      </c>
      <c r="BF25" s="350">
        <v>57</v>
      </c>
      <c r="BO25" s="1"/>
      <c r="BP25" s="1"/>
      <c r="BQ25" s="1"/>
      <c r="BR25" s="1"/>
      <c r="BS25" s="1"/>
      <c r="BT25" s="1"/>
      <c r="BX25" s="1"/>
      <c r="BY25" s="1"/>
      <c r="BZ25" s="1"/>
      <c r="CA25" s="1"/>
      <c r="CB25" s="1"/>
    </row>
    <row r="26" spans="1:94" ht="30" customHeight="1">
      <c r="A26" s="167"/>
      <c r="B26" s="330"/>
      <c r="C26" s="363"/>
      <c r="D26" s="363"/>
      <c r="E26" s="363"/>
      <c r="F26" s="331"/>
      <c r="G26" s="331"/>
      <c r="H26" s="363"/>
      <c r="I26" s="363"/>
      <c r="J26" s="331"/>
      <c r="K26" s="331"/>
      <c r="L26" s="331"/>
      <c r="M26" s="332"/>
      <c r="N26" s="332"/>
      <c r="O26" s="331"/>
      <c r="P26" s="331"/>
      <c r="Q26" s="331"/>
      <c r="R26" s="331"/>
      <c r="S26" s="331"/>
      <c r="T26" s="331"/>
      <c r="U26" s="364"/>
      <c r="V26" s="331"/>
      <c r="W26" s="331"/>
      <c r="X26" s="331"/>
      <c r="Y26" s="332"/>
      <c r="Z26" s="332"/>
      <c r="AA26" s="365"/>
      <c r="AB26" s="365"/>
      <c r="AC26" s="365"/>
      <c r="AD26" s="365"/>
      <c r="AE26" s="366"/>
      <c r="AF26" s="170"/>
      <c r="AG26" s="367" t="e">
        <f t="shared" ref="AG26:AG39" si="0">ROUNDDOWN(AF26/AA26,0)</f>
        <v>#DIV/0!</v>
      </c>
      <c r="AH26" s="368"/>
      <c r="AI26" s="369"/>
      <c r="AJ26" s="331"/>
      <c r="AK26" s="331"/>
      <c r="AL26" s="170"/>
      <c r="AM26" s="170"/>
      <c r="AN26" s="170"/>
      <c r="AO26" s="367">
        <f t="shared" ref="AO26:AO39" si="1">SUM(AM26:AN26)</f>
        <v>0</v>
      </c>
      <c r="AP26" s="365"/>
      <c r="AQ26" s="365"/>
      <c r="AR26" s="396">
        <f t="shared" ref="AR26:AR39" si="2">AP26+AQ26</f>
        <v>0</v>
      </c>
      <c r="AS26" s="367">
        <f t="shared" ref="AS26:AS39" si="3">ROUNDDOWN(((AA26+AE26)*AL26*(1+(AO26/100))),-3)</f>
        <v>0</v>
      </c>
      <c r="AT26" s="367">
        <f t="shared" ref="AT26:AT39" si="4">ROUNDDOWN((AS26*AR26),-2)</f>
        <v>0</v>
      </c>
      <c r="AU26" s="225">
        <v>170</v>
      </c>
      <c r="AV26" s="370">
        <v>0.3</v>
      </c>
      <c r="AW26" s="371">
        <f t="shared" ref="AW26:AW39" si="5">ROUNDDOWN(((AS26*AU26)/100),-3)</f>
        <v>0</v>
      </c>
      <c r="AX26" s="372">
        <f t="shared" ref="AX26:AX39" si="6">AP26</f>
        <v>0</v>
      </c>
      <c r="AY26" s="372">
        <f t="shared" ref="AY26:AY39" si="7">AR26</f>
        <v>0</v>
      </c>
      <c r="AZ26" s="371">
        <f t="shared" ref="AZ26:AZ39" si="8">ROUNDDOWN((AS26*AY26),-2)</f>
        <v>0</v>
      </c>
      <c r="BA26" s="371">
        <f t="shared" ref="BA26:BA39" si="9">ROUNDDOWN((AS26*AX26),-2)</f>
        <v>0</v>
      </c>
      <c r="BB26" s="371">
        <f t="shared" ref="BB26:BB39" si="10">AW26*AV26</f>
        <v>0</v>
      </c>
      <c r="BC26" s="371">
        <f t="shared" ref="BC26:BC39" si="11">BA26-BB26</f>
        <v>0</v>
      </c>
      <c r="BD26" s="371">
        <f t="shared" ref="BD26:BD39" si="12">AZ26-BA26</f>
        <v>0</v>
      </c>
      <c r="BE26" s="171"/>
      <c r="BF26" s="334"/>
      <c r="BI26" s="1"/>
      <c r="BJ26" s="1"/>
      <c r="BK26" s="1"/>
      <c r="BL26" s="1"/>
      <c r="BM26" s="1"/>
      <c r="BN26" s="1"/>
      <c r="BT26" s="1"/>
      <c r="BX26" s="1"/>
      <c r="BY26" s="1"/>
      <c r="CC26" s="1"/>
      <c r="CD26" s="1"/>
      <c r="CE26" s="1"/>
      <c r="CF26" s="1"/>
      <c r="CG26" s="1"/>
      <c r="CH26" s="1"/>
      <c r="CI26" s="1"/>
      <c r="CJ26" s="1"/>
      <c r="CK26" s="1"/>
      <c r="CL26" s="1"/>
      <c r="CM26" s="1"/>
      <c r="CN26" s="1"/>
      <c r="CO26" s="1"/>
      <c r="CP26" s="1"/>
    </row>
    <row r="27" spans="1:94" ht="30" customHeight="1">
      <c r="A27" s="167"/>
      <c r="B27" s="330"/>
      <c r="C27" s="363"/>
      <c r="D27" s="363"/>
      <c r="E27" s="363"/>
      <c r="F27" s="331"/>
      <c r="G27" s="331"/>
      <c r="H27" s="363"/>
      <c r="I27" s="363"/>
      <c r="J27" s="331"/>
      <c r="K27" s="331"/>
      <c r="L27" s="331"/>
      <c r="M27" s="332"/>
      <c r="N27" s="332"/>
      <c r="O27" s="331"/>
      <c r="P27" s="331"/>
      <c r="Q27" s="331"/>
      <c r="R27" s="331"/>
      <c r="S27" s="331"/>
      <c r="T27" s="331"/>
      <c r="U27" s="364"/>
      <c r="V27" s="331"/>
      <c r="W27" s="331"/>
      <c r="X27" s="331"/>
      <c r="Y27" s="332"/>
      <c r="Z27" s="332"/>
      <c r="AA27" s="365"/>
      <c r="AB27" s="365"/>
      <c r="AC27" s="365"/>
      <c r="AD27" s="365"/>
      <c r="AE27" s="366"/>
      <c r="AF27" s="170"/>
      <c r="AG27" s="367" t="e">
        <f t="shared" si="0"/>
        <v>#DIV/0!</v>
      </c>
      <c r="AH27" s="368"/>
      <c r="AI27" s="369"/>
      <c r="AJ27" s="331"/>
      <c r="AK27" s="331"/>
      <c r="AL27" s="170"/>
      <c r="AM27" s="170"/>
      <c r="AN27" s="170"/>
      <c r="AO27" s="367">
        <f t="shared" si="1"/>
        <v>0</v>
      </c>
      <c r="AP27" s="365"/>
      <c r="AQ27" s="365"/>
      <c r="AR27" s="396">
        <f t="shared" si="2"/>
        <v>0</v>
      </c>
      <c r="AS27" s="367">
        <f t="shared" si="3"/>
        <v>0</v>
      </c>
      <c r="AT27" s="367">
        <f t="shared" si="4"/>
        <v>0</v>
      </c>
      <c r="AU27" s="225">
        <v>170</v>
      </c>
      <c r="AV27" s="370">
        <v>0.3</v>
      </c>
      <c r="AW27" s="371">
        <f t="shared" si="5"/>
        <v>0</v>
      </c>
      <c r="AX27" s="372">
        <f t="shared" si="6"/>
        <v>0</v>
      </c>
      <c r="AY27" s="372">
        <f t="shared" si="7"/>
        <v>0</v>
      </c>
      <c r="AZ27" s="371">
        <f t="shared" si="8"/>
        <v>0</v>
      </c>
      <c r="BA27" s="371">
        <f t="shared" si="9"/>
        <v>0</v>
      </c>
      <c r="BB27" s="371">
        <f t="shared" si="10"/>
        <v>0</v>
      </c>
      <c r="BC27" s="371">
        <f t="shared" si="11"/>
        <v>0</v>
      </c>
      <c r="BD27" s="371">
        <f t="shared" si="12"/>
        <v>0</v>
      </c>
      <c r="BE27" s="171"/>
      <c r="BF27" s="334"/>
      <c r="BI27" s="1"/>
      <c r="BJ27" s="1"/>
      <c r="BK27" s="1"/>
      <c r="BL27" s="1"/>
      <c r="BM27" s="1"/>
      <c r="BN27" s="1"/>
      <c r="BT27" s="1"/>
      <c r="CC27" s="1"/>
      <c r="CD27" s="1"/>
      <c r="CE27" s="1"/>
      <c r="CF27" s="1"/>
      <c r="CG27" s="1"/>
      <c r="CH27" s="1"/>
      <c r="CI27" s="1"/>
      <c r="CJ27" s="1"/>
      <c r="CK27" s="1"/>
      <c r="CL27" s="1"/>
      <c r="CM27" s="1"/>
      <c r="CN27" s="1"/>
      <c r="CO27" s="1"/>
      <c r="CP27" s="1"/>
    </row>
    <row r="28" spans="1:94" ht="30" customHeight="1">
      <c r="A28" s="167"/>
      <c r="B28" s="330"/>
      <c r="C28" s="363"/>
      <c r="D28" s="363"/>
      <c r="E28" s="363"/>
      <c r="F28" s="331"/>
      <c r="G28" s="331"/>
      <c r="H28" s="363"/>
      <c r="I28" s="363"/>
      <c r="J28" s="331"/>
      <c r="K28" s="331"/>
      <c r="L28" s="331"/>
      <c r="M28" s="332"/>
      <c r="N28" s="332"/>
      <c r="O28" s="331"/>
      <c r="P28" s="331"/>
      <c r="Q28" s="331"/>
      <c r="R28" s="331"/>
      <c r="S28" s="331"/>
      <c r="T28" s="331"/>
      <c r="U28" s="364"/>
      <c r="V28" s="331"/>
      <c r="W28" s="331"/>
      <c r="X28" s="331"/>
      <c r="Y28" s="332"/>
      <c r="Z28" s="332"/>
      <c r="AA28" s="365"/>
      <c r="AB28" s="365"/>
      <c r="AC28" s="365"/>
      <c r="AD28" s="365"/>
      <c r="AE28" s="366"/>
      <c r="AF28" s="170"/>
      <c r="AG28" s="367" t="e">
        <f t="shared" si="0"/>
        <v>#DIV/0!</v>
      </c>
      <c r="AH28" s="368"/>
      <c r="AI28" s="369"/>
      <c r="AJ28" s="373"/>
      <c r="AK28" s="331"/>
      <c r="AL28" s="170"/>
      <c r="AM28" s="170"/>
      <c r="AN28" s="170"/>
      <c r="AO28" s="367">
        <f t="shared" si="1"/>
        <v>0</v>
      </c>
      <c r="AP28" s="365"/>
      <c r="AQ28" s="365"/>
      <c r="AR28" s="396">
        <f t="shared" si="2"/>
        <v>0</v>
      </c>
      <c r="AS28" s="367">
        <f t="shared" si="3"/>
        <v>0</v>
      </c>
      <c r="AT28" s="367">
        <f t="shared" si="4"/>
        <v>0</v>
      </c>
      <c r="AU28" s="225">
        <v>170</v>
      </c>
      <c r="AV28" s="370">
        <v>0.3</v>
      </c>
      <c r="AW28" s="371">
        <f t="shared" si="5"/>
        <v>0</v>
      </c>
      <c r="AX28" s="372">
        <f t="shared" si="6"/>
        <v>0</v>
      </c>
      <c r="AY28" s="372">
        <f t="shared" si="7"/>
        <v>0</v>
      </c>
      <c r="AZ28" s="371">
        <f t="shared" si="8"/>
        <v>0</v>
      </c>
      <c r="BA28" s="371">
        <f t="shared" si="9"/>
        <v>0</v>
      </c>
      <c r="BB28" s="371">
        <f t="shared" si="10"/>
        <v>0</v>
      </c>
      <c r="BC28" s="371">
        <f t="shared" si="11"/>
        <v>0</v>
      </c>
      <c r="BD28" s="371">
        <f t="shared" si="12"/>
        <v>0</v>
      </c>
      <c r="BE28" s="171"/>
      <c r="BF28" s="334"/>
      <c r="BI28" s="1"/>
      <c r="BJ28" s="1"/>
      <c r="BK28" s="1"/>
      <c r="BL28" s="1"/>
      <c r="BM28" s="1"/>
      <c r="BN28" s="1"/>
      <c r="BT28" s="1"/>
      <c r="CC28" s="1"/>
      <c r="CD28" s="1"/>
      <c r="CE28" s="1"/>
      <c r="CF28" s="1"/>
      <c r="CG28" s="1"/>
      <c r="CH28" s="1"/>
      <c r="CI28" s="1"/>
      <c r="CJ28" s="1"/>
      <c r="CK28" s="1"/>
      <c r="CL28" s="1"/>
      <c r="CM28" s="1"/>
      <c r="CN28" s="1"/>
      <c r="CO28" s="1"/>
      <c r="CP28" s="1"/>
    </row>
    <row r="29" spans="1:94" ht="30" customHeight="1">
      <c r="A29" s="167"/>
      <c r="B29" s="330"/>
      <c r="C29" s="363"/>
      <c r="D29" s="363"/>
      <c r="E29" s="363"/>
      <c r="F29" s="331"/>
      <c r="G29" s="331"/>
      <c r="H29" s="363"/>
      <c r="I29" s="363"/>
      <c r="J29" s="331"/>
      <c r="K29" s="331"/>
      <c r="L29" s="331"/>
      <c r="M29" s="332"/>
      <c r="N29" s="332"/>
      <c r="O29" s="331"/>
      <c r="P29" s="331"/>
      <c r="Q29" s="331"/>
      <c r="R29" s="331"/>
      <c r="S29" s="331"/>
      <c r="T29" s="331"/>
      <c r="U29" s="331"/>
      <c r="V29" s="331"/>
      <c r="W29" s="331"/>
      <c r="X29" s="331"/>
      <c r="Y29" s="332"/>
      <c r="Z29" s="332"/>
      <c r="AA29" s="365"/>
      <c r="AB29" s="365"/>
      <c r="AC29" s="365"/>
      <c r="AD29" s="365"/>
      <c r="AE29" s="366"/>
      <c r="AF29" s="170"/>
      <c r="AG29" s="367" t="e">
        <f t="shared" si="0"/>
        <v>#DIV/0!</v>
      </c>
      <c r="AH29" s="331"/>
      <c r="AI29" s="331"/>
      <c r="AJ29" s="331"/>
      <c r="AK29" s="331"/>
      <c r="AL29" s="170"/>
      <c r="AM29" s="170"/>
      <c r="AN29" s="170"/>
      <c r="AO29" s="367">
        <f t="shared" si="1"/>
        <v>0</v>
      </c>
      <c r="AP29" s="365"/>
      <c r="AQ29" s="365"/>
      <c r="AR29" s="396">
        <f t="shared" si="2"/>
        <v>0</v>
      </c>
      <c r="AS29" s="367">
        <f t="shared" si="3"/>
        <v>0</v>
      </c>
      <c r="AT29" s="367">
        <f t="shared" si="4"/>
        <v>0</v>
      </c>
      <c r="AU29" s="225">
        <v>170</v>
      </c>
      <c r="AV29" s="370"/>
      <c r="AW29" s="371">
        <f t="shared" si="5"/>
        <v>0</v>
      </c>
      <c r="AX29" s="372">
        <f t="shared" si="6"/>
        <v>0</v>
      </c>
      <c r="AY29" s="372">
        <f t="shared" si="7"/>
        <v>0</v>
      </c>
      <c r="AZ29" s="371">
        <f t="shared" si="8"/>
        <v>0</v>
      </c>
      <c r="BA29" s="371">
        <f t="shared" si="9"/>
        <v>0</v>
      </c>
      <c r="BB29" s="371">
        <f t="shared" si="10"/>
        <v>0</v>
      </c>
      <c r="BC29" s="371">
        <f t="shared" si="11"/>
        <v>0</v>
      </c>
      <c r="BD29" s="371">
        <f t="shared" si="12"/>
        <v>0</v>
      </c>
      <c r="BE29" s="171"/>
      <c r="BF29" s="334"/>
      <c r="BI29" s="1"/>
      <c r="BJ29" s="1"/>
      <c r="BK29" s="1"/>
      <c r="BL29" s="1"/>
      <c r="BM29" s="1"/>
      <c r="BN29" s="1"/>
      <c r="CC29" s="1"/>
      <c r="CD29" s="1"/>
      <c r="CE29" s="1"/>
      <c r="CF29" s="1"/>
      <c r="CG29" s="1"/>
      <c r="CH29" s="1"/>
      <c r="CI29" s="1"/>
      <c r="CJ29" s="1"/>
      <c r="CK29" s="1"/>
      <c r="CL29" s="1"/>
      <c r="CM29" s="1"/>
      <c r="CN29" s="1"/>
      <c r="CO29" s="1"/>
      <c r="CP29" s="1"/>
    </row>
    <row r="30" spans="1:94" ht="30" customHeight="1">
      <c r="A30" s="167"/>
      <c r="B30" s="330"/>
      <c r="C30" s="363"/>
      <c r="D30" s="363"/>
      <c r="E30" s="363"/>
      <c r="F30" s="331"/>
      <c r="G30" s="331"/>
      <c r="H30" s="363"/>
      <c r="I30" s="363"/>
      <c r="J30" s="331"/>
      <c r="K30" s="331"/>
      <c r="L30" s="331"/>
      <c r="M30" s="332"/>
      <c r="N30" s="332"/>
      <c r="O30" s="331"/>
      <c r="P30" s="331"/>
      <c r="Q30" s="331"/>
      <c r="R30" s="331"/>
      <c r="S30" s="331"/>
      <c r="T30" s="331"/>
      <c r="U30" s="331"/>
      <c r="V30" s="331"/>
      <c r="W30" s="331"/>
      <c r="X30" s="331"/>
      <c r="Y30" s="332"/>
      <c r="Z30" s="332"/>
      <c r="AA30" s="365"/>
      <c r="AB30" s="365"/>
      <c r="AC30" s="365"/>
      <c r="AD30" s="365"/>
      <c r="AE30" s="366"/>
      <c r="AF30" s="170"/>
      <c r="AG30" s="367" t="e">
        <f t="shared" si="0"/>
        <v>#DIV/0!</v>
      </c>
      <c r="AH30" s="331"/>
      <c r="AI30" s="331"/>
      <c r="AJ30" s="331"/>
      <c r="AK30" s="331"/>
      <c r="AL30" s="170"/>
      <c r="AM30" s="170"/>
      <c r="AN30" s="170"/>
      <c r="AO30" s="367">
        <f t="shared" si="1"/>
        <v>0</v>
      </c>
      <c r="AP30" s="365"/>
      <c r="AQ30" s="365"/>
      <c r="AR30" s="396">
        <f t="shared" si="2"/>
        <v>0</v>
      </c>
      <c r="AS30" s="367">
        <f t="shared" si="3"/>
        <v>0</v>
      </c>
      <c r="AT30" s="367">
        <f t="shared" si="4"/>
        <v>0</v>
      </c>
      <c r="AU30" s="225">
        <v>170</v>
      </c>
      <c r="AV30" s="370"/>
      <c r="AW30" s="371">
        <f t="shared" si="5"/>
        <v>0</v>
      </c>
      <c r="AX30" s="372">
        <f t="shared" si="6"/>
        <v>0</v>
      </c>
      <c r="AY30" s="372">
        <f t="shared" si="7"/>
        <v>0</v>
      </c>
      <c r="AZ30" s="371">
        <f t="shared" si="8"/>
        <v>0</v>
      </c>
      <c r="BA30" s="371">
        <f t="shared" si="9"/>
        <v>0</v>
      </c>
      <c r="BB30" s="371">
        <f t="shared" si="10"/>
        <v>0</v>
      </c>
      <c r="BC30" s="371">
        <f t="shared" si="11"/>
        <v>0</v>
      </c>
      <c r="BD30" s="371">
        <f t="shared" si="12"/>
        <v>0</v>
      </c>
      <c r="BE30" s="171"/>
      <c r="BF30" s="334"/>
      <c r="BI30" s="1"/>
      <c r="BJ30" s="1"/>
      <c r="BK30" s="1"/>
      <c r="BL30" s="1"/>
      <c r="BM30" s="1"/>
      <c r="BN30" s="1"/>
      <c r="CC30" s="1"/>
      <c r="CD30" s="1"/>
      <c r="CE30" s="1"/>
      <c r="CF30" s="1"/>
      <c r="CG30" s="1"/>
      <c r="CH30" s="1"/>
      <c r="CI30" s="1"/>
      <c r="CJ30" s="1"/>
      <c r="CK30" s="1"/>
      <c r="CL30" s="1"/>
      <c r="CM30" s="1"/>
      <c r="CN30" s="1"/>
      <c r="CO30" s="1"/>
      <c r="CP30" s="1"/>
    </row>
    <row r="31" spans="1:94" ht="30" customHeight="1">
      <c r="A31" s="167"/>
      <c r="B31" s="330"/>
      <c r="C31" s="363"/>
      <c r="D31" s="363"/>
      <c r="E31" s="363"/>
      <c r="F31" s="331"/>
      <c r="G31" s="331"/>
      <c r="H31" s="363"/>
      <c r="I31" s="363"/>
      <c r="J31" s="331"/>
      <c r="K31" s="331"/>
      <c r="L31" s="331"/>
      <c r="M31" s="332"/>
      <c r="N31" s="332"/>
      <c r="O31" s="331"/>
      <c r="P31" s="331"/>
      <c r="Q31" s="331"/>
      <c r="R31" s="331"/>
      <c r="S31" s="331"/>
      <c r="T31" s="331"/>
      <c r="U31" s="331"/>
      <c r="V31" s="331"/>
      <c r="W31" s="331"/>
      <c r="X31" s="331"/>
      <c r="Y31" s="332"/>
      <c r="Z31" s="332"/>
      <c r="AA31" s="365"/>
      <c r="AB31" s="365"/>
      <c r="AC31" s="365"/>
      <c r="AD31" s="365"/>
      <c r="AE31" s="366"/>
      <c r="AF31" s="170"/>
      <c r="AG31" s="367" t="e">
        <f t="shared" si="0"/>
        <v>#DIV/0!</v>
      </c>
      <c r="AH31" s="331"/>
      <c r="AI31" s="331"/>
      <c r="AJ31" s="331"/>
      <c r="AK31" s="331"/>
      <c r="AL31" s="170"/>
      <c r="AM31" s="170"/>
      <c r="AN31" s="170"/>
      <c r="AO31" s="367">
        <f t="shared" si="1"/>
        <v>0</v>
      </c>
      <c r="AP31" s="365"/>
      <c r="AQ31" s="365"/>
      <c r="AR31" s="396">
        <f t="shared" si="2"/>
        <v>0</v>
      </c>
      <c r="AS31" s="367">
        <f t="shared" si="3"/>
        <v>0</v>
      </c>
      <c r="AT31" s="367">
        <f t="shared" si="4"/>
        <v>0</v>
      </c>
      <c r="AU31" s="225">
        <v>170</v>
      </c>
      <c r="AV31" s="370"/>
      <c r="AW31" s="371">
        <f t="shared" si="5"/>
        <v>0</v>
      </c>
      <c r="AX31" s="372">
        <f t="shared" si="6"/>
        <v>0</v>
      </c>
      <c r="AY31" s="372">
        <f t="shared" si="7"/>
        <v>0</v>
      </c>
      <c r="AZ31" s="371">
        <f t="shared" si="8"/>
        <v>0</v>
      </c>
      <c r="BA31" s="371">
        <f t="shared" si="9"/>
        <v>0</v>
      </c>
      <c r="BB31" s="371">
        <f t="shared" si="10"/>
        <v>0</v>
      </c>
      <c r="BC31" s="371">
        <f t="shared" si="11"/>
        <v>0</v>
      </c>
      <c r="BD31" s="371">
        <f t="shared" si="12"/>
        <v>0</v>
      </c>
      <c r="BE31" s="171"/>
      <c r="BF31" s="334"/>
      <c r="BI31" s="1"/>
      <c r="BJ31" s="1"/>
      <c r="BK31" s="1"/>
      <c r="BL31" s="1"/>
      <c r="BM31" s="1"/>
      <c r="BN31" s="1"/>
      <c r="CC31" s="1"/>
      <c r="CD31" s="1"/>
      <c r="CE31" s="1"/>
      <c r="CF31" s="1"/>
      <c r="CG31" s="1"/>
      <c r="CH31" s="1"/>
      <c r="CI31" s="1"/>
      <c r="CJ31" s="1"/>
      <c r="CK31" s="1"/>
      <c r="CL31" s="1"/>
      <c r="CM31" s="1"/>
      <c r="CN31" s="1"/>
      <c r="CO31" s="1"/>
      <c r="CP31" s="1"/>
    </row>
    <row r="32" spans="1:94" ht="30" customHeight="1">
      <c r="A32" s="167"/>
      <c r="B32" s="330"/>
      <c r="C32" s="363"/>
      <c r="D32" s="363"/>
      <c r="E32" s="363"/>
      <c r="F32" s="331"/>
      <c r="G32" s="331"/>
      <c r="H32" s="363"/>
      <c r="I32" s="363"/>
      <c r="J32" s="331"/>
      <c r="K32" s="331"/>
      <c r="L32" s="331"/>
      <c r="M32" s="332"/>
      <c r="N32" s="332"/>
      <c r="O32" s="331"/>
      <c r="P32" s="331"/>
      <c r="Q32" s="331"/>
      <c r="R32" s="331"/>
      <c r="S32" s="331"/>
      <c r="T32" s="331"/>
      <c r="U32" s="331"/>
      <c r="V32" s="331"/>
      <c r="W32" s="331"/>
      <c r="X32" s="331"/>
      <c r="Y32" s="332"/>
      <c r="Z32" s="332"/>
      <c r="AA32" s="365"/>
      <c r="AB32" s="365"/>
      <c r="AC32" s="365"/>
      <c r="AD32" s="365"/>
      <c r="AE32" s="366"/>
      <c r="AF32" s="170"/>
      <c r="AG32" s="367" t="e">
        <f t="shared" si="0"/>
        <v>#DIV/0!</v>
      </c>
      <c r="AH32" s="331"/>
      <c r="AI32" s="331"/>
      <c r="AJ32" s="331"/>
      <c r="AK32" s="331"/>
      <c r="AL32" s="170"/>
      <c r="AM32" s="170"/>
      <c r="AN32" s="170"/>
      <c r="AO32" s="367">
        <f t="shared" si="1"/>
        <v>0</v>
      </c>
      <c r="AP32" s="365"/>
      <c r="AQ32" s="365"/>
      <c r="AR32" s="396">
        <f t="shared" si="2"/>
        <v>0</v>
      </c>
      <c r="AS32" s="367">
        <f t="shared" si="3"/>
        <v>0</v>
      </c>
      <c r="AT32" s="367">
        <f t="shared" si="4"/>
        <v>0</v>
      </c>
      <c r="AU32" s="225">
        <v>170</v>
      </c>
      <c r="AV32" s="370"/>
      <c r="AW32" s="371">
        <f t="shared" si="5"/>
        <v>0</v>
      </c>
      <c r="AX32" s="372">
        <f t="shared" si="6"/>
        <v>0</v>
      </c>
      <c r="AY32" s="372">
        <f t="shared" si="7"/>
        <v>0</v>
      </c>
      <c r="AZ32" s="371">
        <f t="shared" si="8"/>
        <v>0</v>
      </c>
      <c r="BA32" s="371">
        <f t="shared" si="9"/>
        <v>0</v>
      </c>
      <c r="BB32" s="371">
        <f t="shared" si="10"/>
        <v>0</v>
      </c>
      <c r="BC32" s="371">
        <f t="shared" si="11"/>
        <v>0</v>
      </c>
      <c r="BD32" s="371">
        <f t="shared" si="12"/>
        <v>0</v>
      </c>
      <c r="BE32" s="171"/>
      <c r="BF32" s="334"/>
      <c r="BI32" s="1"/>
      <c r="BJ32" s="1"/>
      <c r="BK32" s="1"/>
      <c r="BL32" s="1"/>
      <c r="BM32" s="1"/>
      <c r="BN32" s="1"/>
      <c r="CC32" s="1"/>
      <c r="CD32" s="1"/>
      <c r="CE32" s="1"/>
      <c r="CF32" s="1"/>
      <c r="CG32" s="1"/>
      <c r="CH32" s="1"/>
      <c r="CI32" s="1"/>
      <c r="CJ32" s="1"/>
      <c r="CK32" s="1"/>
      <c r="CL32" s="1"/>
      <c r="CM32" s="1"/>
      <c r="CN32" s="1"/>
      <c r="CO32" s="1"/>
      <c r="CP32" s="1"/>
    </row>
    <row r="33" spans="1:94" ht="30" customHeight="1">
      <c r="A33" s="167"/>
      <c r="B33" s="330"/>
      <c r="C33" s="363"/>
      <c r="D33" s="363"/>
      <c r="E33" s="363"/>
      <c r="F33" s="331"/>
      <c r="G33" s="331"/>
      <c r="H33" s="363"/>
      <c r="I33" s="363"/>
      <c r="J33" s="331"/>
      <c r="K33" s="331"/>
      <c r="L33" s="331"/>
      <c r="M33" s="332"/>
      <c r="N33" s="332"/>
      <c r="O33" s="331"/>
      <c r="P33" s="331"/>
      <c r="Q33" s="331"/>
      <c r="R33" s="331"/>
      <c r="S33" s="331"/>
      <c r="T33" s="331"/>
      <c r="U33" s="331"/>
      <c r="V33" s="331"/>
      <c r="W33" s="331"/>
      <c r="X33" s="331"/>
      <c r="Y33" s="332"/>
      <c r="Z33" s="332"/>
      <c r="AA33" s="365"/>
      <c r="AB33" s="365"/>
      <c r="AC33" s="365"/>
      <c r="AD33" s="365"/>
      <c r="AE33" s="366"/>
      <c r="AF33" s="170"/>
      <c r="AG33" s="367" t="e">
        <f t="shared" si="0"/>
        <v>#DIV/0!</v>
      </c>
      <c r="AH33" s="331"/>
      <c r="AI33" s="331"/>
      <c r="AJ33" s="331"/>
      <c r="AK33" s="331"/>
      <c r="AL33" s="170"/>
      <c r="AM33" s="170"/>
      <c r="AN33" s="170"/>
      <c r="AO33" s="367">
        <f t="shared" si="1"/>
        <v>0</v>
      </c>
      <c r="AP33" s="365"/>
      <c r="AQ33" s="365"/>
      <c r="AR33" s="396">
        <f t="shared" si="2"/>
        <v>0</v>
      </c>
      <c r="AS33" s="367">
        <f t="shared" si="3"/>
        <v>0</v>
      </c>
      <c r="AT33" s="367">
        <f t="shared" si="4"/>
        <v>0</v>
      </c>
      <c r="AU33" s="225">
        <v>170</v>
      </c>
      <c r="AV33" s="370"/>
      <c r="AW33" s="371">
        <f t="shared" si="5"/>
        <v>0</v>
      </c>
      <c r="AX33" s="372">
        <f t="shared" si="6"/>
        <v>0</v>
      </c>
      <c r="AY33" s="372">
        <f t="shared" si="7"/>
        <v>0</v>
      </c>
      <c r="AZ33" s="371">
        <f t="shared" si="8"/>
        <v>0</v>
      </c>
      <c r="BA33" s="371">
        <f t="shared" si="9"/>
        <v>0</v>
      </c>
      <c r="BB33" s="371">
        <f t="shared" si="10"/>
        <v>0</v>
      </c>
      <c r="BC33" s="371">
        <f t="shared" si="11"/>
        <v>0</v>
      </c>
      <c r="BD33" s="371">
        <f t="shared" si="12"/>
        <v>0</v>
      </c>
      <c r="BE33" s="171"/>
      <c r="BF33" s="334"/>
      <c r="BI33" s="1"/>
      <c r="BJ33" s="1"/>
      <c r="BK33" s="1"/>
      <c r="BL33" s="1"/>
      <c r="BM33" s="1"/>
      <c r="BN33" s="1"/>
      <c r="CC33" s="1"/>
      <c r="CD33" s="1"/>
      <c r="CE33" s="1"/>
      <c r="CF33" s="1"/>
      <c r="CG33" s="1"/>
      <c r="CH33" s="1"/>
      <c r="CI33" s="1"/>
      <c r="CJ33" s="1"/>
      <c r="CK33" s="1"/>
      <c r="CL33" s="1"/>
      <c r="CM33" s="1"/>
      <c r="CN33" s="1"/>
      <c r="CO33" s="1"/>
      <c r="CP33" s="1"/>
    </row>
    <row r="34" spans="1:94" ht="30" customHeight="1">
      <c r="A34" s="167"/>
      <c r="B34" s="330"/>
      <c r="C34" s="363"/>
      <c r="D34" s="363"/>
      <c r="E34" s="363"/>
      <c r="F34" s="331"/>
      <c r="G34" s="331"/>
      <c r="H34" s="363"/>
      <c r="I34" s="363"/>
      <c r="J34" s="331"/>
      <c r="K34" s="331"/>
      <c r="L34" s="331"/>
      <c r="M34" s="332"/>
      <c r="N34" s="332"/>
      <c r="O34" s="331"/>
      <c r="P34" s="331"/>
      <c r="Q34" s="331"/>
      <c r="R34" s="331"/>
      <c r="S34" s="331"/>
      <c r="T34" s="331"/>
      <c r="U34" s="331"/>
      <c r="V34" s="331"/>
      <c r="W34" s="331"/>
      <c r="X34" s="331"/>
      <c r="Y34" s="332"/>
      <c r="Z34" s="332"/>
      <c r="AA34" s="365"/>
      <c r="AB34" s="365"/>
      <c r="AC34" s="365"/>
      <c r="AD34" s="365"/>
      <c r="AE34" s="366"/>
      <c r="AF34" s="170"/>
      <c r="AG34" s="367" t="e">
        <f t="shared" si="0"/>
        <v>#DIV/0!</v>
      </c>
      <c r="AH34" s="331"/>
      <c r="AI34" s="331"/>
      <c r="AJ34" s="331"/>
      <c r="AK34" s="331"/>
      <c r="AL34" s="170"/>
      <c r="AM34" s="170"/>
      <c r="AN34" s="170"/>
      <c r="AO34" s="367">
        <f t="shared" si="1"/>
        <v>0</v>
      </c>
      <c r="AP34" s="365"/>
      <c r="AQ34" s="365"/>
      <c r="AR34" s="396">
        <f t="shared" si="2"/>
        <v>0</v>
      </c>
      <c r="AS34" s="367">
        <f t="shared" si="3"/>
        <v>0</v>
      </c>
      <c r="AT34" s="367">
        <f t="shared" si="4"/>
        <v>0</v>
      </c>
      <c r="AU34" s="225">
        <v>170</v>
      </c>
      <c r="AV34" s="370"/>
      <c r="AW34" s="371">
        <f t="shared" si="5"/>
        <v>0</v>
      </c>
      <c r="AX34" s="372">
        <f t="shared" si="6"/>
        <v>0</v>
      </c>
      <c r="AY34" s="372">
        <f t="shared" si="7"/>
        <v>0</v>
      </c>
      <c r="AZ34" s="371">
        <f t="shared" si="8"/>
        <v>0</v>
      </c>
      <c r="BA34" s="371">
        <f t="shared" si="9"/>
        <v>0</v>
      </c>
      <c r="BB34" s="371">
        <f t="shared" si="10"/>
        <v>0</v>
      </c>
      <c r="BC34" s="371">
        <f t="shared" si="11"/>
        <v>0</v>
      </c>
      <c r="BD34" s="371">
        <f t="shared" si="12"/>
        <v>0</v>
      </c>
      <c r="BE34" s="171"/>
      <c r="BF34" s="334"/>
      <c r="BI34" s="1"/>
      <c r="BJ34" s="1"/>
      <c r="BK34" s="1"/>
      <c r="BL34" s="1"/>
      <c r="BM34" s="1"/>
      <c r="BN34" s="1"/>
      <c r="CC34" s="1"/>
      <c r="CD34" s="1"/>
      <c r="CE34" s="1"/>
      <c r="CF34" s="1"/>
      <c r="CG34" s="1"/>
      <c r="CH34" s="1"/>
      <c r="CI34" s="1"/>
      <c r="CJ34" s="1"/>
      <c r="CK34" s="1"/>
      <c r="CL34" s="1"/>
      <c r="CM34" s="1"/>
      <c r="CN34" s="1"/>
      <c r="CO34" s="1"/>
      <c r="CP34" s="1"/>
    </row>
    <row r="35" spans="1:94" ht="30" customHeight="1">
      <c r="A35" s="167"/>
      <c r="B35" s="330"/>
      <c r="C35" s="363"/>
      <c r="D35" s="363"/>
      <c r="E35" s="363"/>
      <c r="F35" s="331"/>
      <c r="G35" s="331"/>
      <c r="H35" s="363"/>
      <c r="I35" s="363"/>
      <c r="J35" s="331"/>
      <c r="K35" s="331"/>
      <c r="L35" s="331"/>
      <c r="M35" s="332"/>
      <c r="N35" s="332"/>
      <c r="O35" s="331"/>
      <c r="P35" s="331"/>
      <c r="Q35" s="331"/>
      <c r="R35" s="331"/>
      <c r="S35" s="331"/>
      <c r="T35" s="331"/>
      <c r="U35" s="331"/>
      <c r="V35" s="331"/>
      <c r="W35" s="331"/>
      <c r="X35" s="331"/>
      <c r="Y35" s="332"/>
      <c r="Z35" s="332"/>
      <c r="AA35" s="365"/>
      <c r="AB35" s="365"/>
      <c r="AC35" s="365"/>
      <c r="AD35" s="365"/>
      <c r="AE35" s="366"/>
      <c r="AF35" s="170"/>
      <c r="AG35" s="367" t="e">
        <f t="shared" si="0"/>
        <v>#DIV/0!</v>
      </c>
      <c r="AH35" s="331"/>
      <c r="AI35" s="331"/>
      <c r="AJ35" s="331"/>
      <c r="AK35" s="331"/>
      <c r="AL35" s="170"/>
      <c r="AM35" s="170"/>
      <c r="AN35" s="170"/>
      <c r="AO35" s="367">
        <f t="shared" si="1"/>
        <v>0</v>
      </c>
      <c r="AP35" s="365"/>
      <c r="AQ35" s="365"/>
      <c r="AR35" s="396">
        <f t="shared" si="2"/>
        <v>0</v>
      </c>
      <c r="AS35" s="367">
        <f t="shared" si="3"/>
        <v>0</v>
      </c>
      <c r="AT35" s="367">
        <f t="shared" si="4"/>
        <v>0</v>
      </c>
      <c r="AU35" s="225">
        <v>170</v>
      </c>
      <c r="AV35" s="370"/>
      <c r="AW35" s="371">
        <f t="shared" si="5"/>
        <v>0</v>
      </c>
      <c r="AX35" s="372">
        <f t="shared" si="6"/>
        <v>0</v>
      </c>
      <c r="AY35" s="372">
        <f t="shared" si="7"/>
        <v>0</v>
      </c>
      <c r="AZ35" s="371">
        <f t="shared" si="8"/>
        <v>0</v>
      </c>
      <c r="BA35" s="371">
        <f t="shared" si="9"/>
        <v>0</v>
      </c>
      <c r="BB35" s="371">
        <f t="shared" si="10"/>
        <v>0</v>
      </c>
      <c r="BC35" s="371">
        <f t="shared" si="11"/>
        <v>0</v>
      </c>
      <c r="BD35" s="371">
        <f t="shared" si="12"/>
        <v>0</v>
      </c>
      <c r="BE35" s="171"/>
      <c r="BF35" s="334"/>
      <c r="BI35" s="1"/>
      <c r="BJ35" s="1"/>
      <c r="BK35" s="1"/>
      <c r="BL35" s="1"/>
      <c r="BM35" s="1"/>
      <c r="BN35" s="1"/>
      <c r="CC35" s="1"/>
      <c r="CD35" s="1"/>
      <c r="CE35" s="1"/>
      <c r="CF35" s="1"/>
      <c r="CG35" s="1"/>
      <c r="CH35" s="1"/>
      <c r="CI35" s="1"/>
      <c r="CJ35" s="1"/>
      <c r="CK35" s="1"/>
      <c r="CL35" s="1"/>
      <c r="CM35" s="1"/>
      <c r="CN35" s="1"/>
      <c r="CO35" s="1"/>
      <c r="CP35" s="1"/>
    </row>
    <row r="36" spans="1:94" ht="30" customHeight="1">
      <c r="A36" s="167"/>
      <c r="B36" s="330"/>
      <c r="C36" s="363"/>
      <c r="D36" s="363"/>
      <c r="E36" s="363"/>
      <c r="F36" s="331"/>
      <c r="G36" s="331"/>
      <c r="H36" s="363"/>
      <c r="I36" s="363"/>
      <c r="J36" s="331"/>
      <c r="K36" s="331"/>
      <c r="L36" s="331"/>
      <c r="M36" s="332"/>
      <c r="N36" s="332"/>
      <c r="O36" s="331"/>
      <c r="P36" s="331"/>
      <c r="Q36" s="331"/>
      <c r="R36" s="331"/>
      <c r="S36" s="331"/>
      <c r="T36" s="331"/>
      <c r="U36" s="331"/>
      <c r="V36" s="331"/>
      <c r="W36" s="331"/>
      <c r="X36" s="331"/>
      <c r="Y36" s="332"/>
      <c r="Z36" s="332"/>
      <c r="AA36" s="365"/>
      <c r="AB36" s="365"/>
      <c r="AC36" s="365"/>
      <c r="AD36" s="365"/>
      <c r="AE36" s="366"/>
      <c r="AF36" s="170"/>
      <c r="AG36" s="367" t="e">
        <f t="shared" si="0"/>
        <v>#DIV/0!</v>
      </c>
      <c r="AH36" s="331"/>
      <c r="AI36" s="331"/>
      <c r="AJ36" s="331"/>
      <c r="AK36" s="331"/>
      <c r="AL36" s="170"/>
      <c r="AM36" s="170"/>
      <c r="AN36" s="170"/>
      <c r="AO36" s="367">
        <f t="shared" si="1"/>
        <v>0</v>
      </c>
      <c r="AP36" s="365"/>
      <c r="AQ36" s="365"/>
      <c r="AR36" s="396">
        <f t="shared" si="2"/>
        <v>0</v>
      </c>
      <c r="AS36" s="367">
        <f t="shared" si="3"/>
        <v>0</v>
      </c>
      <c r="AT36" s="367">
        <f t="shared" si="4"/>
        <v>0</v>
      </c>
      <c r="AU36" s="225">
        <v>170</v>
      </c>
      <c r="AV36" s="370"/>
      <c r="AW36" s="371">
        <f t="shared" si="5"/>
        <v>0</v>
      </c>
      <c r="AX36" s="372">
        <f t="shared" si="6"/>
        <v>0</v>
      </c>
      <c r="AY36" s="372">
        <f t="shared" si="7"/>
        <v>0</v>
      </c>
      <c r="AZ36" s="371">
        <f t="shared" si="8"/>
        <v>0</v>
      </c>
      <c r="BA36" s="371">
        <f t="shared" si="9"/>
        <v>0</v>
      </c>
      <c r="BB36" s="371">
        <f t="shared" si="10"/>
        <v>0</v>
      </c>
      <c r="BC36" s="371">
        <f t="shared" si="11"/>
        <v>0</v>
      </c>
      <c r="BD36" s="371">
        <f t="shared" si="12"/>
        <v>0</v>
      </c>
      <c r="BE36" s="171"/>
      <c r="BF36" s="334"/>
      <c r="BI36" s="1"/>
      <c r="BJ36" s="1"/>
      <c r="BK36" s="1"/>
      <c r="BL36" s="1"/>
      <c r="BM36" s="1"/>
      <c r="BN36" s="1"/>
      <c r="CC36" s="1"/>
      <c r="CD36" s="1"/>
      <c r="CE36" s="1"/>
      <c r="CF36" s="1"/>
      <c r="CG36" s="1"/>
      <c r="CH36" s="1"/>
      <c r="CI36" s="1"/>
      <c r="CJ36" s="1"/>
      <c r="CK36" s="1"/>
      <c r="CL36" s="1"/>
      <c r="CM36" s="1"/>
      <c r="CN36" s="1"/>
      <c r="CO36" s="1"/>
      <c r="CP36" s="1"/>
    </row>
    <row r="37" spans="1:94" ht="30" customHeight="1">
      <c r="A37" s="167"/>
      <c r="B37" s="330"/>
      <c r="C37" s="363"/>
      <c r="D37" s="363"/>
      <c r="E37" s="363"/>
      <c r="F37" s="331"/>
      <c r="G37" s="331"/>
      <c r="H37" s="363"/>
      <c r="I37" s="363"/>
      <c r="J37" s="331"/>
      <c r="K37" s="331"/>
      <c r="L37" s="331"/>
      <c r="M37" s="332"/>
      <c r="N37" s="332"/>
      <c r="O37" s="331"/>
      <c r="P37" s="331"/>
      <c r="Q37" s="331"/>
      <c r="R37" s="331"/>
      <c r="S37" s="331"/>
      <c r="T37" s="331"/>
      <c r="U37" s="331"/>
      <c r="V37" s="331"/>
      <c r="W37" s="331"/>
      <c r="X37" s="331"/>
      <c r="Y37" s="332"/>
      <c r="Z37" s="332"/>
      <c r="AA37" s="365"/>
      <c r="AB37" s="365"/>
      <c r="AC37" s="365"/>
      <c r="AD37" s="365"/>
      <c r="AE37" s="366"/>
      <c r="AF37" s="170"/>
      <c r="AG37" s="367" t="e">
        <f t="shared" si="0"/>
        <v>#DIV/0!</v>
      </c>
      <c r="AH37" s="331"/>
      <c r="AI37" s="331"/>
      <c r="AJ37" s="331"/>
      <c r="AK37" s="331"/>
      <c r="AL37" s="170"/>
      <c r="AM37" s="170"/>
      <c r="AN37" s="170"/>
      <c r="AO37" s="367">
        <f t="shared" si="1"/>
        <v>0</v>
      </c>
      <c r="AP37" s="365"/>
      <c r="AQ37" s="365"/>
      <c r="AR37" s="396">
        <f t="shared" si="2"/>
        <v>0</v>
      </c>
      <c r="AS37" s="367">
        <f t="shared" si="3"/>
        <v>0</v>
      </c>
      <c r="AT37" s="367">
        <f t="shared" si="4"/>
        <v>0</v>
      </c>
      <c r="AU37" s="225">
        <v>170</v>
      </c>
      <c r="AV37" s="370"/>
      <c r="AW37" s="371">
        <f t="shared" si="5"/>
        <v>0</v>
      </c>
      <c r="AX37" s="372">
        <f t="shared" si="6"/>
        <v>0</v>
      </c>
      <c r="AY37" s="372">
        <f t="shared" si="7"/>
        <v>0</v>
      </c>
      <c r="AZ37" s="371">
        <f t="shared" si="8"/>
        <v>0</v>
      </c>
      <c r="BA37" s="371">
        <f t="shared" si="9"/>
        <v>0</v>
      </c>
      <c r="BB37" s="371">
        <f t="shared" si="10"/>
        <v>0</v>
      </c>
      <c r="BC37" s="371">
        <f t="shared" si="11"/>
        <v>0</v>
      </c>
      <c r="BD37" s="371">
        <f t="shared" si="12"/>
        <v>0</v>
      </c>
      <c r="BE37" s="171"/>
      <c r="BF37" s="334"/>
      <c r="BI37" s="1"/>
      <c r="BJ37" s="1"/>
      <c r="BK37" s="1"/>
      <c r="BL37" s="1"/>
      <c r="BM37" s="1"/>
      <c r="BN37" s="1"/>
      <c r="CC37" s="1"/>
      <c r="CD37" s="1"/>
      <c r="CE37" s="1"/>
      <c r="CF37" s="1"/>
      <c r="CG37" s="1"/>
      <c r="CH37" s="1"/>
      <c r="CI37" s="1"/>
      <c r="CJ37" s="1"/>
      <c r="CK37" s="1"/>
      <c r="CL37" s="1"/>
      <c r="CM37" s="1"/>
      <c r="CN37" s="1"/>
      <c r="CO37" s="1"/>
      <c r="CP37" s="1"/>
    </row>
    <row r="38" spans="1:94" ht="30" customHeight="1">
      <c r="A38" s="167"/>
      <c r="B38" s="330"/>
      <c r="C38" s="363"/>
      <c r="D38" s="363"/>
      <c r="E38" s="363"/>
      <c r="F38" s="331"/>
      <c r="G38" s="331"/>
      <c r="H38" s="363"/>
      <c r="I38" s="363"/>
      <c r="J38" s="331"/>
      <c r="K38" s="331"/>
      <c r="L38" s="331"/>
      <c r="M38" s="332"/>
      <c r="N38" s="332"/>
      <c r="O38" s="331"/>
      <c r="P38" s="331"/>
      <c r="Q38" s="331"/>
      <c r="R38" s="331"/>
      <c r="S38" s="331"/>
      <c r="T38" s="331"/>
      <c r="U38" s="331"/>
      <c r="V38" s="331"/>
      <c r="W38" s="331"/>
      <c r="X38" s="331"/>
      <c r="Y38" s="332"/>
      <c r="Z38" s="332"/>
      <c r="AA38" s="365"/>
      <c r="AB38" s="365"/>
      <c r="AC38" s="365"/>
      <c r="AD38" s="365"/>
      <c r="AE38" s="366"/>
      <c r="AF38" s="170"/>
      <c r="AG38" s="367" t="e">
        <f t="shared" si="0"/>
        <v>#DIV/0!</v>
      </c>
      <c r="AH38" s="331"/>
      <c r="AI38" s="331"/>
      <c r="AJ38" s="331"/>
      <c r="AK38" s="331"/>
      <c r="AL38" s="170"/>
      <c r="AM38" s="170"/>
      <c r="AN38" s="170"/>
      <c r="AO38" s="367">
        <f t="shared" si="1"/>
        <v>0</v>
      </c>
      <c r="AP38" s="365"/>
      <c r="AQ38" s="365"/>
      <c r="AR38" s="396">
        <f t="shared" si="2"/>
        <v>0</v>
      </c>
      <c r="AS38" s="367">
        <f t="shared" si="3"/>
        <v>0</v>
      </c>
      <c r="AT38" s="367">
        <f t="shared" si="4"/>
        <v>0</v>
      </c>
      <c r="AU38" s="225">
        <v>170</v>
      </c>
      <c r="AV38" s="370"/>
      <c r="AW38" s="371">
        <f t="shared" si="5"/>
        <v>0</v>
      </c>
      <c r="AX38" s="372">
        <f t="shared" si="6"/>
        <v>0</v>
      </c>
      <c r="AY38" s="372">
        <f t="shared" si="7"/>
        <v>0</v>
      </c>
      <c r="AZ38" s="371">
        <f t="shared" si="8"/>
        <v>0</v>
      </c>
      <c r="BA38" s="371">
        <f t="shared" si="9"/>
        <v>0</v>
      </c>
      <c r="BB38" s="371">
        <f t="shared" si="10"/>
        <v>0</v>
      </c>
      <c r="BC38" s="371">
        <f t="shared" si="11"/>
        <v>0</v>
      </c>
      <c r="BD38" s="371">
        <f t="shared" si="12"/>
        <v>0</v>
      </c>
      <c r="BE38" s="171"/>
      <c r="BF38" s="334"/>
      <c r="BI38" s="1"/>
      <c r="BJ38" s="1"/>
      <c r="BK38" s="1"/>
      <c r="BL38" s="1"/>
      <c r="BM38" s="1"/>
      <c r="BN38" s="1"/>
      <c r="CC38" s="1"/>
      <c r="CD38" s="1"/>
      <c r="CE38" s="1"/>
      <c r="CF38" s="1"/>
      <c r="CG38" s="1"/>
      <c r="CH38" s="1"/>
      <c r="CI38" s="1"/>
      <c r="CJ38" s="1"/>
      <c r="CK38" s="1"/>
      <c r="CL38" s="1"/>
      <c r="CM38" s="1"/>
      <c r="CN38" s="1"/>
      <c r="CO38" s="1"/>
      <c r="CP38" s="1"/>
    </row>
    <row r="39" spans="1:94" ht="30" customHeight="1" thickBot="1">
      <c r="A39" s="167"/>
      <c r="B39" s="374"/>
      <c r="C39" s="375"/>
      <c r="D39" s="375"/>
      <c r="E39" s="333"/>
      <c r="F39" s="172"/>
      <c r="G39" s="172"/>
      <c r="H39" s="375"/>
      <c r="I39" s="375"/>
      <c r="J39" s="172"/>
      <c r="K39" s="172"/>
      <c r="L39" s="172"/>
      <c r="M39" s="376"/>
      <c r="N39" s="376"/>
      <c r="O39" s="172"/>
      <c r="P39" s="172"/>
      <c r="Q39" s="172"/>
      <c r="R39" s="172"/>
      <c r="S39" s="172"/>
      <c r="T39" s="172"/>
      <c r="U39" s="172"/>
      <c r="V39" s="172"/>
      <c r="W39" s="172"/>
      <c r="X39" s="172"/>
      <c r="Y39" s="376"/>
      <c r="Z39" s="376"/>
      <c r="AA39" s="377"/>
      <c r="AB39" s="377"/>
      <c r="AC39" s="377"/>
      <c r="AD39" s="377"/>
      <c r="AE39" s="378"/>
      <c r="AF39" s="173"/>
      <c r="AG39" s="379" t="e">
        <f t="shared" si="0"/>
        <v>#DIV/0!</v>
      </c>
      <c r="AH39" s="172"/>
      <c r="AI39" s="172"/>
      <c r="AJ39" s="172"/>
      <c r="AK39" s="172"/>
      <c r="AL39" s="173"/>
      <c r="AM39" s="173"/>
      <c r="AN39" s="173"/>
      <c r="AO39" s="379">
        <f t="shared" si="1"/>
        <v>0</v>
      </c>
      <c r="AP39" s="377"/>
      <c r="AQ39" s="377"/>
      <c r="AR39" s="397">
        <f t="shared" si="2"/>
        <v>0</v>
      </c>
      <c r="AS39" s="379">
        <f t="shared" si="3"/>
        <v>0</v>
      </c>
      <c r="AT39" s="379">
        <f t="shared" si="4"/>
        <v>0</v>
      </c>
      <c r="AU39" s="226">
        <v>170</v>
      </c>
      <c r="AV39" s="380"/>
      <c r="AW39" s="381">
        <f t="shared" si="5"/>
        <v>0</v>
      </c>
      <c r="AX39" s="382">
        <f t="shared" si="6"/>
        <v>0</v>
      </c>
      <c r="AY39" s="382">
        <f t="shared" si="7"/>
        <v>0</v>
      </c>
      <c r="AZ39" s="381">
        <f t="shared" si="8"/>
        <v>0</v>
      </c>
      <c r="BA39" s="381">
        <f t="shared" si="9"/>
        <v>0</v>
      </c>
      <c r="BB39" s="381">
        <f t="shared" si="10"/>
        <v>0</v>
      </c>
      <c r="BC39" s="379">
        <f t="shared" si="11"/>
        <v>0</v>
      </c>
      <c r="BD39" s="381">
        <f t="shared" si="12"/>
        <v>0</v>
      </c>
      <c r="BE39" s="174"/>
      <c r="BF39" s="383"/>
      <c r="BI39" s="1"/>
      <c r="BJ39" s="1"/>
      <c r="BK39" s="1"/>
      <c r="BL39" s="1"/>
      <c r="BM39" s="1"/>
      <c r="BN39" s="1"/>
      <c r="CC39" s="1"/>
      <c r="CD39" s="1"/>
      <c r="CE39" s="1"/>
      <c r="CF39" s="1"/>
      <c r="CG39" s="1"/>
      <c r="CH39" s="1"/>
      <c r="CI39" s="1"/>
      <c r="CJ39" s="1"/>
      <c r="CK39" s="1"/>
      <c r="CL39" s="1"/>
      <c r="CM39" s="1"/>
      <c r="CN39" s="1"/>
      <c r="CO39" s="1"/>
      <c r="CP39" s="1"/>
    </row>
    <row r="40" spans="1:94">
      <c r="A40" s="167"/>
      <c r="B40" s="165"/>
      <c r="C40" s="165"/>
      <c r="D40" s="165"/>
      <c r="E40" s="384"/>
      <c r="F40" s="165"/>
      <c r="G40" s="165"/>
      <c r="H40" s="165"/>
      <c r="I40" s="165"/>
      <c r="J40" s="165"/>
      <c r="K40" s="165"/>
      <c r="L40" s="165"/>
      <c r="M40" s="165"/>
      <c r="N40" s="165"/>
      <c r="O40" s="165"/>
      <c r="P40" s="165"/>
      <c r="Q40" s="165"/>
      <c r="R40" s="165"/>
      <c r="S40" s="165"/>
      <c r="T40" s="165"/>
      <c r="U40" s="166"/>
      <c r="V40" s="166"/>
      <c r="W40" s="166"/>
      <c r="X40" s="166"/>
      <c r="Y40" s="167"/>
      <c r="Z40" s="167"/>
      <c r="AA40" s="167"/>
      <c r="AB40" s="167"/>
      <c r="AC40" s="167"/>
      <c r="AD40" s="167"/>
      <c r="AE40" s="167"/>
      <c r="AF40" s="167"/>
      <c r="AG40" s="167"/>
      <c r="AH40" s="165"/>
      <c r="AI40" s="165"/>
      <c r="AJ40" s="165"/>
      <c r="AK40" s="165"/>
      <c r="AL40" s="167"/>
      <c r="AM40" s="167"/>
      <c r="AN40" s="167"/>
      <c r="AO40" s="167"/>
      <c r="AP40" s="167"/>
      <c r="AQ40" s="167"/>
      <c r="AR40" s="167"/>
      <c r="AS40" s="167"/>
      <c r="AT40" s="167"/>
      <c r="AU40" s="167"/>
      <c r="AV40" s="167"/>
      <c r="AW40" s="167"/>
      <c r="AX40" s="167"/>
      <c r="AY40" s="167"/>
      <c r="AZ40" s="167"/>
      <c r="BA40" s="167"/>
      <c r="BB40" s="167"/>
      <c r="BC40" s="167"/>
      <c r="BD40" s="167"/>
      <c r="BE40" s="167"/>
      <c r="BF40" s="167"/>
      <c r="BI40" s="1"/>
      <c r="BJ40" s="1"/>
      <c r="BK40" s="1"/>
      <c r="BL40" s="1"/>
      <c r="BM40" s="1"/>
      <c r="BN40" s="1"/>
      <c r="CC40" s="1"/>
      <c r="CD40" s="1"/>
      <c r="CE40" s="1"/>
      <c r="CF40" s="1"/>
      <c r="CG40" s="1"/>
      <c r="CH40" s="1"/>
      <c r="CI40" s="1"/>
      <c r="CJ40" s="1"/>
      <c r="CK40" s="1"/>
      <c r="CL40" s="1"/>
      <c r="CM40" s="1"/>
      <c r="CN40" s="1"/>
      <c r="CO40" s="1"/>
      <c r="CP40" s="1"/>
    </row>
    <row r="41" spans="1:94" ht="20.100000000000001" customHeight="1">
      <c r="A41" s="167"/>
      <c r="C41" s="176"/>
      <c r="D41" s="176"/>
      <c r="E41" s="176"/>
      <c r="F41" s="176"/>
      <c r="G41" s="176"/>
      <c r="H41" s="175" t="s">
        <v>192</v>
      </c>
      <c r="I41" s="167" t="s">
        <v>193</v>
      </c>
      <c r="J41" s="176"/>
      <c r="K41" s="176"/>
      <c r="L41" s="176"/>
      <c r="M41" s="177"/>
      <c r="N41" s="177"/>
      <c r="O41" s="177"/>
      <c r="P41" s="177"/>
      <c r="Q41" s="177"/>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I41" s="1"/>
      <c r="BJ41" s="1"/>
      <c r="BK41" s="1"/>
      <c r="BL41" s="1"/>
      <c r="BM41" s="1"/>
      <c r="BN41" s="1"/>
      <c r="CC41" s="1"/>
      <c r="CD41" s="1"/>
      <c r="CE41" s="1"/>
      <c r="CF41" s="1"/>
      <c r="CG41" s="1"/>
      <c r="CH41" s="1"/>
      <c r="CI41" s="1"/>
      <c r="CJ41" s="1"/>
      <c r="CK41" s="1"/>
      <c r="CL41" s="1"/>
      <c r="CM41" s="1"/>
      <c r="CN41" s="1"/>
      <c r="CO41" s="1"/>
      <c r="CP41" s="1"/>
    </row>
    <row r="42" spans="1:94" ht="20.100000000000001" customHeight="1">
      <c r="A42" s="167"/>
      <c r="C42" s="176"/>
      <c r="D42" s="176"/>
      <c r="E42" s="176"/>
      <c r="F42" s="176"/>
      <c r="G42" s="176"/>
      <c r="H42" s="175" t="s">
        <v>194</v>
      </c>
      <c r="I42" s="176" t="s">
        <v>195</v>
      </c>
      <c r="J42" s="176"/>
      <c r="K42" s="176"/>
      <c r="L42" s="176"/>
      <c r="M42" s="177"/>
      <c r="N42" s="177"/>
      <c r="O42" s="177"/>
      <c r="P42" s="177"/>
      <c r="Q42" s="177"/>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row>
    <row r="43" spans="1:94" ht="20.100000000000001" customHeight="1">
      <c r="A43" s="167"/>
      <c r="C43" s="176"/>
      <c r="D43" s="176"/>
      <c r="E43" s="176"/>
      <c r="F43" s="176"/>
      <c r="G43" s="176"/>
      <c r="H43" s="167"/>
      <c r="I43" s="176" t="s">
        <v>196</v>
      </c>
      <c r="J43" s="176"/>
      <c r="K43" s="176"/>
      <c r="L43" s="176"/>
      <c r="M43" s="177"/>
      <c r="N43" s="177"/>
      <c r="O43" s="177"/>
      <c r="P43" s="177"/>
      <c r="Q43" s="177"/>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row>
    <row r="44" spans="1:94" ht="20.100000000000001" customHeight="1">
      <c r="A44" s="167"/>
      <c r="C44" s="176"/>
      <c r="D44" s="176"/>
      <c r="E44" s="176"/>
      <c r="F44" s="176"/>
      <c r="G44" s="176"/>
      <c r="H44" s="175" t="s">
        <v>197</v>
      </c>
      <c r="I44" s="176" t="s">
        <v>198</v>
      </c>
      <c r="J44" s="176"/>
      <c r="K44" s="176"/>
      <c r="L44" s="176"/>
      <c r="M44" s="177"/>
      <c r="N44" s="177"/>
      <c r="O44" s="177"/>
      <c r="P44" s="177"/>
      <c r="Q44" s="177"/>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row>
    <row r="45" spans="1:94" ht="20.100000000000001" customHeight="1">
      <c r="A45" s="167"/>
      <c r="C45" s="176"/>
      <c r="D45" s="176"/>
      <c r="E45" s="176"/>
      <c r="F45" s="176"/>
      <c r="G45" s="176"/>
      <c r="H45" s="167"/>
      <c r="I45" s="176" t="s">
        <v>199</v>
      </c>
      <c r="J45" s="176"/>
      <c r="K45" s="176"/>
      <c r="L45" s="176"/>
      <c r="M45" s="177"/>
      <c r="N45" s="177"/>
      <c r="O45" s="177"/>
      <c r="P45" s="177"/>
      <c r="Q45" s="177"/>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row>
    <row r="46" spans="1:94" ht="20.100000000000001" customHeight="1">
      <c r="A46" s="167"/>
      <c r="C46" s="176"/>
      <c r="D46" s="176"/>
      <c r="E46" s="176"/>
      <c r="F46" s="176"/>
      <c r="G46" s="176"/>
      <c r="H46" s="175" t="s">
        <v>200</v>
      </c>
      <c r="I46" s="176" t="s">
        <v>201</v>
      </c>
      <c r="J46" s="176"/>
      <c r="K46" s="176"/>
      <c r="L46" s="176"/>
      <c r="M46" s="177"/>
      <c r="N46" s="177"/>
      <c r="O46" s="177"/>
      <c r="P46" s="177"/>
      <c r="Q46" s="177"/>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row>
    <row r="47" spans="1:94" ht="20.100000000000001" customHeight="1">
      <c r="A47" s="167"/>
      <c r="C47" s="176"/>
      <c r="D47" s="176"/>
      <c r="E47" s="176"/>
      <c r="F47" s="176"/>
      <c r="G47" s="176"/>
      <c r="H47" s="175" t="s">
        <v>202</v>
      </c>
      <c r="I47" s="176" t="s">
        <v>203</v>
      </c>
      <c r="J47" s="176"/>
      <c r="K47" s="176"/>
      <c r="L47" s="176"/>
      <c r="M47" s="177"/>
      <c r="N47" s="177"/>
      <c r="O47" s="177"/>
      <c r="P47" s="177"/>
      <c r="Q47" s="177"/>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row>
    <row r="48" spans="1:94" ht="20.100000000000001" customHeight="1">
      <c r="A48" s="167"/>
      <c r="C48" s="176"/>
      <c r="D48" s="176"/>
      <c r="E48" s="176"/>
      <c r="F48" s="176"/>
      <c r="G48" s="176"/>
      <c r="H48" s="175" t="s">
        <v>204</v>
      </c>
      <c r="I48" s="176" t="s">
        <v>205</v>
      </c>
      <c r="J48" s="176"/>
      <c r="K48" s="176"/>
      <c r="L48" s="176"/>
      <c r="M48" s="177"/>
      <c r="N48" s="177"/>
      <c r="O48" s="177"/>
      <c r="P48" s="177"/>
      <c r="Q48" s="177"/>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row>
    <row r="49" spans="1:58" ht="20.100000000000001" customHeight="1">
      <c r="A49" s="167"/>
      <c r="B49" s="175"/>
      <c r="C49" s="176"/>
      <c r="D49" s="176"/>
      <c r="E49" s="176"/>
      <c r="F49" s="176"/>
      <c r="G49" s="176"/>
      <c r="I49" s="176" t="s">
        <v>206</v>
      </c>
      <c r="J49" s="176"/>
      <c r="K49" s="176"/>
      <c r="L49" s="176"/>
      <c r="M49" s="177"/>
      <c r="N49" s="177"/>
      <c r="O49" s="177"/>
      <c r="P49" s="177"/>
      <c r="Q49" s="177"/>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row>
    <row r="50" spans="1:58" ht="20.100000000000001" customHeight="1">
      <c r="B50" s="4"/>
      <c r="C50" s="4"/>
      <c r="D50" s="4"/>
      <c r="E50" s="4"/>
      <c r="F50" s="5"/>
      <c r="G50" s="5"/>
      <c r="H50" s="4"/>
      <c r="I50" s="4"/>
      <c r="J50" s="5"/>
      <c r="K50" s="5"/>
      <c r="L50" s="5"/>
      <c r="M50" s="5"/>
      <c r="N50" s="5"/>
      <c r="O50" s="5"/>
      <c r="P50" s="5"/>
      <c r="Q50" s="5"/>
      <c r="R50" s="5"/>
      <c r="S50" s="5"/>
      <c r="T50" s="5"/>
      <c r="U50" s="6"/>
      <c r="V50" s="6"/>
      <c r="W50" s="6"/>
      <c r="X50" s="6"/>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row>
    <row r="51" spans="1:58" ht="20.100000000000001" customHeight="1">
      <c r="B51" s="4"/>
      <c r="C51" s="4"/>
      <c r="D51" s="4"/>
      <c r="E51" s="4"/>
      <c r="F51" s="5"/>
      <c r="G51" s="5"/>
      <c r="H51" s="4"/>
      <c r="I51" s="4"/>
      <c r="J51" s="5"/>
      <c r="K51" s="5"/>
      <c r="L51" s="5"/>
      <c r="M51" s="5"/>
      <c r="N51" s="5"/>
      <c r="O51" s="5"/>
      <c r="P51" s="5"/>
      <c r="Q51" s="5"/>
      <c r="R51" s="5"/>
      <c r="S51" s="5"/>
      <c r="T51" s="5"/>
      <c r="U51" s="6"/>
      <c r="V51" s="6"/>
      <c r="W51" s="6"/>
      <c r="X51" s="6"/>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row>
    <row r="52" spans="1:58" ht="20.100000000000001" customHeight="1">
      <c r="B52" s="4"/>
      <c r="C52" s="4"/>
      <c r="D52" s="4"/>
      <c r="E52" s="4"/>
      <c r="F52" s="5"/>
      <c r="G52" s="5"/>
      <c r="H52" s="4"/>
      <c r="I52" s="4"/>
      <c r="J52" s="5"/>
      <c r="K52" s="5"/>
      <c r="L52" s="5"/>
      <c r="M52" s="5"/>
      <c r="N52" s="5"/>
      <c r="O52" s="5"/>
      <c r="P52" s="5"/>
      <c r="Q52" s="5"/>
      <c r="R52" s="5"/>
      <c r="S52" s="5"/>
      <c r="T52" s="5"/>
      <c r="U52" s="6"/>
      <c r="V52" s="6"/>
      <c r="W52" s="6"/>
      <c r="X52" s="6"/>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row>
    <row r="53" spans="1:58" ht="20.100000000000001" customHeight="1">
      <c r="B53" s="4"/>
      <c r="C53" s="4"/>
      <c r="D53" s="4"/>
      <c r="E53" s="4"/>
      <c r="F53" s="5"/>
      <c r="G53" s="5"/>
      <c r="H53" s="4"/>
      <c r="I53" s="4"/>
      <c r="J53" s="5"/>
      <c r="K53" s="5"/>
      <c r="L53" s="5"/>
      <c r="M53" s="5"/>
      <c r="N53" s="5"/>
      <c r="O53" s="5"/>
      <c r="P53" s="5"/>
      <c r="Q53" s="5"/>
      <c r="R53" s="5"/>
      <c r="S53" s="5"/>
      <c r="T53" s="5"/>
      <c r="U53" s="6"/>
      <c r="V53" s="6"/>
      <c r="W53" s="6"/>
      <c r="X53" s="6"/>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row>
    <row r="54" spans="1:58" ht="20.100000000000001" customHeight="1">
      <c r="B54" s="4"/>
      <c r="C54" s="4"/>
      <c r="D54" s="4"/>
      <c r="E54" s="4"/>
      <c r="F54" s="5"/>
      <c r="G54" s="5"/>
      <c r="H54" s="4"/>
      <c r="I54" s="4"/>
      <c r="J54" s="5"/>
      <c r="K54" s="5"/>
      <c r="L54" s="5"/>
      <c r="M54" s="5"/>
      <c r="N54" s="5"/>
      <c r="O54" s="5"/>
      <c r="P54" s="5"/>
      <c r="Q54" s="5"/>
      <c r="R54" s="5"/>
      <c r="S54" s="5"/>
      <c r="T54" s="5"/>
      <c r="U54" s="6"/>
      <c r="V54" s="6"/>
      <c r="W54" s="6"/>
      <c r="X54" s="6"/>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row>
    <row r="55" spans="1:58">
      <c r="F55" s="5"/>
      <c r="G55" s="5"/>
      <c r="J55" s="5"/>
      <c r="K55" s="5"/>
      <c r="L55" s="5"/>
      <c r="M55" s="5"/>
      <c r="N55" s="5"/>
      <c r="O55" s="5"/>
      <c r="P55" s="5"/>
      <c r="Q55" s="5"/>
      <c r="R55" s="5"/>
      <c r="S55" s="5"/>
      <c r="T55" s="5"/>
      <c r="U55" s="6"/>
      <c r="V55" s="6"/>
      <c r="W55" s="6"/>
      <c r="X55" s="6"/>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c r="F56" s="5"/>
      <c r="G56" s="5"/>
      <c r="J56" s="5"/>
      <c r="K56" s="5"/>
      <c r="L56" s="5"/>
      <c r="M56" s="5"/>
      <c r="N56" s="5"/>
      <c r="O56" s="5"/>
      <c r="P56" s="5"/>
      <c r="Q56" s="5"/>
      <c r="R56" s="5"/>
      <c r="S56" s="5"/>
      <c r="T56" s="5"/>
      <c r="U56" s="6"/>
      <c r="V56" s="6"/>
      <c r="W56" s="6"/>
      <c r="X56" s="6"/>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c r="F57" s="5"/>
      <c r="G57" s="5"/>
      <c r="J57" s="5"/>
      <c r="K57" s="5"/>
      <c r="L57" s="5"/>
      <c r="M57" s="5"/>
      <c r="N57" s="5"/>
      <c r="O57" s="5"/>
      <c r="P57" s="5"/>
      <c r="Q57" s="5"/>
      <c r="R57" s="5"/>
      <c r="S57" s="5"/>
      <c r="T57" s="5"/>
      <c r="U57" s="6"/>
      <c r="V57" s="6"/>
      <c r="W57" s="6"/>
      <c r="X57" s="6"/>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c r="F58" s="5"/>
      <c r="G58" s="5"/>
      <c r="J58" s="5"/>
      <c r="K58" s="5"/>
      <c r="L58" s="5"/>
      <c r="M58" s="5"/>
      <c r="N58" s="5"/>
      <c r="O58" s="5"/>
      <c r="P58" s="5"/>
      <c r="Q58" s="5"/>
      <c r="R58" s="5"/>
      <c r="S58" s="5"/>
      <c r="T58" s="5"/>
      <c r="U58" s="6"/>
      <c r="V58" s="6"/>
      <c r="W58" s="6"/>
      <c r="X58" s="6"/>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sheetData>
  <mergeCells count="56">
    <mergeCell ref="AS5:AS6"/>
    <mergeCell ref="X5:X7"/>
    <mergeCell ref="AQ5:AQ7"/>
    <mergeCell ref="AR5:AR7"/>
    <mergeCell ref="BB5:BB7"/>
    <mergeCell ref="AU5:AU7"/>
    <mergeCell ref="AH5:AH7"/>
    <mergeCell ref="AI5:AI7"/>
    <mergeCell ref="AJ5:AJ7"/>
    <mergeCell ref="AK5:AK7"/>
    <mergeCell ref="AF5:AF6"/>
    <mergeCell ref="AT5:AT6"/>
    <mergeCell ref="AG5:AG6"/>
    <mergeCell ref="AN5:AN6"/>
    <mergeCell ref="AO5:AO6"/>
    <mergeCell ref="AP5:AP7"/>
    <mergeCell ref="BD5:BD6"/>
    <mergeCell ref="BF5:BF7"/>
    <mergeCell ref="AV5:AV7"/>
    <mergeCell ref="AW5:AW7"/>
    <mergeCell ref="AX5:AX6"/>
    <mergeCell ref="AY5:AY6"/>
    <mergeCell ref="AZ5:AZ7"/>
    <mergeCell ref="BA5:BA6"/>
    <mergeCell ref="BE4:BE7"/>
    <mergeCell ref="BC5:BC7"/>
    <mergeCell ref="O5:Q6"/>
    <mergeCell ref="R5:T6"/>
    <mergeCell ref="U5:U7"/>
    <mergeCell ref="AL5:AL6"/>
    <mergeCell ref="AM5:AM6"/>
    <mergeCell ref="V5:V7"/>
    <mergeCell ref="W5:W7"/>
    <mergeCell ref="Y5:Y7"/>
    <mergeCell ref="Z5:Z7"/>
    <mergeCell ref="AA5:AE6"/>
    <mergeCell ref="B4:B7"/>
    <mergeCell ref="C4:G4"/>
    <mergeCell ref="H4:H7"/>
    <mergeCell ref="I4:I7"/>
    <mergeCell ref="J4:L4"/>
    <mergeCell ref="G5:G7"/>
    <mergeCell ref="K5:K7"/>
    <mergeCell ref="L5:L7"/>
    <mergeCell ref="O4:T4"/>
    <mergeCell ref="U4:V4"/>
    <mergeCell ref="Y4:AJ4"/>
    <mergeCell ref="AK4:AT4"/>
    <mergeCell ref="AU4:BD4"/>
    <mergeCell ref="M4:N4"/>
    <mergeCell ref="C5:C7"/>
    <mergeCell ref="D5:D7"/>
    <mergeCell ref="E5:E7"/>
    <mergeCell ref="F5:F7"/>
    <mergeCell ref="M5:M7"/>
    <mergeCell ref="N5:N7"/>
  </mergeCells>
  <phoneticPr fontId="3"/>
  <dataValidations count="22">
    <dataValidation type="list" allowBlank="1" showInputMessage="1" showErrorMessage="1" sqref="M26:M39" xr:uid="{4DB898B7-8E88-46EF-9B28-2A90B99B269A}">
      <formula1>$BN$9:$BN$16</formula1>
    </dataValidation>
    <dataValidation type="list" allowBlank="1" showInputMessage="1" showErrorMessage="1" sqref="AQ26:AQ39" xr:uid="{8B861FFE-9A91-4519-B2AC-9430C1D1FF9E}">
      <formula1>$CN$9:$CN$13</formula1>
    </dataValidation>
    <dataValidation type="list" allowBlank="1" showInputMessage="1" showErrorMessage="1" sqref="AP26:AP39" xr:uid="{7A7F3B1C-5E5B-412D-AB4A-F010CCF2B2BB}">
      <formula1>$CM$9:$CM$16</formula1>
    </dataValidation>
    <dataValidation type="list" allowBlank="1" showInputMessage="1" showErrorMessage="1" sqref="X26:X39" xr:uid="{775A197A-E1BC-455A-93D5-3DA3B28F2968}">
      <formula1>$CI$9</formula1>
    </dataValidation>
    <dataValidation type="list" allowBlank="1" showInputMessage="1" showErrorMessage="1" sqref="AN26:AN39" xr:uid="{1127A29A-9A12-4D6F-8BF7-0814C1C44D57}">
      <formula1>$CL$9:$CL$15</formula1>
    </dataValidation>
    <dataValidation type="list" allowBlank="1" showInputMessage="1" showErrorMessage="1" sqref="AM26:AM39" xr:uid="{B5B3CFF7-DBFE-48A7-ACC2-1C6E6A4B1EAD}">
      <formula1>$CK$9:$CK$12</formula1>
    </dataValidation>
    <dataValidation type="list" allowBlank="1" showInputMessage="1" showErrorMessage="1" sqref="T26:T39" xr:uid="{364C065C-4189-44DC-9B2C-0D8EDD6FAFB5}">
      <formula1>$CH$9:$CH$11</formula1>
    </dataValidation>
    <dataValidation type="list" allowBlank="1" showInputMessage="1" showErrorMessage="1" sqref="Q26:Q39" xr:uid="{E2C5F300-4513-431E-93B9-CE6A9185E4DE}">
      <formula1>$CF$9:$CF$11</formula1>
    </dataValidation>
    <dataValidation type="list" allowBlank="1" showInputMessage="1" showErrorMessage="1" sqref="O26:O39" xr:uid="{CBF52F78-C767-40FE-9FA5-ED76286FF865}">
      <formula1>$CE$9:$CE$10</formula1>
    </dataValidation>
    <dataValidation type="list" allowBlank="1" showInputMessage="1" showErrorMessage="1" sqref="R26:R39" xr:uid="{B400B2D5-9B63-4EB0-9F6C-9993EE9CCE42}">
      <formula1>$CG$9:$CG$10</formula1>
    </dataValidation>
    <dataValidation type="list" allowBlank="1" showInputMessage="1" showErrorMessage="1" sqref="N26:N39" xr:uid="{0B2960D5-74EB-4A35-9ABF-88FE3151FFC8}">
      <formula1>事業区分②</formula1>
    </dataValidation>
    <dataValidation type="list" allowBlank="1" showInputMessage="1" showErrorMessage="1" sqref="Y26:Y39" xr:uid="{C1FA059D-9101-4728-928C-8C2C9E3530C1}">
      <formula1>INDIRECT(N26)</formula1>
    </dataValidation>
    <dataValidation type="list" allowBlank="1" showInputMessage="1" showErrorMessage="1" sqref="B26:B39" xr:uid="{7D050350-F9C1-4C77-AA1A-5036FC234813}">
      <formula1>$BI$9:$BI$18</formula1>
    </dataValidation>
    <dataValidation type="list" allowBlank="1" showInputMessage="1" showErrorMessage="1" sqref="C27:C39" xr:uid="{4C73B3AF-851A-40FC-8686-988CC455D62F}">
      <formula1>$BJ$9:$BJ$12</formula1>
    </dataValidation>
    <dataValidation type="list" allowBlank="1" showInputMessage="1" showErrorMessage="1" sqref="F26:F39" xr:uid="{12CF7B5A-DCED-4317-BD9B-F3B20CE8B5CD}">
      <formula1>$BL$9:$BL$11</formula1>
    </dataValidation>
    <dataValidation type="list" allowBlank="1" showInputMessage="1" showErrorMessage="1" sqref="G26:G39" xr:uid="{F54FD841-C409-40FB-A1E3-C9453C46B433}">
      <formula1>$BM$9:$BM$14</formula1>
    </dataValidation>
    <dataValidation type="list" allowBlank="1" showInputMessage="1" showErrorMessage="1" sqref="AK26:AK39" xr:uid="{62E80AE4-37C5-4C5C-8C5A-1F86B0F8C7C2}">
      <formula1>$CJ$9:$CJ$14</formula1>
    </dataValidation>
    <dataValidation type="list" allowBlank="1" showInputMessage="1" showErrorMessage="1" sqref="AU26:AU39" xr:uid="{025A5126-0BE1-41F4-B65B-86BB62174F19}">
      <formula1>$CO$9:$CO$13</formula1>
    </dataValidation>
    <dataValidation type="list" allowBlank="1" showInputMessage="1" showErrorMessage="1" sqref="AV26:AV39" xr:uid="{A9E967B4-9840-4D4C-B5FF-346D83F6506C}">
      <formula1>$CP$9:$CP$13</formula1>
    </dataValidation>
    <dataValidation type="list" allowBlank="1" showInputMessage="1" showErrorMessage="1" sqref="BF26:BF39" xr:uid="{51E9213C-C362-4878-B455-09EA06271936}">
      <formula1>$CQ$9:$CQ$10</formula1>
    </dataValidation>
    <dataValidation type="list" allowBlank="1" showInputMessage="1" showErrorMessage="1" sqref="C26" xr:uid="{B1D3FDF3-D819-4C3C-9D2C-192545677A65}">
      <formula1>$BJ$9:$BJ$10</formula1>
    </dataValidation>
    <dataValidation type="list" allowBlank="1" showInputMessage="1" showErrorMessage="1" sqref="E26:E39" xr:uid="{8A490B3F-F31D-48F0-B7C6-0345EC345584}">
      <formula1>$BK$9:$BK$13</formula1>
    </dataValidation>
  </dataValidations>
  <printOptions horizontalCentered="1"/>
  <pageMargins left="0.19685039370078741" right="0.19685039370078741" top="0.59055118110236227" bottom="0.39370078740157483" header="0.31496062992125984" footer="0.31496062992125984"/>
  <pageSetup paperSize="9" scale="37" orientation="landscape" r:id="rId1"/>
  <drawing r:id="rId2"/>
  <legacyDrawing r:id="rId3"/>
  <tableParts count="1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5"/>
  <sheetViews>
    <sheetView view="pageBreakPreview" zoomScaleNormal="100" zoomScaleSheetLayoutView="100" workbookViewId="0">
      <selection activeCell="N24" sqref="N24"/>
    </sheetView>
  </sheetViews>
  <sheetFormatPr defaultColWidth="9" defaultRowHeight="13.2"/>
  <cols>
    <col min="1" max="1" width="2.77734375" style="112" customWidth="1"/>
    <col min="2" max="10" width="9.21875" style="112" customWidth="1"/>
    <col min="11" max="11" width="2.77734375" style="112" customWidth="1"/>
    <col min="12" max="16384" width="9" style="112"/>
  </cols>
  <sheetData>
    <row r="1" spans="1:10" ht="47.25" customHeight="1">
      <c r="A1" s="232" t="s">
        <v>956</v>
      </c>
    </row>
    <row r="3" spans="1:10">
      <c r="J3" s="112" t="s">
        <v>901</v>
      </c>
    </row>
    <row r="4" spans="1:10">
      <c r="J4" s="112" t="s">
        <v>934</v>
      </c>
    </row>
    <row r="7" spans="1:10">
      <c r="C7" s="180" t="s">
        <v>957</v>
      </c>
    </row>
    <row r="10" spans="1:10">
      <c r="J10" s="181" t="s">
        <v>848</v>
      </c>
    </row>
    <row r="16" spans="1:10">
      <c r="B16" s="1076" t="s">
        <v>958</v>
      </c>
      <c r="C16" s="1076"/>
      <c r="D16" s="1076"/>
      <c r="E16" s="1076"/>
      <c r="F16" s="1076"/>
      <c r="G16" s="1076"/>
      <c r="H16" s="1076"/>
      <c r="I16" s="1076"/>
      <c r="J16" s="1076"/>
    </row>
    <row r="19" spans="2:10">
      <c r="B19" s="1056" t="s">
        <v>959</v>
      </c>
      <c r="C19" s="1056"/>
      <c r="D19" s="1056"/>
      <c r="E19" s="1056"/>
      <c r="F19" s="1056"/>
      <c r="G19" s="1056"/>
      <c r="H19" s="1056"/>
      <c r="I19" s="1056"/>
      <c r="J19" s="1056"/>
    </row>
    <row r="20" spans="2:10">
      <c r="B20" s="1056"/>
      <c r="C20" s="1056"/>
      <c r="D20" s="1056"/>
      <c r="E20" s="1056"/>
      <c r="F20" s="1056"/>
      <c r="G20" s="1056"/>
      <c r="H20" s="1056"/>
      <c r="I20" s="1056"/>
      <c r="J20" s="1056"/>
    </row>
    <row r="24" spans="2:10">
      <c r="B24" s="112" t="s">
        <v>960</v>
      </c>
    </row>
    <row r="25" spans="2:10">
      <c r="B25" s="112" t="s">
        <v>961</v>
      </c>
    </row>
  </sheetData>
  <mergeCells count="2">
    <mergeCell ref="B16:J16"/>
    <mergeCell ref="B19:J2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47"/>
  <sheetViews>
    <sheetView view="pageBreakPreview" zoomScale="115" zoomScaleNormal="100" zoomScaleSheetLayoutView="115" workbookViewId="0">
      <selection activeCell="N24" sqref="N24"/>
    </sheetView>
  </sheetViews>
  <sheetFormatPr defaultColWidth="9" defaultRowHeight="13.2"/>
  <cols>
    <col min="1" max="1" width="2.88671875" style="112" customWidth="1"/>
    <col min="2" max="2" width="7.77734375" style="112" customWidth="1"/>
    <col min="3" max="3" width="22.77734375" style="112" bestFit="1" customWidth="1"/>
    <col min="4" max="5" width="6.88671875" style="112" customWidth="1"/>
    <col min="6" max="8" width="11.88671875" style="112" customWidth="1"/>
    <col min="9" max="10" width="9.21875" style="112" customWidth="1"/>
    <col min="11" max="11" width="2.88671875" style="112" customWidth="1"/>
    <col min="12" max="16384" width="9" style="112"/>
  </cols>
  <sheetData>
    <row r="1" spans="1:10">
      <c r="A1" s="180" t="s">
        <v>962</v>
      </c>
    </row>
    <row r="4" spans="1:10" ht="51.75" customHeight="1">
      <c r="B4" s="1077" t="s">
        <v>963</v>
      </c>
      <c r="C4" s="630"/>
      <c r="D4" s="630"/>
      <c r="E4" s="630"/>
      <c r="F4" s="630"/>
      <c r="G4" s="630"/>
      <c r="H4" s="630"/>
      <c r="I4" s="630"/>
      <c r="J4" s="630"/>
    </row>
    <row r="6" spans="1:10">
      <c r="J6" s="107" t="s">
        <v>711</v>
      </c>
    </row>
    <row r="9" spans="1:10">
      <c r="D9" s="181" t="s">
        <v>2</v>
      </c>
    </row>
    <row r="12" spans="1:10">
      <c r="G12" s="112" t="s">
        <v>4</v>
      </c>
    </row>
    <row r="13" spans="1:10">
      <c r="G13" s="112" t="s">
        <v>713</v>
      </c>
    </row>
    <row r="14" spans="1:10">
      <c r="G14" s="112" t="s">
        <v>714</v>
      </c>
      <c r="H14" s="1076" t="s">
        <v>950</v>
      </c>
      <c r="I14" s="1076"/>
    </row>
    <row r="18" spans="2:10">
      <c r="B18" s="1056" t="s">
        <v>964</v>
      </c>
      <c r="C18" s="1056"/>
      <c r="D18" s="1056"/>
      <c r="E18" s="1056"/>
      <c r="F18" s="1056"/>
      <c r="G18" s="1056"/>
      <c r="H18" s="1056"/>
      <c r="I18" s="1056"/>
      <c r="J18" s="1056"/>
    </row>
    <row r="19" spans="2:10">
      <c r="B19" s="1056"/>
      <c r="C19" s="1056"/>
      <c r="D19" s="1056"/>
      <c r="E19" s="1056"/>
      <c r="F19" s="1056"/>
      <c r="G19" s="1056"/>
      <c r="H19" s="1056"/>
      <c r="I19" s="1056"/>
      <c r="J19" s="1056"/>
    </row>
    <row r="22" spans="2:10">
      <c r="F22" s="110" t="s">
        <v>6</v>
      </c>
    </row>
    <row r="24" spans="2:10">
      <c r="B24" s="112" t="s">
        <v>965</v>
      </c>
    </row>
    <row r="25" spans="2:10">
      <c r="B25" s="112" t="s">
        <v>966</v>
      </c>
    </row>
    <row r="26" spans="2:10">
      <c r="B26" s="112" t="s">
        <v>967</v>
      </c>
    </row>
    <row r="27" spans="2:10">
      <c r="B27" s="112" t="s">
        <v>968</v>
      </c>
    </row>
    <row r="28" spans="2:10" ht="14.25" customHeight="1">
      <c r="B28" s="1080" t="s">
        <v>810</v>
      </c>
      <c r="C28" s="1081"/>
      <c r="D28" s="1080" t="s">
        <v>969</v>
      </c>
      <c r="E28" s="1081"/>
      <c r="F28" s="1078" t="s">
        <v>970</v>
      </c>
      <c r="G28" s="1078"/>
      <c r="H28" s="1078"/>
      <c r="I28" s="1078" t="s">
        <v>942</v>
      </c>
      <c r="J28" s="1078"/>
    </row>
    <row r="29" spans="2:10">
      <c r="B29" s="1082"/>
      <c r="C29" s="1083"/>
      <c r="D29" s="1082"/>
      <c r="E29" s="1083"/>
      <c r="F29" s="118" t="s">
        <v>1538</v>
      </c>
      <c r="G29" s="118" t="s">
        <v>971</v>
      </c>
      <c r="H29" s="118" t="s">
        <v>972</v>
      </c>
      <c r="I29" s="1078"/>
      <c r="J29" s="1078"/>
    </row>
    <row r="30" spans="2:10" ht="24.75" customHeight="1">
      <c r="B30" s="1084"/>
      <c r="C30" s="1085"/>
      <c r="D30" s="1084"/>
      <c r="E30" s="1085"/>
      <c r="F30" s="118" t="s">
        <v>943</v>
      </c>
      <c r="G30" s="118" t="s">
        <v>943</v>
      </c>
      <c r="H30" s="118" t="s">
        <v>943</v>
      </c>
      <c r="I30" s="1078"/>
      <c r="J30" s="1078"/>
    </row>
    <row r="31" spans="2:10" ht="24.75" customHeight="1">
      <c r="B31" s="1069" t="s">
        <v>930</v>
      </c>
      <c r="C31" s="1070"/>
      <c r="D31" s="1067"/>
      <c r="E31" s="1068"/>
      <c r="F31" s="533"/>
      <c r="G31" s="533"/>
      <c r="H31" s="533"/>
      <c r="I31" s="1067"/>
      <c r="J31" s="1068"/>
    </row>
    <row r="32" spans="2:10" ht="24.75" customHeight="1">
      <c r="B32" s="1069" t="s">
        <v>931</v>
      </c>
      <c r="C32" s="1070"/>
      <c r="D32" s="1067"/>
      <c r="E32" s="1068"/>
      <c r="F32" s="533"/>
      <c r="G32" s="533"/>
      <c r="H32" s="533"/>
      <c r="I32" s="1067"/>
      <c r="J32" s="1068"/>
    </row>
    <row r="33" spans="2:10" ht="24.75" customHeight="1">
      <c r="B33" s="1061" t="s">
        <v>1466</v>
      </c>
      <c r="C33" s="1058"/>
      <c r="D33" s="1067"/>
      <c r="E33" s="1068"/>
      <c r="F33" s="533"/>
      <c r="G33" s="533"/>
      <c r="H33" s="533"/>
      <c r="I33" s="1067"/>
      <c r="J33" s="1068"/>
    </row>
    <row r="34" spans="2:10" ht="24.75" customHeight="1">
      <c r="B34" s="544"/>
      <c r="C34" s="545" t="s">
        <v>1523</v>
      </c>
      <c r="D34" s="1079"/>
      <c r="E34" s="1079"/>
      <c r="F34" s="117"/>
      <c r="G34" s="117"/>
      <c r="H34" s="117"/>
      <c r="I34" s="1079"/>
      <c r="J34" s="1079"/>
    </row>
    <row r="35" spans="2:10" ht="24.75" customHeight="1">
      <c r="B35" s="544"/>
      <c r="C35" s="545" t="s">
        <v>213</v>
      </c>
      <c r="D35" s="1067"/>
      <c r="E35" s="1068"/>
      <c r="F35" s="534"/>
      <c r="G35" s="534"/>
      <c r="H35" s="534"/>
      <c r="I35" s="1067"/>
      <c r="J35" s="1068"/>
    </row>
    <row r="36" spans="2:10" ht="24.75" customHeight="1">
      <c r="B36" s="540"/>
      <c r="C36" s="545" t="s">
        <v>216</v>
      </c>
      <c r="D36" s="1067"/>
      <c r="E36" s="1068"/>
      <c r="F36" s="534"/>
      <c r="G36" s="534"/>
      <c r="H36" s="534"/>
      <c r="I36" s="1067"/>
      <c r="J36" s="1068"/>
    </row>
    <row r="37" spans="2:10" ht="24.75" customHeight="1">
      <c r="B37" s="1061" t="s">
        <v>1522</v>
      </c>
      <c r="C37" s="1058"/>
      <c r="D37" s="1067"/>
      <c r="E37" s="1068"/>
      <c r="F37" s="534"/>
      <c r="G37" s="534"/>
      <c r="H37" s="534"/>
      <c r="I37" s="1067"/>
      <c r="J37" s="1068"/>
    </row>
    <row r="38" spans="2:10" ht="24.75" customHeight="1">
      <c r="B38" s="540"/>
      <c r="C38" s="158" t="s">
        <v>747</v>
      </c>
      <c r="D38" s="1067"/>
      <c r="E38" s="1068"/>
      <c r="F38" s="534"/>
      <c r="G38" s="534"/>
      <c r="H38" s="534"/>
      <c r="I38" s="1067"/>
      <c r="J38" s="1068"/>
    </row>
    <row r="39" spans="2:10" ht="24.75" customHeight="1">
      <c r="B39" s="1057" t="s">
        <v>571</v>
      </c>
      <c r="C39" s="1058"/>
      <c r="D39" s="1067"/>
      <c r="E39" s="1068"/>
      <c r="F39" s="534"/>
      <c r="G39" s="534"/>
      <c r="H39" s="534"/>
      <c r="I39" s="1067"/>
      <c r="J39" s="1068"/>
    </row>
    <row r="40" spans="2:10" ht="24.75" customHeight="1">
      <c r="B40" s="1078" t="s">
        <v>658</v>
      </c>
      <c r="C40" s="1078"/>
      <c r="D40" s="1079"/>
      <c r="E40" s="1079"/>
      <c r="F40" s="117"/>
      <c r="G40" s="117"/>
      <c r="H40" s="117"/>
      <c r="I40" s="1079"/>
      <c r="J40" s="1079"/>
    </row>
    <row r="42" spans="2:10">
      <c r="B42" s="112" t="s">
        <v>973</v>
      </c>
    </row>
    <row r="43" spans="2:10">
      <c r="B43" s="112" t="s">
        <v>974</v>
      </c>
    </row>
    <row r="44" spans="2:10">
      <c r="B44" s="112" t="s">
        <v>975</v>
      </c>
    </row>
    <row r="46" spans="2:10" ht="28.5" customHeight="1">
      <c r="B46" s="1056" t="s">
        <v>976</v>
      </c>
      <c r="C46" s="1056"/>
      <c r="D46" s="1056"/>
      <c r="E46" s="1056"/>
      <c r="F46" s="1056"/>
      <c r="G46" s="1056"/>
      <c r="H46" s="1056"/>
      <c r="I46" s="1056"/>
      <c r="J46" s="1056"/>
    </row>
    <row r="47" spans="2:10" ht="28.5" customHeight="1">
      <c r="B47" s="1056"/>
      <c r="C47" s="1056"/>
      <c r="D47" s="1056"/>
      <c r="E47" s="1056"/>
      <c r="F47" s="1056"/>
      <c r="G47" s="1056"/>
      <c r="H47" s="1056"/>
      <c r="I47" s="1056"/>
      <c r="J47" s="1056"/>
    </row>
  </sheetData>
  <mergeCells count="34">
    <mergeCell ref="B46:J47"/>
    <mergeCell ref="I28:J30"/>
    <mergeCell ref="I34:J34"/>
    <mergeCell ref="I40:J40"/>
    <mergeCell ref="B28:C30"/>
    <mergeCell ref="D28:E30"/>
    <mergeCell ref="D34:E34"/>
    <mergeCell ref="D40:E40"/>
    <mergeCell ref="B40:C40"/>
    <mergeCell ref="B32:C32"/>
    <mergeCell ref="B33:C33"/>
    <mergeCell ref="B37:C37"/>
    <mergeCell ref="B39:C39"/>
    <mergeCell ref="D32:E32"/>
    <mergeCell ref="D33:E33"/>
    <mergeCell ref="D35:E35"/>
    <mergeCell ref="B4:J4"/>
    <mergeCell ref="H14:I14"/>
    <mergeCell ref="B18:J19"/>
    <mergeCell ref="F28:H28"/>
    <mergeCell ref="B31:C31"/>
    <mergeCell ref="I31:J31"/>
    <mergeCell ref="D31:E31"/>
    <mergeCell ref="D36:E36"/>
    <mergeCell ref="D37:E37"/>
    <mergeCell ref="D38:E38"/>
    <mergeCell ref="D39:E39"/>
    <mergeCell ref="I38:J38"/>
    <mergeCell ref="I39:J39"/>
    <mergeCell ref="I32:J32"/>
    <mergeCell ref="I33:J33"/>
    <mergeCell ref="I35:J35"/>
    <mergeCell ref="I36:J36"/>
    <mergeCell ref="I37:J37"/>
  </mergeCells>
  <phoneticPr fontId="3"/>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67"/>
  <sheetViews>
    <sheetView view="pageBreakPreview" zoomScale="120" zoomScaleNormal="100" zoomScaleSheetLayoutView="120" zoomScalePageLayoutView="80" workbookViewId="0">
      <selection activeCell="N24" sqref="N24"/>
    </sheetView>
  </sheetViews>
  <sheetFormatPr defaultColWidth="9" defaultRowHeight="13.2"/>
  <cols>
    <col min="1" max="2" width="2.77734375" style="180" customWidth="1"/>
    <col min="3" max="3" width="4.109375" style="180" customWidth="1"/>
    <col min="4" max="11" width="8.44140625" style="180" customWidth="1"/>
    <col min="12" max="12" width="10.44140625" style="180" customWidth="1"/>
    <col min="13" max="13" width="2.77734375" style="180" customWidth="1"/>
    <col min="14" max="16384" width="9" style="180"/>
  </cols>
  <sheetData>
    <row r="1" spans="1:12">
      <c r="A1" s="180" t="s">
        <v>977</v>
      </c>
    </row>
    <row r="2" spans="1:12">
      <c r="L2" s="181" t="s">
        <v>978</v>
      </c>
    </row>
    <row r="5" spans="1:12">
      <c r="J5" s="180" t="s">
        <v>4</v>
      </c>
    </row>
    <row r="6" spans="1:12">
      <c r="J6" s="180" t="s">
        <v>713</v>
      </c>
    </row>
    <row r="7" spans="1:12">
      <c r="J7" s="180" t="s">
        <v>714</v>
      </c>
      <c r="K7" s="180" t="s">
        <v>5</v>
      </c>
    </row>
    <row r="10" spans="1:12" s="211" customFormat="1" ht="48.75" customHeight="1">
      <c r="D10" s="719" t="s">
        <v>979</v>
      </c>
      <c r="E10" s="719"/>
      <c r="F10" s="719"/>
      <c r="G10" s="719"/>
      <c r="H10" s="719"/>
      <c r="I10" s="719"/>
      <c r="J10" s="719"/>
      <c r="K10" s="719"/>
      <c r="L10" s="719"/>
    </row>
    <row r="12" spans="1:12">
      <c r="E12" s="180" t="s">
        <v>980</v>
      </c>
    </row>
    <row r="15" spans="1:12">
      <c r="K15" s="180" t="s">
        <v>848</v>
      </c>
    </row>
    <row r="18" spans="2:12">
      <c r="B18" s="180">
        <v>1</v>
      </c>
      <c r="D18" s="1051" t="s">
        <v>981</v>
      </c>
      <c r="E18" s="1051"/>
      <c r="F18" s="1051"/>
      <c r="G18" s="1051"/>
      <c r="H18" s="1051"/>
      <c r="I18" s="1051"/>
      <c r="J18" s="1051"/>
      <c r="K18" s="1051"/>
      <c r="L18" s="1051"/>
    </row>
    <row r="19" spans="2:12" ht="27.75" customHeight="1">
      <c r="D19" s="1051"/>
      <c r="E19" s="1051"/>
      <c r="F19" s="1051"/>
      <c r="G19" s="1051"/>
      <c r="H19" s="1051"/>
      <c r="I19" s="1051"/>
      <c r="J19" s="1051"/>
      <c r="K19" s="1051"/>
      <c r="L19" s="1051"/>
    </row>
    <row r="21" spans="2:12">
      <c r="B21" s="180">
        <v>2</v>
      </c>
      <c r="D21" s="1051" t="s">
        <v>1426</v>
      </c>
      <c r="E21" s="1051"/>
      <c r="F21" s="1051"/>
      <c r="G21" s="1051"/>
      <c r="H21" s="1051"/>
      <c r="I21" s="1051"/>
      <c r="J21" s="1051"/>
      <c r="K21" s="1051"/>
      <c r="L21" s="1051"/>
    </row>
    <row r="22" spans="2:12">
      <c r="D22" s="1051"/>
      <c r="E22" s="1051"/>
      <c r="F22" s="1051"/>
      <c r="G22" s="1051"/>
      <c r="H22" s="1051"/>
      <c r="I22" s="1051"/>
      <c r="J22" s="1051"/>
      <c r="K22" s="1051"/>
      <c r="L22" s="1051"/>
    </row>
    <row r="23" spans="2:12">
      <c r="D23" s="1051"/>
      <c r="E23" s="1051"/>
      <c r="F23" s="1051"/>
      <c r="G23" s="1051"/>
      <c r="H23" s="1051"/>
      <c r="I23" s="1051"/>
      <c r="J23" s="1051"/>
      <c r="K23" s="1051"/>
      <c r="L23" s="1051"/>
    </row>
    <row r="24" spans="2:12" ht="33.75" customHeight="1">
      <c r="D24" s="1051"/>
      <c r="E24" s="1051"/>
      <c r="F24" s="1051"/>
      <c r="G24" s="1051"/>
      <c r="H24" s="1051"/>
      <c r="I24" s="1051"/>
      <c r="J24" s="1051"/>
      <c r="K24" s="1051"/>
      <c r="L24" s="1051"/>
    </row>
    <row r="26" spans="2:12">
      <c r="B26" s="180">
        <v>3</v>
      </c>
      <c r="C26" s="180" t="s">
        <v>982</v>
      </c>
    </row>
    <row r="27" spans="2:12" ht="30.75" customHeight="1">
      <c r="C27" s="218" t="s">
        <v>852</v>
      </c>
      <c r="D27" s="1051" t="s">
        <v>983</v>
      </c>
      <c r="E27" s="1051"/>
      <c r="F27" s="1051"/>
      <c r="G27" s="1051"/>
      <c r="H27" s="1051"/>
      <c r="I27" s="1051"/>
      <c r="J27" s="1051"/>
      <c r="K27" s="1051"/>
      <c r="L27" s="1051"/>
    </row>
    <row r="28" spans="2:12" ht="30.75" customHeight="1">
      <c r="D28" s="1051"/>
      <c r="E28" s="1051"/>
      <c r="F28" s="1051"/>
      <c r="G28" s="1051"/>
      <c r="H28" s="1051"/>
      <c r="I28" s="1051"/>
      <c r="J28" s="1051"/>
      <c r="K28" s="1051"/>
      <c r="L28" s="1051"/>
    </row>
    <row r="29" spans="2:12" ht="50.25" customHeight="1">
      <c r="D29" s="1051"/>
      <c r="E29" s="1051"/>
      <c r="F29" s="1051"/>
      <c r="G29" s="1051"/>
      <c r="H29" s="1051"/>
      <c r="I29" s="1051"/>
      <c r="J29" s="1051"/>
      <c r="K29" s="1051"/>
      <c r="L29" s="1051"/>
    </row>
    <row r="30" spans="2:12" ht="45.75" customHeight="1">
      <c r="C30" s="218" t="s">
        <v>984</v>
      </c>
      <c r="D30" s="1051" t="s">
        <v>985</v>
      </c>
      <c r="E30" s="1051"/>
      <c r="F30" s="1051"/>
      <c r="G30" s="1051"/>
      <c r="H30" s="1051"/>
      <c r="I30" s="1051"/>
      <c r="J30" s="1051"/>
      <c r="K30" s="1051"/>
      <c r="L30" s="1051"/>
    </row>
    <row r="31" spans="2:12" ht="45.75" customHeight="1">
      <c r="C31" s="232"/>
      <c r="D31" s="1051"/>
      <c r="E31" s="1051"/>
      <c r="F31" s="1051"/>
      <c r="G31" s="1051"/>
      <c r="H31" s="1051"/>
      <c r="I31" s="1051"/>
      <c r="J31" s="1051"/>
      <c r="K31" s="1051"/>
      <c r="L31" s="1051"/>
    </row>
    <row r="32" spans="2:12" ht="45.75" customHeight="1">
      <c r="C32" s="232"/>
      <c r="D32" s="1051"/>
      <c r="E32" s="1051"/>
      <c r="F32" s="1051"/>
      <c r="G32" s="1051"/>
      <c r="H32" s="1051"/>
      <c r="I32" s="1051"/>
      <c r="J32" s="1051"/>
      <c r="K32" s="1051"/>
      <c r="L32" s="1051"/>
    </row>
    <row r="33" spans="3:12" ht="55.05" customHeight="1">
      <c r="C33" s="232"/>
      <c r="D33" s="1051"/>
      <c r="E33" s="1051"/>
      <c r="F33" s="1051"/>
      <c r="G33" s="1051"/>
      <c r="H33" s="1051"/>
      <c r="I33" s="1051"/>
      <c r="J33" s="1051"/>
      <c r="K33" s="1051"/>
      <c r="L33" s="1051"/>
    </row>
    <row r="34" spans="3:12">
      <c r="C34" s="216" t="s">
        <v>986</v>
      </c>
      <c r="D34" s="1051" t="s">
        <v>856</v>
      </c>
      <c r="E34" s="1051"/>
      <c r="F34" s="1051"/>
      <c r="G34" s="1051"/>
      <c r="H34" s="1051"/>
      <c r="I34" s="1051"/>
      <c r="J34" s="1051"/>
      <c r="K34" s="1051"/>
      <c r="L34" s="1051"/>
    </row>
    <row r="35" spans="3:12">
      <c r="D35" s="1051"/>
      <c r="E35" s="1051"/>
      <c r="F35" s="1051"/>
      <c r="G35" s="1051"/>
      <c r="H35" s="1051"/>
      <c r="I35" s="1051"/>
      <c r="J35" s="1051"/>
      <c r="K35" s="1051"/>
      <c r="L35" s="1051"/>
    </row>
    <row r="36" spans="3:12">
      <c r="D36" s="1051"/>
      <c r="E36" s="1051"/>
      <c r="F36" s="1051"/>
      <c r="G36" s="1051"/>
      <c r="H36" s="1051"/>
      <c r="I36" s="1051"/>
      <c r="J36" s="1051"/>
      <c r="K36" s="1051"/>
      <c r="L36" s="1051"/>
    </row>
    <row r="37" spans="3:12">
      <c r="C37" s="216" t="s">
        <v>857</v>
      </c>
      <c r="D37" s="1051" t="s">
        <v>987</v>
      </c>
      <c r="E37" s="1051"/>
      <c r="F37" s="1051"/>
      <c r="G37" s="1051"/>
      <c r="H37" s="1051"/>
      <c r="I37" s="1051"/>
      <c r="J37" s="1051"/>
      <c r="K37" s="1051"/>
      <c r="L37" s="1051"/>
    </row>
    <row r="38" spans="3:12">
      <c r="D38" s="1051"/>
      <c r="E38" s="1051"/>
      <c r="F38" s="1051"/>
      <c r="G38" s="1051"/>
      <c r="H38" s="1051"/>
      <c r="I38" s="1051"/>
      <c r="J38" s="1051"/>
      <c r="K38" s="1051"/>
      <c r="L38" s="1051"/>
    </row>
    <row r="39" spans="3:12">
      <c r="D39" s="1051"/>
      <c r="E39" s="1051"/>
      <c r="F39" s="1051"/>
      <c r="G39" s="1051"/>
      <c r="H39" s="1051"/>
      <c r="I39" s="1051"/>
      <c r="J39" s="1051"/>
      <c r="K39" s="1051"/>
      <c r="L39" s="1051"/>
    </row>
    <row r="40" spans="3:12">
      <c r="D40" s="1051"/>
      <c r="E40" s="1051"/>
      <c r="F40" s="1051"/>
      <c r="G40" s="1051"/>
      <c r="H40" s="1051"/>
      <c r="I40" s="1051"/>
      <c r="J40" s="1051"/>
      <c r="K40" s="1051"/>
      <c r="L40" s="1051"/>
    </row>
    <row r="41" spans="3:12">
      <c r="D41" s="1051"/>
      <c r="E41" s="1051"/>
      <c r="F41" s="1051"/>
      <c r="G41" s="1051"/>
      <c r="H41" s="1051"/>
      <c r="I41" s="1051"/>
      <c r="J41" s="1051"/>
      <c r="K41" s="1051"/>
      <c r="L41" s="1051"/>
    </row>
    <row r="42" spans="3:12">
      <c r="C42" s="216" t="s">
        <v>859</v>
      </c>
      <c r="D42" s="1051" t="s">
        <v>860</v>
      </c>
      <c r="E42" s="1051"/>
      <c r="F42" s="1051"/>
      <c r="G42" s="1051"/>
      <c r="H42" s="1051"/>
      <c r="I42" s="1051"/>
      <c r="J42" s="1051"/>
      <c r="K42" s="1051"/>
      <c r="L42" s="1051"/>
    </row>
    <row r="43" spans="3:12">
      <c r="C43" s="216"/>
      <c r="D43" s="1051"/>
      <c r="E43" s="1051"/>
      <c r="F43" s="1051"/>
      <c r="G43" s="1051"/>
      <c r="H43" s="1051"/>
      <c r="I43" s="1051"/>
      <c r="J43" s="1051"/>
      <c r="K43" s="1051"/>
      <c r="L43" s="1051"/>
    </row>
    <row r="44" spans="3:12">
      <c r="D44" s="1051"/>
      <c r="E44" s="1051"/>
      <c r="F44" s="1051"/>
      <c r="G44" s="1051"/>
      <c r="H44" s="1051"/>
      <c r="I44" s="1051"/>
      <c r="J44" s="1051"/>
      <c r="K44" s="1051"/>
      <c r="L44" s="1051"/>
    </row>
    <row r="45" spans="3:12">
      <c r="D45" s="1051"/>
      <c r="E45" s="1051"/>
      <c r="F45" s="1051"/>
      <c r="G45" s="1051"/>
      <c r="H45" s="1051"/>
      <c r="I45" s="1051"/>
      <c r="J45" s="1051"/>
      <c r="K45" s="1051"/>
      <c r="L45" s="1051"/>
    </row>
    <row r="46" spans="3:12">
      <c r="C46" s="216" t="s">
        <v>861</v>
      </c>
      <c r="D46" s="1051" t="s">
        <v>988</v>
      </c>
      <c r="E46" s="1051"/>
      <c r="F46" s="1051"/>
      <c r="G46" s="1051"/>
      <c r="H46" s="1051"/>
      <c r="I46" s="1051"/>
      <c r="J46" s="1051"/>
      <c r="K46" s="1051"/>
      <c r="L46" s="1051"/>
    </row>
    <row r="47" spans="3:12">
      <c r="C47" s="216"/>
      <c r="D47" s="1051"/>
      <c r="E47" s="1051"/>
      <c r="F47" s="1051"/>
      <c r="G47" s="1051"/>
      <c r="H47" s="1051"/>
      <c r="I47" s="1051"/>
      <c r="J47" s="1051"/>
      <c r="K47" s="1051"/>
      <c r="L47" s="1051"/>
    </row>
    <row r="48" spans="3:12">
      <c r="D48" s="1051"/>
      <c r="E48" s="1051"/>
      <c r="F48" s="1051"/>
      <c r="G48" s="1051"/>
      <c r="H48" s="1051"/>
      <c r="I48" s="1051"/>
      <c r="J48" s="1051"/>
      <c r="K48" s="1051"/>
      <c r="L48" s="1051"/>
    </row>
    <row r="49" spans="3:12">
      <c r="C49" s="216" t="s">
        <v>863</v>
      </c>
      <c r="D49" s="1051" t="s">
        <v>989</v>
      </c>
      <c r="E49" s="1051"/>
      <c r="F49" s="1051"/>
      <c r="G49" s="1051"/>
      <c r="H49" s="1051"/>
      <c r="I49" s="1051"/>
      <c r="J49" s="1051"/>
      <c r="K49" s="1051"/>
      <c r="L49" s="1051"/>
    </row>
    <row r="50" spans="3:12">
      <c r="C50" s="216"/>
      <c r="D50" s="1051"/>
      <c r="E50" s="1051"/>
      <c r="F50" s="1051"/>
      <c r="G50" s="1051"/>
      <c r="H50" s="1051"/>
      <c r="I50" s="1051"/>
      <c r="J50" s="1051"/>
      <c r="K50" s="1051"/>
      <c r="L50" s="1051"/>
    </row>
    <row r="51" spans="3:12">
      <c r="D51" s="1051"/>
      <c r="E51" s="1051"/>
      <c r="F51" s="1051"/>
      <c r="G51" s="1051"/>
      <c r="H51" s="1051"/>
      <c r="I51" s="1051"/>
      <c r="J51" s="1051"/>
      <c r="K51" s="1051"/>
      <c r="L51" s="1051"/>
    </row>
    <row r="52" spans="3:12">
      <c r="D52" s="1051"/>
      <c r="E52" s="1051"/>
      <c r="F52" s="1051"/>
      <c r="G52" s="1051"/>
      <c r="H52" s="1051"/>
      <c r="I52" s="1051"/>
      <c r="J52" s="1051"/>
      <c r="K52" s="1051"/>
      <c r="L52" s="1051"/>
    </row>
    <row r="53" spans="3:12" ht="13.5" customHeight="1">
      <c r="C53" s="216" t="s">
        <v>865</v>
      </c>
      <c r="D53" s="1051" t="s">
        <v>990</v>
      </c>
      <c r="E53" s="1051"/>
      <c r="F53" s="1051"/>
      <c r="G53" s="1051"/>
      <c r="H53" s="1051"/>
      <c r="I53" s="1051"/>
      <c r="J53" s="1051"/>
      <c r="K53" s="1051"/>
      <c r="L53" s="1051"/>
    </row>
    <row r="54" spans="3:12">
      <c r="D54" s="1051"/>
      <c r="E54" s="1051"/>
      <c r="F54" s="1051"/>
      <c r="G54" s="1051"/>
      <c r="H54" s="1051"/>
      <c r="I54" s="1051"/>
      <c r="J54" s="1051"/>
      <c r="K54" s="1051"/>
      <c r="L54" s="1051"/>
    </row>
    <row r="55" spans="3:12">
      <c r="D55" s="1051"/>
      <c r="E55" s="1051"/>
      <c r="F55" s="1051"/>
      <c r="G55" s="1051"/>
      <c r="H55" s="1051"/>
      <c r="I55" s="1051"/>
      <c r="J55" s="1051"/>
      <c r="K55" s="1051"/>
      <c r="L55" s="1051"/>
    </row>
    <row r="56" spans="3:12">
      <c r="D56" s="1051"/>
      <c r="E56" s="1051"/>
      <c r="F56" s="1051"/>
      <c r="G56" s="1051"/>
      <c r="H56" s="1051"/>
      <c r="I56" s="1051"/>
      <c r="J56" s="1051"/>
      <c r="K56" s="1051"/>
      <c r="L56" s="1051"/>
    </row>
    <row r="57" spans="3:12">
      <c r="D57" s="1051"/>
      <c r="E57" s="1051"/>
      <c r="F57" s="1051"/>
      <c r="G57" s="1051"/>
      <c r="H57" s="1051"/>
      <c r="I57" s="1051"/>
      <c r="J57" s="1051"/>
      <c r="K57" s="1051"/>
      <c r="L57" s="1051"/>
    </row>
    <row r="58" spans="3:12" ht="40.5" customHeight="1">
      <c r="C58" s="218" t="s">
        <v>991</v>
      </c>
      <c r="D58" s="1051" t="s">
        <v>992</v>
      </c>
      <c r="E58" s="1051"/>
      <c r="F58" s="1051"/>
      <c r="G58" s="1051"/>
      <c r="H58" s="1051"/>
      <c r="I58" s="1051"/>
      <c r="J58" s="1051"/>
      <c r="K58" s="1051"/>
      <c r="L58" s="1051"/>
    </row>
    <row r="59" spans="3:12" ht="41.25" customHeight="1">
      <c r="C59" s="218" t="s">
        <v>993</v>
      </c>
      <c r="D59" s="1051" t="s">
        <v>994</v>
      </c>
      <c r="E59" s="1051"/>
      <c r="F59" s="1051"/>
      <c r="G59" s="1051"/>
      <c r="H59" s="1051"/>
      <c r="I59" s="1051"/>
      <c r="J59" s="1051"/>
      <c r="K59" s="1051"/>
      <c r="L59" s="1051"/>
    </row>
    <row r="60" spans="3:12" ht="42.75" customHeight="1">
      <c r="D60" s="1051"/>
      <c r="E60" s="1051"/>
      <c r="F60" s="1051"/>
      <c r="G60" s="1051"/>
      <c r="H60" s="1051"/>
      <c r="I60" s="1051"/>
      <c r="J60" s="1051"/>
      <c r="K60" s="1051"/>
      <c r="L60" s="1051"/>
    </row>
    <row r="61" spans="3:12" ht="15" customHeight="1">
      <c r="D61" s="336"/>
      <c r="E61" s="336"/>
      <c r="F61" s="336"/>
      <c r="G61" s="336"/>
      <c r="H61" s="336"/>
      <c r="I61" s="336"/>
      <c r="J61" s="336"/>
      <c r="K61" s="336"/>
      <c r="L61" s="336"/>
    </row>
    <row r="62" spans="3:12" ht="13.5" customHeight="1">
      <c r="C62" s="218" t="s">
        <v>995</v>
      </c>
      <c r="D62" s="1051" t="s">
        <v>996</v>
      </c>
      <c r="E62" s="1051"/>
      <c r="F62" s="1051"/>
      <c r="G62" s="1051"/>
      <c r="H62" s="1051"/>
      <c r="I62" s="1051"/>
      <c r="J62" s="1051"/>
      <c r="K62" s="1051"/>
      <c r="L62" s="1051"/>
    </row>
    <row r="63" spans="3:12">
      <c r="D63" s="1051"/>
      <c r="E63" s="1051"/>
      <c r="F63" s="1051"/>
      <c r="G63" s="1051"/>
      <c r="H63" s="1051"/>
      <c r="I63" s="1051"/>
      <c r="J63" s="1051"/>
      <c r="K63" s="1051"/>
      <c r="L63" s="1051"/>
    </row>
    <row r="64" spans="3:12">
      <c r="D64" s="1051"/>
      <c r="E64" s="1051"/>
      <c r="F64" s="1051"/>
      <c r="G64" s="1051"/>
      <c r="H64" s="1051"/>
      <c r="I64" s="1051"/>
      <c r="J64" s="1051"/>
      <c r="K64" s="1051"/>
      <c r="L64" s="1051"/>
    </row>
    <row r="65" spans="4:12">
      <c r="D65" s="1051"/>
      <c r="E65" s="1051"/>
      <c r="F65" s="1051"/>
      <c r="G65" s="1051"/>
      <c r="H65" s="1051"/>
      <c r="I65" s="1051"/>
      <c r="J65" s="1051"/>
      <c r="K65" s="1051"/>
      <c r="L65" s="1051"/>
    </row>
    <row r="66" spans="4:12">
      <c r="D66" s="1051"/>
      <c r="E66" s="1051"/>
      <c r="F66" s="1051"/>
      <c r="G66" s="1051"/>
      <c r="H66" s="1051"/>
      <c r="I66" s="1051"/>
      <c r="J66" s="1051"/>
      <c r="K66" s="1051"/>
      <c r="L66" s="1051"/>
    </row>
    <row r="67" spans="4:12" ht="32.25" customHeight="1">
      <c r="D67" s="1051"/>
      <c r="E67" s="1051"/>
      <c r="F67" s="1051"/>
      <c r="G67" s="1051"/>
      <c r="H67" s="1051"/>
      <c r="I67" s="1051"/>
      <c r="J67" s="1051"/>
      <c r="K67" s="1051"/>
      <c r="L67" s="1051"/>
    </row>
  </sheetData>
  <mergeCells count="14">
    <mergeCell ref="D62:L67"/>
    <mergeCell ref="D53:L57"/>
    <mergeCell ref="D34:L36"/>
    <mergeCell ref="D10:L10"/>
    <mergeCell ref="D18:L19"/>
    <mergeCell ref="D21:L24"/>
    <mergeCell ref="D27:L29"/>
    <mergeCell ref="D30:L33"/>
    <mergeCell ref="D37:L41"/>
    <mergeCell ref="D42:L45"/>
    <mergeCell ref="D46:L48"/>
    <mergeCell ref="D49:L52"/>
    <mergeCell ref="D58:L58"/>
    <mergeCell ref="D59:L60"/>
  </mergeCells>
  <phoneticPr fontId="3"/>
  <printOptions horizontalCentered="1"/>
  <pageMargins left="0.70866141732283472" right="0.70866141732283472" top="0.59055118110236227" bottom="0.39370078740157483" header="0.31496062992125984" footer="0.31496062992125984"/>
  <pageSetup paperSize="9" scale="9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36"/>
  <sheetViews>
    <sheetView view="pageBreakPreview" zoomScaleNormal="100" zoomScaleSheetLayoutView="100" zoomScalePageLayoutView="80" workbookViewId="0">
      <selection activeCell="N24" sqref="N24"/>
    </sheetView>
  </sheetViews>
  <sheetFormatPr defaultColWidth="9" defaultRowHeight="13.2"/>
  <cols>
    <col min="1" max="1" width="2.77734375" style="112" customWidth="1"/>
    <col min="2" max="10" width="9.21875" style="112" customWidth="1"/>
    <col min="11" max="11" width="2.77734375" style="112" customWidth="1"/>
    <col min="12" max="16384" width="9" style="112"/>
  </cols>
  <sheetData>
    <row r="1" spans="1:11" ht="13.05" customHeight="1">
      <c r="A1" s="114" t="s">
        <v>997</v>
      </c>
    </row>
    <row r="3" spans="1:11" ht="16.2">
      <c r="A3" s="1087" t="s">
        <v>998</v>
      </c>
      <c r="B3" s="1087"/>
      <c r="C3" s="1087"/>
      <c r="D3" s="1087"/>
      <c r="E3" s="1087"/>
      <c r="F3" s="1087"/>
      <c r="G3" s="1087"/>
      <c r="H3" s="1087"/>
      <c r="I3" s="1087"/>
      <c r="J3" s="1087"/>
      <c r="K3" s="1087"/>
    </row>
    <row r="4" spans="1:11" s="151" customFormat="1" ht="17.25" customHeight="1">
      <c r="A4" s="1087" t="s">
        <v>999</v>
      </c>
      <c r="B4" s="1087"/>
      <c r="C4" s="1087"/>
      <c r="D4" s="1087"/>
      <c r="E4" s="1087"/>
      <c r="F4" s="1087"/>
      <c r="G4" s="1087"/>
      <c r="H4" s="1087"/>
      <c r="I4" s="1087"/>
      <c r="J4" s="1087"/>
      <c r="K4" s="1087"/>
    </row>
    <row r="5" spans="1:11">
      <c r="B5" s="108"/>
    </row>
    <row r="6" spans="1:11">
      <c r="B6" s="108"/>
    </row>
    <row r="7" spans="1:11">
      <c r="B7" s="108"/>
      <c r="J7" s="107" t="s">
        <v>1000</v>
      </c>
    </row>
    <row r="9" spans="1:11">
      <c r="B9" s="108"/>
    </row>
    <row r="10" spans="1:11">
      <c r="B10" s="108"/>
    </row>
    <row r="11" spans="1:11" ht="13.5" customHeight="1">
      <c r="D11" s="181" t="s">
        <v>1001</v>
      </c>
    </row>
    <row r="12" spans="1:11">
      <c r="B12" s="108"/>
    </row>
    <row r="13" spans="1:11">
      <c r="B13" s="108"/>
      <c r="H13" s="108" t="s">
        <v>1002</v>
      </c>
    </row>
    <row r="14" spans="1:11" ht="13.5" customHeight="1">
      <c r="H14" s="108" t="s">
        <v>1003</v>
      </c>
    </row>
    <row r="15" spans="1:11" ht="13.5" customHeight="1">
      <c r="H15" s="126" t="s">
        <v>1004</v>
      </c>
    </row>
    <row r="16" spans="1:11" ht="13.5" customHeight="1"/>
    <row r="17" spans="2:10">
      <c r="B17" s="108"/>
    </row>
    <row r="18" spans="2:10" ht="40.5" customHeight="1">
      <c r="B18" s="1056" t="s">
        <v>1005</v>
      </c>
      <c r="C18" s="1056"/>
      <c r="D18" s="1056"/>
      <c r="E18" s="1056"/>
      <c r="F18" s="1056"/>
      <c r="G18" s="1056"/>
      <c r="H18" s="1056"/>
      <c r="I18" s="1056"/>
      <c r="J18" s="1056"/>
    </row>
    <row r="19" spans="2:10">
      <c r="B19" s="108"/>
    </row>
    <row r="20" spans="2:10">
      <c r="B20" s="1076" t="s">
        <v>849</v>
      </c>
      <c r="C20" s="1076"/>
      <c r="D20" s="1076"/>
      <c r="E20" s="1076"/>
      <c r="F20" s="1076"/>
      <c r="G20" s="1076"/>
      <c r="H20" s="1076"/>
      <c r="I20" s="1076"/>
      <c r="J20" s="1076"/>
    </row>
    <row r="21" spans="2:10">
      <c r="B21" s="108"/>
    </row>
    <row r="22" spans="2:10" ht="13.5" customHeight="1">
      <c r="B22" s="1086" t="s">
        <v>1006</v>
      </c>
      <c r="C22" s="1086"/>
      <c r="D22" s="1086"/>
      <c r="E22" s="1086"/>
    </row>
    <row r="23" spans="2:10">
      <c r="B23" s="108"/>
    </row>
    <row r="24" spans="2:10">
      <c r="B24" s="108"/>
    </row>
    <row r="25" spans="2:10">
      <c r="B25" s="1086" t="s">
        <v>1007</v>
      </c>
      <c r="C25" s="1086"/>
      <c r="D25" s="1086"/>
      <c r="E25" s="1086"/>
    </row>
    <row r="26" spans="2:10">
      <c r="B26" s="1086" t="s">
        <v>1008</v>
      </c>
      <c r="C26" s="1086"/>
      <c r="D26" s="1086"/>
      <c r="E26" s="1086"/>
    </row>
    <row r="27" spans="2:10">
      <c r="B27" s="108"/>
    </row>
    <row r="28" spans="2:10">
      <c r="B28" s="1086" t="s">
        <v>1009</v>
      </c>
      <c r="C28" s="1086"/>
      <c r="D28" s="1086"/>
      <c r="E28" s="1086"/>
      <c r="F28" s="1086"/>
      <c r="G28" s="1086"/>
      <c r="H28" s="1086"/>
      <c r="I28" s="1086"/>
      <c r="J28" s="1086"/>
    </row>
    <row r="29" spans="2:10">
      <c r="B29" s="108"/>
    </row>
    <row r="30" spans="2:10">
      <c r="B30" s="1086" t="s">
        <v>1010</v>
      </c>
      <c r="C30" s="1086"/>
      <c r="D30" s="1086"/>
      <c r="E30" s="1086"/>
      <c r="F30" s="1086"/>
      <c r="G30" s="1086"/>
      <c r="H30" s="1086"/>
      <c r="I30" s="1086"/>
      <c r="J30" s="1086"/>
    </row>
    <row r="31" spans="2:10">
      <c r="B31" s="108"/>
    </row>
    <row r="32" spans="2:10">
      <c r="B32" s="108"/>
    </row>
    <row r="33" spans="2:10">
      <c r="B33" s="108"/>
    </row>
    <row r="34" spans="2:10">
      <c r="B34" s="1056" t="s">
        <v>1586</v>
      </c>
      <c r="C34" s="1056"/>
      <c r="D34" s="1056"/>
      <c r="E34" s="1056"/>
      <c r="F34" s="1056"/>
      <c r="G34" s="1056"/>
      <c r="H34" s="1056"/>
      <c r="I34" s="1056"/>
      <c r="J34" s="1056"/>
    </row>
    <row r="35" spans="2:10">
      <c r="B35" s="1056"/>
      <c r="C35" s="1056"/>
      <c r="D35" s="1056"/>
      <c r="E35" s="1056"/>
      <c r="F35" s="1056"/>
      <c r="G35" s="1056"/>
      <c r="H35" s="1056"/>
      <c r="I35" s="1056"/>
      <c r="J35" s="1056"/>
    </row>
    <row r="36" spans="2:10">
      <c r="B36" s="1056"/>
      <c r="C36" s="1056"/>
      <c r="D36" s="1056"/>
      <c r="E36" s="1056"/>
      <c r="F36" s="1056"/>
      <c r="G36" s="1056"/>
      <c r="H36" s="1056"/>
      <c r="I36" s="1056"/>
      <c r="J36" s="1056"/>
    </row>
  </sheetData>
  <mergeCells count="10">
    <mergeCell ref="A3:K3"/>
    <mergeCell ref="A4:K4"/>
    <mergeCell ref="B18:J18"/>
    <mergeCell ref="B20:J20"/>
    <mergeCell ref="B22:E22"/>
    <mergeCell ref="B25:E25"/>
    <mergeCell ref="B26:E26"/>
    <mergeCell ref="B28:J28"/>
    <mergeCell ref="B30:J30"/>
    <mergeCell ref="B34:J36"/>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53"/>
  <sheetViews>
    <sheetView view="pageBreakPreview" zoomScaleNormal="100" zoomScaleSheetLayoutView="100" zoomScalePageLayoutView="70" workbookViewId="0">
      <selection activeCell="N24" sqref="N24"/>
    </sheetView>
  </sheetViews>
  <sheetFormatPr defaultRowHeight="13.2"/>
  <cols>
    <col min="1" max="1" width="2.77734375" customWidth="1"/>
    <col min="2" max="2" width="12.109375" customWidth="1"/>
    <col min="3" max="3" width="23.21875" bestFit="1" customWidth="1"/>
    <col min="4" max="9" width="9.6640625" customWidth="1"/>
    <col min="10" max="10" width="12.88671875" customWidth="1"/>
    <col min="11" max="11" width="2.77734375" customWidth="1"/>
  </cols>
  <sheetData>
    <row r="1" spans="1:11" ht="13.05" customHeight="1">
      <c r="A1" s="232" t="s">
        <v>1011</v>
      </c>
      <c r="B1" s="112"/>
      <c r="C1" s="112"/>
      <c r="D1" s="112"/>
      <c r="E1" s="112"/>
      <c r="F1" s="112"/>
      <c r="G1" s="112"/>
      <c r="H1" s="112"/>
      <c r="I1" s="112"/>
      <c r="J1" s="112"/>
      <c r="K1" s="112"/>
    </row>
    <row r="2" spans="1:11">
      <c r="A2" s="112"/>
      <c r="B2" s="112"/>
      <c r="C2" s="112"/>
      <c r="D2" s="112"/>
      <c r="E2" s="112"/>
      <c r="F2" s="112"/>
      <c r="G2" s="112"/>
      <c r="H2" s="112"/>
      <c r="I2" s="112"/>
      <c r="J2" s="112"/>
      <c r="K2" s="112"/>
    </row>
    <row r="3" spans="1:11" ht="16.2">
      <c r="A3" s="1087" t="s">
        <v>1012</v>
      </c>
      <c r="B3" s="1087"/>
      <c r="C3" s="1087"/>
      <c r="D3" s="1087"/>
      <c r="E3" s="1087"/>
      <c r="F3" s="1087"/>
      <c r="G3" s="1087"/>
      <c r="H3" s="1087"/>
      <c r="I3" s="1087"/>
      <c r="J3" s="1087"/>
      <c r="K3" s="1087"/>
    </row>
    <row r="4" spans="1:11" ht="16.2">
      <c r="A4" s="1087" t="s">
        <v>1013</v>
      </c>
      <c r="B4" s="1087"/>
      <c r="C4" s="1087"/>
      <c r="D4" s="1087"/>
      <c r="E4" s="1087"/>
      <c r="F4" s="1087"/>
      <c r="G4" s="1087"/>
      <c r="H4" s="1087"/>
      <c r="I4" s="1087"/>
      <c r="J4" s="1087"/>
      <c r="K4" s="1087"/>
    </row>
    <row r="5" spans="1:11">
      <c r="A5" s="112"/>
      <c r="B5" s="112"/>
      <c r="C5" s="112"/>
      <c r="D5" s="112"/>
      <c r="E5" s="112"/>
      <c r="F5" s="112"/>
      <c r="G5" s="112"/>
      <c r="H5" s="112"/>
      <c r="I5" s="112"/>
      <c r="J5" s="112"/>
      <c r="K5" s="112"/>
    </row>
    <row r="6" spans="1:11">
      <c r="A6" s="112"/>
      <c r="B6" s="112"/>
      <c r="C6" s="112"/>
      <c r="D6" s="112"/>
      <c r="E6" s="112"/>
      <c r="F6" s="112"/>
      <c r="G6" s="112"/>
      <c r="H6" s="112"/>
      <c r="I6" s="112"/>
      <c r="J6" s="112"/>
      <c r="K6" s="112"/>
    </row>
    <row r="7" spans="1:11">
      <c r="A7" s="112"/>
      <c r="B7" s="112"/>
      <c r="C7" s="112"/>
      <c r="D7" s="112"/>
      <c r="E7" s="112"/>
      <c r="F7" s="112"/>
      <c r="G7" s="112"/>
      <c r="H7" s="112"/>
      <c r="I7" s="112"/>
      <c r="J7" s="107" t="s">
        <v>1014</v>
      </c>
      <c r="K7" s="112"/>
    </row>
    <row r="8" spans="1:11">
      <c r="A8" s="112"/>
      <c r="B8" s="112"/>
      <c r="C8" s="112"/>
      <c r="D8" s="112"/>
      <c r="E8" s="112"/>
      <c r="F8" s="112"/>
      <c r="G8" s="112"/>
      <c r="H8" s="112"/>
      <c r="I8" s="112"/>
      <c r="J8" s="112"/>
      <c r="K8" s="112"/>
    </row>
    <row r="9" spans="1:11">
      <c r="A9" s="112"/>
      <c r="B9" s="112"/>
      <c r="C9" s="112"/>
      <c r="D9" s="112"/>
      <c r="E9" s="112"/>
      <c r="F9" s="112"/>
      <c r="G9" s="112"/>
      <c r="H9" s="112"/>
      <c r="I9" s="112"/>
      <c r="J9" s="112"/>
      <c r="K9" s="112"/>
    </row>
    <row r="10" spans="1:11">
      <c r="A10" s="112"/>
      <c r="B10" s="112"/>
      <c r="C10" s="112"/>
      <c r="D10" s="180" t="s">
        <v>2</v>
      </c>
      <c r="E10" s="112"/>
      <c r="F10" s="112"/>
      <c r="G10" s="112"/>
      <c r="H10" s="112"/>
      <c r="I10" s="112"/>
      <c r="J10" s="112"/>
      <c r="K10" s="112"/>
    </row>
    <row r="11" spans="1:11">
      <c r="A11" s="112"/>
      <c r="B11" s="112"/>
      <c r="C11" s="112"/>
      <c r="D11" s="112"/>
      <c r="E11" s="112"/>
      <c r="F11" s="112"/>
      <c r="G11" s="112"/>
      <c r="H11" s="112"/>
      <c r="I11" s="112"/>
      <c r="J11" s="112"/>
      <c r="K11" s="112"/>
    </row>
    <row r="12" spans="1:11">
      <c r="A12" s="112"/>
      <c r="B12" s="112"/>
      <c r="C12" s="112"/>
      <c r="D12" s="112"/>
      <c r="E12" s="112"/>
      <c r="F12" s="112"/>
      <c r="G12" s="112"/>
      <c r="H12" s="112"/>
      <c r="I12" s="112"/>
      <c r="J12" s="112"/>
      <c r="K12" s="112"/>
    </row>
    <row r="13" spans="1:11">
      <c r="A13" s="112"/>
      <c r="B13" s="112"/>
      <c r="C13" s="112"/>
      <c r="D13" s="112"/>
      <c r="E13" s="112"/>
      <c r="F13" s="112"/>
      <c r="G13" s="112"/>
      <c r="H13" s="108" t="s">
        <v>1015</v>
      </c>
      <c r="I13" s="112"/>
      <c r="J13" s="112"/>
      <c r="K13" s="112"/>
    </row>
    <row r="14" spans="1:11">
      <c r="A14" s="112"/>
      <c r="B14" s="112"/>
      <c r="C14" s="112"/>
      <c r="D14" s="112"/>
      <c r="E14" s="112"/>
      <c r="F14" s="112"/>
      <c r="G14" s="112"/>
      <c r="H14" s="108" t="s">
        <v>1003</v>
      </c>
      <c r="I14" s="112"/>
      <c r="J14" s="112"/>
      <c r="K14" s="112"/>
    </row>
    <row r="15" spans="1:11">
      <c r="A15" s="112"/>
      <c r="B15" s="112"/>
      <c r="C15" s="112"/>
      <c r="D15" s="112"/>
      <c r="E15" s="112"/>
      <c r="F15" s="112"/>
      <c r="G15" s="112"/>
      <c r="H15" s="1086" t="s">
        <v>1004</v>
      </c>
      <c r="I15" s="1086"/>
      <c r="J15" s="1086"/>
      <c r="K15" s="112"/>
    </row>
    <row r="16" spans="1:11">
      <c r="A16" s="112"/>
      <c r="B16" s="112"/>
      <c r="C16" s="112"/>
      <c r="D16" s="112"/>
      <c r="E16" s="112"/>
      <c r="F16" s="112"/>
      <c r="G16" s="112"/>
      <c r="H16" s="112"/>
      <c r="I16" s="112"/>
      <c r="J16" s="112"/>
      <c r="K16" s="112"/>
    </row>
    <row r="17" spans="1:11">
      <c r="A17" s="112"/>
      <c r="B17" s="112"/>
      <c r="C17" s="112"/>
      <c r="D17" s="112"/>
      <c r="E17" s="112"/>
      <c r="F17" s="112"/>
      <c r="G17" s="112"/>
      <c r="H17" s="112"/>
      <c r="I17" s="112"/>
      <c r="J17" s="112"/>
      <c r="K17" s="112"/>
    </row>
    <row r="18" spans="1:11">
      <c r="A18" s="112"/>
      <c r="B18" s="112"/>
      <c r="C18" s="112"/>
      <c r="D18" s="112"/>
      <c r="E18" s="112"/>
      <c r="F18" s="112"/>
      <c r="G18" s="112"/>
      <c r="H18" s="112"/>
      <c r="I18" s="112"/>
      <c r="J18" s="112"/>
      <c r="K18" s="112"/>
    </row>
    <row r="19" spans="1:11">
      <c r="A19" s="112"/>
      <c r="B19" s="1056" t="s">
        <v>1447</v>
      </c>
      <c r="C19" s="1056"/>
      <c r="D19" s="1056"/>
      <c r="E19" s="1056"/>
      <c r="F19" s="1056"/>
      <c r="G19" s="1056"/>
      <c r="H19" s="1056"/>
      <c r="I19" s="1056"/>
      <c r="J19" s="1056"/>
      <c r="K19" s="112"/>
    </row>
    <row r="20" spans="1:11">
      <c r="A20" s="112"/>
      <c r="B20" s="1056"/>
      <c r="C20" s="1056"/>
      <c r="D20" s="1056"/>
      <c r="E20" s="1056"/>
      <c r="F20" s="1056"/>
      <c r="G20" s="1056"/>
      <c r="H20" s="1056"/>
      <c r="I20" s="1056"/>
      <c r="J20" s="1056"/>
      <c r="K20" s="112"/>
    </row>
    <row r="21" spans="1:11">
      <c r="A21" s="112"/>
      <c r="B21" s="1056"/>
      <c r="C21" s="1056"/>
      <c r="D21" s="1056"/>
      <c r="E21" s="1056"/>
      <c r="F21" s="1056"/>
      <c r="G21" s="1056"/>
      <c r="H21" s="1056"/>
      <c r="I21" s="1056"/>
      <c r="J21" s="1056"/>
      <c r="K21" s="112"/>
    </row>
    <row r="22" spans="1:11">
      <c r="A22" s="112"/>
      <c r="B22" s="109"/>
      <c r="C22" s="530"/>
      <c r="D22" s="109"/>
      <c r="E22" s="109"/>
      <c r="F22" s="109"/>
      <c r="G22" s="109"/>
      <c r="H22" s="109"/>
      <c r="I22" s="109"/>
      <c r="J22" s="109"/>
      <c r="K22" s="112"/>
    </row>
    <row r="23" spans="1:11">
      <c r="A23" s="112"/>
      <c r="B23" s="112"/>
      <c r="C23" s="112"/>
      <c r="D23" s="112"/>
      <c r="E23" s="112"/>
      <c r="F23" s="112"/>
      <c r="G23" s="112"/>
      <c r="H23" s="112"/>
      <c r="I23" s="112"/>
      <c r="J23" s="112"/>
      <c r="K23" s="112"/>
    </row>
    <row r="24" spans="1:11">
      <c r="A24" s="112"/>
      <c r="B24" s="112"/>
      <c r="C24" s="112"/>
      <c r="D24" s="112"/>
      <c r="E24" s="112"/>
      <c r="F24" s="107" t="s">
        <v>6</v>
      </c>
      <c r="G24" s="112"/>
      <c r="H24" s="112"/>
      <c r="I24" s="112"/>
      <c r="J24" s="112"/>
      <c r="K24" s="112"/>
    </row>
    <row r="25" spans="1:11">
      <c r="A25" s="112"/>
      <c r="B25" s="112"/>
      <c r="C25" s="112"/>
      <c r="D25" s="112"/>
      <c r="E25" s="112"/>
      <c r="F25" s="107"/>
      <c r="G25" s="112"/>
      <c r="H25" s="112"/>
      <c r="I25" s="112"/>
      <c r="J25" s="112"/>
      <c r="K25" s="112"/>
    </row>
    <row r="26" spans="1:11">
      <c r="A26" s="112"/>
      <c r="B26" s="112"/>
      <c r="C26" s="112"/>
      <c r="D26" s="112"/>
      <c r="E26" s="112"/>
      <c r="F26" s="107"/>
      <c r="G26" s="112"/>
      <c r="H26" s="112"/>
      <c r="I26" s="112"/>
      <c r="J26" s="112"/>
      <c r="K26" s="112"/>
    </row>
    <row r="27" spans="1:11">
      <c r="A27" s="112"/>
      <c r="B27" s="1086" t="s">
        <v>1016</v>
      </c>
      <c r="C27" s="1086"/>
      <c r="D27" s="1086"/>
      <c r="E27" s="1086"/>
      <c r="F27" s="1086"/>
      <c r="G27" s="1086"/>
      <c r="H27" s="1086"/>
      <c r="I27" s="1086"/>
      <c r="J27" s="1086"/>
      <c r="K27" s="112"/>
    </row>
    <row r="28" spans="1:11">
      <c r="A28" s="112"/>
      <c r="B28" s="112"/>
      <c r="C28" s="112"/>
      <c r="D28" s="112"/>
      <c r="E28" s="112"/>
      <c r="F28" s="107"/>
      <c r="G28" s="112"/>
      <c r="H28" s="112"/>
      <c r="I28" s="112"/>
      <c r="J28" s="112"/>
      <c r="K28" s="112"/>
    </row>
    <row r="29" spans="1:11">
      <c r="A29" s="112"/>
      <c r="B29" s="1086" t="s">
        <v>1017</v>
      </c>
      <c r="C29" s="1086"/>
      <c r="D29" s="1086"/>
      <c r="E29" s="1086"/>
      <c r="F29" s="1086"/>
      <c r="G29" s="1086"/>
      <c r="H29" s="1086"/>
      <c r="I29" s="1086"/>
      <c r="J29" s="1086"/>
      <c r="K29" s="112"/>
    </row>
    <row r="30" spans="1:11">
      <c r="A30" s="112"/>
      <c r="B30" s="112"/>
      <c r="C30" s="112"/>
      <c r="D30" s="112"/>
      <c r="E30" s="112"/>
      <c r="F30" s="112"/>
      <c r="G30" s="112"/>
      <c r="H30" s="112"/>
      <c r="I30" s="112"/>
      <c r="J30" s="112"/>
      <c r="K30" s="112"/>
    </row>
    <row r="31" spans="1:11">
      <c r="A31" s="112"/>
      <c r="B31" s="1086" t="s">
        <v>1018</v>
      </c>
      <c r="C31" s="1086"/>
      <c r="D31" s="1086"/>
      <c r="E31" s="1086"/>
      <c r="F31" s="1086"/>
      <c r="G31" s="1086"/>
      <c r="H31" s="1086"/>
      <c r="I31" s="1086"/>
      <c r="J31" s="1086"/>
      <c r="K31" s="112"/>
    </row>
    <row r="32" spans="1:11">
      <c r="A32" s="112"/>
      <c r="B32" s="112"/>
      <c r="C32" s="112"/>
      <c r="D32" s="112"/>
      <c r="E32" s="112"/>
      <c r="F32" s="112"/>
      <c r="G32" s="112"/>
      <c r="H32" s="112"/>
      <c r="I32" s="112"/>
      <c r="J32" s="112"/>
      <c r="K32" s="112"/>
    </row>
    <row r="33" spans="1:11">
      <c r="A33" s="112"/>
      <c r="B33" s="112"/>
      <c r="C33" s="112"/>
      <c r="D33" s="112"/>
      <c r="E33" s="112"/>
      <c r="F33" s="112"/>
      <c r="G33" s="112"/>
      <c r="H33" s="112"/>
      <c r="I33" s="112"/>
      <c r="J33" s="112"/>
      <c r="K33" s="112"/>
    </row>
    <row r="34" spans="1:11">
      <c r="A34" s="112"/>
      <c r="B34" s="112" t="s">
        <v>1019</v>
      </c>
      <c r="C34" s="112"/>
      <c r="D34" s="112"/>
      <c r="E34" s="112"/>
      <c r="F34" s="112"/>
      <c r="G34" s="112"/>
      <c r="H34" s="112"/>
      <c r="I34" s="112"/>
      <c r="J34" s="112"/>
      <c r="K34" s="112"/>
    </row>
    <row r="35" spans="1:11">
      <c r="A35" s="112"/>
      <c r="B35" s="1080" t="s">
        <v>886</v>
      </c>
      <c r="C35" s="1081"/>
      <c r="D35" s="1078" t="s">
        <v>1020</v>
      </c>
      <c r="E35" s="1078"/>
      <c r="F35" s="1078"/>
      <c r="G35" s="1078" t="s">
        <v>1021</v>
      </c>
      <c r="H35" s="1078"/>
      <c r="I35" s="1078"/>
      <c r="J35" s="118" t="s">
        <v>648</v>
      </c>
      <c r="K35" s="112"/>
    </row>
    <row r="36" spans="1:11">
      <c r="A36" s="112"/>
      <c r="B36" s="1084"/>
      <c r="C36" s="1085"/>
      <c r="D36" s="118" t="s">
        <v>1022</v>
      </c>
      <c r="E36" s="118" t="s">
        <v>887</v>
      </c>
      <c r="F36" s="118" t="s">
        <v>939</v>
      </c>
      <c r="G36" s="118" t="s">
        <v>1022</v>
      </c>
      <c r="H36" s="118" t="s">
        <v>887</v>
      </c>
      <c r="I36" s="118" t="s">
        <v>939</v>
      </c>
      <c r="J36" s="118"/>
      <c r="K36" s="112"/>
    </row>
    <row r="37" spans="1:11" ht="24.75" customHeight="1">
      <c r="A37" s="112"/>
      <c r="B37" s="1069" t="s">
        <v>930</v>
      </c>
      <c r="C37" s="1070"/>
      <c r="D37" s="533"/>
      <c r="E37" s="533"/>
      <c r="F37" s="533"/>
      <c r="G37" s="533"/>
      <c r="H37" s="533"/>
      <c r="I37" s="533"/>
      <c r="J37" s="533"/>
      <c r="K37" s="112"/>
    </row>
    <row r="38" spans="1:11" ht="24.75" customHeight="1">
      <c r="A38" s="112"/>
      <c r="B38" s="1069" t="s">
        <v>931</v>
      </c>
      <c r="C38" s="1070"/>
      <c r="D38" s="533"/>
      <c r="E38" s="533"/>
      <c r="F38" s="533"/>
      <c r="G38" s="533"/>
      <c r="H38" s="533"/>
      <c r="I38" s="533"/>
      <c r="J38" s="533"/>
      <c r="K38" s="112"/>
    </row>
    <row r="39" spans="1:11" ht="24.75" customHeight="1">
      <c r="A39" s="112"/>
      <c r="B39" s="1061" t="s">
        <v>1466</v>
      </c>
      <c r="C39" s="1058"/>
      <c r="D39" s="533"/>
      <c r="E39" s="533"/>
      <c r="F39" s="533"/>
      <c r="G39" s="533"/>
      <c r="H39" s="533"/>
      <c r="I39" s="533"/>
      <c r="J39" s="533"/>
      <c r="K39" s="112"/>
    </row>
    <row r="40" spans="1:11" ht="24.75" customHeight="1">
      <c r="A40" s="112"/>
      <c r="B40" s="544"/>
      <c r="C40" s="545" t="s">
        <v>1523</v>
      </c>
      <c r="D40" s="533"/>
      <c r="E40" s="533"/>
      <c r="F40" s="533"/>
      <c r="G40" s="533"/>
      <c r="H40" s="533"/>
      <c r="I40" s="533"/>
      <c r="J40" s="533"/>
      <c r="K40" s="112"/>
    </row>
    <row r="41" spans="1:11" ht="24.75" customHeight="1">
      <c r="A41" s="112"/>
      <c r="B41" s="544"/>
      <c r="C41" s="545" t="s">
        <v>213</v>
      </c>
      <c r="D41" s="533"/>
      <c r="E41" s="533"/>
      <c r="F41" s="533"/>
      <c r="G41" s="533"/>
      <c r="H41" s="533"/>
      <c r="I41" s="533"/>
      <c r="J41" s="533"/>
      <c r="K41" s="112"/>
    </row>
    <row r="42" spans="1:11" ht="24.75" customHeight="1">
      <c r="A42" s="112"/>
      <c r="B42" s="540"/>
      <c r="C42" s="545" t="s">
        <v>216</v>
      </c>
      <c r="D42" s="533"/>
      <c r="E42" s="533"/>
      <c r="F42" s="533"/>
      <c r="G42" s="533"/>
      <c r="H42" s="533"/>
      <c r="I42" s="533"/>
      <c r="J42" s="533"/>
      <c r="K42" s="112"/>
    </row>
    <row r="43" spans="1:11" ht="24.75" customHeight="1">
      <c r="A43" s="112"/>
      <c r="B43" s="1061" t="s">
        <v>1522</v>
      </c>
      <c r="C43" s="1058"/>
      <c r="D43" s="533"/>
      <c r="E43" s="533"/>
      <c r="F43" s="533"/>
      <c r="G43" s="533"/>
      <c r="H43" s="533"/>
      <c r="I43" s="533"/>
      <c r="J43" s="533"/>
      <c r="K43" s="112"/>
    </row>
    <row r="44" spans="1:11" ht="24.75" customHeight="1">
      <c r="A44" s="112"/>
      <c r="B44" s="540"/>
      <c r="C44" s="158" t="s">
        <v>747</v>
      </c>
      <c r="D44" s="533"/>
      <c r="E44" s="533"/>
      <c r="F44" s="533"/>
      <c r="G44" s="533"/>
      <c r="H44" s="533"/>
      <c r="I44" s="533"/>
      <c r="J44" s="533"/>
      <c r="K44" s="112"/>
    </row>
    <row r="45" spans="1:11" ht="24.75" customHeight="1">
      <c r="A45" s="112"/>
      <c r="B45" s="1057" t="s">
        <v>571</v>
      </c>
      <c r="C45" s="1058"/>
      <c r="D45" s="118"/>
      <c r="E45" s="535"/>
      <c r="F45" s="118"/>
      <c r="G45" s="118"/>
      <c r="H45" s="118"/>
      <c r="I45" s="118"/>
      <c r="J45" s="118"/>
      <c r="K45" s="112"/>
    </row>
    <row r="46" spans="1:11" ht="24.75" customHeight="1">
      <c r="A46" s="112"/>
      <c r="B46" s="1067" t="s">
        <v>325</v>
      </c>
      <c r="C46" s="1068"/>
      <c r="D46" s="533"/>
      <c r="E46" s="533"/>
      <c r="F46" s="533"/>
      <c r="G46" s="533"/>
      <c r="H46" s="533"/>
      <c r="I46" s="533"/>
      <c r="J46" s="533"/>
      <c r="K46" s="112"/>
    </row>
    <row r="47" spans="1:11">
      <c r="A47" s="112"/>
      <c r="B47" s="112"/>
      <c r="C47" s="112"/>
      <c r="D47" s="112"/>
      <c r="E47" s="112"/>
      <c r="F47" s="112"/>
      <c r="G47" s="112"/>
      <c r="H47" s="112"/>
      <c r="I47" s="112"/>
      <c r="J47" s="112"/>
      <c r="K47" s="112"/>
    </row>
    <row r="48" spans="1:11">
      <c r="A48" s="112"/>
      <c r="B48" s="112"/>
      <c r="C48" s="112"/>
      <c r="D48" s="112"/>
      <c r="E48" s="112"/>
      <c r="F48" s="112"/>
      <c r="G48" s="112"/>
      <c r="H48" s="112"/>
      <c r="I48" s="112"/>
      <c r="J48" s="112"/>
      <c r="K48" s="112"/>
    </row>
    <row r="49" spans="1:11">
      <c r="A49" s="112"/>
      <c r="B49" s="1056" t="s">
        <v>1023</v>
      </c>
      <c r="C49" s="1056"/>
      <c r="D49" s="1056"/>
      <c r="E49" s="1056"/>
      <c r="F49" s="1056"/>
      <c r="G49" s="1056"/>
      <c r="H49" s="1056"/>
      <c r="I49" s="1056"/>
      <c r="J49" s="1056"/>
      <c r="K49" s="112"/>
    </row>
    <row r="50" spans="1:11">
      <c r="A50" s="112"/>
      <c r="B50" s="1056"/>
      <c r="C50" s="1056"/>
      <c r="D50" s="1056"/>
      <c r="E50" s="1056"/>
      <c r="F50" s="1056"/>
      <c r="G50" s="1056"/>
      <c r="H50" s="1056"/>
      <c r="I50" s="1056"/>
      <c r="J50" s="1056"/>
      <c r="K50" s="112"/>
    </row>
    <row r="51" spans="1:11">
      <c r="A51" s="112"/>
      <c r="B51" s="1056"/>
      <c r="C51" s="1056"/>
      <c r="D51" s="1056"/>
      <c r="E51" s="1056"/>
      <c r="F51" s="1056"/>
      <c r="G51" s="1056"/>
      <c r="H51" s="1056"/>
      <c r="I51" s="1056"/>
      <c r="J51" s="1056"/>
      <c r="K51" s="112"/>
    </row>
    <row r="52" spans="1:11">
      <c r="A52" s="112"/>
      <c r="B52" s="112"/>
      <c r="C52" s="112"/>
      <c r="D52" s="112"/>
      <c r="E52" s="112"/>
      <c r="F52" s="112"/>
      <c r="G52" s="112"/>
      <c r="H52" s="112"/>
      <c r="I52" s="112"/>
      <c r="J52" s="112"/>
      <c r="K52" s="112"/>
    </row>
    <row r="53" spans="1:11">
      <c r="A53" s="112"/>
      <c r="B53" s="112"/>
      <c r="C53" s="112"/>
      <c r="D53" s="112"/>
      <c r="E53" s="112"/>
      <c r="F53" s="112"/>
      <c r="G53" s="112"/>
      <c r="H53" s="112"/>
      <c r="I53" s="112"/>
      <c r="J53" s="112"/>
      <c r="K53" s="112"/>
    </row>
  </sheetData>
  <mergeCells count="17">
    <mergeCell ref="B29:J29"/>
    <mergeCell ref="B31:J31"/>
    <mergeCell ref="B37:C37"/>
    <mergeCell ref="B38:C38"/>
    <mergeCell ref="B39:C39"/>
    <mergeCell ref="B35:C36"/>
    <mergeCell ref="A3:K3"/>
    <mergeCell ref="A4:K4"/>
    <mergeCell ref="H15:J15"/>
    <mergeCell ref="B19:J21"/>
    <mergeCell ref="B27:J27"/>
    <mergeCell ref="B46:C46"/>
    <mergeCell ref="B49:J51"/>
    <mergeCell ref="D35:F35"/>
    <mergeCell ref="G35:I35"/>
    <mergeCell ref="B43:C43"/>
    <mergeCell ref="B45:C45"/>
  </mergeCells>
  <phoneticPr fontId="3"/>
  <printOptions horizontalCentered="1"/>
  <pageMargins left="0.70866141732283472" right="0.70866141732283472" top="0.39370078740157483" bottom="0.74803149606299213" header="0.31496062992125984" footer="0.31496062992125984"/>
  <pageSetup paperSize="9" scale="7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26"/>
  <sheetViews>
    <sheetView view="pageBreakPreview" zoomScaleNormal="100" zoomScaleSheetLayoutView="100" zoomScalePageLayoutView="80" workbookViewId="0">
      <selection activeCell="Q13" sqref="Q13"/>
    </sheetView>
  </sheetViews>
  <sheetFormatPr defaultRowHeight="13.2"/>
  <cols>
    <col min="1" max="1" width="3.109375" customWidth="1"/>
    <col min="2" max="10" width="9" customWidth="1"/>
    <col min="11" max="11" width="3.109375" customWidth="1"/>
  </cols>
  <sheetData>
    <row r="1" spans="1:10" ht="40.5" customHeight="1">
      <c r="A1" s="267" t="s">
        <v>1024</v>
      </c>
      <c r="C1" s="124"/>
      <c r="D1" s="124"/>
      <c r="E1" s="124"/>
      <c r="F1" s="124"/>
      <c r="G1" s="124"/>
      <c r="H1" s="124"/>
      <c r="I1" s="124"/>
      <c r="J1" s="124"/>
    </row>
    <row r="2" spans="1:10" ht="35.25" customHeight="1">
      <c r="B2" s="119"/>
    </row>
    <row r="3" spans="1:10" ht="15" customHeight="1">
      <c r="B3" s="1091" t="s">
        <v>1025</v>
      </c>
      <c r="C3" s="1091"/>
      <c r="D3" s="1091"/>
      <c r="E3" s="1091"/>
      <c r="F3" s="1091"/>
      <c r="G3" s="1091"/>
      <c r="H3" s="1091"/>
      <c r="I3" s="1091"/>
      <c r="J3" s="1091"/>
    </row>
    <row r="4" spans="1:10" ht="15" customHeight="1">
      <c r="B4" s="1090" t="s">
        <v>1026</v>
      </c>
      <c r="C4" s="1090"/>
      <c r="D4" s="1090"/>
      <c r="E4" s="1090"/>
      <c r="F4" s="1090"/>
      <c r="G4" s="1090"/>
      <c r="H4" s="1090"/>
      <c r="I4" s="1090"/>
      <c r="J4" s="1090"/>
    </row>
    <row r="5" spans="1:10">
      <c r="C5" s="119"/>
      <c r="D5" s="119"/>
      <c r="E5" s="119"/>
      <c r="F5" s="119"/>
      <c r="G5" s="119"/>
      <c r="H5" s="119"/>
      <c r="I5" s="119"/>
      <c r="J5" s="119" t="s">
        <v>1027</v>
      </c>
    </row>
    <row r="6" spans="1:10">
      <c r="C6" s="119"/>
      <c r="D6" s="119"/>
      <c r="E6" s="119"/>
      <c r="F6" s="119"/>
      <c r="G6" s="119"/>
      <c r="H6" s="119"/>
      <c r="I6" s="119"/>
      <c r="J6" s="119" t="s">
        <v>1028</v>
      </c>
    </row>
    <row r="7" spans="1:10" ht="33" customHeight="1">
      <c r="B7" s="115"/>
    </row>
    <row r="8" spans="1:10">
      <c r="B8" s="1092" t="s">
        <v>1029</v>
      </c>
      <c r="C8" s="1092"/>
      <c r="D8" s="1092"/>
      <c r="E8" s="1092"/>
      <c r="F8" s="1092"/>
      <c r="G8" s="1092"/>
      <c r="H8" s="1092"/>
      <c r="I8" s="1092"/>
      <c r="J8" s="1092"/>
    </row>
    <row r="9" spans="1:10">
      <c r="B9" s="115"/>
    </row>
    <row r="10" spans="1:10">
      <c r="B10" s="115"/>
    </row>
    <row r="11" spans="1:10">
      <c r="B11" s="1093" t="s">
        <v>1030</v>
      </c>
      <c r="C11" s="1093"/>
      <c r="D11" s="1093"/>
      <c r="E11" s="1093"/>
      <c r="F11" s="1093"/>
      <c r="G11" s="1093"/>
      <c r="H11" s="1093"/>
      <c r="I11" s="1093"/>
      <c r="J11" s="1093"/>
    </row>
    <row r="12" spans="1:10" ht="28.5" customHeight="1">
      <c r="B12" s="115"/>
    </row>
    <row r="13" spans="1:10" ht="47.25" customHeight="1">
      <c r="B13" s="1089" t="s">
        <v>1031</v>
      </c>
      <c r="C13" s="1089"/>
      <c r="D13" s="1089"/>
      <c r="E13" s="1089"/>
      <c r="F13" s="1089"/>
      <c r="G13" s="1089"/>
      <c r="H13" s="1089"/>
      <c r="I13" s="1089"/>
      <c r="J13" s="1089"/>
    </row>
    <row r="14" spans="1:10">
      <c r="B14" s="115"/>
    </row>
    <row r="15" spans="1:10">
      <c r="B15" s="1094" t="s">
        <v>849</v>
      </c>
      <c r="C15" s="1094"/>
      <c r="D15" s="1094"/>
      <c r="E15" s="1094"/>
      <c r="F15" s="1094"/>
      <c r="G15" s="1094"/>
      <c r="H15" s="1094"/>
      <c r="I15" s="1094"/>
      <c r="J15" s="1094"/>
    </row>
    <row r="16" spans="1:10">
      <c r="B16" s="115"/>
    </row>
    <row r="17" spans="2:10">
      <c r="B17" s="1088" t="s">
        <v>1032</v>
      </c>
      <c r="C17" s="1088"/>
      <c r="D17" s="1088"/>
      <c r="E17" s="1088"/>
      <c r="F17" s="1088"/>
      <c r="G17" s="1088"/>
      <c r="H17" s="1088"/>
      <c r="I17" s="1088"/>
      <c r="J17" s="1088"/>
    </row>
    <row r="18" spans="2:10">
      <c r="B18" s="115"/>
    </row>
    <row r="19" spans="2:10">
      <c r="B19" s="115"/>
    </row>
    <row r="20" spans="2:10">
      <c r="B20" s="115"/>
    </row>
    <row r="21" spans="2:10">
      <c r="B21" s="1088" t="s">
        <v>1033</v>
      </c>
      <c r="C21" s="1088"/>
      <c r="D21" s="1088"/>
      <c r="E21" s="1088"/>
      <c r="F21" s="1088"/>
      <c r="G21" s="1088"/>
      <c r="H21" s="1088"/>
      <c r="I21" s="1088"/>
      <c r="J21" s="1088"/>
    </row>
    <row r="22" spans="2:10">
      <c r="B22" s="1088" t="s">
        <v>1034</v>
      </c>
      <c r="C22" s="1088"/>
      <c r="D22" s="1088"/>
      <c r="E22" s="1088"/>
      <c r="F22" s="1088"/>
      <c r="G22" s="1088"/>
      <c r="H22" s="1088"/>
      <c r="I22" s="1088"/>
      <c r="J22" s="1088"/>
    </row>
    <row r="23" spans="2:10">
      <c r="B23" s="115"/>
    </row>
    <row r="24" spans="2:10">
      <c r="B24" s="115"/>
    </row>
    <row r="25" spans="2:10">
      <c r="B25" s="115"/>
    </row>
    <row r="26" spans="2:10" ht="45.75" customHeight="1">
      <c r="B26" s="1089" t="s">
        <v>1023</v>
      </c>
      <c r="C26" s="1089"/>
      <c r="D26" s="1089"/>
      <c r="E26" s="1089"/>
      <c r="F26" s="1089"/>
      <c r="G26" s="1089"/>
      <c r="H26" s="1089"/>
      <c r="I26" s="1089"/>
      <c r="J26" s="1089"/>
    </row>
  </sheetData>
  <mergeCells count="10">
    <mergeCell ref="B21:J21"/>
    <mergeCell ref="B22:J22"/>
    <mergeCell ref="B26:J26"/>
    <mergeCell ref="B4:J4"/>
    <mergeCell ref="B3:J3"/>
    <mergeCell ref="B8:J8"/>
    <mergeCell ref="B11:J11"/>
    <mergeCell ref="B13:J13"/>
    <mergeCell ref="B15:J15"/>
    <mergeCell ref="B17:J17"/>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57"/>
  <sheetViews>
    <sheetView view="pageBreakPreview" zoomScaleNormal="100" zoomScaleSheetLayoutView="100" zoomScalePageLayoutView="80" workbookViewId="0">
      <selection activeCell="N24" sqref="N24"/>
    </sheetView>
  </sheetViews>
  <sheetFormatPr defaultRowHeight="13.2"/>
  <cols>
    <col min="1" max="1" width="2.77734375" customWidth="1"/>
    <col min="11" max="11" width="2.77734375" customWidth="1"/>
  </cols>
  <sheetData>
    <row r="1" spans="1:10" ht="36" customHeight="1">
      <c r="A1" s="232" t="s">
        <v>1035</v>
      </c>
      <c r="B1" s="112"/>
      <c r="C1" s="112"/>
      <c r="D1" s="112"/>
      <c r="E1" s="112"/>
      <c r="F1" s="112"/>
      <c r="G1" s="112"/>
      <c r="H1" s="112"/>
      <c r="I1" s="112"/>
      <c r="J1" s="112"/>
    </row>
    <row r="2" spans="1:10">
      <c r="A2" s="112"/>
      <c r="B2" s="112"/>
      <c r="C2" s="112"/>
      <c r="D2" s="112"/>
      <c r="E2" s="112"/>
      <c r="F2" s="112"/>
      <c r="G2" s="112"/>
      <c r="H2" s="112"/>
      <c r="I2" s="112"/>
      <c r="J2" s="112"/>
    </row>
    <row r="3" spans="1:10">
      <c r="A3" s="112"/>
      <c r="B3" s="112"/>
      <c r="C3" s="112"/>
      <c r="D3" s="112"/>
      <c r="E3" s="112"/>
      <c r="F3" s="112"/>
      <c r="G3" s="112"/>
      <c r="H3" s="112"/>
      <c r="I3" s="112"/>
      <c r="J3" s="107" t="s">
        <v>1036</v>
      </c>
    </row>
    <row r="4" spans="1:10">
      <c r="A4" s="112"/>
      <c r="B4" s="112"/>
      <c r="C4" s="112"/>
      <c r="D4" s="112"/>
      <c r="E4" s="112"/>
      <c r="F4" s="112"/>
      <c r="G4" s="112"/>
      <c r="H4" s="112"/>
      <c r="I4" s="112"/>
      <c r="J4" s="112"/>
    </row>
    <row r="5" spans="1:10">
      <c r="A5" s="112"/>
      <c r="B5" s="112"/>
      <c r="C5" s="112"/>
      <c r="D5" s="112"/>
      <c r="E5" s="112"/>
      <c r="F5" s="112"/>
      <c r="G5" s="112"/>
      <c r="H5" s="112"/>
      <c r="I5" s="112"/>
      <c r="J5" s="112"/>
    </row>
    <row r="6" spans="1:10">
      <c r="A6" s="112"/>
      <c r="B6" s="112"/>
      <c r="C6" s="112"/>
      <c r="D6" s="112"/>
      <c r="E6" s="112"/>
      <c r="F6" s="112"/>
      <c r="G6" s="112"/>
      <c r="H6" s="112"/>
      <c r="I6" s="112"/>
      <c r="J6" s="112"/>
    </row>
    <row r="7" spans="1:10">
      <c r="A7" s="112"/>
      <c r="B7" s="112"/>
      <c r="C7" s="112"/>
      <c r="D7" s="112"/>
      <c r="E7" s="112"/>
      <c r="F7" s="112"/>
      <c r="G7" s="112" t="s">
        <v>350</v>
      </c>
      <c r="H7" s="112"/>
      <c r="I7" s="112"/>
      <c r="J7" s="112"/>
    </row>
    <row r="8" spans="1:10">
      <c r="A8" s="112"/>
      <c r="B8" s="112"/>
      <c r="C8" s="112"/>
      <c r="D8" s="112"/>
      <c r="E8" s="112"/>
      <c r="F8" s="112"/>
      <c r="G8" s="112" t="s">
        <v>713</v>
      </c>
      <c r="H8" s="112"/>
      <c r="I8" s="112"/>
      <c r="J8" s="112"/>
    </row>
    <row r="9" spans="1:10">
      <c r="A9" s="112"/>
      <c r="B9" s="112"/>
      <c r="C9" s="112"/>
      <c r="D9" s="112"/>
      <c r="E9" s="112"/>
      <c r="F9" s="112"/>
      <c r="G9" s="112" t="s">
        <v>714</v>
      </c>
      <c r="H9" s="1076" t="s">
        <v>715</v>
      </c>
      <c r="I9" s="1076"/>
      <c r="J9" s="112"/>
    </row>
    <row r="10" spans="1:10">
      <c r="A10" s="112"/>
      <c r="B10" s="112"/>
      <c r="C10" s="112"/>
      <c r="D10" s="112"/>
      <c r="E10" s="112"/>
      <c r="F10" s="112"/>
      <c r="G10" s="112"/>
      <c r="H10" s="112"/>
      <c r="I10" s="112"/>
      <c r="J10" s="112"/>
    </row>
    <row r="11" spans="1:10">
      <c r="A11" s="112"/>
      <c r="B11" s="112"/>
      <c r="C11" s="112"/>
      <c r="D11" s="112"/>
      <c r="E11" s="112"/>
      <c r="F11" s="112"/>
      <c r="G11" s="112"/>
      <c r="H11" s="112"/>
      <c r="I11" s="112"/>
      <c r="J11" s="112"/>
    </row>
    <row r="12" spans="1:10">
      <c r="A12" s="112"/>
      <c r="B12" s="112"/>
      <c r="C12" s="112"/>
      <c r="D12" s="112"/>
      <c r="E12" s="112"/>
      <c r="F12" s="112"/>
      <c r="G12" s="112"/>
      <c r="H12" s="112"/>
      <c r="I12" s="112"/>
      <c r="J12" s="112"/>
    </row>
    <row r="13" spans="1:10">
      <c r="A13" s="112"/>
      <c r="B13" s="1056" t="s">
        <v>1037</v>
      </c>
      <c r="C13" s="1056"/>
      <c r="D13" s="1056"/>
      <c r="E13" s="1056"/>
      <c r="F13" s="1056"/>
      <c r="G13" s="1056"/>
      <c r="H13" s="1056"/>
      <c r="I13" s="1056"/>
      <c r="J13" s="1056"/>
    </row>
    <row r="14" spans="1:10">
      <c r="A14" s="112"/>
      <c r="B14" s="1056"/>
      <c r="C14" s="1056"/>
      <c r="D14" s="1056"/>
      <c r="E14" s="1056"/>
      <c r="F14" s="1056"/>
      <c r="G14" s="1056"/>
      <c r="H14" s="1056"/>
      <c r="I14" s="1056"/>
      <c r="J14" s="1056"/>
    </row>
    <row r="15" spans="1:10">
      <c r="A15" s="112"/>
      <c r="B15" s="1056"/>
      <c r="C15" s="1056"/>
      <c r="D15" s="1056"/>
      <c r="E15" s="1056"/>
      <c r="F15" s="1056"/>
      <c r="G15" s="1056"/>
      <c r="H15" s="1056"/>
      <c r="I15" s="1056"/>
      <c r="J15" s="1056"/>
    </row>
    <row r="16" spans="1:10">
      <c r="A16" s="112"/>
      <c r="B16" s="1056"/>
      <c r="C16" s="1056"/>
      <c r="D16" s="1056"/>
      <c r="E16" s="1056"/>
      <c r="F16" s="1056"/>
      <c r="G16" s="1056"/>
      <c r="H16" s="1056"/>
      <c r="I16" s="1056"/>
      <c r="J16" s="1056"/>
    </row>
    <row r="17" spans="1:10">
      <c r="A17" s="112"/>
      <c r="B17" s="112"/>
      <c r="C17" s="112"/>
      <c r="D17" s="112"/>
      <c r="E17" s="112"/>
      <c r="F17" s="112"/>
      <c r="G17" s="112"/>
      <c r="H17" s="112"/>
      <c r="I17" s="112"/>
      <c r="J17" s="112"/>
    </row>
    <row r="18" spans="1:10">
      <c r="A18" s="112"/>
      <c r="B18" s="112"/>
      <c r="C18" s="112"/>
      <c r="D18" s="112"/>
      <c r="E18" s="107" t="s">
        <v>1038</v>
      </c>
      <c r="F18" s="112"/>
      <c r="G18" s="112"/>
      <c r="H18" s="112"/>
      <c r="I18" s="112"/>
      <c r="J18" s="112"/>
    </row>
    <row r="19" spans="1:10">
      <c r="A19" s="112"/>
      <c r="B19" s="112"/>
      <c r="C19" s="112"/>
      <c r="D19" s="112"/>
      <c r="E19" s="112"/>
      <c r="F19" s="112"/>
      <c r="G19" s="112"/>
      <c r="H19" s="112"/>
      <c r="I19" s="112"/>
      <c r="J19" s="112"/>
    </row>
    <row r="20" spans="1:10">
      <c r="A20" s="112"/>
      <c r="B20" s="112"/>
      <c r="C20" s="112"/>
      <c r="D20" s="112"/>
      <c r="E20" s="112"/>
      <c r="F20" s="112"/>
      <c r="G20" s="112"/>
      <c r="H20" s="112"/>
      <c r="I20" s="112"/>
      <c r="J20" s="112"/>
    </row>
    <row r="21" spans="1:10">
      <c r="A21" s="112"/>
      <c r="B21" s="112"/>
      <c r="C21" s="112"/>
      <c r="D21" s="112"/>
      <c r="E21" s="112"/>
      <c r="F21" s="112"/>
      <c r="G21" s="112"/>
      <c r="H21" s="112"/>
      <c r="I21" s="180" t="s">
        <v>848</v>
      </c>
      <c r="J21" s="112"/>
    </row>
    <row r="22" spans="1:10">
      <c r="A22" s="112"/>
      <c r="B22" s="112"/>
      <c r="C22" s="112"/>
      <c r="D22" s="112"/>
      <c r="E22" s="112"/>
      <c r="F22" s="112"/>
      <c r="G22" s="112"/>
      <c r="H22" s="112"/>
      <c r="I22" s="112"/>
      <c r="J22" s="112"/>
    </row>
    <row r="23" spans="1:10">
      <c r="A23" s="112"/>
      <c r="B23" s="112"/>
      <c r="C23" s="112"/>
      <c r="D23" s="112"/>
      <c r="E23" s="112"/>
      <c r="F23" s="112"/>
      <c r="G23" s="112"/>
      <c r="H23" s="112"/>
      <c r="I23" s="112"/>
      <c r="J23" s="112"/>
    </row>
    <row r="24" spans="1:10">
      <c r="A24" s="112"/>
      <c r="B24" s="112" t="s">
        <v>1039</v>
      </c>
      <c r="C24" s="112"/>
      <c r="D24" s="112"/>
      <c r="E24" s="112"/>
      <c r="F24" s="112"/>
      <c r="G24" s="112"/>
      <c r="H24" s="112"/>
      <c r="I24" s="112"/>
      <c r="J24" s="112"/>
    </row>
    <row r="25" spans="1:10">
      <c r="A25" s="112"/>
      <c r="B25" s="112"/>
      <c r="C25" s="112"/>
      <c r="D25" s="112"/>
      <c r="E25" s="112"/>
      <c r="F25" s="112"/>
      <c r="G25" s="112"/>
      <c r="H25" s="112"/>
      <c r="I25" s="112"/>
      <c r="J25" s="112"/>
    </row>
    <row r="26" spans="1:10">
      <c r="A26" s="112"/>
      <c r="B26" s="1086" t="s">
        <v>1040</v>
      </c>
      <c r="C26" s="1086"/>
      <c r="D26" s="1086"/>
      <c r="E26" s="1086"/>
      <c r="F26" s="1086"/>
      <c r="G26" s="1086"/>
      <c r="H26" s="1086"/>
      <c r="I26" s="1086"/>
      <c r="J26" s="112"/>
    </row>
    <row r="27" spans="1:10">
      <c r="A27" s="112"/>
      <c r="B27" s="112"/>
      <c r="C27" s="112"/>
      <c r="D27" s="112"/>
      <c r="E27" s="112"/>
      <c r="F27" s="112"/>
      <c r="G27" s="112"/>
      <c r="H27" s="112"/>
      <c r="I27" s="112"/>
      <c r="J27" s="112"/>
    </row>
    <row r="28" spans="1:10">
      <c r="A28" s="112"/>
      <c r="B28" s="1086" t="s">
        <v>1041</v>
      </c>
      <c r="C28" s="1086"/>
      <c r="D28" s="1086"/>
      <c r="E28" s="1086"/>
      <c r="F28" s="1086"/>
      <c r="G28" s="1086"/>
      <c r="H28" s="1086"/>
      <c r="I28" s="1086"/>
      <c r="J28" s="112"/>
    </row>
    <row r="29" spans="1:10">
      <c r="A29" s="112"/>
      <c r="B29" s="112"/>
      <c r="C29" s="112"/>
      <c r="D29" s="112"/>
      <c r="E29" s="112"/>
      <c r="F29" s="112"/>
      <c r="G29" s="112"/>
      <c r="H29" s="112"/>
      <c r="I29" s="112"/>
      <c r="J29" s="112"/>
    </row>
    <row r="30" spans="1:10">
      <c r="A30" s="112"/>
      <c r="B30" s="1086" t="s">
        <v>1042</v>
      </c>
      <c r="C30" s="1086"/>
      <c r="D30" s="1086"/>
      <c r="E30" s="1086"/>
      <c r="F30" s="1086"/>
      <c r="G30" s="1086"/>
      <c r="H30" s="1086"/>
      <c r="I30" s="1086"/>
      <c r="J30" s="112"/>
    </row>
    <row r="31" spans="1:10">
      <c r="A31" s="112"/>
      <c r="B31" s="112"/>
      <c r="C31" s="112"/>
      <c r="D31" s="112"/>
      <c r="E31" s="112"/>
      <c r="F31" s="112"/>
      <c r="G31" s="112"/>
      <c r="H31" s="112"/>
      <c r="I31" s="112"/>
      <c r="J31" s="112"/>
    </row>
    <row r="32" spans="1:10">
      <c r="A32" s="112"/>
      <c r="B32" s="112"/>
      <c r="C32" s="112"/>
      <c r="D32" s="112"/>
      <c r="E32" s="112"/>
      <c r="F32" s="112"/>
      <c r="G32" s="112"/>
      <c r="H32" s="112"/>
      <c r="I32" s="112"/>
      <c r="J32" s="112"/>
    </row>
    <row r="33" spans="1:10">
      <c r="A33" s="112"/>
      <c r="B33" s="112"/>
      <c r="C33" s="112"/>
      <c r="D33" s="112"/>
      <c r="E33" s="112"/>
      <c r="F33" s="112"/>
      <c r="G33" s="112"/>
      <c r="H33" s="112"/>
      <c r="I33" s="112"/>
      <c r="J33" s="112"/>
    </row>
    <row r="34" spans="1:10">
      <c r="A34" s="112"/>
      <c r="B34" s="112"/>
      <c r="C34" s="112"/>
      <c r="D34" s="112"/>
      <c r="E34" s="112"/>
      <c r="F34" s="112"/>
      <c r="G34" s="112"/>
      <c r="H34" s="112"/>
      <c r="I34" s="112"/>
      <c r="J34" s="112"/>
    </row>
    <row r="35" spans="1:10">
      <c r="A35" s="112"/>
      <c r="B35" s="112"/>
      <c r="C35" s="112"/>
      <c r="D35" s="112"/>
      <c r="E35" s="112"/>
      <c r="F35" s="112"/>
      <c r="G35" s="112"/>
      <c r="H35" s="112"/>
      <c r="I35" s="112"/>
      <c r="J35" s="112"/>
    </row>
    <row r="36" spans="1:10">
      <c r="A36" s="112"/>
      <c r="B36" s="112"/>
      <c r="C36" s="112"/>
      <c r="D36" s="112"/>
      <c r="E36" s="112"/>
      <c r="F36" s="112"/>
      <c r="G36" s="112"/>
      <c r="H36" s="112"/>
      <c r="I36" s="112"/>
      <c r="J36" s="112"/>
    </row>
    <row r="37" spans="1:10">
      <c r="A37" s="112"/>
      <c r="B37" s="112"/>
      <c r="C37" s="112"/>
      <c r="D37" s="112"/>
      <c r="E37" s="112"/>
      <c r="F37" s="112"/>
      <c r="G37" s="112"/>
      <c r="H37" s="112"/>
      <c r="I37" s="112"/>
      <c r="J37" s="112"/>
    </row>
    <row r="38" spans="1:10">
      <c r="A38" s="112"/>
      <c r="B38" s="112"/>
      <c r="C38" s="112"/>
      <c r="D38" s="112"/>
      <c r="E38" s="112"/>
      <c r="F38" s="112"/>
      <c r="G38" s="112"/>
      <c r="H38" s="112"/>
      <c r="I38" s="112"/>
      <c r="J38" s="112"/>
    </row>
    <row r="39" spans="1:10">
      <c r="A39" s="112"/>
      <c r="B39" s="112"/>
      <c r="C39" s="112"/>
      <c r="D39" s="112"/>
      <c r="E39" s="112"/>
      <c r="F39" s="112"/>
      <c r="G39" s="112"/>
      <c r="H39" s="112"/>
      <c r="I39" s="112"/>
      <c r="J39" s="112"/>
    </row>
    <row r="40" spans="1:10">
      <c r="A40" s="112"/>
      <c r="B40" s="112"/>
      <c r="C40" s="112"/>
      <c r="D40" s="112"/>
      <c r="E40" s="112"/>
      <c r="F40" s="112"/>
      <c r="G40" s="112"/>
      <c r="H40" s="112"/>
      <c r="I40" s="112"/>
      <c r="J40" s="112"/>
    </row>
    <row r="41" spans="1:10">
      <c r="A41" s="112"/>
      <c r="B41" s="112"/>
      <c r="C41" s="112"/>
      <c r="D41" s="112"/>
      <c r="E41" s="112"/>
      <c r="F41" s="112"/>
      <c r="G41" s="112"/>
      <c r="H41" s="112"/>
      <c r="I41" s="112"/>
      <c r="J41" s="112"/>
    </row>
    <row r="42" spans="1:10">
      <c r="A42" s="112"/>
      <c r="B42" s="112"/>
      <c r="C42" s="112"/>
      <c r="D42" s="112"/>
      <c r="E42" s="112"/>
      <c r="F42" s="112"/>
      <c r="G42" s="112"/>
      <c r="H42" s="112"/>
      <c r="I42" s="112"/>
      <c r="J42" s="112"/>
    </row>
    <row r="43" spans="1:10">
      <c r="A43" s="112"/>
      <c r="B43" s="112"/>
      <c r="C43" s="112"/>
      <c r="D43" s="112"/>
      <c r="E43" s="112"/>
      <c r="F43" s="112"/>
      <c r="G43" s="112"/>
      <c r="H43" s="112"/>
      <c r="I43" s="112"/>
      <c r="J43" s="112"/>
    </row>
    <row r="44" spans="1:10">
      <c r="A44" s="112"/>
      <c r="B44" s="112"/>
      <c r="C44" s="112"/>
      <c r="D44" s="112"/>
      <c r="E44" s="112"/>
      <c r="F44" s="112"/>
      <c r="G44" s="112"/>
      <c r="H44" s="112"/>
      <c r="I44" s="112"/>
      <c r="J44" s="112"/>
    </row>
    <row r="45" spans="1:10">
      <c r="A45" s="112"/>
      <c r="B45" s="112"/>
      <c r="C45" s="112"/>
      <c r="D45" s="112"/>
      <c r="E45" s="112"/>
      <c r="F45" s="112"/>
      <c r="G45" s="112"/>
      <c r="H45" s="112"/>
      <c r="I45" s="112"/>
      <c r="J45" s="112"/>
    </row>
    <row r="46" spans="1:10">
      <c r="A46" s="112"/>
      <c r="B46" s="112"/>
      <c r="C46" s="112"/>
      <c r="D46" s="112"/>
      <c r="E46" s="112"/>
      <c r="F46" s="112"/>
      <c r="G46" s="112"/>
      <c r="H46" s="112"/>
      <c r="I46" s="112"/>
      <c r="J46" s="112"/>
    </row>
    <row r="47" spans="1:10">
      <c r="A47" s="112"/>
      <c r="B47" s="112"/>
      <c r="C47" s="112"/>
      <c r="D47" s="112"/>
      <c r="E47" s="112"/>
      <c r="F47" s="112"/>
      <c r="G47" s="112"/>
      <c r="H47" s="112"/>
      <c r="I47" s="112"/>
      <c r="J47" s="112"/>
    </row>
    <row r="48" spans="1:10">
      <c r="A48" s="112"/>
      <c r="B48" s="112"/>
      <c r="C48" s="112"/>
      <c r="D48" s="112"/>
      <c r="E48" s="112"/>
      <c r="F48" s="112"/>
      <c r="G48" s="112"/>
      <c r="H48" s="112"/>
      <c r="I48" s="112"/>
      <c r="J48" s="112"/>
    </row>
    <row r="49" spans="1:10">
      <c r="A49" s="112"/>
      <c r="B49" s="112"/>
      <c r="C49" s="112"/>
      <c r="D49" s="112"/>
      <c r="E49" s="112"/>
      <c r="F49" s="112"/>
      <c r="G49" s="112"/>
      <c r="H49" s="112"/>
      <c r="I49" s="112"/>
      <c r="J49" s="112"/>
    </row>
    <row r="50" spans="1:10">
      <c r="A50" s="112"/>
      <c r="B50" s="112"/>
      <c r="C50" s="112"/>
      <c r="D50" s="112"/>
      <c r="E50" s="112"/>
      <c r="F50" s="112"/>
      <c r="G50" s="112"/>
      <c r="H50" s="112"/>
      <c r="I50" s="112"/>
      <c r="J50" s="112"/>
    </row>
    <row r="51" spans="1:10">
      <c r="A51" s="112"/>
      <c r="B51" s="112"/>
      <c r="C51" s="112"/>
      <c r="D51" s="112"/>
      <c r="E51" s="112"/>
      <c r="F51" s="112"/>
      <c r="G51" s="112"/>
      <c r="H51" s="112"/>
      <c r="I51" s="112"/>
      <c r="J51" s="112"/>
    </row>
    <row r="52" spans="1:10">
      <c r="A52" s="112"/>
      <c r="B52" s="112"/>
      <c r="C52" s="112"/>
      <c r="D52" s="112"/>
      <c r="E52" s="112"/>
      <c r="F52" s="112"/>
      <c r="G52" s="112"/>
      <c r="H52" s="112"/>
      <c r="I52" s="112"/>
      <c r="J52" s="112"/>
    </row>
    <row r="53" spans="1:10">
      <c r="A53" s="112"/>
      <c r="B53" s="112"/>
      <c r="C53" s="112"/>
      <c r="D53" s="112"/>
      <c r="E53" s="112"/>
      <c r="F53" s="112"/>
      <c r="G53" s="112"/>
      <c r="H53" s="112"/>
      <c r="I53" s="112"/>
      <c r="J53" s="112"/>
    </row>
    <row r="54" spans="1:10">
      <c r="A54" s="112"/>
      <c r="B54" s="112"/>
      <c r="C54" s="112"/>
      <c r="D54" s="112"/>
      <c r="E54" s="112"/>
      <c r="F54" s="112"/>
      <c r="G54" s="112"/>
      <c r="H54" s="112"/>
      <c r="I54" s="112"/>
      <c r="J54" s="112"/>
    </row>
    <row r="55" spans="1:10">
      <c r="A55" s="112"/>
      <c r="B55" s="112"/>
      <c r="C55" s="112"/>
      <c r="D55" s="112"/>
      <c r="E55" s="112"/>
      <c r="F55" s="112"/>
      <c r="G55" s="112"/>
      <c r="H55" s="112"/>
      <c r="I55" s="112"/>
      <c r="J55" s="112"/>
    </row>
    <row r="56" spans="1:10">
      <c r="A56" s="112"/>
      <c r="B56" s="112"/>
      <c r="C56" s="112"/>
      <c r="D56" s="112"/>
      <c r="E56" s="112"/>
      <c r="F56" s="112"/>
      <c r="G56" s="112"/>
      <c r="H56" s="112"/>
      <c r="I56" s="112"/>
      <c r="J56" s="112"/>
    </row>
    <row r="57" spans="1:10">
      <c r="A57" s="112"/>
      <c r="B57" s="112"/>
      <c r="C57" s="112"/>
      <c r="D57" s="112"/>
      <c r="E57" s="112"/>
      <c r="F57" s="112"/>
      <c r="G57" s="112"/>
      <c r="H57" s="112"/>
      <c r="I57" s="112"/>
      <c r="J57" s="112"/>
    </row>
  </sheetData>
  <mergeCells count="5">
    <mergeCell ref="H9:I9"/>
    <mergeCell ref="B13:J16"/>
    <mergeCell ref="B26:I26"/>
    <mergeCell ref="B28:I28"/>
    <mergeCell ref="B30:I30"/>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59"/>
  <sheetViews>
    <sheetView view="pageBreakPreview" zoomScaleNormal="100" zoomScaleSheetLayoutView="100" workbookViewId="0">
      <selection activeCell="N24" sqref="N24"/>
    </sheetView>
  </sheetViews>
  <sheetFormatPr defaultRowHeight="13.2"/>
  <cols>
    <col min="1" max="1" width="2.77734375" customWidth="1"/>
    <col min="2" max="10" width="9.21875" customWidth="1"/>
    <col min="11" max="11" width="2.77734375" customWidth="1"/>
  </cols>
  <sheetData>
    <row r="1" spans="1:10" ht="52.5" customHeight="1">
      <c r="A1" s="232" t="s">
        <v>1043</v>
      </c>
      <c r="B1" s="112"/>
      <c r="C1" s="112"/>
      <c r="D1" s="112"/>
      <c r="E1" s="112"/>
      <c r="F1" s="112"/>
      <c r="G1" s="112"/>
      <c r="H1" s="112"/>
      <c r="I1" s="112"/>
      <c r="J1" s="112"/>
    </row>
    <row r="2" spans="1:10">
      <c r="A2" s="112"/>
      <c r="B2" s="112"/>
      <c r="C2" s="112"/>
      <c r="D2" s="112"/>
      <c r="E2" s="112"/>
      <c r="F2" s="112"/>
      <c r="G2" s="112"/>
      <c r="H2" s="112"/>
      <c r="I2" s="112"/>
      <c r="J2" s="112"/>
    </row>
    <row r="3" spans="1:10" ht="19.2">
      <c r="A3" s="112"/>
      <c r="B3" s="630" t="s">
        <v>1012</v>
      </c>
      <c r="C3" s="630"/>
      <c r="D3" s="630"/>
      <c r="E3" s="630"/>
      <c r="F3" s="630"/>
      <c r="G3" s="630"/>
      <c r="H3" s="630"/>
      <c r="I3" s="630"/>
      <c r="J3" s="630"/>
    </row>
    <row r="4" spans="1:10" ht="19.2">
      <c r="A4" s="112"/>
      <c r="B4" s="630" t="s">
        <v>1044</v>
      </c>
      <c r="C4" s="630"/>
      <c r="D4" s="630"/>
      <c r="E4" s="630"/>
      <c r="F4" s="630"/>
      <c r="G4" s="630"/>
      <c r="H4" s="630"/>
      <c r="I4" s="630"/>
      <c r="J4" s="630"/>
    </row>
    <row r="5" spans="1:10">
      <c r="A5" s="112"/>
      <c r="B5" s="112"/>
      <c r="C5" s="112"/>
      <c r="D5" s="112"/>
      <c r="E5" s="112"/>
      <c r="F5" s="112"/>
      <c r="G5" s="112"/>
      <c r="H5" s="112"/>
      <c r="I5" s="112"/>
      <c r="J5" s="112"/>
    </row>
    <row r="6" spans="1:10">
      <c r="A6" s="112"/>
      <c r="B6" s="112"/>
      <c r="C6" s="112"/>
      <c r="D6" s="112"/>
      <c r="E6" s="112"/>
      <c r="F6" s="112"/>
      <c r="G6" s="112"/>
      <c r="H6" s="112"/>
      <c r="I6" s="112"/>
      <c r="J6" s="112"/>
    </row>
    <row r="7" spans="1:10">
      <c r="A7" s="112"/>
      <c r="B7" s="112"/>
      <c r="C7" s="112"/>
      <c r="D7" s="112"/>
      <c r="E7" s="112"/>
      <c r="F7" s="112"/>
      <c r="G7" s="112"/>
      <c r="H7" s="112"/>
      <c r="I7" s="112"/>
      <c r="J7" s="107" t="s">
        <v>1045</v>
      </c>
    </row>
    <row r="8" spans="1:10">
      <c r="A8" s="112"/>
      <c r="B8" s="112"/>
      <c r="C8" s="112"/>
      <c r="D8" s="112"/>
      <c r="E8" s="112"/>
      <c r="F8" s="112"/>
      <c r="G8" s="112"/>
      <c r="H8" s="112"/>
      <c r="I8" s="112"/>
      <c r="J8" s="112"/>
    </row>
    <row r="9" spans="1:10">
      <c r="A9" s="112"/>
      <c r="B9" s="112"/>
      <c r="C9" s="112"/>
      <c r="D9" s="112"/>
      <c r="E9" s="112"/>
      <c r="F9" s="112"/>
      <c r="G9" s="112"/>
      <c r="H9" s="112"/>
      <c r="I9" s="112"/>
      <c r="J9" s="112"/>
    </row>
    <row r="10" spans="1:10">
      <c r="A10" s="112"/>
      <c r="B10" s="112"/>
      <c r="C10" s="112"/>
      <c r="D10" s="181" t="s">
        <v>712</v>
      </c>
      <c r="E10" s="112"/>
      <c r="F10" s="112"/>
      <c r="G10" s="112"/>
      <c r="H10" s="112"/>
      <c r="I10" s="112"/>
      <c r="J10" s="112"/>
    </row>
    <row r="11" spans="1:10">
      <c r="A11" s="112"/>
      <c r="B11" s="112"/>
      <c r="C11" s="180"/>
      <c r="D11" s="112"/>
      <c r="E11" s="112"/>
      <c r="F11" s="112"/>
      <c r="G11" s="112"/>
      <c r="H11" s="112"/>
      <c r="I11" s="112"/>
      <c r="J11" s="112"/>
    </row>
    <row r="12" spans="1:10">
      <c r="A12" s="112"/>
      <c r="B12" s="112"/>
      <c r="C12" s="112"/>
      <c r="D12" s="112"/>
      <c r="E12" s="112"/>
      <c r="F12" s="112"/>
      <c r="G12" s="112"/>
      <c r="H12" s="112"/>
      <c r="I12" s="112"/>
      <c r="J12" s="112"/>
    </row>
    <row r="13" spans="1:10">
      <c r="A13" s="112"/>
      <c r="B13" s="112"/>
      <c r="C13" s="112"/>
      <c r="D13" s="112"/>
      <c r="E13" s="112"/>
      <c r="F13" s="112"/>
      <c r="G13" s="112"/>
      <c r="H13" s="112" t="s">
        <v>4</v>
      </c>
      <c r="I13" s="112"/>
      <c r="J13" s="112"/>
    </row>
    <row r="14" spans="1:10">
      <c r="A14" s="112"/>
      <c r="B14" s="112"/>
      <c r="C14" s="112"/>
      <c r="D14" s="112"/>
      <c r="E14" s="112"/>
      <c r="F14" s="112"/>
      <c r="G14" s="112"/>
      <c r="H14" s="112" t="s">
        <v>713</v>
      </c>
      <c r="I14" s="112"/>
      <c r="J14" s="112"/>
    </row>
    <row r="15" spans="1:10">
      <c r="A15" s="112"/>
      <c r="B15" s="112"/>
      <c r="C15" s="112"/>
      <c r="D15" s="112"/>
      <c r="E15" s="112"/>
      <c r="F15" s="112"/>
      <c r="G15" s="112"/>
      <c r="H15" s="112" t="s">
        <v>714</v>
      </c>
      <c r="I15" s="112" t="s">
        <v>950</v>
      </c>
      <c r="J15" s="112"/>
    </row>
    <row r="16" spans="1:10">
      <c r="A16" s="112"/>
      <c r="B16" s="112"/>
      <c r="C16" s="112"/>
      <c r="D16" s="112"/>
      <c r="E16" s="112"/>
      <c r="F16" s="112"/>
      <c r="G16" s="112"/>
      <c r="H16" s="112"/>
      <c r="I16" s="112"/>
      <c r="J16" s="112"/>
    </row>
    <row r="17" spans="1:10">
      <c r="A17" s="112"/>
      <c r="B17" s="112"/>
      <c r="C17" s="112"/>
      <c r="D17" s="112"/>
      <c r="E17" s="112"/>
      <c r="F17" s="112"/>
      <c r="G17" s="112"/>
      <c r="H17" s="112"/>
      <c r="I17" s="112"/>
      <c r="J17" s="112"/>
    </row>
    <row r="18" spans="1:10">
      <c r="A18" s="112"/>
      <c r="B18" s="1050" t="s">
        <v>1046</v>
      </c>
      <c r="C18" s="1050"/>
      <c r="D18" s="1050"/>
      <c r="E18" s="1050"/>
      <c r="F18" s="1050"/>
      <c r="G18" s="1050"/>
      <c r="H18" s="1050"/>
      <c r="I18" s="1050"/>
      <c r="J18" s="1050"/>
    </row>
    <row r="19" spans="1:10">
      <c r="A19" s="112"/>
      <c r="B19" s="1050"/>
      <c r="C19" s="1050"/>
      <c r="D19" s="1050"/>
      <c r="E19" s="1050"/>
      <c r="F19" s="1050"/>
      <c r="G19" s="1050"/>
      <c r="H19" s="1050"/>
      <c r="I19" s="1050"/>
      <c r="J19" s="1050"/>
    </row>
    <row r="20" spans="1:10">
      <c r="A20" s="112"/>
      <c r="B20" s="1050"/>
      <c r="C20" s="1050"/>
      <c r="D20" s="1050"/>
      <c r="E20" s="1050"/>
      <c r="F20" s="1050"/>
      <c r="G20" s="1050"/>
      <c r="H20" s="1050"/>
      <c r="I20" s="1050"/>
      <c r="J20" s="1050"/>
    </row>
    <row r="21" spans="1:10">
      <c r="A21" s="112"/>
      <c r="B21" s="1050"/>
      <c r="C21" s="1050"/>
      <c r="D21" s="1050"/>
      <c r="E21" s="1050"/>
      <c r="F21" s="1050"/>
      <c r="G21" s="1050"/>
      <c r="H21" s="1050"/>
      <c r="I21" s="1050"/>
      <c r="J21" s="1050"/>
    </row>
    <row r="22" spans="1:10">
      <c r="A22" s="112"/>
      <c r="B22" s="1050"/>
      <c r="C22" s="1050"/>
      <c r="D22" s="1050"/>
      <c r="E22" s="1050"/>
      <c r="F22" s="1050"/>
      <c r="G22" s="1050"/>
      <c r="H22" s="1050"/>
      <c r="I22" s="1050"/>
      <c r="J22" s="1050"/>
    </row>
    <row r="23" spans="1:10">
      <c r="A23" s="112"/>
      <c r="B23" s="112"/>
      <c r="C23" s="112"/>
      <c r="D23" s="112"/>
      <c r="E23" s="112"/>
      <c r="F23" s="112"/>
      <c r="G23" s="112"/>
      <c r="H23" s="112"/>
      <c r="I23" s="112"/>
      <c r="J23" s="112"/>
    </row>
    <row r="24" spans="1:10">
      <c r="A24" s="112"/>
      <c r="B24" s="112"/>
      <c r="C24" s="112"/>
      <c r="D24" s="112"/>
      <c r="E24" s="112"/>
      <c r="F24" s="112" t="s">
        <v>6</v>
      </c>
      <c r="G24" s="112"/>
      <c r="H24" s="112"/>
      <c r="I24" s="112"/>
      <c r="J24" s="112"/>
    </row>
    <row r="25" spans="1:10">
      <c r="A25" s="112"/>
      <c r="B25" s="112"/>
      <c r="C25" s="112"/>
      <c r="D25" s="112"/>
      <c r="E25" s="112"/>
      <c r="F25" s="112"/>
      <c r="G25" s="112"/>
      <c r="H25" s="112"/>
      <c r="I25" s="112"/>
      <c r="J25" s="112"/>
    </row>
    <row r="26" spans="1:10">
      <c r="A26" s="112"/>
      <c r="B26" s="112" t="s">
        <v>1047</v>
      </c>
      <c r="C26" s="112"/>
      <c r="D26" s="112"/>
      <c r="E26" s="112"/>
      <c r="F26" s="112"/>
      <c r="G26" s="112"/>
      <c r="H26" s="112"/>
      <c r="I26" s="112"/>
      <c r="J26" s="112"/>
    </row>
    <row r="27" spans="1:10">
      <c r="A27" s="112"/>
      <c r="B27" s="112"/>
      <c r="C27" s="112"/>
      <c r="D27" s="112"/>
      <c r="E27" s="112"/>
      <c r="F27" s="112"/>
      <c r="G27" s="112"/>
      <c r="H27" s="112"/>
      <c r="I27" s="112"/>
      <c r="J27" s="112"/>
    </row>
    <row r="28" spans="1:10">
      <c r="A28" s="112"/>
      <c r="B28" s="112" t="s">
        <v>1048</v>
      </c>
      <c r="C28" s="112"/>
      <c r="D28" s="112"/>
      <c r="E28" s="112"/>
      <c r="F28" s="112"/>
      <c r="G28" s="112"/>
      <c r="H28" s="112"/>
      <c r="I28" s="112"/>
      <c r="J28" s="112"/>
    </row>
    <row r="29" spans="1:10">
      <c r="A29" s="112"/>
      <c r="B29" s="112"/>
      <c r="C29" s="112"/>
      <c r="D29" s="112"/>
      <c r="E29" s="112"/>
      <c r="F29" s="112"/>
      <c r="G29" s="112"/>
      <c r="H29" s="112"/>
      <c r="I29" s="112"/>
      <c r="J29" s="112"/>
    </row>
    <row r="30" spans="1:10">
      <c r="A30" s="112"/>
      <c r="B30" s="112" t="s">
        <v>1049</v>
      </c>
      <c r="C30" s="112"/>
      <c r="D30" s="112"/>
      <c r="E30" s="112"/>
      <c r="F30" s="112"/>
      <c r="G30" s="112"/>
      <c r="H30" s="112"/>
      <c r="I30" s="112"/>
      <c r="J30" s="112"/>
    </row>
    <row r="31" spans="1:10">
      <c r="A31" s="112"/>
      <c r="B31" s="112"/>
      <c r="C31" s="112"/>
      <c r="D31" s="112"/>
      <c r="E31" s="112"/>
      <c r="F31" s="112"/>
      <c r="G31" s="112"/>
      <c r="H31" s="112"/>
      <c r="I31" s="112"/>
      <c r="J31" s="112"/>
    </row>
    <row r="32" spans="1:10">
      <c r="A32" s="112"/>
      <c r="B32" s="112" t="s">
        <v>1050</v>
      </c>
      <c r="C32" s="112"/>
      <c r="D32" s="112"/>
      <c r="E32" s="112"/>
      <c r="F32" s="112"/>
      <c r="G32" s="112"/>
      <c r="H32" s="112"/>
      <c r="I32" s="112"/>
      <c r="J32" s="112"/>
    </row>
    <row r="33" spans="1:10">
      <c r="A33" s="112"/>
      <c r="B33" s="112"/>
      <c r="C33" s="112"/>
      <c r="D33" s="112"/>
      <c r="E33" s="112"/>
      <c r="F33" s="112"/>
      <c r="G33" s="112"/>
      <c r="H33" s="112"/>
      <c r="I33" s="112"/>
      <c r="J33" s="112"/>
    </row>
    <row r="34" spans="1:10">
      <c r="A34" s="112"/>
      <c r="B34" s="112" t="s">
        <v>1051</v>
      </c>
      <c r="C34" s="112"/>
      <c r="D34" s="112"/>
      <c r="E34" s="112"/>
      <c r="F34" s="112"/>
      <c r="G34" s="112"/>
      <c r="H34" s="112"/>
      <c r="I34" s="112"/>
      <c r="J34" s="112"/>
    </row>
    <row r="35" spans="1:10">
      <c r="A35" s="112"/>
      <c r="B35" s="112"/>
      <c r="C35" s="112"/>
      <c r="D35" s="112"/>
      <c r="E35" s="112"/>
      <c r="F35" s="112"/>
      <c r="G35" s="112"/>
      <c r="H35" s="112"/>
      <c r="I35" s="112"/>
      <c r="J35" s="112"/>
    </row>
    <row r="36" spans="1:10">
      <c r="A36" s="112"/>
      <c r="B36" s="112" t="s">
        <v>1052</v>
      </c>
      <c r="C36" s="112"/>
      <c r="D36" s="112"/>
      <c r="E36" s="112"/>
      <c r="F36" s="112"/>
      <c r="G36" s="112"/>
      <c r="H36" s="112"/>
      <c r="I36" s="112"/>
      <c r="J36" s="112"/>
    </row>
    <row r="37" spans="1:10">
      <c r="A37" s="112"/>
      <c r="B37" s="112"/>
      <c r="C37" s="112"/>
      <c r="D37" s="112"/>
      <c r="E37" s="112"/>
      <c r="F37" s="112"/>
      <c r="G37" s="112"/>
      <c r="H37" s="112"/>
      <c r="I37" s="112"/>
      <c r="J37" s="112"/>
    </row>
    <row r="38" spans="1:10">
      <c r="A38" s="112"/>
      <c r="B38" s="112" t="s">
        <v>1053</v>
      </c>
      <c r="C38" s="112"/>
      <c r="D38" s="112"/>
      <c r="E38" s="112"/>
      <c r="F38" s="112"/>
      <c r="G38" s="112"/>
      <c r="H38" s="112"/>
      <c r="I38" s="112"/>
      <c r="J38" s="112"/>
    </row>
    <row r="39" spans="1:10">
      <c r="A39" s="112"/>
      <c r="B39" s="112"/>
      <c r="C39" s="112"/>
      <c r="D39" s="112"/>
      <c r="E39" s="112"/>
      <c r="F39" s="112"/>
      <c r="G39" s="112"/>
      <c r="H39" s="112"/>
      <c r="I39" s="112"/>
      <c r="J39" s="112"/>
    </row>
    <row r="40" spans="1:10">
      <c r="A40" s="112"/>
      <c r="B40" s="112"/>
      <c r="C40" s="112"/>
      <c r="D40" s="112"/>
      <c r="E40" s="112"/>
      <c r="F40" s="112"/>
      <c r="G40" s="112"/>
      <c r="H40" s="112"/>
      <c r="I40" s="112"/>
      <c r="J40" s="112"/>
    </row>
    <row r="41" spans="1:10">
      <c r="A41" s="112"/>
      <c r="B41" s="112"/>
      <c r="C41" s="112"/>
      <c r="D41" s="112"/>
      <c r="E41" s="112"/>
      <c r="F41" s="112"/>
      <c r="G41" s="112"/>
      <c r="H41" s="112"/>
      <c r="I41" s="112"/>
      <c r="J41" s="112"/>
    </row>
    <row r="42" spans="1:10">
      <c r="A42" s="112"/>
      <c r="B42" s="112"/>
      <c r="C42" s="112"/>
      <c r="D42" s="112"/>
      <c r="E42" s="112"/>
      <c r="F42" s="112"/>
      <c r="G42" s="112"/>
      <c r="H42" s="112"/>
      <c r="I42" s="112"/>
      <c r="J42" s="112"/>
    </row>
    <row r="43" spans="1:10">
      <c r="A43" s="112"/>
      <c r="B43" s="112"/>
      <c r="C43" s="112"/>
      <c r="D43" s="112"/>
      <c r="E43" s="112"/>
      <c r="F43" s="112"/>
      <c r="G43" s="112"/>
      <c r="H43" s="112"/>
      <c r="I43" s="112"/>
      <c r="J43" s="112"/>
    </row>
    <row r="44" spans="1:10">
      <c r="A44" s="112"/>
      <c r="B44" s="112"/>
      <c r="C44" s="112"/>
      <c r="D44" s="112"/>
      <c r="E44" s="112"/>
      <c r="F44" s="112"/>
      <c r="G44" s="112"/>
      <c r="H44" s="112"/>
      <c r="I44" s="112"/>
      <c r="J44" s="112"/>
    </row>
    <row r="45" spans="1:10">
      <c r="A45" s="112"/>
      <c r="B45" s="112"/>
      <c r="C45" s="112"/>
      <c r="D45" s="112"/>
      <c r="E45" s="112"/>
      <c r="F45" s="112"/>
      <c r="G45" s="112"/>
      <c r="H45" s="112"/>
      <c r="I45" s="112"/>
      <c r="J45" s="112"/>
    </row>
    <row r="46" spans="1:10">
      <c r="A46" s="112"/>
      <c r="B46" s="112"/>
      <c r="C46" s="112"/>
      <c r="D46" s="112"/>
      <c r="E46" s="112"/>
      <c r="F46" s="112"/>
      <c r="G46" s="112"/>
      <c r="H46" s="112"/>
      <c r="I46" s="112"/>
      <c r="J46" s="112"/>
    </row>
    <row r="47" spans="1:10">
      <c r="A47" s="112"/>
      <c r="B47" s="112"/>
      <c r="C47" s="112"/>
      <c r="D47" s="112"/>
      <c r="E47" s="112"/>
      <c r="F47" s="112"/>
      <c r="G47" s="112"/>
      <c r="H47" s="112"/>
      <c r="I47" s="112"/>
      <c r="J47" s="112"/>
    </row>
    <row r="48" spans="1:10">
      <c r="A48" s="112"/>
      <c r="B48" s="112"/>
      <c r="C48" s="112"/>
      <c r="D48" s="112"/>
      <c r="E48" s="112"/>
      <c r="F48" s="112"/>
      <c r="G48" s="112"/>
      <c r="H48" s="112"/>
      <c r="I48" s="112"/>
      <c r="J48" s="112"/>
    </row>
    <row r="49" spans="1:10">
      <c r="A49" s="112"/>
      <c r="B49" s="112"/>
      <c r="C49" s="112"/>
      <c r="D49" s="112"/>
      <c r="E49" s="112"/>
      <c r="F49" s="112"/>
      <c r="G49" s="112"/>
      <c r="H49" s="112"/>
      <c r="I49" s="112"/>
      <c r="J49" s="112"/>
    </row>
    <row r="50" spans="1:10">
      <c r="A50" s="112"/>
      <c r="B50" s="112"/>
      <c r="C50" s="112"/>
      <c r="D50" s="112"/>
      <c r="E50" s="112"/>
      <c r="F50" s="112"/>
      <c r="G50" s="112"/>
      <c r="H50" s="112"/>
      <c r="I50" s="112"/>
      <c r="J50" s="112"/>
    </row>
    <row r="51" spans="1:10">
      <c r="A51" s="112"/>
      <c r="B51" s="112"/>
      <c r="C51" s="112"/>
      <c r="D51" s="112"/>
      <c r="E51" s="112"/>
      <c r="F51" s="112"/>
      <c r="G51" s="112"/>
      <c r="H51" s="112"/>
      <c r="I51" s="112"/>
      <c r="J51" s="112"/>
    </row>
    <row r="52" spans="1:10">
      <c r="A52" s="112"/>
      <c r="B52" s="112"/>
      <c r="C52" s="112"/>
      <c r="D52" s="112"/>
      <c r="E52" s="112"/>
      <c r="F52" s="112"/>
      <c r="G52" s="112"/>
      <c r="H52" s="112"/>
      <c r="I52" s="112"/>
      <c r="J52" s="112"/>
    </row>
    <row r="53" spans="1:10">
      <c r="A53" s="112"/>
      <c r="B53" s="112"/>
      <c r="C53" s="112"/>
      <c r="D53" s="112"/>
      <c r="E53" s="112"/>
      <c r="F53" s="112"/>
      <c r="G53" s="112"/>
      <c r="H53" s="112"/>
      <c r="I53" s="112"/>
      <c r="J53" s="112"/>
    </row>
    <row r="54" spans="1:10">
      <c r="A54" s="112"/>
      <c r="B54" s="112"/>
      <c r="C54" s="112"/>
      <c r="D54" s="112"/>
      <c r="E54" s="112"/>
      <c r="F54" s="112"/>
      <c r="G54" s="112"/>
      <c r="H54" s="112"/>
      <c r="I54" s="112"/>
      <c r="J54" s="112"/>
    </row>
    <row r="55" spans="1:10">
      <c r="A55" s="112"/>
      <c r="B55" s="112"/>
      <c r="C55" s="112"/>
      <c r="D55" s="112"/>
      <c r="E55" s="112"/>
      <c r="F55" s="112"/>
      <c r="G55" s="112"/>
      <c r="H55" s="112"/>
      <c r="I55" s="112"/>
      <c r="J55" s="112"/>
    </row>
    <row r="56" spans="1:10">
      <c r="A56" s="112"/>
      <c r="B56" s="112"/>
      <c r="C56" s="112"/>
      <c r="D56" s="112"/>
      <c r="E56" s="112"/>
      <c r="F56" s="112"/>
      <c r="G56" s="112"/>
      <c r="H56" s="112"/>
      <c r="I56" s="112"/>
      <c r="J56" s="112"/>
    </row>
    <row r="57" spans="1:10">
      <c r="A57" s="112"/>
      <c r="B57" s="112"/>
      <c r="C57" s="112"/>
      <c r="D57" s="112"/>
      <c r="E57" s="112"/>
      <c r="F57" s="112"/>
      <c r="G57" s="112"/>
      <c r="H57" s="112"/>
      <c r="I57" s="112"/>
      <c r="J57" s="112"/>
    </row>
    <row r="58" spans="1:10">
      <c r="A58" s="112"/>
      <c r="B58" s="112"/>
      <c r="C58" s="112"/>
      <c r="D58" s="112"/>
      <c r="E58" s="112"/>
      <c r="F58" s="112"/>
      <c r="G58" s="112"/>
      <c r="H58" s="112"/>
      <c r="I58" s="112"/>
      <c r="J58" s="112"/>
    </row>
    <row r="59" spans="1:10">
      <c r="A59" s="112"/>
      <c r="B59" s="112"/>
      <c r="C59" s="112"/>
      <c r="D59" s="112"/>
      <c r="E59" s="112"/>
      <c r="F59" s="112"/>
      <c r="G59" s="112"/>
      <c r="H59" s="112"/>
      <c r="I59" s="112"/>
      <c r="J59" s="112"/>
    </row>
  </sheetData>
  <mergeCells count="3">
    <mergeCell ref="B3:J3"/>
    <mergeCell ref="B4:J4"/>
    <mergeCell ref="B18:J22"/>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49"/>
  <sheetViews>
    <sheetView view="pageBreakPreview" zoomScaleNormal="100" zoomScaleSheetLayoutView="100" workbookViewId="0">
      <selection activeCell="N24" sqref="N24"/>
    </sheetView>
  </sheetViews>
  <sheetFormatPr defaultRowHeight="13.2"/>
  <cols>
    <col min="1" max="1" width="2.77734375" customWidth="1"/>
    <col min="2" max="2" width="3.33203125" customWidth="1"/>
    <col min="3" max="3" width="2.33203125" customWidth="1"/>
    <col min="4" max="4" width="23.21875" bestFit="1" customWidth="1"/>
    <col min="5" max="5" width="14" customWidth="1"/>
    <col min="6" max="8" width="12.21875" customWidth="1"/>
    <col min="9" max="9" width="13" customWidth="1"/>
    <col min="10" max="10" width="2.77734375" customWidth="1"/>
  </cols>
  <sheetData>
    <row r="1" spans="1:9" ht="41.25" customHeight="1">
      <c r="A1" s="232" t="s">
        <v>1054</v>
      </c>
      <c r="B1" s="112"/>
      <c r="C1" s="112"/>
      <c r="D1" s="112"/>
      <c r="E1" s="112"/>
      <c r="F1" s="112"/>
      <c r="G1" s="112"/>
      <c r="H1" s="112"/>
      <c r="I1" s="112"/>
    </row>
    <row r="2" spans="1:9">
      <c r="A2" s="112"/>
      <c r="B2" s="112"/>
      <c r="C2" s="112"/>
      <c r="D2" s="112"/>
      <c r="E2" s="112"/>
      <c r="F2" s="112"/>
      <c r="G2" s="112"/>
      <c r="H2" s="112"/>
      <c r="I2" s="112"/>
    </row>
    <row r="3" spans="1:9" ht="19.2">
      <c r="A3" s="112"/>
      <c r="B3" s="630" t="s">
        <v>1012</v>
      </c>
      <c r="C3" s="630"/>
      <c r="D3" s="630"/>
      <c r="E3" s="630"/>
      <c r="F3" s="630"/>
      <c r="G3" s="630"/>
      <c r="H3" s="630"/>
      <c r="I3" s="630"/>
    </row>
    <row r="4" spans="1:9" ht="19.2">
      <c r="A4" s="112"/>
      <c r="B4" s="630" t="s">
        <v>1055</v>
      </c>
      <c r="C4" s="630"/>
      <c r="D4" s="630"/>
      <c r="E4" s="630"/>
      <c r="F4" s="630"/>
      <c r="G4" s="630"/>
      <c r="H4" s="630"/>
      <c r="I4" s="630"/>
    </row>
    <row r="5" spans="1:9">
      <c r="A5" s="112"/>
      <c r="B5" s="112"/>
      <c r="C5" s="112"/>
      <c r="D5" s="112"/>
      <c r="E5" s="112"/>
      <c r="F5" s="112"/>
      <c r="G5" s="112"/>
      <c r="H5" s="112"/>
      <c r="I5" s="112"/>
    </row>
    <row r="6" spans="1:9">
      <c r="A6" s="112"/>
      <c r="B6" s="112"/>
      <c r="C6" s="112"/>
      <c r="D6" s="112"/>
      <c r="E6" s="112"/>
      <c r="F6" s="112"/>
      <c r="G6" s="112"/>
      <c r="H6" s="112"/>
      <c r="I6" s="107" t="s">
        <v>711</v>
      </c>
    </row>
    <row r="7" spans="1:9">
      <c r="A7" s="112"/>
      <c r="B7" s="112"/>
      <c r="C7" s="112"/>
      <c r="D7" s="112"/>
      <c r="E7" s="112"/>
      <c r="F7" s="112"/>
      <c r="G7" s="112"/>
      <c r="H7" s="112"/>
      <c r="I7" s="112"/>
    </row>
    <row r="8" spans="1:9">
      <c r="A8" s="112"/>
      <c r="B8" s="112"/>
      <c r="C8" s="181" t="s">
        <v>2</v>
      </c>
      <c r="D8" s="181"/>
      <c r="E8" s="181"/>
      <c r="F8" s="112"/>
      <c r="G8" s="112"/>
      <c r="H8" s="112"/>
      <c r="I8" s="112"/>
    </row>
    <row r="9" spans="1:9">
      <c r="A9" s="112"/>
      <c r="B9" s="112"/>
      <c r="C9" s="112"/>
      <c r="D9" s="112"/>
      <c r="E9" s="112"/>
      <c r="F9" s="112"/>
      <c r="G9" s="112"/>
      <c r="H9" s="112"/>
      <c r="I9" s="112"/>
    </row>
    <row r="10" spans="1:9">
      <c r="A10" s="112"/>
      <c r="B10" s="112"/>
      <c r="C10" s="112"/>
      <c r="D10" s="112"/>
      <c r="E10" s="112"/>
      <c r="F10" s="112"/>
      <c r="G10" s="112"/>
      <c r="H10" s="112" t="s">
        <v>4</v>
      </c>
      <c r="I10" s="112"/>
    </row>
    <row r="11" spans="1:9">
      <c r="A11" s="112"/>
      <c r="B11" s="112"/>
      <c r="C11" s="112"/>
      <c r="D11" s="112"/>
      <c r="E11" s="112"/>
      <c r="F11" s="112"/>
      <c r="G11" s="112"/>
      <c r="H11" s="112" t="s">
        <v>713</v>
      </c>
      <c r="I11" s="112"/>
    </row>
    <row r="12" spans="1:9">
      <c r="A12" s="112"/>
      <c r="B12" s="112"/>
      <c r="C12" s="112"/>
      <c r="D12" s="112"/>
      <c r="E12" s="112"/>
      <c r="F12" s="112"/>
      <c r="G12" s="112"/>
      <c r="H12" s="112" t="s">
        <v>714</v>
      </c>
      <c r="I12" s="112" t="s">
        <v>1056</v>
      </c>
    </row>
    <row r="13" spans="1:9">
      <c r="A13" s="112"/>
      <c r="B13" s="112"/>
      <c r="C13" s="112"/>
      <c r="D13" s="112"/>
      <c r="E13" s="112"/>
      <c r="F13" s="112"/>
      <c r="G13" s="112"/>
      <c r="H13" s="112"/>
      <c r="I13" s="112"/>
    </row>
    <row r="14" spans="1:9">
      <c r="A14" s="112"/>
      <c r="B14" s="112"/>
      <c r="C14" s="112"/>
      <c r="D14" s="112"/>
      <c r="E14" s="112"/>
      <c r="F14" s="112"/>
      <c r="G14" s="112"/>
      <c r="H14" s="112"/>
      <c r="I14" s="112"/>
    </row>
    <row r="15" spans="1:9">
      <c r="A15" s="112"/>
      <c r="B15" s="1056" t="s">
        <v>1057</v>
      </c>
      <c r="C15" s="1086"/>
      <c r="D15" s="1086"/>
      <c r="E15" s="1086"/>
      <c r="F15" s="1086"/>
      <c r="G15" s="1086"/>
      <c r="H15" s="1086"/>
      <c r="I15" s="1086"/>
    </row>
    <row r="16" spans="1:9">
      <c r="A16" s="112"/>
      <c r="B16" s="1086"/>
      <c r="C16" s="1086"/>
      <c r="D16" s="1086"/>
      <c r="E16" s="1086"/>
      <c r="F16" s="1086"/>
      <c r="G16" s="1086"/>
      <c r="H16" s="1086"/>
      <c r="I16" s="1086"/>
    </row>
    <row r="17" spans="1:9">
      <c r="A17" s="112"/>
      <c r="B17" s="1086"/>
      <c r="C17" s="1086"/>
      <c r="D17" s="1086"/>
      <c r="E17" s="1086"/>
      <c r="F17" s="1086"/>
      <c r="G17" s="1086"/>
      <c r="H17" s="1086"/>
      <c r="I17" s="1086"/>
    </row>
    <row r="18" spans="1:9">
      <c r="A18" s="112"/>
      <c r="B18" s="112"/>
      <c r="C18" s="112"/>
      <c r="D18" s="112"/>
      <c r="E18" s="112"/>
      <c r="F18" s="112"/>
      <c r="G18" s="112"/>
      <c r="H18" s="112"/>
      <c r="I18" s="112"/>
    </row>
    <row r="19" spans="1:9">
      <c r="A19" s="112"/>
      <c r="B19" s="112"/>
      <c r="C19" s="112"/>
      <c r="D19" s="112"/>
      <c r="E19" s="112"/>
      <c r="F19" s="110" t="s">
        <v>6</v>
      </c>
      <c r="G19" s="112"/>
      <c r="H19" s="112"/>
      <c r="I19" s="112"/>
    </row>
    <row r="20" spans="1:9">
      <c r="A20" s="112"/>
      <c r="B20" s="112"/>
      <c r="C20" s="112"/>
      <c r="D20" s="112"/>
      <c r="E20" s="112"/>
      <c r="F20" s="112"/>
      <c r="G20" s="112"/>
      <c r="H20" s="112"/>
      <c r="I20" s="112"/>
    </row>
    <row r="21" spans="1:9">
      <c r="A21" s="112"/>
      <c r="B21" s="112" t="s">
        <v>1058</v>
      </c>
      <c r="C21" s="112"/>
      <c r="D21" s="112"/>
      <c r="E21" s="112"/>
      <c r="F21" s="112"/>
      <c r="G21" s="112"/>
      <c r="H21" s="112"/>
      <c r="I21" s="112"/>
    </row>
    <row r="22" spans="1:9">
      <c r="A22" s="112"/>
      <c r="B22" s="112"/>
      <c r="C22" s="112" t="s">
        <v>1059</v>
      </c>
      <c r="D22" s="112"/>
      <c r="E22" s="112"/>
      <c r="F22" s="112"/>
      <c r="G22" s="112"/>
      <c r="H22" s="112"/>
      <c r="I22" s="112"/>
    </row>
    <row r="23" spans="1:9">
      <c r="A23" s="112"/>
      <c r="B23" s="112" t="s">
        <v>967</v>
      </c>
      <c r="C23" s="112"/>
      <c r="D23" s="112"/>
      <c r="E23" s="112"/>
      <c r="F23" s="112"/>
      <c r="G23" s="112"/>
      <c r="H23" s="112"/>
      <c r="I23" s="112"/>
    </row>
    <row r="24" spans="1:9">
      <c r="A24" s="112"/>
      <c r="B24" s="112"/>
      <c r="C24" s="112"/>
      <c r="D24" s="112"/>
      <c r="E24" s="112"/>
      <c r="F24" s="112"/>
      <c r="G24" s="112"/>
      <c r="H24" s="112"/>
      <c r="I24" s="112"/>
    </row>
    <row r="25" spans="1:9">
      <c r="A25" s="112"/>
      <c r="B25" s="112" t="s">
        <v>968</v>
      </c>
      <c r="C25" s="112"/>
      <c r="D25" s="112"/>
      <c r="E25" s="112"/>
      <c r="F25" s="112"/>
      <c r="G25" s="112"/>
      <c r="H25" s="112"/>
      <c r="I25" s="112"/>
    </row>
    <row r="26" spans="1:9" ht="18" customHeight="1">
      <c r="A26" s="112"/>
      <c r="B26" s="112"/>
      <c r="C26" s="1080" t="s">
        <v>810</v>
      </c>
      <c r="D26" s="1081"/>
      <c r="E26" s="116" t="s">
        <v>887</v>
      </c>
      <c r="F26" s="1078" t="s">
        <v>970</v>
      </c>
      <c r="G26" s="1078"/>
      <c r="H26" s="1078"/>
      <c r="I26" s="1078" t="s">
        <v>942</v>
      </c>
    </row>
    <row r="27" spans="1:9" ht="18" customHeight="1">
      <c r="A27" s="112"/>
      <c r="B27" s="112"/>
      <c r="C27" s="1082"/>
      <c r="D27" s="1083"/>
      <c r="E27" s="120" t="s">
        <v>943</v>
      </c>
      <c r="F27" s="116" t="s">
        <v>1538</v>
      </c>
      <c r="G27" s="116" t="s">
        <v>971</v>
      </c>
      <c r="H27" s="116" t="s">
        <v>972</v>
      </c>
      <c r="I27" s="1078"/>
    </row>
    <row r="28" spans="1:9" ht="18" customHeight="1">
      <c r="A28" s="112"/>
      <c r="B28" s="112"/>
      <c r="C28" s="1084"/>
      <c r="D28" s="1085"/>
      <c r="E28" s="113"/>
      <c r="F28" s="121" t="s">
        <v>943</v>
      </c>
      <c r="G28" s="121" t="s">
        <v>943</v>
      </c>
      <c r="H28" s="121" t="s">
        <v>943</v>
      </c>
      <c r="I28" s="1078"/>
    </row>
    <row r="29" spans="1:9" ht="24.75" customHeight="1">
      <c r="A29" s="112"/>
      <c r="B29" s="112"/>
      <c r="C29" s="1069" t="s">
        <v>930</v>
      </c>
      <c r="D29" s="1070"/>
      <c r="E29" s="113"/>
      <c r="F29" s="121"/>
      <c r="G29" s="121"/>
      <c r="H29" s="121"/>
      <c r="I29" s="533"/>
    </row>
    <row r="30" spans="1:9" ht="24.75" customHeight="1">
      <c r="A30" s="112"/>
      <c r="B30" s="112"/>
      <c r="C30" s="1069" t="s">
        <v>931</v>
      </c>
      <c r="D30" s="1070"/>
      <c r="E30" s="113"/>
      <c r="F30" s="121"/>
      <c r="G30" s="121"/>
      <c r="H30" s="121"/>
      <c r="I30" s="533"/>
    </row>
    <row r="31" spans="1:9" ht="24.75" customHeight="1">
      <c r="A31" s="112"/>
      <c r="B31" s="112"/>
      <c r="C31" s="1061" t="s">
        <v>1466</v>
      </c>
      <c r="D31" s="1058"/>
      <c r="E31" s="113"/>
      <c r="F31" s="121"/>
      <c r="G31" s="121"/>
      <c r="H31" s="121"/>
      <c r="I31" s="533"/>
    </row>
    <row r="32" spans="1:9" ht="24.75" customHeight="1">
      <c r="A32" s="112"/>
      <c r="B32" s="112"/>
      <c r="C32" s="544"/>
      <c r="D32" s="545" t="s">
        <v>1523</v>
      </c>
      <c r="E32" s="113"/>
      <c r="F32" s="121"/>
      <c r="G32" s="121"/>
      <c r="H32" s="121"/>
      <c r="I32" s="533"/>
    </row>
    <row r="33" spans="1:9" ht="24.75" customHeight="1">
      <c r="A33" s="112"/>
      <c r="B33" s="112"/>
      <c r="C33" s="544"/>
      <c r="D33" s="545" t="s">
        <v>213</v>
      </c>
      <c r="E33" s="113"/>
      <c r="F33" s="121"/>
      <c r="G33" s="121"/>
      <c r="H33" s="121"/>
      <c r="I33" s="533"/>
    </row>
    <row r="34" spans="1:9" ht="24.75" customHeight="1">
      <c r="A34" s="112"/>
      <c r="B34" s="112"/>
      <c r="C34" s="540"/>
      <c r="D34" s="545" t="s">
        <v>216</v>
      </c>
      <c r="E34" s="113"/>
      <c r="F34" s="121"/>
      <c r="G34" s="121"/>
      <c r="H34" s="121"/>
      <c r="I34" s="533"/>
    </row>
    <row r="35" spans="1:9" ht="24.75" customHeight="1">
      <c r="A35" s="112"/>
      <c r="B35" s="112"/>
      <c r="C35" s="1061" t="s">
        <v>1522</v>
      </c>
      <c r="D35" s="1058"/>
      <c r="E35" s="113"/>
      <c r="F35" s="121"/>
      <c r="G35" s="121"/>
      <c r="H35" s="121"/>
      <c r="I35" s="533"/>
    </row>
    <row r="36" spans="1:9" ht="24.75" customHeight="1">
      <c r="A36" s="112"/>
      <c r="B36" s="112"/>
      <c r="C36" s="540"/>
      <c r="D36" s="158" t="s">
        <v>747</v>
      </c>
      <c r="E36" s="117"/>
      <c r="F36" s="117"/>
      <c r="G36" s="117"/>
      <c r="H36" s="117"/>
      <c r="I36" s="117"/>
    </row>
    <row r="37" spans="1:9" ht="24.75" customHeight="1">
      <c r="A37" s="112"/>
      <c r="B37" s="112"/>
      <c r="C37" s="1057" t="s">
        <v>571</v>
      </c>
      <c r="D37" s="1058"/>
      <c r="E37" s="117"/>
      <c r="F37" s="117"/>
      <c r="G37" s="117"/>
      <c r="H37" s="117"/>
      <c r="I37" s="117"/>
    </row>
    <row r="38" spans="1:9" ht="36.75" customHeight="1">
      <c r="A38" s="112"/>
      <c r="B38" s="112"/>
      <c r="C38" s="1067" t="s">
        <v>658</v>
      </c>
      <c r="D38" s="1068"/>
      <c r="E38" s="117"/>
      <c r="F38" s="117"/>
      <c r="G38" s="117"/>
      <c r="H38" s="117"/>
      <c r="I38" s="117"/>
    </row>
    <row r="39" spans="1:9">
      <c r="A39" s="112"/>
      <c r="B39" s="112"/>
      <c r="C39" s="1095" t="s">
        <v>1060</v>
      </c>
      <c r="D39" s="1095"/>
      <c r="E39" s="1095"/>
      <c r="F39" s="1095"/>
      <c r="G39" s="1095"/>
      <c r="H39" s="1095"/>
      <c r="I39" s="1095"/>
    </row>
    <row r="40" spans="1:9">
      <c r="A40" s="112"/>
      <c r="B40" s="112"/>
      <c r="C40" s="1056"/>
      <c r="D40" s="1056"/>
      <c r="E40" s="1056"/>
      <c r="F40" s="1056"/>
      <c r="G40" s="1056"/>
      <c r="H40" s="1056"/>
      <c r="I40" s="1056"/>
    </row>
    <row r="41" spans="1:9">
      <c r="A41" s="112"/>
      <c r="B41" s="112"/>
      <c r="C41" s="112"/>
      <c r="D41" s="112"/>
      <c r="E41" s="112"/>
      <c r="F41" s="112"/>
      <c r="G41" s="112"/>
      <c r="H41" s="112"/>
      <c r="I41" s="112"/>
    </row>
    <row r="42" spans="1:9">
      <c r="A42" s="112"/>
      <c r="B42" s="112" t="s">
        <v>1061</v>
      </c>
      <c r="C42" s="112"/>
      <c r="D42" s="112"/>
      <c r="E42" s="112"/>
      <c r="F42" s="112"/>
      <c r="G42" s="112"/>
      <c r="H42" s="112"/>
      <c r="I42" s="112"/>
    </row>
    <row r="43" spans="1:9">
      <c r="A43" s="112"/>
      <c r="B43" s="112"/>
      <c r="C43" s="112" t="s">
        <v>1062</v>
      </c>
      <c r="D43" s="112"/>
      <c r="E43" s="112"/>
      <c r="F43" s="112"/>
      <c r="G43" s="112"/>
      <c r="H43" s="112"/>
      <c r="I43" s="112"/>
    </row>
    <row r="44" spans="1:9">
      <c r="A44" s="112"/>
      <c r="B44" s="112" t="s">
        <v>975</v>
      </c>
      <c r="C44" s="112"/>
      <c r="D44" s="112"/>
      <c r="E44" s="112"/>
      <c r="F44" s="112"/>
      <c r="G44" s="112"/>
      <c r="H44" s="112"/>
      <c r="I44" s="112"/>
    </row>
    <row r="45" spans="1:9">
      <c r="A45" s="112"/>
      <c r="B45" s="112"/>
      <c r="C45" s="112"/>
      <c r="D45" s="112"/>
      <c r="E45" s="112"/>
      <c r="F45" s="112"/>
      <c r="G45" s="112"/>
      <c r="H45" s="112"/>
      <c r="I45" s="112"/>
    </row>
    <row r="46" spans="1:9">
      <c r="A46" s="112"/>
      <c r="B46" s="112"/>
      <c r="C46" s="112"/>
      <c r="D46" s="112"/>
      <c r="E46" s="112"/>
      <c r="F46" s="112"/>
      <c r="G46" s="112"/>
      <c r="H46" s="112"/>
      <c r="I46" s="112"/>
    </row>
    <row r="47" spans="1:9">
      <c r="A47" s="112"/>
      <c r="B47" s="112"/>
      <c r="C47" s="112"/>
      <c r="D47" s="112"/>
      <c r="E47" s="112"/>
      <c r="F47" s="112"/>
      <c r="G47" s="112"/>
      <c r="H47" s="112"/>
      <c r="I47" s="112"/>
    </row>
    <row r="48" spans="1:9">
      <c r="A48" s="112"/>
      <c r="B48" s="1056" t="s">
        <v>1063</v>
      </c>
      <c r="C48" s="1056"/>
      <c r="D48" s="1056"/>
      <c r="E48" s="1056"/>
      <c r="F48" s="1056"/>
      <c r="G48" s="1056"/>
      <c r="H48" s="1056"/>
      <c r="I48" s="1056"/>
    </row>
    <row r="49" spans="1:9">
      <c r="A49" s="112"/>
      <c r="B49" s="1056"/>
      <c r="C49" s="1056"/>
      <c r="D49" s="1056"/>
      <c r="E49" s="1056"/>
      <c r="F49" s="1056"/>
      <c r="G49" s="1056"/>
      <c r="H49" s="1056"/>
      <c r="I49" s="1056"/>
    </row>
  </sheetData>
  <mergeCells count="14">
    <mergeCell ref="B3:I3"/>
    <mergeCell ref="B4:I4"/>
    <mergeCell ref="B15:I17"/>
    <mergeCell ref="C39:I40"/>
    <mergeCell ref="B48:I49"/>
    <mergeCell ref="F26:H26"/>
    <mergeCell ref="I26:I28"/>
    <mergeCell ref="C29:D29"/>
    <mergeCell ref="C30:D30"/>
    <mergeCell ref="C31:D31"/>
    <mergeCell ref="C35:D35"/>
    <mergeCell ref="C37:D37"/>
    <mergeCell ref="C26:D28"/>
    <mergeCell ref="C38:D38"/>
  </mergeCells>
  <phoneticPr fontId="3"/>
  <printOptions horizontalCentered="1"/>
  <pageMargins left="0.70866141732283472" right="0.70866141732283472" top="0.39370078740157483" bottom="0.74803149606299213" header="0.31496062992125984" footer="0.31496062992125984"/>
  <pageSetup paperSize="9" scale="9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58"/>
  <sheetViews>
    <sheetView view="pageBreakPreview" zoomScaleNormal="100" zoomScaleSheetLayoutView="100" workbookViewId="0">
      <selection activeCell="N24" sqref="N24"/>
    </sheetView>
  </sheetViews>
  <sheetFormatPr defaultRowHeight="13.2"/>
  <cols>
    <col min="1" max="1" width="2.77734375" customWidth="1"/>
    <col min="2" max="10" width="9.21875" customWidth="1"/>
    <col min="11" max="11" width="2.77734375" customWidth="1"/>
  </cols>
  <sheetData>
    <row r="1" spans="1:11" ht="54" customHeight="1">
      <c r="A1" s="232" t="s">
        <v>1064</v>
      </c>
      <c r="B1" s="112"/>
      <c r="C1" s="112"/>
      <c r="D1" s="112"/>
      <c r="E1" s="112"/>
      <c r="F1" s="112"/>
      <c r="G1" s="112"/>
      <c r="H1" s="112"/>
      <c r="I1" s="112"/>
      <c r="J1" s="112"/>
      <c r="K1" s="112"/>
    </row>
    <row r="2" spans="1:11">
      <c r="A2" s="112"/>
      <c r="B2" s="112"/>
      <c r="C2" s="112"/>
      <c r="D2" s="112"/>
      <c r="E2" s="112"/>
      <c r="F2" s="112"/>
      <c r="G2" s="112"/>
      <c r="H2" s="112"/>
      <c r="I2" s="112"/>
      <c r="J2" s="112"/>
      <c r="K2" s="112"/>
    </row>
    <row r="3" spans="1:11" ht="19.2">
      <c r="A3" s="112"/>
      <c r="B3" s="630" t="s">
        <v>1065</v>
      </c>
      <c r="C3" s="630"/>
      <c r="D3" s="630"/>
      <c r="E3" s="630"/>
      <c r="F3" s="630"/>
      <c r="G3" s="630"/>
      <c r="H3" s="630"/>
      <c r="I3" s="630"/>
      <c r="J3" s="630"/>
      <c r="K3" s="112"/>
    </row>
    <row r="4" spans="1:11" ht="19.2">
      <c r="A4" s="112"/>
      <c r="B4" s="630" t="s">
        <v>900</v>
      </c>
      <c r="C4" s="630"/>
      <c r="D4" s="630"/>
      <c r="E4" s="630"/>
      <c r="F4" s="630"/>
      <c r="G4" s="630"/>
      <c r="H4" s="630"/>
      <c r="I4" s="630"/>
      <c r="J4" s="630"/>
      <c r="K4" s="112"/>
    </row>
    <row r="5" spans="1:11" ht="19.2">
      <c r="A5" s="112"/>
      <c r="B5" s="111"/>
      <c r="C5" s="111"/>
      <c r="D5" s="111"/>
      <c r="E5" s="111"/>
      <c r="F5" s="111"/>
      <c r="G5" s="111"/>
      <c r="H5" s="111"/>
      <c r="I5" s="111"/>
      <c r="J5" s="111"/>
      <c r="K5" s="112"/>
    </row>
    <row r="6" spans="1:11">
      <c r="A6" s="112"/>
      <c r="B6" s="112"/>
      <c r="C6" s="112"/>
      <c r="D6" s="112"/>
      <c r="E6" s="112"/>
      <c r="F6" s="112"/>
      <c r="G6" s="112"/>
      <c r="H6" s="112"/>
      <c r="I6" s="112"/>
      <c r="J6" s="112"/>
      <c r="K6" s="112"/>
    </row>
    <row r="7" spans="1:11">
      <c r="A7" s="112"/>
      <c r="B7" s="112"/>
      <c r="C7" s="112"/>
      <c r="D7" s="112"/>
      <c r="E7" s="112"/>
      <c r="F7" s="112"/>
      <c r="G7" s="112"/>
      <c r="H7" s="112"/>
      <c r="I7" s="112"/>
      <c r="J7" s="107" t="s">
        <v>869</v>
      </c>
      <c r="K7" s="112"/>
    </row>
    <row r="8" spans="1:11">
      <c r="A8" s="112"/>
      <c r="B8" s="112"/>
      <c r="C8" s="112"/>
      <c r="D8" s="112"/>
      <c r="E8" s="112"/>
      <c r="F8" s="112"/>
      <c r="G8" s="112"/>
      <c r="H8" s="112"/>
      <c r="I8" s="112"/>
      <c r="J8" s="107" t="s">
        <v>934</v>
      </c>
      <c r="K8" s="112"/>
    </row>
    <row r="9" spans="1:11">
      <c r="A9" s="112"/>
      <c r="B9" s="112"/>
      <c r="C9" s="112"/>
      <c r="D9" s="112"/>
      <c r="E9" s="112"/>
      <c r="F9" s="112"/>
      <c r="G9" s="112"/>
      <c r="H9" s="112"/>
      <c r="I9" s="112"/>
      <c r="J9" s="112"/>
      <c r="K9" s="112"/>
    </row>
    <row r="10" spans="1:11">
      <c r="A10" s="112"/>
      <c r="B10" s="112"/>
      <c r="C10" s="112"/>
      <c r="D10" s="112"/>
      <c r="E10" s="112"/>
      <c r="F10" s="112"/>
      <c r="G10" s="112"/>
      <c r="H10" s="112"/>
      <c r="I10" s="112"/>
      <c r="J10" s="112"/>
      <c r="K10" s="112"/>
    </row>
    <row r="11" spans="1:11">
      <c r="A11" s="112"/>
      <c r="B11" s="112"/>
      <c r="C11" s="112"/>
      <c r="D11" s="112"/>
      <c r="E11" s="112"/>
      <c r="F11" s="112"/>
      <c r="G11" s="112"/>
      <c r="H11" s="112"/>
      <c r="I11" s="112"/>
      <c r="J11" s="112"/>
      <c r="K11" s="112"/>
    </row>
    <row r="12" spans="1:11">
      <c r="A12" s="112"/>
      <c r="B12" s="112"/>
      <c r="C12" s="112"/>
      <c r="D12" s="181" t="s">
        <v>348</v>
      </c>
      <c r="E12" s="112"/>
      <c r="F12" s="112"/>
      <c r="G12" s="112"/>
      <c r="H12" s="112"/>
      <c r="I12" s="112"/>
      <c r="J12" s="112"/>
      <c r="K12" s="112"/>
    </row>
    <row r="13" spans="1:11">
      <c r="A13" s="112"/>
      <c r="B13" s="112"/>
      <c r="C13" s="112"/>
      <c r="D13" s="112"/>
      <c r="E13" s="112"/>
      <c r="F13" s="112"/>
      <c r="G13" s="112"/>
      <c r="H13" s="112"/>
      <c r="I13" s="112"/>
      <c r="J13" s="112"/>
      <c r="K13" s="112"/>
    </row>
    <row r="14" spans="1:11">
      <c r="A14" s="112"/>
      <c r="B14" s="112"/>
      <c r="C14" s="112"/>
      <c r="D14" s="112"/>
      <c r="E14" s="112"/>
      <c r="F14" s="112"/>
      <c r="G14" s="112"/>
      <c r="H14" s="112"/>
      <c r="I14" s="112"/>
      <c r="J14" s="112"/>
      <c r="K14" s="112"/>
    </row>
    <row r="15" spans="1:11">
      <c r="A15" s="112"/>
      <c r="B15" s="112"/>
      <c r="C15" s="112"/>
      <c r="D15" s="112"/>
      <c r="E15" s="112"/>
      <c r="F15" s="112"/>
      <c r="G15" s="112"/>
      <c r="H15" s="112"/>
      <c r="I15" s="112"/>
      <c r="J15" s="112"/>
      <c r="K15" s="112"/>
    </row>
    <row r="16" spans="1:11">
      <c r="A16" s="112"/>
      <c r="B16" s="112"/>
      <c r="C16" s="112"/>
      <c r="D16" s="112"/>
      <c r="E16" s="112"/>
      <c r="F16" s="112"/>
      <c r="G16" s="112"/>
      <c r="H16" s="112"/>
      <c r="I16" s="112"/>
      <c r="J16" s="112"/>
      <c r="K16" s="112"/>
    </row>
    <row r="17" spans="1:11">
      <c r="A17" s="112"/>
      <c r="B17" s="112"/>
      <c r="C17" s="112"/>
      <c r="D17" s="112"/>
      <c r="E17" s="112"/>
      <c r="F17" s="112"/>
      <c r="G17" s="112"/>
      <c r="H17" s="112"/>
      <c r="I17" s="112"/>
      <c r="J17" s="112"/>
      <c r="K17" s="112"/>
    </row>
    <row r="18" spans="1:11">
      <c r="A18" s="112"/>
      <c r="B18" s="112"/>
      <c r="C18" s="112"/>
      <c r="D18" s="112"/>
      <c r="E18" s="112"/>
      <c r="F18" s="112"/>
      <c r="G18" s="112"/>
      <c r="H18" s="112"/>
      <c r="I18" s="112"/>
      <c r="J18" s="112"/>
      <c r="K18" s="112"/>
    </row>
    <row r="19" spans="1:11">
      <c r="A19" s="112"/>
      <c r="B19" s="112"/>
      <c r="C19" s="112"/>
      <c r="D19" s="112"/>
      <c r="E19" s="112"/>
      <c r="F19" s="112"/>
      <c r="G19" s="112" t="s">
        <v>902</v>
      </c>
      <c r="H19" s="112" t="s">
        <v>4</v>
      </c>
      <c r="I19" s="112"/>
      <c r="J19" s="112"/>
      <c r="K19" s="112"/>
    </row>
    <row r="20" spans="1:11">
      <c r="A20" s="112"/>
      <c r="B20" s="112"/>
      <c r="C20" s="112"/>
      <c r="D20" s="112"/>
      <c r="E20" s="112"/>
      <c r="F20" s="112"/>
      <c r="G20" s="112"/>
      <c r="H20" s="112" t="s">
        <v>5</v>
      </c>
      <c r="I20" s="112"/>
      <c r="J20" s="107"/>
      <c r="K20" s="112"/>
    </row>
    <row r="21" spans="1:11">
      <c r="A21" s="112"/>
      <c r="B21" s="112"/>
      <c r="C21" s="112"/>
      <c r="D21" s="112"/>
      <c r="E21" s="112"/>
      <c r="F21" s="112"/>
      <c r="G21" s="112"/>
      <c r="H21" s="112"/>
      <c r="I21" s="112"/>
      <c r="J21" s="112"/>
      <c r="K21" s="112"/>
    </row>
    <row r="22" spans="1:11">
      <c r="A22" s="112"/>
      <c r="B22" s="112"/>
      <c r="C22" s="112"/>
      <c r="D22" s="112"/>
      <c r="E22" s="112"/>
      <c r="F22" s="112"/>
      <c r="G22" s="112"/>
      <c r="H22" s="112"/>
      <c r="I22" s="112"/>
      <c r="J22" s="112"/>
      <c r="K22" s="112"/>
    </row>
    <row r="23" spans="1:11">
      <c r="A23" s="112"/>
      <c r="B23" s="112"/>
      <c r="C23" s="112"/>
      <c r="D23" s="112"/>
      <c r="E23" s="112"/>
      <c r="F23" s="112"/>
      <c r="G23" s="112"/>
      <c r="H23" s="112"/>
      <c r="I23" s="112"/>
      <c r="J23" s="112"/>
      <c r="K23" s="112"/>
    </row>
    <row r="24" spans="1:11">
      <c r="A24" s="112"/>
      <c r="B24" s="112"/>
      <c r="C24" s="112"/>
      <c r="D24" s="112"/>
      <c r="E24" s="112"/>
      <c r="F24" s="112"/>
      <c r="G24" s="112"/>
      <c r="H24" s="112"/>
      <c r="I24" s="112"/>
      <c r="J24" s="112"/>
      <c r="K24" s="112"/>
    </row>
    <row r="25" spans="1:11">
      <c r="A25" s="112"/>
      <c r="B25" s="1056" t="s">
        <v>1066</v>
      </c>
      <c r="C25" s="1056"/>
      <c r="D25" s="1056"/>
      <c r="E25" s="1056"/>
      <c r="F25" s="1056"/>
      <c r="G25" s="1056"/>
      <c r="H25" s="1056"/>
      <c r="I25" s="1056"/>
      <c r="J25" s="1056"/>
      <c r="K25" s="112"/>
    </row>
    <row r="26" spans="1:11">
      <c r="A26" s="112"/>
      <c r="B26" s="1056"/>
      <c r="C26" s="1056"/>
      <c r="D26" s="1056"/>
      <c r="E26" s="1056"/>
      <c r="F26" s="1056"/>
      <c r="G26" s="1056"/>
      <c r="H26" s="1056"/>
      <c r="I26" s="1056"/>
      <c r="J26" s="1056"/>
      <c r="K26" s="112"/>
    </row>
    <row r="27" spans="1:11">
      <c r="A27" s="112"/>
      <c r="B27" s="1056"/>
      <c r="C27" s="1056"/>
      <c r="D27" s="1056"/>
      <c r="E27" s="1056"/>
      <c r="F27" s="1056"/>
      <c r="G27" s="1056"/>
      <c r="H27" s="1056"/>
      <c r="I27" s="1056"/>
      <c r="J27" s="1056"/>
      <c r="K27" s="112"/>
    </row>
    <row r="28" spans="1:11">
      <c r="A28" s="112"/>
      <c r="B28" s="112"/>
      <c r="C28" s="112"/>
      <c r="D28" s="112"/>
      <c r="E28" s="112"/>
      <c r="F28" s="112"/>
      <c r="G28" s="112"/>
      <c r="H28" s="112"/>
      <c r="I28" s="112"/>
      <c r="J28" s="112"/>
      <c r="K28" s="112"/>
    </row>
    <row r="29" spans="1:11">
      <c r="A29" s="112"/>
      <c r="B29" s="112"/>
      <c r="C29" s="112"/>
      <c r="D29" s="112"/>
      <c r="E29" s="112"/>
      <c r="F29" s="112"/>
      <c r="G29" s="112"/>
      <c r="H29" s="112"/>
      <c r="I29" s="112"/>
      <c r="J29" s="112"/>
      <c r="K29" s="112"/>
    </row>
    <row r="30" spans="1:11">
      <c r="A30" s="112"/>
      <c r="B30" s="112"/>
      <c r="C30" s="112"/>
      <c r="D30" s="112"/>
      <c r="E30" s="112"/>
      <c r="F30" s="112" t="s">
        <v>6</v>
      </c>
      <c r="G30" s="112"/>
      <c r="H30" s="112"/>
      <c r="I30" s="112"/>
      <c r="J30" s="112"/>
      <c r="K30" s="112"/>
    </row>
    <row r="31" spans="1:11">
      <c r="A31" s="112"/>
      <c r="B31" s="112"/>
      <c r="C31" s="112"/>
      <c r="D31" s="112"/>
      <c r="E31" s="112"/>
      <c r="F31" s="112"/>
      <c r="G31" s="112"/>
      <c r="H31" s="112"/>
      <c r="I31" s="112"/>
      <c r="J31" s="112"/>
      <c r="K31" s="112"/>
    </row>
    <row r="32" spans="1:11">
      <c r="A32" s="112"/>
      <c r="B32" s="112"/>
      <c r="C32" s="112"/>
      <c r="D32" s="112"/>
      <c r="E32" s="112"/>
      <c r="F32" s="112"/>
      <c r="G32" s="112"/>
      <c r="H32" s="112"/>
      <c r="I32" s="112"/>
      <c r="J32" s="112"/>
      <c r="K32" s="112"/>
    </row>
    <row r="33" spans="1:11">
      <c r="A33" s="112"/>
      <c r="B33" s="1086" t="s">
        <v>1067</v>
      </c>
      <c r="C33" s="1086"/>
      <c r="D33" s="1086"/>
      <c r="E33" s="1086"/>
      <c r="F33" s="1086"/>
      <c r="G33" s="1086"/>
      <c r="H33" s="1086"/>
      <c r="I33" s="1086"/>
      <c r="J33" s="112"/>
      <c r="K33" s="112"/>
    </row>
    <row r="34" spans="1:11">
      <c r="A34" s="112"/>
      <c r="B34" s="112"/>
      <c r="C34" s="112"/>
      <c r="D34" s="112"/>
      <c r="E34" s="112"/>
      <c r="F34" s="112"/>
      <c r="G34" s="112"/>
      <c r="H34" s="112"/>
      <c r="I34" s="112"/>
      <c r="J34" s="112"/>
      <c r="K34" s="112"/>
    </row>
    <row r="35" spans="1:11">
      <c r="A35" s="112"/>
      <c r="B35" s="1086" t="s">
        <v>1068</v>
      </c>
      <c r="C35" s="1086"/>
      <c r="D35" s="1086"/>
      <c r="E35" s="1086"/>
      <c r="F35" s="1086"/>
      <c r="G35" s="1086"/>
      <c r="H35" s="1086"/>
      <c r="I35" s="1086"/>
      <c r="J35" s="112"/>
      <c r="K35" s="112"/>
    </row>
    <row r="36" spans="1:11">
      <c r="A36" s="112"/>
      <c r="B36" s="112"/>
      <c r="C36" s="112"/>
      <c r="D36" s="112"/>
      <c r="E36" s="112"/>
      <c r="F36" s="112"/>
      <c r="G36" s="112"/>
      <c r="H36" s="112"/>
      <c r="I36" s="112"/>
      <c r="J36" s="112"/>
      <c r="K36" s="112"/>
    </row>
    <row r="37" spans="1:11">
      <c r="A37" s="112"/>
      <c r="B37" s="1086" t="s">
        <v>1069</v>
      </c>
      <c r="C37" s="1086"/>
      <c r="D37" s="1086"/>
      <c r="E37" s="1086"/>
      <c r="F37" s="1086"/>
      <c r="G37" s="1086"/>
      <c r="H37" s="1086"/>
      <c r="I37" s="1086"/>
      <c r="J37" s="112"/>
      <c r="K37" s="112"/>
    </row>
    <row r="38" spans="1:11">
      <c r="A38" s="112"/>
      <c r="B38" s="112"/>
      <c r="C38" s="112"/>
      <c r="D38" s="112"/>
      <c r="E38" s="112"/>
      <c r="F38" s="112"/>
      <c r="G38" s="112"/>
      <c r="H38" s="112"/>
      <c r="I38" s="112"/>
      <c r="J38" s="112"/>
      <c r="K38" s="112"/>
    </row>
    <row r="39" spans="1:11">
      <c r="A39" s="112"/>
      <c r="B39" s="112"/>
      <c r="C39" s="112"/>
      <c r="D39" s="112"/>
      <c r="E39" s="112"/>
      <c r="F39" s="112"/>
      <c r="G39" s="112"/>
      <c r="H39" s="112"/>
      <c r="I39" s="112"/>
      <c r="J39" s="112"/>
      <c r="K39" s="112"/>
    </row>
    <row r="40" spans="1:11">
      <c r="A40" s="112"/>
      <c r="B40" s="112"/>
      <c r="C40" s="112"/>
      <c r="D40" s="112"/>
      <c r="E40" s="112"/>
      <c r="F40" s="112"/>
      <c r="G40" s="112"/>
      <c r="H40" s="112"/>
      <c r="I40" s="112"/>
      <c r="J40" s="112"/>
      <c r="K40" s="112"/>
    </row>
    <row r="41" spans="1:11">
      <c r="A41" s="112"/>
      <c r="B41" s="112"/>
      <c r="C41" s="112"/>
      <c r="D41" s="112"/>
      <c r="E41" s="112"/>
      <c r="F41" s="112"/>
      <c r="G41" s="112"/>
      <c r="H41" s="112"/>
      <c r="I41" s="112"/>
      <c r="J41" s="112"/>
      <c r="K41" s="112"/>
    </row>
    <row r="42" spans="1:11">
      <c r="A42" s="112"/>
      <c r="B42" s="112"/>
      <c r="C42" s="112"/>
      <c r="D42" s="112"/>
      <c r="E42" s="112"/>
      <c r="F42" s="112"/>
      <c r="G42" s="112"/>
      <c r="H42" s="112"/>
      <c r="I42" s="112"/>
      <c r="J42" s="112"/>
      <c r="K42" s="112"/>
    </row>
    <row r="43" spans="1:11">
      <c r="A43" s="112"/>
      <c r="B43" s="112"/>
      <c r="C43" s="112"/>
      <c r="D43" s="112"/>
      <c r="E43" s="112"/>
      <c r="F43" s="112"/>
      <c r="G43" s="112"/>
      <c r="H43" s="112"/>
      <c r="I43" s="112"/>
      <c r="J43" s="112"/>
      <c r="K43" s="112"/>
    </row>
    <row r="44" spans="1:11">
      <c r="A44" s="112"/>
      <c r="B44" s="112"/>
      <c r="C44" s="112"/>
      <c r="D44" s="112"/>
      <c r="E44" s="112"/>
      <c r="F44" s="112"/>
      <c r="G44" s="112"/>
      <c r="H44" s="112"/>
      <c r="I44" s="112"/>
      <c r="J44" s="112"/>
      <c r="K44" s="112"/>
    </row>
    <row r="45" spans="1:11">
      <c r="A45" s="112"/>
      <c r="B45" s="112"/>
      <c r="C45" s="112"/>
      <c r="D45" s="112"/>
      <c r="E45" s="112"/>
      <c r="F45" s="112"/>
      <c r="G45" s="112"/>
      <c r="H45" s="112"/>
      <c r="I45" s="112"/>
      <c r="J45" s="112"/>
      <c r="K45" s="112"/>
    </row>
    <row r="46" spans="1:11">
      <c r="A46" s="112"/>
      <c r="B46" s="112"/>
      <c r="C46" s="112"/>
      <c r="D46" s="112"/>
      <c r="E46" s="112"/>
      <c r="F46" s="112"/>
      <c r="G46" s="112"/>
      <c r="H46" s="112"/>
      <c r="I46" s="112"/>
      <c r="J46" s="112"/>
      <c r="K46" s="112"/>
    </row>
    <row r="47" spans="1:11">
      <c r="A47" s="112"/>
      <c r="B47" s="112"/>
      <c r="C47" s="112"/>
      <c r="D47" s="112"/>
      <c r="E47" s="112"/>
      <c r="F47" s="112"/>
      <c r="G47" s="112"/>
      <c r="H47" s="112"/>
      <c r="I47" s="112"/>
      <c r="J47" s="112"/>
      <c r="K47" s="112"/>
    </row>
    <row r="48" spans="1:11">
      <c r="A48" s="112"/>
      <c r="B48" s="112"/>
      <c r="C48" s="112"/>
      <c r="D48" s="112"/>
      <c r="E48" s="112"/>
      <c r="F48" s="112"/>
      <c r="G48" s="112"/>
      <c r="H48" s="112"/>
      <c r="I48" s="112"/>
      <c r="J48" s="112"/>
      <c r="K48" s="112"/>
    </row>
    <row r="49" spans="1:11">
      <c r="A49" s="112"/>
      <c r="B49" s="112"/>
      <c r="C49" s="112"/>
      <c r="D49" s="112"/>
      <c r="E49" s="112"/>
      <c r="F49" s="112"/>
      <c r="G49" s="112"/>
      <c r="H49" s="112"/>
      <c r="I49" s="112"/>
      <c r="J49" s="112"/>
      <c r="K49" s="112"/>
    </row>
    <row r="50" spans="1:11">
      <c r="A50" s="112"/>
      <c r="B50" s="112"/>
      <c r="C50" s="112"/>
      <c r="D50" s="112"/>
      <c r="E50" s="112"/>
      <c r="F50" s="112"/>
      <c r="G50" s="112"/>
      <c r="H50" s="112"/>
      <c r="I50" s="112"/>
      <c r="J50" s="112"/>
      <c r="K50" s="112"/>
    </row>
    <row r="51" spans="1:11">
      <c r="A51" s="112"/>
      <c r="B51" s="112"/>
      <c r="C51" s="112"/>
      <c r="D51" s="112"/>
      <c r="E51" s="112"/>
      <c r="F51" s="112"/>
      <c r="G51" s="112"/>
      <c r="H51" s="112"/>
      <c r="I51" s="112"/>
      <c r="J51" s="112"/>
      <c r="K51" s="112"/>
    </row>
    <row r="52" spans="1:11">
      <c r="A52" s="112"/>
      <c r="B52" s="112"/>
      <c r="C52" s="112"/>
      <c r="D52" s="112"/>
      <c r="E52" s="112"/>
      <c r="F52" s="112"/>
      <c r="G52" s="112"/>
      <c r="H52" s="112"/>
      <c r="I52" s="112"/>
      <c r="J52" s="112"/>
      <c r="K52" s="112"/>
    </row>
    <row r="53" spans="1:11">
      <c r="A53" s="112"/>
      <c r="B53" s="112"/>
      <c r="C53" s="112"/>
      <c r="D53" s="112"/>
      <c r="E53" s="112"/>
      <c r="F53" s="112"/>
      <c r="G53" s="112"/>
      <c r="H53" s="112"/>
      <c r="I53" s="112"/>
      <c r="J53" s="112"/>
      <c r="K53" s="112"/>
    </row>
    <row r="54" spans="1:11">
      <c r="A54" s="112"/>
      <c r="B54" s="112"/>
      <c r="C54" s="112"/>
      <c r="D54" s="112"/>
      <c r="E54" s="112"/>
      <c r="F54" s="112"/>
      <c r="G54" s="112"/>
      <c r="H54" s="112"/>
      <c r="I54" s="112"/>
      <c r="J54" s="112"/>
      <c r="K54" s="112"/>
    </row>
    <row r="55" spans="1:11">
      <c r="A55" s="112"/>
      <c r="B55" s="112"/>
      <c r="C55" s="112"/>
      <c r="D55" s="112"/>
      <c r="E55" s="112"/>
      <c r="F55" s="112"/>
      <c r="G55" s="112"/>
      <c r="H55" s="112"/>
      <c r="I55" s="112"/>
      <c r="J55" s="112"/>
      <c r="K55" s="112"/>
    </row>
    <row r="56" spans="1:11">
      <c r="A56" s="112"/>
      <c r="B56" s="112"/>
      <c r="C56" s="112"/>
      <c r="D56" s="112"/>
      <c r="E56" s="112"/>
      <c r="F56" s="112"/>
      <c r="G56" s="112"/>
      <c r="H56" s="112"/>
      <c r="I56" s="112"/>
      <c r="J56" s="112"/>
      <c r="K56" s="112"/>
    </row>
    <row r="57" spans="1:11">
      <c r="A57" s="112"/>
      <c r="B57" s="112"/>
      <c r="C57" s="112"/>
      <c r="D57" s="112"/>
      <c r="E57" s="112"/>
      <c r="F57" s="112"/>
      <c r="G57" s="112"/>
      <c r="H57" s="112"/>
      <c r="I57" s="112"/>
      <c r="J57" s="112"/>
      <c r="K57" s="112"/>
    </row>
    <row r="58" spans="1:11">
      <c r="A58" s="112"/>
      <c r="B58" s="112"/>
      <c r="C58" s="112"/>
      <c r="D58" s="112"/>
      <c r="E58" s="112"/>
      <c r="F58" s="112"/>
      <c r="G58" s="112"/>
      <c r="H58" s="112"/>
      <c r="I58" s="112"/>
      <c r="J58" s="112"/>
      <c r="K58" s="112"/>
    </row>
  </sheetData>
  <mergeCells count="6">
    <mergeCell ref="B37:I37"/>
    <mergeCell ref="B3:J3"/>
    <mergeCell ref="B4:J4"/>
    <mergeCell ref="B25:J27"/>
    <mergeCell ref="B33:I33"/>
    <mergeCell ref="B35:I35"/>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D8C3B-1A9F-4845-A043-554721E6E68E}">
  <sheetPr>
    <pageSetUpPr fitToPage="1"/>
  </sheetPr>
  <dimension ref="A1:CQ64"/>
  <sheetViews>
    <sheetView view="pageBreakPreview" zoomScale="40" zoomScaleNormal="90" zoomScaleSheetLayoutView="40" workbookViewId="0">
      <selection activeCell="N24" sqref="N24"/>
    </sheetView>
  </sheetViews>
  <sheetFormatPr defaultColWidth="9" defaultRowHeight="12" outlineLevelRow="1" outlineLevelCol="1"/>
  <cols>
    <col min="1" max="1" width="1.6640625" style="3" customWidth="1"/>
    <col min="2" max="2" width="7.109375" style="1" customWidth="1"/>
    <col min="3" max="5" width="8.21875" style="1" hidden="1" customWidth="1" outlineLevel="1"/>
    <col min="6" max="6" width="11.21875" style="1" hidden="1" customWidth="1" outlineLevel="1"/>
    <col min="7" max="7" width="11.33203125" style="1" hidden="1" customWidth="1" outlineLevel="1"/>
    <col min="8" max="8" width="8.33203125" style="1" customWidth="1" collapsed="1"/>
    <col min="9" max="9" width="7.109375" style="1" customWidth="1"/>
    <col min="10" max="10" width="18" style="1" customWidth="1"/>
    <col min="11" max="11" width="8.6640625" style="1" customWidth="1"/>
    <col min="12" max="12" width="4.44140625" style="1" customWidth="1" outlineLevel="1"/>
    <col min="13" max="14" width="11.33203125" style="1" customWidth="1"/>
    <col min="15" max="15" width="6.6640625" style="1" customWidth="1" outlineLevel="1"/>
    <col min="16" max="16" width="11.88671875" style="1" customWidth="1" outlineLevel="1"/>
    <col min="17" max="18" width="6.6640625" style="1" customWidth="1" outlineLevel="1"/>
    <col min="19" max="19" width="11.77734375" style="1" customWidth="1" outlineLevel="1"/>
    <col min="20" max="20" width="6.6640625" style="1" customWidth="1" outlineLevel="1"/>
    <col min="21" max="21" width="8.44140625" style="2" customWidth="1" outlineLevel="1"/>
    <col min="22" max="22" width="8.88671875" style="2" customWidth="1" outlineLevel="1"/>
    <col min="23" max="23" width="7.77734375" style="2" customWidth="1" outlineLevel="1"/>
    <col min="24" max="24" width="11.109375" style="2" customWidth="1" outlineLevel="1"/>
    <col min="25" max="26" width="8.77734375" style="3" customWidth="1"/>
    <col min="27" max="30" width="8.44140625" style="3" customWidth="1"/>
    <col min="31" max="31" width="8.77734375" style="3" customWidth="1"/>
    <col min="32" max="32" width="8.109375" style="3" customWidth="1"/>
    <col min="33" max="33" width="7.77734375" style="3" customWidth="1"/>
    <col min="34" max="34" width="10.6640625" style="1" customWidth="1" outlineLevel="1"/>
    <col min="35" max="35" width="9.33203125" style="1" customWidth="1" outlineLevel="1"/>
    <col min="36" max="36" width="8.6640625" style="1" customWidth="1"/>
    <col min="37" max="37" width="6.33203125" style="1" bestFit="1" customWidth="1"/>
    <col min="38" max="38" width="10.21875" style="3" customWidth="1"/>
    <col min="39" max="40" width="8.6640625" style="3" customWidth="1"/>
    <col min="41" max="41" width="4.77734375" style="3" customWidth="1"/>
    <col min="42" max="44" width="10.77734375" style="3" customWidth="1"/>
    <col min="45" max="46" width="9.6640625" style="3" customWidth="1"/>
    <col min="47" max="50" width="9.6640625" style="3" hidden="1" customWidth="1" outlineLevel="1"/>
    <col min="51" max="51" width="11.6640625" style="3" hidden="1" customWidth="1" outlineLevel="1"/>
    <col min="52" max="52" width="9.6640625" style="3" hidden="1" customWidth="1" outlineLevel="1"/>
    <col min="53" max="53" width="13.109375" style="3" hidden="1" customWidth="1" outlineLevel="1"/>
    <col min="54" max="56" width="9.6640625" style="3" hidden="1" customWidth="1" outlineLevel="1"/>
    <col min="57" max="57" width="7.6640625" style="3" customWidth="1" collapsed="1"/>
    <col min="58" max="58" width="9.6640625" style="3" hidden="1" customWidth="1" outlineLevel="1"/>
    <col min="59" max="59" width="10.6640625" style="3" customWidth="1" collapsed="1"/>
    <col min="60" max="63" width="10.6640625" style="3" customWidth="1"/>
    <col min="64" max="64" width="15.6640625" style="3" customWidth="1"/>
    <col min="65" max="65" width="13.88671875" style="3" customWidth="1"/>
    <col min="66" max="66" width="35.109375" style="3" customWidth="1"/>
    <col min="67" max="67" width="24.77734375" style="3" customWidth="1"/>
    <col min="68" max="68" width="14.88671875" style="3" customWidth="1"/>
    <col min="69" max="69" width="16.6640625" style="3" customWidth="1"/>
    <col min="70" max="70" width="17.44140625" style="3" customWidth="1"/>
    <col min="71" max="71" width="21" style="3" customWidth="1"/>
    <col min="72" max="72" width="26.44140625" style="3" customWidth="1"/>
    <col min="73" max="73" width="22.77734375" style="3" customWidth="1"/>
    <col min="74" max="74" width="37" style="3" customWidth="1"/>
    <col min="75" max="75" width="30.33203125" style="3" customWidth="1"/>
    <col min="76" max="76" width="24.33203125" style="3" customWidth="1"/>
    <col min="77" max="77" width="18.6640625" style="3" customWidth="1"/>
    <col min="78" max="78" width="22.109375" style="3" customWidth="1"/>
    <col min="79" max="79" width="35.5546875" style="3" customWidth="1"/>
    <col min="80" max="80" width="31.88671875" style="3" customWidth="1"/>
    <col min="81" max="81" width="29.21875" style="3" customWidth="1"/>
    <col min="82" max="82" width="48.109375" style="3" customWidth="1"/>
    <col min="83" max="94" width="9" style="3" customWidth="1"/>
    <col min="95" max="16384" width="9" style="3"/>
  </cols>
  <sheetData>
    <row r="1" spans="1:95" ht="45.75" customHeight="1">
      <c r="A1" s="167"/>
      <c r="B1" s="337" t="s">
        <v>1501</v>
      </c>
      <c r="C1" s="337"/>
      <c r="D1" s="337"/>
      <c r="E1" s="337"/>
      <c r="F1" s="165"/>
      <c r="G1" s="165"/>
      <c r="H1" s="337"/>
      <c r="I1" s="337"/>
      <c r="J1" s="165"/>
      <c r="K1" s="165"/>
      <c r="L1" s="165"/>
      <c r="M1" s="165"/>
      <c r="N1" s="165"/>
      <c r="O1" s="165"/>
      <c r="P1" s="165"/>
      <c r="Q1" s="165"/>
      <c r="R1" s="165"/>
      <c r="S1" s="165"/>
      <c r="T1" s="165"/>
      <c r="U1" s="166"/>
      <c r="V1" s="166"/>
      <c r="W1" s="166"/>
      <c r="X1" s="166"/>
      <c r="Y1" s="167"/>
      <c r="Z1" s="167"/>
      <c r="AA1" s="167"/>
      <c r="AB1" s="167"/>
      <c r="AC1" s="167"/>
      <c r="AD1" s="167"/>
      <c r="AE1" s="167"/>
      <c r="AF1" s="167"/>
      <c r="AG1" s="167"/>
      <c r="AH1" s="165"/>
      <c r="AI1" s="165"/>
      <c r="AJ1" s="165"/>
      <c r="AK1" s="165"/>
      <c r="AL1" s="167"/>
      <c r="AM1" s="167"/>
      <c r="AN1" s="167"/>
      <c r="AO1" s="167"/>
      <c r="AP1" s="167"/>
      <c r="AQ1" s="167"/>
      <c r="AR1" s="167"/>
      <c r="AS1" s="167"/>
      <c r="AT1" s="167"/>
      <c r="AU1" s="167"/>
      <c r="AV1" s="167"/>
      <c r="AW1" s="167"/>
      <c r="AX1" s="167"/>
      <c r="AY1" s="167"/>
      <c r="AZ1" s="167"/>
      <c r="BA1" s="167"/>
      <c r="BB1" s="167"/>
      <c r="BC1" s="167"/>
      <c r="BD1" s="167"/>
      <c r="BE1" s="167"/>
      <c r="BF1" s="167"/>
    </row>
    <row r="2" spans="1:95" ht="24.75" customHeight="1">
      <c r="A2" s="167"/>
      <c r="B2" s="338" t="s">
        <v>1509</v>
      </c>
      <c r="C2" s="338"/>
      <c r="D2" s="338"/>
      <c r="E2" s="338"/>
      <c r="F2" s="168"/>
      <c r="G2" s="168"/>
      <c r="H2" s="338"/>
      <c r="I2" s="338"/>
      <c r="J2" s="168"/>
      <c r="K2" s="168"/>
      <c r="L2" s="168"/>
      <c r="M2" s="168"/>
      <c r="N2" s="168"/>
      <c r="O2" s="168"/>
      <c r="P2" s="168"/>
      <c r="Q2" s="168"/>
      <c r="R2" s="168"/>
      <c r="S2" s="168"/>
      <c r="T2" s="168"/>
      <c r="U2" s="169"/>
      <c r="V2" s="169"/>
      <c r="W2" s="169"/>
      <c r="X2" s="169"/>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row>
    <row r="3" spans="1:95" ht="20.25" customHeight="1" thickBot="1">
      <c r="A3" s="167"/>
      <c r="B3" s="339"/>
      <c r="C3" s="339"/>
      <c r="D3" s="339"/>
      <c r="E3" s="339"/>
      <c r="F3" s="168"/>
      <c r="G3" s="168"/>
      <c r="H3" s="339"/>
      <c r="I3" s="339"/>
      <c r="J3" s="168"/>
      <c r="K3" s="168"/>
      <c r="L3" s="168"/>
      <c r="M3" s="168"/>
      <c r="N3" s="168"/>
      <c r="O3" s="168"/>
      <c r="P3" s="168"/>
      <c r="Q3" s="168"/>
      <c r="R3" s="168"/>
      <c r="S3" s="168"/>
      <c r="T3" s="168"/>
      <c r="U3" s="169"/>
      <c r="V3" s="169"/>
      <c r="W3" s="169"/>
      <c r="X3" s="169"/>
      <c r="Y3" s="340"/>
      <c r="Z3" s="340"/>
      <c r="AA3" s="168"/>
      <c r="AB3" s="168"/>
      <c r="AC3" s="168"/>
      <c r="AD3" s="168"/>
      <c r="AE3" s="168"/>
      <c r="AF3" s="168"/>
      <c r="AG3" s="168"/>
      <c r="AH3" s="168"/>
      <c r="AI3" s="168"/>
      <c r="AJ3" s="341"/>
      <c r="AK3" s="341"/>
      <c r="AL3" s="168"/>
      <c r="AM3" s="168"/>
      <c r="AN3" s="168"/>
      <c r="AO3" s="168"/>
      <c r="AP3" s="168"/>
      <c r="AQ3" s="168"/>
      <c r="AR3" s="168"/>
      <c r="AS3" s="168"/>
      <c r="AT3" s="168"/>
      <c r="AU3" s="168"/>
      <c r="AV3" s="168"/>
      <c r="AW3" s="168"/>
      <c r="AX3" s="168"/>
      <c r="AY3" s="168"/>
      <c r="AZ3" s="168"/>
      <c r="BA3" s="168"/>
      <c r="BB3" s="168"/>
      <c r="BC3" s="168"/>
      <c r="BD3" s="168"/>
      <c r="BE3" s="168"/>
      <c r="BF3" s="168"/>
    </row>
    <row r="4" spans="1:95" ht="29.25" customHeight="1">
      <c r="A4" s="167"/>
      <c r="B4" s="655" t="s">
        <v>14</v>
      </c>
      <c r="C4" s="658" t="s">
        <v>15</v>
      </c>
      <c r="D4" s="659"/>
      <c r="E4" s="659"/>
      <c r="F4" s="659"/>
      <c r="G4" s="660"/>
      <c r="H4" s="661" t="s">
        <v>3</v>
      </c>
      <c r="I4" s="661" t="s">
        <v>16</v>
      </c>
      <c r="J4" s="662" t="s">
        <v>17</v>
      </c>
      <c r="K4" s="663"/>
      <c r="L4" s="664"/>
      <c r="M4" s="637" t="s">
        <v>18</v>
      </c>
      <c r="N4" s="638"/>
      <c r="O4" s="648" t="s">
        <v>19</v>
      </c>
      <c r="P4" s="648"/>
      <c r="Q4" s="648"/>
      <c r="R4" s="648"/>
      <c r="S4" s="648"/>
      <c r="T4" s="648"/>
      <c r="U4" s="649" t="s">
        <v>20</v>
      </c>
      <c r="V4" s="650"/>
      <c r="W4" s="342" t="s">
        <v>21</v>
      </c>
      <c r="X4" s="504" t="s">
        <v>22</v>
      </c>
      <c r="Y4" s="651" t="s">
        <v>23</v>
      </c>
      <c r="Z4" s="652"/>
      <c r="AA4" s="652"/>
      <c r="AB4" s="652"/>
      <c r="AC4" s="652"/>
      <c r="AD4" s="652"/>
      <c r="AE4" s="652"/>
      <c r="AF4" s="652"/>
      <c r="AG4" s="652"/>
      <c r="AH4" s="652"/>
      <c r="AI4" s="652"/>
      <c r="AJ4" s="653"/>
      <c r="AK4" s="654" t="s">
        <v>24</v>
      </c>
      <c r="AL4" s="654"/>
      <c r="AM4" s="654"/>
      <c r="AN4" s="654"/>
      <c r="AO4" s="654"/>
      <c r="AP4" s="654"/>
      <c r="AQ4" s="654"/>
      <c r="AR4" s="654"/>
      <c r="AS4" s="654"/>
      <c r="AT4" s="654"/>
      <c r="AU4" s="651" t="s">
        <v>25</v>
      </c>
      <c r="AV4" s="652"/>
      <c r="AW4" s="652"/>
      <c r="AX4" s="652"/>
      <c r="AY4" s="652"/>
      <c r="AZ4" s="652"/>
      <c r="BA4" s="652"/>
      <c r="BB4" s="652"/>
      <c r="BC4" s="652"/>
      <c r="BD4" s="652"/>
      <c r="BE4" s="699" t="s">
        <v>26</v>
      </c>
      <c r="BF4" s="343" t="s">
        <v>27</v>
      </c>
    </row>
    <row r="5" spans="1:95" ht="16.05" customHeight="1">
      <c r="A5" s="167"/>
      <c r="B5" s="656"/>
      <c r="C5" s="639" t="s">
        <v>28</v>
      </c>
      <c r="D5" s="639" t="s">
        <v>29</v>
      </c>
      <c r="E5" s="639" t="s">
        <v>30</v>
      </c>
      <c r="F5" s="642" t="s">
        <v>31</v>
      </c>
      <c r="G5" s="642" t="s">
        <v>32</v>
      </c>
      <c r="H5" s="646"/>
      <c r="I5" s="646"/>
      <c r="J5" s="501" t="s">
        <v>33</v>
      </c>
      <c r="K5" s="645" t="s">
        <v>34</v>
      </c>
      <c r="L5" s="665" t="s">
        <v>35</v>
      </c>
      <c r="M5" s="645" t="s">
        <v>36</v>
      </c>
      <c r="N5" s="645" t="s">
        <v>37</v>
      </c>
      <c r="O5" s="668" t="s">
        <v>38</v>
      </c>
      <c r="P5" s="669"/>
      <c r="Q5" s="670"/>
      <c r="R5" s="674" t="s">
        <v>39</v>
      </c>
      <c r="S5" s="675"/>
      <c r="T5" s="676"/>
      <c r="U5" s="680" t="s">
        <v>40</v>
      </c>
      <c r="V5" s="680" t="s">
        <v>41</v>
      </c>
      <c r="W5" s="681" t="s">
        <v>42</v>
      </c>
      <c r="X5" s="681" t="s">
        <v>43</v>
      </c>
      <c r="Y5" s="682" t="s">
        <v>44</v>
      </c>
      <c r="Z5" s="682" t="s">
        <v>45</v>
      </c>
      <c r="AA5" s="687" t="s">
        <v>46</v>
      </c>
      <c r="AB5" s="688"/>
      <c r="AC5" s="688"/>
      <c r="AD5" s="688"/>
      <c r="AE5" s="689"/>
      <c r="AF5" s="682" t="s">
        <v>47</v>
      </c>
      <c r="AG5" s="702" t="s">
        <v>48</v>
      </c>
      <c r="AH5" s="705" t="s">
        <v>49</v>
      </c>
      <c r="AI5" s="706" t="s">
        <v>50</v>
      </c>
      <c r="AJ5" s="710" t="s">
        <v>51</v>
      </c>
      <c r="AK5" s="645" t="s">
        <v>52</v>
      </c>
      <c r="AL5" s="682" t="s">
        <v>53</v>
      </c>
      <c r="AM5" s="682" t="s">
        <v>54</v>
      </c>
      <c r="AN5" s="682" t="s">
        <v>55</v>
      </c>
      <c r="AO5" s="702" t="s">
        <v>56</v>
      </c>
      <c r="AP5" s="682" t="s">
        <v>57</v>
      </c>
      <c r="AQ5" s="682" t="s">
        <v>58</v>
      </c>
      <c r="AR5" s="702" t="s">
        <v>59</v>
      </c>
      <c r="AS5" s="702" t="s">
        <v>60</v>
      </c>
      <c r="AT5" s="693" t="s">
        <v>61</v>
      </c>
      <c r="AU5" s="642" t="s">
        <v>62</v>
      </c>
      <c r="AV5" s="642" t="s">
        <v>63</v>
      </c>
      <c r="AW5" s="693" t="s">
        <v>64</v>
      </c>
      <c r="AX5" s="693" t="s">
        <v>59</v>
      </c>
      <c r="AY5" s="693" t="s">
        <v>59</v>
      </c>
      <c r="AZ5" s="693" t="s">
        <v>65</v>
      </c>
      <c r="BA5" s="693" t="s">
        <v>65</v>
      </c>
      <c r="BB5" s="693" t="s">
        <v>66</v>
      </c>
      <c r="BC5" s="693" t="s">
        <v>67</v>
      </c>
      <c r="BD5" s="693" t="s">
        <v>68</v>
      </c>
      <c r="BE5" s="700"/>
      <c r="BF5" s="695" t="s">
        <v>69</v>
      </c>
    </row>
    <row r="6" spans="1:95" ht="16.05" customHeight="1">
      <c r="A6" s="167"/>
      <c r="B6" s="656"/>
      <c r="C6" s="640"/>
      <c r="D6" s="640"/>
      <c r="E6" s="640"/>
      <c r="F6" s="643"/>
      <c r="G6" s="643"/>
      <c r="H6" s="646"/>
      <c r="I6" s="646"/>
      <c r="J6" s="502" t="s">
        <v>70</v>
      </c>
      <c r="K6" s="646"/>
      <c r="L6" s="666"/>
      <c r="M6" s="646"/>
      <c r="N6" s="646"/>
      <c r="O6" s="671"/>
      <c r="P6" s="672"/>
      <c r="Q6" s="673"/>
      <c r="R6" s="677"/>
      <c r="S6" s="678"/>
      <c r="T6" s="679"/>
      <c r="U6" s="681"/>
      <c r="V6" s="681"/>
      <c r="W6" s="684"/>
      <c r="X6" s="684"/>
      <c r="Y6" s="683"/>
      <c r="Z6" s="683"/>
      <c r="AA6" s="690"/>
      <c r="AB6" s="691"/>
      <c r="AC6" s="691"/>
      <c r="AD6" s="691"/>
      <c r="AE6" s="692"/>
      <c r="AF6" s="683"/>
      <c r="AG6" s="703"/>
      <c r="AH6" s="706"/>
      <c r="AI6" s="708"/>
      <c r="AJ6" s="645"/>
      <c r="AK6" s="646"/>
      <c r="AL6" s="683"/>
      <c r="AM6" s="683"/>
      <c r="AN6" s="683"/>
      <c r="AO6" s="703"/>
      <c r="AP6" s="683"/>
      <c r="AQ6" s="683"/>
      <c r="AR6" s="703"/>
      <c r="AS6" s="703"/>
      <c r="AT6" s="694"/>
      <c r="AU6" s="643"/>
      <c r="AV6" s="643"/>
      <c r="AW6" s="694"/>
      <c r="AX6" s="694"/>
      <c r="AY6" s="694"/>
      <c r="AZ6" s="694"/>
      <c r="BA6" s="694"/>
      <c r="BB6" s="694"/>
      <c r="BC6" s="694"/>
      <c r="BD6" s="694"/>
      <c r="BE6" s="701"/>
      <c r="BF6" s="696"/>
    </row>
    <row r="7" spans="1:95" ht="16.05" customHeight="1">
      <c r="A7" s="167"/>
      <c r="B7" s="657"/>
      <c r="C7" s="641"/>
      <c r="D7" s="641"/>
      <c r="E7" s="641"/>
      <c r="F7" s="644"/>
      <c r="G7" s="644"/>
      <c r="H7" s="647"/>
      <c r="I7" s="647"/>
      <c r="J7" s="503" t="s">
        <v>71</v>
      </c>
      <c r="K7" s="647"/>
      <c r="L7" s="667"/>
      <c r="M7" s="647"/>
      <c r="N7" s="647"/>
      <c r="O7" s="344" t="s">
        <v>72</v>
      </c>
      <c r="P7" s="344" t="s">
        <v>73</v>
      </c>
      <c r="Q7" s="344" t="s">
        <v>74</v>
      </c>
      <c r="R7" s="344" t="s">
        <v>72</v>
      </c>
      <c r="S7" s="344" t="s">
        <v>75</v>
      </c>
      <c r="T7" s="344" t="s">
        <v>74</v>
      </c>
      <c r="U7" s="680"/>
      <c r="V7" s="680"/>
      <c r="W7" s="685"/>
      <c r="X7" s="685"/>
      <c r="Y7" s="686"/>
      <c r="Z7" s="686"/>
      <c r="AA7" s="345" t="s">
        <v>76</v>
      </c>
      <c r="AB7" s="345" t="s">
        <v>1452</v>
      </c>
      <c r="AC7" s="345" t="s">
        <v>1470</v>
      </c>
      <c r="AD7" s="345" t="s">
        <v>1469</v>
      </c>
      <c r="AE7" s="346" t="s">
        <v>77</v>
      </c>
      <c r="AF7" s="346" t="s">
        <v>78</v>
      </c>
      <c r="AG7" s="347" t="s">
        <v>79</v>
      </c>
      <c r="AH7" s="707"/>
      <c r="AI7" s="709"/>
      <c r="AJ7" s="710"/>
      <c r="AK7" s="647"/>
      <c r="AL7" s="499" t="s">
        <v>1500</v>
      </c>
      <c r="AM7" s="346" t="s">
        <v>81</v>
      </c>
      <c r="AN7" s="346" t="s">
        <v>81</v>
      </c>
      <c r="AO7" s="347" t="s">
        <v>81</v>
      </c>
      <c r="AP7" s="686"/>
      <c r="AQ7" s="686"/>
      <c r="AR7" s="704"/>
      <c r="AS7" s="348" t="s">
        <v>82</v>
      </c>
      <c r="AT7" s="348" t="s">
        <v>82</v>
      </c>
      <c r="AU7" s="644"/>
      <c r="AV7" s="644"/>
      <c r="AW7" s="698"/>
      <c r="AX7" s="500" t="s">
        <v>83</v>
      </c>
      <c r="AY7" s="500" t="s">
        <v>84</v>
      </c>
      <c r="AZ7" s="698"/>
      <c r="BA7" s="500" t="s">
        <v>85</v>
      </c>
      <c r="BB7" s="698"/>
      <c r="BC7" s="698"/>
      <c r="BD7" s="500" t="s">
        <v>86</v>
      </c>
      <c r="BE7" s="701"/>
      <c r="BF7" s="697"/>
    </row>
    <row r="8" spans="1:95" ht="16.05" hidden="1" customHeight="1" outlineLevel="1">
      <c r="A8" s="167"/>
      <c r="B8" s="349">
        <v>1</v>
      </c>
      <c r="C8" s="350">
        <v>2</v>
      </c>
      <c r="D8" s="350">
        <v>3</v>
      </c>
      <c r="E8" s="350">
        <v>4</v>
      </c>
      <c r="F8" s="351">
        <v>5</v>
      </c>
      <c r="G8" s="351">
        <v>6</v>
      </c>
      <c r="H8" s="350">
        <v>7</v>
      </c>
      <c r="I8" s="350">
        <v>8</v>
      </c>
      <c r="J8" s="350">
        <v>9</v>
      </c>
      <c r="K8" s="350">
        <v>10</v>
      </c>
      <c r="L8" s="350">
        <v>11</v>
      </c>
      <c r="M8" s="350">
        <v>12</v>
      </c>
      <c r="N8" s="350">
        <v>13</v>
      </c>
      <c r="O8" s="350">
        <v>14</v>
      </c>
      <c r="P8" s="350">
        <v>15</v>
      </c>
      <c r="Q8" s="350">
        <v>16</v>
      </c>
      <c r="R8" s="350">
        <v>17</v>
      </c>
      <c r="S8" s="350">
        <v>18</v>
      </c>
      <c r="T8" s="350">
        <v>19</v>
      </c>
      <c r="U8" s="350">
        <v>20</v>
      </c>
      <c r="V8" s="350">
        <v>21</v>
      </c>
      <c r="W8" s="350">
        <v>23</v>
      </c>
      <c r="X8" s="350">
        <v>24</v>
      </c>
      <c r="Y8" s="350">
        <v>25</v>
      </c>
      <c r="Z8" s="350">
        <v>26</v>
      </c>
      <c r="AA8" s="350">
        <v>27</v>
      </c>
      <c r="AB8" s="350"/>
      <c r="AC8" s="350"/>
      <c r="AD8" s="350"/>
      <c r="AE8" s="331">
        <v>28</v>
      </c>
      <c r="AF8" s="331">
        <v>29</v>
      </c>
      <c r="AG8" s="352">
        <v>30</v>
      </c>
      <c r="AH8" s="331">
        <v>31</v>
      </c>
      <c r="AI8" s="350">
        <v>32</v>
      </c>
      <c r="AJ8" s="350">
        <v>33</v>
      </c>
      <c r="AK8" s="350">
        <v>34</v>
      </c>
      <c r="AL8" s="331">
        <v>35</v>
      </c>
      <c r="AM8" s="331">
        <v>36</v>
      </c>
      <c r="AN8" s="331">
        <v>37</v>
      </c>
      <c r="AO8" s="353">
        <v>38</v>
      </c>
      <c r="AP8" s="350">
        <v>39</v>
      </c>
      <c r="AQ8" s="350">
        <v>40</v>
      </c>
      <c r="AR8" s="353">
        <v>41</v>
      </c>
      <c r="AS8" s="353">
        <v>42</v>
      </c>
      <c r="AT8" s="353">
        <v>43</v>
      </c>
      <c r="AU8" s="350">
        <v>44</v>
      </c>
      <c r="AV8" s="350">
        <v>45</v>
      </c>
      <c r="AW8" s="353">
        <v>46</v>
      </c>
      <c r="AX8" s="353">
        <v>47</v>
      </c>
      <c r="AY8" s="353">
        <v>48</v>
      </c>
      <c r="AZ8" s="353">
        <v>49</v>
      </c>
      <c r="BA8" s="353">
        <v>50</v>
      </c>
      <c r="BB8" s="353">
        <v>51</v>
      </c>
      <c r="BC8" s="353">
        <v>52</v>
      </c>
      <c r="BD8" s="353">
        <v>53</v>
      </c>
      <c r="BE8" s="334">
        <v>54</v>
      </c>
      <c r="BF8" s="350">
        <v>55</v>
      </c>
      <c r="BI8" s="1">
        <f>B8</f>
        <v>1</v>
      </c>
      <c r="BJ8" s="1">
        <f>C8</f>
        <v>2</v>
      </c>
      <c r="BK8" s="1">
        <f>E8</f>
        <v>4</v>
      </c>
      <c r="BL8" s="1">
        <f>F8</f>
        <v>5</v>
      </c>
      <c r="BM8" s="1">
        <f>G8</f>
        <v>6</v>
      </c>
      <c r="BN8" s="1">
        <f>M8</f>
        <v>12</v>
      </c>
      <c r="BO8" s="3">
        <f>N8</f>
        <v>13</v>
      </c>
      <c r="CC8" s="1"/>
      <c r="CD8" s="1"/>
      <c r="CE8" s="1">
        <f>O8</f>
        <v>14</v>
      </c>
      <c r="CF8" s="1">
        <f>Q8</f>
        <v>16</v>
      </c>
      <c r="CG8" s="1">
        <f>R8</f>
        <v>17</v>
      </c>
      <c r="CH8" s="1">
        <f>T8</f>
        <v>19</v>
      </c>
      <c r="CI8" s="1">
        <f>X8</f>
        <v>24</v>
      </c>
      <c r="CJ8" s="1">
        <f>AK8</f>
        <v>34</v>
      </c>
      <c r="CK8" s="1">
        <f>AM8</f>
        <v>36</v>
      </c>
      <c r="CL8" s="1">
        <f>AN8</f>
        <v>37</v>
      </c>
      <c r="CM8" s="1">
        <f>AP8</f>
        <v>39</v>
      </c>
      <c r="CN8" s="1">
        <f>AQ8</f>
        <v>40</v>
      </c>
      <c r="CO8" s="1">
        <f>AU8</f>
        <v>44</v>
      </c>
      <c r="CP8" s="1">
        <f>AV8</f>
        <v>45</v>
      </c>
      <c r="CQ8" s="3">
        <f>BF8</f>
        <v>55</v>
      </c>
    </row>
    <row r="9" spans="1:95" ht="16.05" hidden="1" customHeight="1" outlineLevel="1">
      <c r="A9" s="167"/>
      <c r="B9" s="349"/>
      <c r="C9" s="350"/>
      <c r="D9" s="350"/>
      <c r="E9" s="350"/>
      <c r="F9" s="351"/>
      <c r="G9" s="351"/>
      <c r="H9" s="350"/>
      <c r="I9" s="350"/>
      <c r="J9" s="351"/>
      <c r="K9" s="351"/>
      <c r="L9" s="351"/>
      <c r="M9" s="351"/>
      <c r="N9" s="351"/>
      <c r="O9" s="351"/>
      <c r="P9" s="351"/>
      <c r="Q9" s="351"/>
      <c r="R9" s="351"/>
      <c r="S9" s="351"/>
      <c r="T9" s="351"/>
      <c r="U9" s="351"/>
      <c r="V9" s="351"/>
      <c r="W9" s="351"/>
      <c r="X9" s="351"/>
      <c r="Y9" s="351"/>
      <c r="Z9" s="351"/>
      <c r="AA9" s="331"/>
      <c r="AB9" s="331"/>
      <c r="AC9" s="331"/>
      <c r="AD9" s="331"/>
      <c r="AE9" s="331"/>
      <c r="AF9" s="331"/>
      <c r="AG9" s="352"/>
      <c r="AH9" s="331"/>
      <c r="AI9" s="331"/>
      <c r="AJ9" s="331"/>
      <c r="AK9" s="331"/>
      <c r="AL9" s="331"/>
      <c r="AM9" s="331"/>
      <c r="AN9" s="331"/>
      <c r="AO9" s="352"/>
      <c r="AP9" s="331"/>
      <c r="AQ9" s="331"/>
      <c r="AR9" s="352"/>
      <c r="AS9" s="352"/>
      <c r="AT9" s="352"/>
      <c r="AU9" s="354"/>
      <c r="AV9" s="354"/>
      <c r="AW9" s="355"/>
      <c r="AX9" s="355"/>
      <c r="AY9" s="355"/>
      <c r="AZ9" s="355"/>
      <c r="BA9" s="355"/>
      <c r="BB9" s="355"/>
      <c r="BC9" s="355"/>
      <c r="BD9" s="355"/>
      <c r="BE9" s="335"/>
      <c r="BF9" s="356"/>
      <c r="BI9" s="1" t="s">
        <v>87</v>
      </c>
      <c r="BJ9" s="1" t="s">
        <v>88</v>
      </c>
      <c r="BK9" s="1" t="s">
        <v>89</v>
      </c>
      <c r="BL9" s="1" t="s">
        <v>90</v>
      </c>
      <c r="BM9" s="1" t="s">
        <v>91</v>
      </c>
      <c r="BN9" s="1" t="s">
        <v>92</v>
      </c>
      <c r="BO9" s="391" t="s">
        <v>92</v>
      </c>
      <c r="BP9" s="392" t="s">
        <v>93</v>
      </c>
      <c r="BQ9" s="392" t="s">
        <v>94</v>
      </c>
      <c r="BR9" s="392" t="s">
        <v>1493</v>
      </c>
      <c r="BS9" s="392" t="s">
        <v>95</v>
      </c>
      <c r="BT9" s="392" t="s">
        <v>96</v>
      </c>
      <c r="BU9" s="392" t="s">
        <v>97</v>
      </c>
      <c r="BV9" s="506" t="s">
        <v>1430</v>
      </c>
      <c r="BW9" s="391" t="s">
        <v>98</v>
      </c>
      <c r="BX9" s="392" t="s">
        <v>99</v>
      </c>
      <c r="BY9" s="392" t="s">
        <v>100</v>
      </c>
      <c r="BZ9" s="392" t="s">
        <v>101</v>
      </c>
      <c r="CA9" s="392" t="s">
        <v>102</v>
      </c>
      <c r="CB9" s="392" t="s">
        <v>103</v>
      </c>
      <c r="CC9" s="391" t="s">
        <v>104</v>
      </c>
      <c r="CD9" s="391" t="s">
        <v>1458</v>
      </c>
      <c r="CE9" s="1" t="s">
        <v>105</v>
      </c>
      <c r="CF9" s="1" t="s">
        <v>106</v>
      </c>
      <c r="CG9" s="1" t="s">
        <v>105</v>
      </c>
      <c r="CH9" s="1" t="s">
        <v>106</v>
      </c>
      <c r="CI9" s="1" t="s">
        <v>107</v>
      </c>
      <c r="CJ9" s="1" t="s">
        <v>108</v>
      </c>
      <c r="CK9" s="3">
        <v>21</v>
      </c>
      <c r="CL9" s="3">
        <v>18</v>
      </c>
      <c r="CM9" s="357">
        <v>1</v>
      </c>
      <c r="CN9" s="357">
        <v>0.3</v>
      </c>
      <c r="CO9" s="358">
        <v>180</v>
      </c>
      <c r="CP9" s="359">
        <v>0</v>
      </c>
      <c r="CQ9" s="1" t="s">
        <v>109</v>
      </c>
    </row>
    <row r="10" spans="1:95" ht="16.05" hidden="1" customHeight="1" outlineLevel="1">
      <c r="A10" s="167"/>
      <c r="B10" s="349"/>
      <c r="C10" s="350"/>
      <c r="D10" s="350"/>
      <c r="E10" s="350"/>
      <c r="F10" s="351"/>
      <c r="G10" s="351"/>
      <c r="H10" s="350"/>
      <c r="I10" s="350"/>
      <c r="J10" s="351"/>
      <c r="K10" s="351"/>
      <c r="L10" s="351"/>
      <c r="M10" s="351"/>
      <c r="N10" s="351"/>
      <c r="O10" s="351"/>
      <c r="P10" s="351"/>
      <c r="Q10" s="351"/>
      <c r="R10" s="351"/>
      <c r="S10" s="351"/>
      <c r="T10" s="351"/>
      <c r="U10" s="351"/>
      <c r="V10" s="351"/>
      <c r="W10" s="351"/>
      <c r="X10" s="351"/>
      <c r="Y10" s="351"/>
      <c r="Z10" s="351"/>
      <c r="AA10" s="331"/>
      <c r="AB10" s="331"/>
      <c r="AC10" s="331"/>
      <c r="AD10" s="331"/>
      <c r="AE10" s="331"/>
      <c r="AF10" s="331"/>
      <c r="AG10" s="352"/>
      <c r="AH10" s="331"/>
      <c r="AI10" s="331"/>
      <c r="AJ10" s="331"/>
      <c r="AK10" s="331"/>
      <c r="AL10" s="331"/>
      <c r="AM10" s="331"/>
      <c r="AN10" s="331"/>
      <c r="AO10" s="352"/>
      <c r="AP10" s="331"/>
      <c r="AQ10" s="331"/>
      <c r="AR10" s="352"/>
      <c r="AS10" s="352"/>
      <c r="AT10" s="352"/>
      <c r="AU10" s="354"/>
      <c r="AV10" s="354"/>
      <c r="AW10" s="355"/>
      <c r="AX10" s="355"/>
      <c r="AY10" s="355"/>
      <c r="AZ10" s="355"/>
      <c r="BA10" s="355"/>
      <c r="BB10" s="355"/>
      <c r="BC10" s="355"/>
      <c r="BD10" s="355"/>
      <c r="BE10" s="335"/>
      <c r="BF10" s="356"/>
      <c r="BI10" s="1" t="s">
        <v>110</v>
      </c>
      <c r="BJ10" s="1" t="s">
        <v>111</v>
      </c>
      <c r="BK10" s="1" t="s">
        <v>112</v>
      </c>
      <c r="BL10" s="1" t="s">
        <v>113</v>
      </c>
      <c r="BM10" s="1" t="s">
        <v>114</v>
      </c>
      <c r="BN10" s="1" t="s">
        <v>1467</v>
      </c>
      <c r="BO10" s="393" t="s">
        <v>115</v>
      </c>
      <c r="BP10" s="393" t="s">
        <v>115</v>
      </c>
      <c r="BQ10" s="393" t="s">
        <v>115</v>
      </c>
      <c r="BR10" s="505" t="s">
        <v>1428</v>
      </c>
      <c r="BS10" s="393" t="s">
        <v>115</v>
      </c>
      <c r="BT10" s="393" t="s">
        <v>116</v>
      </c>
      <c r="BU10" s="393" t="s">
        <v>117</v>
      </c>
      <c r="BV10" s="393" t="s">
        <v>118</v>
      </c>
      <c r="BW10" s="393" t="s">
        <v>119</v>
      </c>
      <c r="BX10" s="391" t="s">
        <v>120</v>
      </c>
      <c r="BY10" s="393" t="s">
        <v>121</v>
      </c>
      <c r="BZ10" s="393" t="s">
        <v>122</v>
      </c>
      <c r="CA10" s="393" t="s">
        <v>123</v>
      </c>
      <c r="CB10" s="393" t="s">
        <v>124</v>
      </c>
      <c r="CC10" s="393" t="s">
        <v>125</v>
      </c>
      <c r="CD10" s="505" t="s">
        <v>1459</v>
      </c>
      <c r="CE10" s="1" t="s">
        <v>126</v>
      </c>
      <c r="CF10" s="1" t="s">
        <v>127</v>
      </c>
      <c r="CG10" s="1" t="s">
        <v>126</v>
      </c>
      <c r="CH10" s="1" t="s">
        <v>127</v>
      </c>
      <c r="CI10" s="1"/>
      <c r="CJ10" s="1" t="s">
        <v>128</v>
      </c>
      <c r="CK10" s="3">
        <v>20</v>
      </c>
      <c r="CL10" s="3">
        <v>17</v>
      </c>
      <c r="CM10" s="357">
        <v>0.9</v>
      </c>
      <c r="CN10" s="357">
        <v>0.28000000000000003</v>
      </c>
      <c r="CO10" s="360">
        <v>170</v>
      </c>
      <c r="CP10" s="359">
        <v>0.3</v>
      </c>
    </row>
    <row r="11" spans="1:95" ht="16.05" hidden="1" customHeight="1" outlineLevel="1">
      <c r="A11" s="167"/>
      <c r="B11" s="349"/>
      <c r="C11" s="350"/>
      <c r="D11" s="350"/>
      <c r="E11" s="350"/>
      <c r="F11" s="351"/>
      <c r="G11" s="351"/>
      <c r="H11" s="350"/>
      <c r="I11" s="350"/>
      <c r="J11" s="351"/>
      <c r="K11" s="351"/>
      <c r="L11" s="351"/>
      <c r="M11" s="351"/>
      <c r="N11" s="351"/>
      <c r="O11" s="351"/>
      <c r="P11" s="351"/>
      <c r="Q11" s="351"/>
      <c r="R11" s="351"/>
      <c r="S11" s="351"/>
      <c r="T11" s="351"/>
      <c r="U11" s="351"/>
      <c r="V11" s="351"/>
      <c r="W11" s="351"/>
      <c r="X11" s="351"/>
      <c r="Y11" s="351"/>
      <c r="Z11" s="351"/>
      <c r="AA11" s="331"/>
      <c r="AB11" s="331"/>
      <c r="AC11" s="331"/>
      <c r="AD11" s="331"/>
      <c r="AE11" s="331"/>
      <c r="AF11" s="331"/>
      <c r="AG11" s="352"/>
      <c r="AH11" s="331"/>
      <c r="AI11" s="331"/>
      <c r="AJ11" s="331"/>
      <c r="AK11" s="331"/>
      <c r="AL11" s="331"/>
      <c r="AM11" s="331"/>
      <c r="AN11" s="331"/>
      <c r="AO11" s="352"/>
      <c r="AP11" s="331"/>
      <c r="AQ11" s="331"/>
      <c r="AR11" s="352"/>
      <c r="AS11" s="352"/>
      <c r="AT11" s="352"/>
      <c r="AU11" s="354"/>
      <c r="AV11" s="354"/>
      <c r="AW11" s="355"/>
      <c r="AX11" s="355"/>
      <c r="AY11" s="355"/>
      <c r="AZ11" s="355"/>
      <c r="BA11" s="355"/>
      <c r="BB11" s="355"/>
      <c r="BC11" s="355"/>
      <c r="BD11" s="355"/>
      <c r="BE11" s="335"/>
      <c r="BF11" s="356"/>
      <c r="BI11" s="1" t="s">
        <v>129</v>
      </c>
      <c r="BJ11" s="1"/>
      <c r="BK11" s="1" t="s">
        <v>130</v>
      </c>
      <c r="BL11" s="1" t="s">
        <v>131</v>
      </c>
      <c r="BM11" s="1" t="s">
        <v>132</v>
      </c>
      <c r="BN11" s="1" t="s">
        <v>133</v>
      </c>
      <c r="BO11" s="393" t="s">
        <v>134</v>
      </c>
      <c r="BP11" s="393" t="s">
        <v>134</v>
      </c>
      <c r="BQ11" s="393" t="s">
        <v>134</v>
      </c>
      <c r="BR11" s="505" t="s">
        <v>1465</v>
      </c>
      <c r="BS11" s="393" t="s">
        <v>134</v>
      </c>
      <c r="BT11" s="391" t="s">
        <v>135</v>
      </c>
      <c r="BU11" s="393" t="s">
        <v>136</v>
      </c>
      <c r="BV11" s="391" t="s">
        <v>137</v>
      </c>
      <c r="BW11" s="393" t="s">
        <v>138</v>
      </c>
      <c r="BX11" s="391" t="s">
        <v>139</v>
      </c>
      <c r="BY11" s="393" t="s">
        <v>140</v>
      </c>
      <c r="BZ11" s="393" t="s">
        <v>141</v>
      </c>
      <c r="CA11" s="393" t="s">
        <v>142</v>
      </c>
      <c r="CB11" s="393"/>
      <c r="CC11" s="393"/>
      <c r="CD11" s="393" t="s">
        <v>1464</v>
      </c>
      <c r="CE11" s="1"/>
      <c r="CF11" s="1" t="s">
        <v>143</v>
      </c>
      <c r="CG11" s="1"/>
      <c r="CH11" s="1" t="s">
        <v>143</v>
      </c>
      <c r="CI11" s="1"/>
      <c r="CJ11" s="1" t="s">
        <v>144</v>
      </c>
      <c r="CK11" s="3">
        <v>16</v>
      </c>
      <c r="CL11" s="3">
        <v>15</v>
      </c>
      <c r="CM11" s="357">
        <v>0.85</v>
      </c>
      <c r="CN11" s="357">
        <v>0.2</v>
      </c>
      <c r="CO11" s="360">
        <v>100</v>
      </c>
      <c r="CP11" s="359">
        <v>0.5</v>
      </c>
    </row>
    <row r="12" spans="1:95" ht="16.05" hidden="1" customHeight="1" outlineLevel="1">
      <c r="A12" s="167"/>
      <c r="B12" s="349"/>
      <c r="C12" s="350"/>
      <c r="D12" s="350"/>
      <c r="E12" s="350"/>
      <c r="F12" s="351"/>
      <c r="G12" s="351"/>
      <c r="H12" s="350"/>
      <c r="I12" s="350"/>
      <c r="J12" s="351"/>
      <c r="K12" s="351"/>
      <c r="L12" s="351"/>
      <c r="M12" s="351"/>
      <c r="N12" s="351"/>
      <c r="O12" s="351"/>
      <c r="P12" s="351"/>
      <c r="Q12" s="351"/>
      <c r="R12" s="351"/>
      <c r="S12" s="351"/>
      <c r="T12" s="351"/>
      <c r="U12" s="351"/>
      <c r="V12" s="351"/>
      <c r="W12" s="351"/>
      <c r="X12" s="351"/>
      <c r="Y12" s="351"/>
      <c r="Z12" s="351"/>
      <c r="AA12" s="331"/>
      <c r="AB12" s="331"/>
      <c r="AC12" s="331"/>
      <c r="AD12" s="331"/>
      <c r="AE12" s="331"/>
      <c r="AF12" s="331"/>
      <c r="AG12" s="352"/>
      <c r="AH12" s="331"/>
      <c r="AI12" s="331"/>
      <c r="AJ12" s="331"/>
      <c r="AK12" s="331"/>
      <c r="AL12" s="331"/>
      <c r="AM12" s="331"/>
      <c r="AN12" s="331"/>
      <c r="AO12" s="352"/>
      <c r="AP12" s="331"/>
      <c r="AQ12" s="331"/>
      <c r="AR12" s="352"/>
      <c r="AS12" s="352"/>
      <c r="AT12" s="352"/>
      <c r="AU12" s="354"/>
      <c r="AV12" s="354"/>
      <c r="AW12" s="355"/>
      <c r="AX12" s="355"/>
      <c r="AY12" s="355"/>
      <c r="AZ12" s="355"/>
      <c r="BA12" s="355"/>
      <c r="BB12" s="355"/>
      <c r="BC12" s="355"/>
      <c r="BD12" s="355"/>
      <c r="BE12" s="335"/>
      <c r="BF12" s="356"/>
      <c r="BI12" s="1" t="s">
        <v>145</v>
      </c>
      <c r="BJ12" s="1"/>
      <c r="BK12" s="1" t="s">
        <v>146</v>
      </c>
      <c r="BL12" s="1"/>
      <c r="BM12" s="1"/>
      <c r="BN12" s="1" t="s">
        <v>147</v>
      </c>
      <c r="BO12" s="393" t="s">
        <v>136</v>
      </c>
      <c r="BP12" s="393" t="s">
        <v>136</v>
      </c>
      <c r="BQ12" s="393" t="s">
        <v>136</v>
      </c>
      <c r="BR12" s="505" t="s">
        <v>186</v>
      </c>
      <c r="BS12" s="393" t="s">
        <v>136</v>
      </c>
      <c r="BT12" s="393" t="s">
        <v>121</v>
      </c>
      <c r="BU12" s="393" t="s">
        <v>148</v>
      </c>
      <c r="BV12" s="393" t="s">
        <v>1431</v>
      </c>
      <c r="BW12" s="393"/>
      <c r="BX12" s="391" t="s">
        <v>149</v>
      </c>
      <c r="BY12" s="393" t="s">
        <v>150</v>
      </c>
      <c r="BZ12" s="393" t="s">
        <v>151</v>
      </c>
      <c r="CA12" s="393"/>
      <c r="CB12" s="393"/>
      <c r="CC12" s="393"/>
      <c r="CD12" s="393"/>
      <c r="CE12" s="1"/>
      <c r="CF12" s="1"/>
      <c r="CG12" s="1"/>
      <c r="CH12" s="1"/>
      <c r="CI12" s="1"/>
      <c r="CJ12" s="1" t="s">
        <v>152</v>
      </c>
      <c r="CK12" s="3">
        <v>0</v>
      </c>
      <c r="CL12" s="3">
        <v>13</v>
      </c>
      <c r="CM12" s="357">
        <v>0.72</v>
      </c>
      <c r="CN12" s="357">
        <v>0.15</v>
      </c>
      <c r="CO12" s="360">
        <v>90</v>
      </c>
      <c r="CP12" s="359">
        <v>1</v>
      </c>
    </row>
    <row r="13" spans="1:95" ht="16.05" hidden="1" customHeight="1" outlineLevel="1">
      <c r="A13" s="167"/>
      <c r="B13" s="349"/>
      <c r="C13" s="350"/>
      <c r="D13" s="350"/>
      <c r="E13" s="350"/>
      <c r="F13" s="351"/>
      <c r="G13" s="351"/>
      <c r="H13" s="350"/>
      <c r="I13" s="350"/>
      <c r="J13" s="351"/>
      <c r="K13" s="351"/>
      <c r="L13" s="351"/>
      <c r="M13" s="351"/>
      <c r="N13" s="351"/>
      <c r="O13" s="351"/>
      <c r="P13" s="351"/>
      <c r="Q13" s="351"/>
      <c r="R13" s="351"/>
      <c r="S13" s="351"/>
      <c r="T13" s="351"/>
      <c r="U13" s="351"/>
      <c r="V13" s="351"/>
      <c r="W13" s="351"/>
      <c r="X13" s="351"/>
      <c r="Y13" s="351"/>
      <c r="Z13" s="351"/>
      <c r="AA13" s="331"/>
      <c r="AB13" s="331"/>
      <c r="AC13" s="331"/>
      <c r="AD13" s="331"/>
      <c r="AE13" s="331"/>
      <c r="AF13" s="331"/>
      <c r="AG13" s="352"/>
      <c r="AH13" s="331"/>
      <c r="AI13" s="331"/>
      <c r="AJ13" s="331"/>
      <c r="AK13" s="331"/>
      <c r="AL13" s="331"/>
      <c r="AM13" s="331"/>
      <c r="AN13" s="331"/>
      <c r="AO13" s="352"/>
      <c r="AP13" s="331"/>
      <c r="AQ13" s="331"/>
      <c r="AR13" s="352"/>
      <c r="AS13" s="352"/>
      <c r="AT13" s="352"/>
      <c r="AU13" s="354"/>
      <c r="AV13" s="354"/>
      <c r="AW13" s="355"/>
      <c r="AX13" s="355"/>
      <c r="AY13" s="355"/>
      <c r="AZ13" s="355"/>
      <c r="BA13" s="355"/>
      <c r="BB13" s="355"/>
      <c r="BC13" s="355"/>
      <c r="BD13" s="355"/>
      <c r="BE13" s="335"/>
      <c r="BF13" s="356"/>
      <c r="BI13" s="1" t="s">
        <v>153</v>
      </c>
      <c r="BJ13" s="1"/>
      <c r="BK13" s="1" t="s">
        <v>154</v>
      </c>
      <c r="BL13" s="1"/>
      <c r="BM13" s="1"/>
      <c r="BN13" s="1" t="s">
        <v>155</v>
      </c>
      <c r="BO13" s="393" t="s">
        <v>156</v>
      </c>
      <c r="BP13" s="393" t="s">
        <v>156</v>
      </c>
      <c r="BQ13" s="393" t="s">
        <v>156</v>
      </c>
      <c r="BR13" s="505" t="s">
        <v>1429</v>
      </c>
      <c r="BS13" s="393" t="s">
        <v>156</v>
      </c>
      <c r="BT13" s="391" t="s">
        <v>157</v>
      </c>
      <c r="BU13" s="393" t="s">
        <v>158</v>
      </c>
      <c r="BV13" s="393" t="s">
        <v>1432</v>
      </c>
      <c r="BW13" s="393"/>
      <c r="BX13" s="391"/>
      <c r="BY13" s="393" t="s">
        <v>124</v>
      </c>
      <c r="BZ13" s="393"/>
      <c r="CA13" s="393"/>
      <c r="CB13" s="393"/>
      <c r="CC13" s="393"/>
      <c r="CD13" s="393"/>
      <c r="CE13" s="1"/>
      <c r="CF13" s="1"/>
      <c r="CG13" s="1"/>
      <c r="CH13" s="1"/>
      <c r="CI13" s="1"/>
      <c r="CJ13" s="1" t="s">
        <v>160</v>
      </c>
      <c r="CL13" s="3">
        <v>9</v>
      </c>
      <c r="CM13" s="357">
        <v>0.7</v>
      </c>
      <c r="CN13" s="357">
        <v>0</v>
      </c>
    </row>
    <row r="14" spans="1:95" ht="16.05" hidden="1" customHeight="1" outlineLevel="1">
      <c r="A14" s="167"/>
      <c r="B14" s="349"/>
      <c r="C14" s="350"/>
      <c r="D14" s="350"/>
      <c r="E14" s="350"/>
      <c r="F14" s="351"/>
      <c r="G14" s="351"/>
      <c r="H14" s="350"/>
      <c r="I14" s="350"/>
      <c r="J14" s="351"/>
      <c r="K14" s="351"/>
      <c r="L14" s="351"/>
      <c r="M14" s="351"/>
      <c r="N14" s="351"/>
      <c r="O14" s="351"/>
      <c r="P14" s="351"/>
      <c r="Q14" s="351"/>
      <c r="R14" s="351"/>
      <c r="S14" s="351"/>
      <c r="T14" s="351"/>
      <c r="U14" s="351"/>
      <c r="V14" s="351"/>
      <c r="W14" s="351"/>
      <c r="X14" s="351"/>
      <c r="Y14" s="351"/>
      <c r="Z14" s="351"/>
      <c r="AA14" s="331"/>
      <c r="AB14" s="331"/>
      <c r="AC14" s="331"/>
      <c r="AD14" s="331"/>
      <c r="AE14" s="331"/>
      <c r="AF14" s="331"/>
      <c r="AG14" s="352"/>
      <c r="AH14" s="331"/>
      <c r="AI14" s="331"/>
      <c r="AJ14" s="331"/>
      <c r="AK14" s="331"/>
      <c r="AL14" s="331"/>
      <c r="AM14" s="331"/>
      <c r="AN14" s="331"/>
      <c r="AO14" s="352"/>
      <c r="AP14" s="331"/>
      <c r="AQ14" s="331"/>
      <c r="AR14" s="352"/>
      <c r="AS14" s="352"/>
      <c r="AT14" s="352"/>
      <c r="AU14" s="354"/>
      <c r="AV14" s="354"/>
      <c r="AW14" s="355"/>
      <c r="AX14" s="355"/>
      <c r="AY14" s="355"/>
      <c r="AZ14" s="355"/>
      <c r="BA14" s="355"/>
      <c r="BB14" s="355"/>
      <c r="BC14" s="355"/>
      <c r="BD14" s="355"/>
      <c r="BE14" s="335"/>
      <c r="BF14" s="356"/>
      <c r="BI14" s="1" t="s">
        <v>161</v>
      </c>
      <c r="BJ14" s="1"/>
      <c r="BK14" s="1"/>
      <c r="BL14" s="1"/>
      <c r="BM14" s="1"/>
      <c r="BN14" s="1" t="s">
        <v>162</v>
      </c>
      <c r="BO14" s="393" t="s">
        <v>158</v>
      </c>
      <c r="BP14" s="393" t="s">
        <v>158</v>
      </c>
      <c r="BQ14" s="393" t="s">
        <v>158</v>
      </c>
      <c r="BR14" s="505"/>
      <c r="BS14" s="393" t="s">
        <v>158</v>
      </c>
      <c r="BT14" s="393" t="s">
        <v>163</v>
      </c>
      <c r="BU14" s="393" t="s">
        <v>140</v>
      </c>
      <c r="BV14" s="393" t="s">
        <v>164</v>
      </c>
      <c r="BW14" s="393"/>
      <c r="BX14" s="391"/>
      <c r="BY14" s="393" t="s">
        <v>165</v>
      </c>
      <c r="BZ14" s="393"/>
      <c r="CA14" s="393"/>
      <c r="CB14" s="393"/>
      <c r="CC14" s="393"/>
      <c r="CD14" s="393"/>
      <c r="CE14" s="1"/>
      <c r="CF14" s="1"/>
      <c r="CG14" s="1"/>
      <c r="CH14" s="1"/>
      <c r="CI14" s="1"/>
      <c r="CJ14" s="1" t="s">
        <v>166</v>
      </c>
      <c r="CL14" s="3">
        <v>3</v>
      </c>
      <c r="CM14" s="357">
        <v>0.5</v>
      </c>
      <c r="CN14" s="357"/>
    </row>
    <row r="15" spans="1:95" ht="16.05" hidden="1" customHeight="1" outlineLevel="1">
      <c r="A15" s="167"/>
      <c r="B15" s="349"/>
      <c r="C15" s="350"/>
      <c r="D15" s="350"/>
      <c r="E15" s="350"/>
      <c r="F15" s="351"/>
      <c r="G15" s="351"/>
      <c r="H15" s="350"/>
      <c r="I15" s="350"/>
      <c r="J15" s="351"/>
      <c r="K15" s="351"/>
      <c r="L15" s="351"/>
      <c r="M15" s="351"/>
      <c r="N15" s="351"/>
      <c r="O15" s="351"/>
      <c r="P15" s="351"/>
      <c r="Q15" s="351"/>
      <c r="R15" s="351"/>
      <c r="S15" s="351"/>
      <c r="T15" s="351"/>
      <c r="U15" s="351"/>
      <c r="V15" s="351"/>
      <c r="W15" s="351"/>
      <c r="X15" s="351"/>
      <c r="Y15" s="351"/>
      <c r="Z15" s="351"/>
      <c r="AA15" s="331"/>
      <c r="AB15" s="331"/>
      <c r="AC15" s="331"/>
      <c r="AD15" s="331"/>
      <c r="AE15" s="331"/>
      <c r="AF15" s="331"/>
      <c r="AG15" s="352"/>
      <c r="AH15" s="331"/>
      <c r="AI15" s="331"/>
      <c r="AJ15" s="331"/>
      <c r="AK15" s="331"/>
      <c r="AL15" s="331"/>
      <c r="AM15" s="331"/>
      <c r="AN15" s="331"/>
      <c r="AO15" s="352"/>
      <c r="AP15" s="331"/>
      <c r="AQ15" s="331"/>
      <c r="AR15" s="352"/>
      <c r="AS15" s="352"/>
      <c r="AT15" s="352"/>
      <c r="AU15" s="354"/>
      <c r="AV15" s="354"/>
      <c r="AW15" s="355"/>
      <c r="AX15" s="355"/>
      <c r="AY15" s="355"/>
      <c r="AZ15" s="355"/>
      <c r="BA15" s="355"/>
      <c r="BB15" s="355"/>
      <c r="BC15" s="355"/>
      <c r="BD15" s="355"/>
      <c r="BE15" s="335"/>
      <c r="BF15" s="356"/>
      <c r="BI15" s="1" t="s">
        <v>167</v>
      </c>
      <c r="BJ15" s="1"/>
      <c r="BK15" s="1"/>
      <c r="BL15" s="1"/>
      <c r="BM15" s="1"/>
      <c r="BN15" s="1" t="s">
        <v>104</v>
      </c>
      <c r="BO15" s="393" t="s">
        <v>140</v>
      </c>
      <c r="BP15" s="393" t="s">
        <v>168</v>
      </c>
      <c r="BQ15" s="393" t="s">
        <v>168</v>
      </c>
      <c r="BR15" s="505"/>
      <c r="BS15" s="393" t="s">
        <v>168</v>
      </c>
      <c r="BT15" s="391" t="s">
        <v>169</v>
      </c>
      <c r="BU15" s="393" t="s">
        <v>124</v>
      </c>
      <c r="BV15" s="393" t="s">
        <v>1433</v>
      </c>
      <c r="BW15" s="393"/>
      <c r="BX15" s="391"/>
      <c r="BY15" s="393" t="s">
        <v>170</v>
      </c>
      <c r="BZ15" s="393"/>
      <c r="CA15" s="393"/>
      <c r="CB15" s="393"/>
      <c r="CC15" s="393"/>
      <c r="CD15" s="393"/>
      <c r="CE15" s="1"/>
      <c r="CF15" s="1"/>
      <c r="CG15" s="1"/>
      <c r="CH15" s="1"/>
      <c r="CI15" s="1"/>
      <c r="CL15" s="3">
        <v>0</v>
      </c>
      <c r="CM15" s="361">
        <v>0.45</v>
      </c>
      <c r="CN15" s="361"/>
    </row>
    <row r="16" spans="1:95" ht="16.05" hidden="1" customHeight="1" outlineLevel="1">
      <c r="A16" s="167"/>
      <c r="B16" s="349"/>
      <c r="C16" s="350"/>
      <c r="D16" s="350"/>
      <c r="E16" s="350"/>
      <c r="F16" s="351"/>
      <c r="G16" s="351"/>
      <c r="H16" s="350"/>
      <c r="I16" s="350"/>
      <c r="J16" s="351"/>
      <c r="K16" s="351"/>
      <c r="L16" s="351"/>
      <c r="M16" s="351"/>
      <c r="N16" s="351"/>
      <c r="O16" s="351"/>
      <c r="P16" s="351"/>
      <c r="Q16" s="351"/>
      <c r="R16" s="351"/>
      <c r="S16" s="351"/>
      <c r="T16" s="351"/>
      <c r="U16" s="351"/>
      <c r="V16" s="351"/>
      <c r="W16" s="351"/>
      <c r="X16" s="351"/>
      <c r="Y16" s="351"/>
      <c r="Z16" s="351"/>
      <c r="AA16" s="331"/>
      <c r="AB16" s="331"/>
      <c r="AC16" s="331"/>
      <c r="AD16" s="331"/>
      <c r="AE16" s="331"/>
      <c r="AF16" s="331"/>
      <c r="AG16" s="352"/>
      <c r="AH16" s="331"/>
      <c r="AI16" s="331"/>
      <c r="AJ16" s="331"/>
      <c r="AK16" s="331"/>
      <c r="AL16" s="331"/>
      <c r="AM16" s="331"/>
      <c r="AN16" s="331"/>
      <c r="AO16" s="352"/>
      <c r="AP16" s="331"/>
      <c r="AQ16" s="331"/>
      <c r="AR16" s="352"/>
      <c r="AS16" s="352"/>
      <c r="AT16" s="352"/>
      <c r="AU16" s="354"/>
      <c r="AV16" s="354"/>
      <c r="AW16" s="355"/>
      <c r="AX16" s="355"/>
      <c r="AY16" s="355"/>
      <c r="AZ16" s="355"/>
      <c r="BA16" s="355"/>
      <c r="BB16" s="355"/>
      <c r="BC16" s="355"/>
      <c r="BD16" s="355"/>
      <c r="BE16" s="335"/>
      <c r="BF16" s="356"/>
      <c r="BI16" s="1" t="s">
        <v>171</v>
      </c>
      <c r="BJ16" s="1"/>
      <c r="BK16" s="1"/>
      <c r="BL16" s="1"/>
      <c r="BM16" s="1"/>
      <c r="BN16" s="1" t="s">
        <v>1458</v>
      </c>
      <c r="BO16" s="393" t="s">
        <v>168</v>
      </c>
      <c r="BP16" s="393" t="s">
        <v>172</v>
      </c>
      <c r="BQ16" s="393" t="s">
        <v>173</v>
      </c>
      <c r="BR16" s="505"/>
      <c r="BS16" s="393" t="s">
        <v>173</v>
      </c>
      <c r="BT16" s="393" t="s">
        <v>174</v>
      </c>
      <c r="BU16" s="393" t="s">
        <v>175</v>
      </c>
      <c r="BV16" s="393" t="s">
        <v>149</v>
      </c>
      <c r="BW16" s="393"/>
      <c r="BX16" s="391"/>
      <c r="BY16" s="391" t="s">
        <v>176</v>
      </c>
      <c r="BZ16" s="393"/>
      <c r="CA16" s="393"/>
      <c r="CB16" s="393"/>
      <c r="CC16" s="393"/>
      <c r="CD16" s="393"/>
      <c r="CE16" s="1"/>
      <c r="CF16" s="1"/>
      <c r="CG16" s="1"/>
      <c r="CH16" s="1"/>
      <c r="CI16" s="1"/>
      <c r="CM16" s="361">
        <v>0.36</v>
      </c>
      <c r="CN16" s="361"/>
    </row>
    <row r="17" spans="1:94" ht="16.05" hidden="1" customHeight="1" outlineLevel="1">
      <c r="A17" s="167"/>
      <c r="B17" s="349"/>
      <c r="C17" s="350"/>
      <c r="D17" s="350"/>
      <c r="E17" s="350"/>
      <c r="F17" s="351"/>
      <c r="G17" s="351"/>
      <c r="H17" s="350"/>
      <c r="I17" s="350"/>
      <c r="J17" s="351"/>
      <c r="K17" s="351"/>
      <c r="L17" s="351"/>
      <c r="M17" s="351"/>
      <c r="N17" s="351"/>
      <c r="O17" s="351"/>
      <c r="P17" s="351"/>
      <c r="Q17" s="351"/>
      <c r="R17" s="351"/>
      <c r="S17" s="351"/>
      <c r="T17" s="351"/>
      <c r="U17" s="351"/>
      <c r="V17" s="351"/>
      <c r="W17" s="351"/>
      <c r="X17" s="351"/>
      <c r="Y17" s="351"/>
      <c r="Z17" s="351"/>
      <c r="AA17" s="331"/>
      <c r="AB17" s="331"/>
      <c r="AC17" s="331"/>
      <c r="AD17" s="331"/>
      <c r="AE17" s="331"/>
      <c r="AF17" s="331"/>
      <c r="AG17" s="352"/>
      <c r="AH17" s="331"/>
      <c r="AI17" s="331"/>
      <c r="AJ17" s="331"/>
      <c r="AK17" s="331"/>
      <c r="AL17" s="331"/>
      <c r="AM17" s="331"/>
      <c r="AN17" s="331"/>
      <c r="AO17" s="352"/>
      <c r="AP17" s="331"/>
      <c r="AQ17" s="331"/>
      <c r="AR17" s="352"/>
      <c r="AS17" s="352"/>
      <c r="AT17" s="352"/>
      <c r="AU17" s="354"/>
      <c r="AV17" s="354"/>
      <c r="AW17" s="355"/>
      <c r="AX17" s="355"/>
      <c r="AY17" s="355"/>
      <c r="AZ17" s="355"/>
      <c r="BA17" s="355"/>
      <c r="BB17" s="355"/>
      <c r="BC17" s="355"/>
      <c r="BD17" s="355"/>
      <c r="BE17" s="335"/>
      <c r="BF17" s="356"/>
      <c r="BI17" s="1" t="s">
        <v>177</v>
      </c>
      <c r="BJ17" s="1"/>
      <c r="BK17" s="1"/>
      <c r="BL17" s="1"/>
      <c r="BM17" s="1"/>
      <c r="BN17" s="1"/>
      <c r="BO17" s="393" t="s">
        <v>173</v>
      </c>
      <c r="BP17" s="393" t="s">
        <v>178</v>
      </c>
      <c r="BQ17" s="393" t="s">
        <v>179</v>
      </c>
      <c r="BR17" s="505"/>
      <c r="BS17" s="393" t="s">
        <v>180</v>
      </c>
      <c r="BT17" s="393" t="s">
        <v>181</v>
      </c>
      <c r="BU17" s="393" t="s">
        <v>182</v>
      </c>
      <c r="BV17" s="393"/>
      <c r="BW17" s="393"/>
      <c r="BX17" s="391"/>
      <c r="BY17" s="393" t="s">
        <v>183</v>
      </c>
      <c r="BZ17" s="393"/>
      <c r="CA17" s="393"/>
      <c r="CB17" s="393"/>
      <c r="CC17" s="393"/>
      <c r="CD17" s="393"/>
      <c r="CE17" s="1"/>
      <c r="CF17" s="1"/>
      <c r="CG17" s="1"/>
      <c r="CH17" s="1"/>
      <c r="CI17" s="1"/>
      <c r="CM17" s="362"/>
      <c r="CN17" s="362"/>
    </row>
    <row r="18" spans="1:94" ht="16.05" hidden="1" customHeight="1" outlineLevel="1">
      <c r="A18" s="167"/>
      <c r="B18" s="349"/>
      <c r="C18" s="350"/>
      <c r="D18" s="350"/>
      <c r="E18" s="350"/>
      <c r="F18" s="351"/>
      <c r="G18" s="351"/>
      <c r="H18" s="350"/>
      <c r="I18" s="350"/>
      <c r="J18" s="351"/>
      <c r="K18" s="351"/>
      <c r="L18" s="351"/>
      <c r="M18" s="351"/>
      <c r="N18" s="351"/>
      <c r="O18" s="351"/>
      <c r="P18" s="351"/>
      <c r="Q18" s="351"/>
      <c r="R18" s="351"/>
      <c r="S18" s="351"/>
      <c r="T18" s="351"/>
      <c r="U18" s="351"/>
      <c r="V18" s="351"/>
      <c r="W18" s="351"/>
      <c r="X18" s="351"/>
      <c r="Y18" s="351"/>
      <c r="Z18" s="351"/>
      <c r="AA18" s="331"/>
      <c r="AB18" s="331"/>
      <c r="AC18" s="331"/>
      <c r="AD18" s="331"/>
      <c r="AE18" s="331"/>
      <c r="AF18" s="331"/>
      <c r="AG18" s="352"/>
      <c r="AH18" s="331"/>
      <c r="AI18" s="331"/>
      <c r="AJ18" s="331"/>
      <c r="AK18" s="331"/>
      <c r="AL18" s="331"/>
      <c r="AM18" s="331"/>
      <c r="AN18" s="331"/>
      <c r="AO18" s="352"/>
      <c r="AP18" s="331"/>
      <c r="AQ18" s="331"/>
      <c r="AR18" s="352"/>
      <c r="AS18" s="352"/>
      <c r="AT18" s="352"/>
      <c r="AU18" s="354"/>
      <c r="AV18" s="354"/>
      <c r="AW18" s="355"/>
      <c r="AX18" s="355"/>
      <c r="AY18" s="355"/>
      <c r="AZ18" s="355"/>
      <c r="BA18" s="355"/>
      <c r="BB18" s="355"/>
      <c r="BC18" s="355"/>
      <c r="BD18" s="355"/>
      <c r="BE18" s="335"/>
      <c r="BF18" s="356"/>
      <c r="BI18" s="1" t="s">
        <v>184</v>
      </c>
      <c r="BJ18" s="1"/>
      <c r="BK18" s="1"/>
      <c r="BL18" s="1"/>
      <c r="BM18" s="1"/>
      <c r="BN18" s="1"/>
      <c r="BO18" s="393" t="s">
        <v>121</v>
      </c>
      <c r="BP18" s="393"/>
      <c r="BQ18" s="393" t="s">
        <v>172</v>
      </c>
      <c r="BR18" s="505"/>
      <c r="BS18" s="393" t="s">
        <v>179</v>
      </c>
      <c r="BT18" s="393"/>
      <c r="BU18" s="393" t="s">
        <v>185</v>
      </c>
      <c r="BV18" s="393"/>
      <c r="BW18" s="393"/>
      <c r="BX18" s="391"/>
      <c r="BY18" s="393" t="s">
        <v>186</v>
      </c>
      <c r="BZ18" s="393"/>
      <c r="CA18" s="393"/>
      <c r="CB18" s="393"/>
      <c r="CC18" s="393"/>
      <c r="CD18" s="393"/>
      <c r="CE18" s="1"/>
      <c r="CF18" s="1"/>
      <c r="CG18" s="1"/>
      <c r="CH18" s="1"/>
      <c r="CI18" s="1"/>
      <c r="CM18" s="394"/>
      <c r="CN18" s="394"/>
    </row>
    <row r="19" spans="1:94" ht="16.05" hidden="1" customHeight="1" outlineLevel="1">
      <c r="A19" s="167"/>
      <c r="B19" s="349"/>
      <c r="C19" s="350"/>
      <c r="D19" s="350"/>
      <c r="E19" s="350"/>
      <c r="F19" s="351"/>
      <c r="G19" s="351"/>
      <c r="H19" s="350"/>
      <c r="I19" s="350"/>
      <c r="J19" s="351"/>
      <c r="K19" s="351"/>
      <c r="L19" s="351"/>
      <c r="M19" s="351"/>
      <c r="N19" s="351"/>
      <c r="O19" s="351"/>
      <c r="P19" s="351"/>
      <c r="Q19" s="351"/>
      <c r="R19" s="351"/>
      <c r="S19" s="351"/>
      <c r="T19" s="351"/>
      <c r="U19" s="351"/>
      <c r="V19" s="351"/>
      <c r="W19" s="351"/>
      <c r="X19" s="351"/>
      <c r="Y19" s="351"/>
      <c r="Z19" s="351"/>
      <c r="AA19" s="331"/>
      <c r="AB19" s="331"/>
      <c r="AC19" s="331"/>
      <c r="AD19" s="331"/>
      <c r="AE19" s="331"/>
      <c r="AF19" s="331"/>
      <c r="AG19" s="352"/>
      <c r="AH19" s="331"/>
      <c r="AI19" s="331"/>
      <c r="AJ19" s="331"/>
      <c r="AK19" s="331"/>
      <c r="AL19" s="331"/>
      <c r="AM19" s="331"/>
      <c r="AN19" s="331"/>
      <c r="AO19" s="352"/>
      <c r="AP19" s="331"/>
      <c r="AQ19" s="331"/>
      <c r="AR19" s="352"/>
      <c r="AS19" s="352"/>
      <c r="AT19" s="352"/>
      <c r="AU19" s="354"/>
      <c r="AV19" s="354"/>
      <c r="AW19" s="355"/>
      <c r="AX19" s="355"/>
      <c r="AY19" s="355"/>
      <c r="AZ19" s="355"/>
      <c r="BA19" s="355"/>
      <c r="BB19" s="355"/>
      <c r="BC19" s="355"/>
      <c r="BD19" s="355"/>
      <c r="BE19" s="335"/>
      <c r="BF19" s="356"/>
      <c r="BI19" s="1"/>
      <c r="BJ19" s="1"/>
      <c r="BK19" s="1"/>
      <c r="BL19" s="1"/>
      <c r="BM19" s="1"/>
      <c r="BN19" s="1"/>
      <c r="BO19" s="393" t="s">
        <v>179</v>
      </c>
      <c r="BP19" s="393"/>
      <c r="BQ19" s="393" t="s">
        <v>178</v>
      </c>
      <c r="BR19" s="505"/>
      <c r="BS19" s="393" t="s">
        <v>172</v>
      </c>
      <c r="BT19" s="393"/>
      <c r="BU19" s="393" t="s">
        <v>187</v>
      </c>
      <c r="BV19" s="393"/>
      <c r="BW19" s="393"/>
      <c r="BX19" s="391"/>
      <c r="BY19" s="393" t="s">
        <v>188</v>
      </c>
      <c r="BZ19" s="393"/>
      <c r="CA19" s="393"/>
      <c r="CB19" s="393"/>
      <c r="CC19" s="393"/>
      <c r="CD19" s="393"/>
      <c r="CE19" s="1"/>
      <c r="CF19" s="1"/>
      <c r="CG19" s="1"/>
      <c r="CH19" s="1"/>
      <c r="CI19" s="1"/>
    </row>
    <row r="20" spans="1:94" ht="16.05" hidden="1" customHeight="1" outlineLevel="1">
      <c r="A20" s="167"/>
      <c r="B20" s="349"/>
      <c r="C20" s="350"/>
      <c r="D20" s="350"/>
      <c r="E20" s="350"/>
      <c r="F20" s="351"/>
      <c r="G20" s="351"/>
      <c r="H20" s="350"/>
      <c r="I20" s="350"/>
      <c r="J20" s="351"/>
      <c r="K20" s="351"/>
      <c r="L20" s="351"/>
      <c r="M20" s="351"/>
      <c r="N20" s="351"/>
      <c r="O20" s="351"/>
      <c r="P20" s="351"/>
      <c r="Q20" s="351"/>
      <c r="R20" s="351"/>
      <c r="S20" s="351"/>
      <c r="T20" s="351"/>
      <c r="U20" s="351"/>
      <c r="V20" s="351"/>
      <c r="W20" s="351"/>
      <c r="X20" s="351"/>
      <c r="Y20" s="351"/>
      <c r="Z20" s="351"/>
      <c r="AA20" s="331"/>
      <c r="AB20" s="331"/>
      <c r="AC20" s="331"/>
      <c r="AD20" s="331"/>
      <c r="AE20" s="331"/>
      <c r="AF20" s="331"/>
      <c r="AG20" s="352"/>
      <c r="AH20" s="331"/>
      <c r="AI20" s="331"/>
      <c r="AJ20" s="331"/>
      <c r="AK20" s="331"/>
      <c r="AL20" s="331"/>
      <c r="AM20" s="331"/>
      <c r="AN20" s="331"/>
      <c r="AO20" s="352"/>
      <c r="AP20" s="331"/>
      <c r="AQ20" s="331"/>
      <c r="AR20" s="352"/>
      <c r="AS20" s="352"/>
      <c r="AT20" s="352"/>
      <c r="AU20" s="354"/>
      <c r="AV20" s="354"/>
      <c r="AW20" s="355"/>
      <c r="AX20" s="355"/>
      <c r="AY20" s="355"/>
      <c r="AZ20" s="355"/>
      <c r="BA20" s="355"/>
      <c r="BB20" s="355"/>
      <c r="BC20" s="355"/>
      <c r="BD20" s="355"/>
      <c r="BE20" s="335"/>
      <c r="BF20" s="356"/>
      <c r="BI20" s="1"/>
      <c r="BJ20" s="1"/>
      <c r="BK20" s="1"/>
      <c r="BL20" s="1"/>
      <c r="BM20" s="1"/>
      <c r="BN20" s="1"/>
      <c r="BO20" s="393" t="s">
        <v>172</v>
      </c>
      <c r="BP20" s="393"/>
      <c r="BQ20" s="393" t="s">
        <v>189</v>
      </c>
      <c r="BR20" s="505"/>
      <c r="BS20" s="393" t="s">
        <v>178</v>
      </c>
      <c r="BT20" s="393"/>
      <c r="BU20" s="393"/>
      <c r="BV20" s="393"/>
      <c r="BW20" s="393"/>
      <c r="BX20" s="391"/>
      <c r="BY20" s="393" t="s">
        <v>190</v>
      </c>
      <c r="BZ20" s="393"/>
      <c r="CA20" s="393"/>
      <c r="CB20" s="393"/>
      <c r="CC20" s="393"/>
      <c r="CD20" s="393"/>
      <c r="CE20" s="1"/>
      <c r="CF20" s="1"/>
      <c r="CG20" s="1"/>
      <c r="CH20" s="1"/>
      <c r="CI20" s="1"/>
    </row>
    <row r="21" spans="1:94" ht="16.05" hidden="1" customHeight="1" outlineLevel="1">
      <c r="A21" s="167"/>
      <c r="B21" s="349"/>
      <c r="C21" s="350"/>
      <c r="D21" s="350"/>
      <c r="E21" s="350"/>
      <c r="F21" s="351"/>
      <c r="G21" s="351"/>
      <c r="H21" s="350"/>
      <c r="I21" s="350"/>
      <c r="J21" s="351"/>
      <c r="K21" s="351"/>
      <c r="L21" s="351"/>
      <c r="M21" s="351"/>
      <c r="N21" s="351"/>
      <c r="O21" s="351"/>
      <c r="P21" s="351"/>
      <c r="Q21" s="351"/>
      <c r="R21" s="351"/>
      <c r="S21" s="351"/>
      <c r="T21" s="351"/>
      <c r="U21" s="351"/>
      <c r="V21" s="351"/>
      <c r="W21" s="351"/>
      <c r="X21" s="351"/>
      <c r="Y21" s="351"/>
      <c r="Z21" s="351"/>
      <c r="AA21" s="331"/>
      <c r="AB21" s="331"/>
      <c r="AC21" s="331"/>
      <c r="AD21" s="331"/>
      <c r="AE21" s="331"/>
      <c r="AF21" s="331"/>
      <c r="AG21" s="352"/>
      <c r="AH21" s="331"/>
      <c r="AI21" s="331"/>
      <c r="AJ21" s="331"/>
      <c r="AK21" s="331"/>
      <c r="AL21" s="331"/>
      <c r="AM21" s="331"/>
      <c r="AN21" s="331"/>
      <c r="AO21" s="352"/>
      <c r="AP21" s="331"/>
      <c r="AQ21" s="331"/>
      <c r="AR21" s="352"/>
      <c r="AS21" s="352"/>
      <c r="AT21" s="352"/>
      <c r="AU21" s="354"/>
      <c r="AV21" s="354"/>
      <c r="AW21" s="355"/>
      <c r="AX21" s="355"/>
      <c r="AY21" s="355"/>
      <c r="AZ21" s="355"/>
      <c r="BA21" s="355"/>
      <c r="BB21" s="355"/>
      <c r="BC21" s="355"/>
      <c r="BD21" s="355"/>
      <c r="BE21" s="335"/>
      <c r="BF21" s="356"/>
      <c r="BO21" s="393" t="s">
        <v>178</v>
      </c>
      <c r="BP21" s="393"/>
      <c r="BQ21" s="393"/>
      <c r="BR21" s="393"/>
      <c r="BS21" s="393"/>
      <c r="BT21" s="393"/>
      <c r="BU21" s="395"/>
      <c r="BV21" s="393"/>
      <c r="BW21" s="393"/>
      <c r="BX21" s="391"/>
      <c r="BY21" s="393" t="s">
        <v>191</v>
      </c>
      <c r="BZ21" s="393"/>
      <c r="CA21" s="393"/>
      <c r="CB21" s="393"/>
      <c r="CC21" s="393"/>
      <c r="CD21" s="393"/>
    </row>
    <row r="22" spans="1:94" ht="16.05" hidden="1" customHeight="1" outlineLevel="1">
      <c r="A22" s="167"/>
      <c r="B22" s="349"/>
      <c r="C22" s="350"/>
      <c r="D22" s="350"/>
      <c r="E22" s="350"/>
      <c r="F22" s="351"/>
      <c r="G22" s="351"/>
      <c r="H22" s="350"/>
      <c r="I22" s="350"/>
      <c r="J22" s="351"/>
      <c r="K22" s="351"/>
      <c r="L22" s="351"/>
      <c r="M22" s="351"/>
      <c r="N22" s="351"/>
      <c r="O22" s="351"/>
      <c r="P22" s="351"/>
      <c r="Q22" s="351"/>
      <c r="R22" s="351"/>
      <c r="S22" s="351"/>
      <c r="T22" s="351"/>
      <c r="U22" s="351"/>
      <c r="V22" s="351"/>
      <c r="W22" s="351"/>
      <c r="X22" s="351"/>
      <c r="Y22" s="351"/>
      <c r="Z22" s="351"/>
      <c r="AA22" s="331"/>
      <c r="AB22" s="331"/>
      <c r="AC22" s="331"/>
      <c r="AD22" s="331"/>
      <c r="AE22" s="331"/>
      <c r="AF22" s="331"/>
      <c r="AG22" s="352"/>
      <c r="AH22" s="331"/>
      <c r="AI22" s="331"/>
      <c r="AJ22" s="331"/>
      <c r="AK22" s="331"/>
      <c r="AL22" s="331"/>
      <c r="AM22" s="331"/>
      <c r="AN22" s="331"/>
      <c r="AO22" s="352"/>
      <c r="AP22" s="331"/>
      <c r="AQ22" s="331"/>
      <c r="AR22" s="352"/>
      <c r="AS22" s="352"/>
      <c r="AT22" s="352"/>
      <c r="AU22" s="354"/>
      <c r="AV22" s="354"/>
      <c r="AW22" s="355"/>
      <c r="AX22" s="355"/>
      <c r="AY22" s="355"/>
      <c r="AZ22" s="355"/>
      <c r="BA22" s="355"/>
      <c r="BB22" s="355"/>
      <c r="BC22" s="355"/>
      <c r="BD22" s="355"/>
      <c r="BE22" s="335"/>
      <c r="BF22" s="356"/>
      <c r="BJ22" s="1"/>
      <c r="BK22" s="1"/>
      <c r="BL22" s="1"/>
      <c r="BM22" s="1"/>
      <c r="BN22" s="1"/>
      <c r="BO22" s="395"/>
      <c r="BP22" s="395"/>
      <c r="BQ22" s="393"/>
      <c r="BR22" s="393"/>
      <c r="BS22" s="393"/>
      <c r="BT22" s="393"/>
      <c r="BU22" s="395"/>
      <c r="BV22" s="393"/>
      <c r="BW22" s="393"/>
      <c r="BX22" s="391"/>
      <c r="BY22" s="393" t="s">
        <v>1463</v>
      </c>
      <c r="BZ22" s="393"/>
      <c r="CA22" s="393"/>
      <c r="CB22" s="393"/>
      <c r="CC22" s="395"/>
      <c r="CD22" s="395"/>
      <c r="CE22" s="1"/>
      <c r="CF22" s="1"/>
      <c r="CG22" s="1"/>
      <c r="CH22" s="1"/>
      <c r="CI22" s="1"/>
    </row>
    <row r="23" spans="1:94" ht="16.05" hidden="1" customHeight="1" outlineLevel="1">
      <c r="A23" s="167"/>
      <c r="B23" s="349"/>
      <c r="C23" s="350"/>
      <c r="D23" s="350"/>
      <c r="E23" s="350"/>
      <c r="F23" s="351"/>
      <c r="G23" s="351"/>
      <c r="H23" s="350"/>
      <c r="I23" s="350"/>
      <c r="J23" s="351"/>
      <c r="K23" s="351"/>
      <c r="L23" s="351"/>
      <c r="M23" s="351"/>
      <c r="N23" s="351"/>
      <c r="O23" s="351"/>
      <c r="P23" s="351"/>
      <c r="Q23" s="351"/>
      <c r="R23" s="351"/>
      <c r="S23" s="351"/>
      <c r="T23" s="351"/>
      <c r="U23" s="351"/>
      <c r="V23" s="351"/>
      <c r="W23" s="351"/>
      <c r="X23" s="351"/>
      <c r="Y23" s="351"/>
      <c r="Z23" s="351"/>
      <c r="AA23" s="331"/>
      <c r="AB23" s="331"/>
      <c r="AC23" s="331"/>
      <c r="AD23" s="331"/>
      <c r="AE23" s="331"/>
      <c r="AF23" s="331"/>
      <c r="AG23" s="352"/>
      <c r="AH23" s="331"/>
      <c r="AI23" s="331"/>
      <c r="AJ23" s="331"/>
      <c r="AK23" s="331"/>
      <c r="AL23" s="331"/>
      <c r="AM23" s="331"/>
      <c r="AN23" s="331"/>
      <c r="AO23" s="352"/>
      <c r="AP23" s="331"/>
      <c r="AQ23" s="331"/>
      <c r="AR23" s="352"/>
      <c r="AS23" s="352"/>
      <c r="AT23" s="352"/>
      <c r="AU23" s="354"/>
      <c r="AV23" s="354"/>
      <c r="AW23" s="355"/>
      <c r="AX23" s="355"/>
      <c r="AY23" s="355"/>
      <c r="AZ23" s="355"/>
      <c r="BA23" s="355"/>
      <c r="BB23" s="355"/>
      <c r="BC23" s="355"/>
      <c r="BD23" s="355"/>
      <c r="BE23" s="335"/>
      <c r="BF23" s="356"/>
      <c r="BJ23" s="1"/>
      <c r="BK23" s="1"/>
      <c r="BL23" s="1"/>
      <c r="BM23" s="1"/>
      <c r="BN23" s="1"/>
      <c r="BO23" s="1"/>
      <c r="BP23" s="1"/>
      <c r="BQ23" s="1"/>
      <c r="BR23" s="1"/>
      <c r="BS23" s="1"/>
      <c r="BT23" s="1"/>
      <c r="BW23" s="1"/>
      <c r="BX23" s="1"/>
      <c r="BY23" s="1"/>
      <c r="BZ23" s="1"/>
      <c r="CA23" s="1"/>
      <c r="CB23" s="1"/>
      <c r="CE23" s="1"/>
      <c r="CF23" s="1"/>
      <c r="CG23" s="1"/>
      <c r="CH23" s="1"/>
      <c r="CI23" s="1"/>
    </row>
    <row r="24" spans="1:94" ht="16.05" hidden="1" customHeight="1" outlineLevel="1">
      <c r="A24" s="167"/>
      <c r="B24" s="349"/>
      <c r="C24" s="350"/>
      <c r="D24" s="350"/>
      <c r="E24" s="350"/>
      <c r="F24" s="351"/>
      <c r="G24" s="351"/>
      <c r="H24" s="350"/>
      <c r="I24" s="350"/>
      <c r="J24" s="351"/>
      <c r="K24" s="351"/>
      <c r="L24" s="351"/>
      <c r="M24" s="351"/>
      <c r="N24" s="351"/>
      <c r="O24" s="351"/>
      <c r="P24" s="351"/>
      <c r="Q24" s="351"/>
      <c r="R24" s="351"/>
      <c r="S24" s="351"/>
      <c r="T24" s="351"/>
      <c r="U24" s="351"/>
      <c r="V24" s="351"/>
      <c r="W24" s="351"/>
      <c r="X24" s="351"/>
      <c r="Y24" s="351"/>
      <c r="Z24" s="351"/>
      <c r="AA24" s="331"/>
      <c r="AB24" s="331"/>
      <c r="AC24" s="331"/>
      <c r="AD24" s="331"/>
      <c r="AE24" s="331"/>
      <c r="AF24" s="331"/>
      <c r="AG24" s="352"/>
      <c r="AH24" s="331"/>
      <c r="AI24" s="331"/>
      <c r="AJ24" s="331"/>
      <c r="AK24" s="331"/>
      <c r="AL24" s="331"/>
      <c r="AM24" s="331"/>
      <c r="AN24" s="331"/>
      <c r="AO24" s="352"/>
      <c r="AP24" s="331"/>
      <c r="AQ24" s="331"/>
      <c r="AR24" s="352"/>
      <c r="AS24" s="352"/>
      <c r="AT24" s="352"/>
      <c r="AU24" s="354"/>
      <c r="AV24" s="354"/>
      <c r="AW24" s="355"/>
      <c r="AX24" s="355"/>
      <c r="AY24" s="355"/>
      <c r="AZ24" s="355"/>
      <c r="BA24" s="355"/>
      <c r="BB24" s="355"/>
      <c r="BC24" s="355"/>
      <c r="BD24" s="355"/>
      <c r="BE24" s="335"/>
      <c r="BF24" s="356"/>
      <c r="BO24" s="1"/>
      <c r="BP24" s="1"/>
      <c r="BQ24" s="1"/>
      <c r="BR24" s="1"/>
      <c r="BS24" s="1"/>
      <c r="BT24" s="1"/>
      <c r="BW24" s="1"/>
      <c r="BX24" s="1"/>
      <c r="BY24" s="1"/>
      <c r="BZ24" s="1"/>
      <c r="CA24" s="1"/>
      <c r="CB24" s="1"/>
    </row>
    <row r="25" spans="1:94" ht="16.05" customHeight="1" collapsed="1">
      <c r="A25" s="167"/>
      <c r="B25" s="349">
        <v>1</v>
      </c>
      <c r="C25" s="350">
        <v>2</v>
      </c>
      <c r="D25" s="350">
        <v>3</v>
      </c>
      <c r="E25" s="350">
        <v>4</v>
      </c>
      <c r="F25" s="351">
        <v>5</v>
      </c>
      <c r="G25" s="351">
        <v>6</v>
      </c>
      <c r="H25" s="350">
        <v>7</v>
      </c>
      <c r="I25" s="350">
        <v>8</v>
      </c>
      <c r="J25" s="350">
        <v>9</v>
      </c>
      <c r="K25" s="350">
        <v>10</v>
      </c>
      <c r="L25" s="350">
        <v>11</v>
      </c>
      <c r="M25" s="350">
        <v>12</v>
      </c>
      <c r="N25" s="350">
        <v>13</v>
      </c>
      <c r="O25" s="350">
        <v>14</v>
      </c>
      <c r="P25" s="350">
        <v>15</v>
      </c>
      <c r="Q25" s="350">
        <v>16</v>
      </c>
      <c r="R25" s="350">
        <v>17</v>
      </c>
      <c r="S25" s="350">
        <v>18</v>
      </c>
      <c r="T25" s="350">
        <v>19</v>
      </c>
      <c r="U25" s="350">
        <v>20</v>
      </c>
      <c r="V25" s="350">
        <v>21</v>
      </c>
      <c r="W25" s="350">
        <v>22</v>
      </c>
      <c r="X25" s="350">
        <v>23</v>
      </c>
      <c r="Y25" s="350">
        <v>24</v>
      </c>
      <c r="Z25" s="350">
        <v>25</v>
      </c>
      <c r="AA25" s="350">
        <v>26</v>
      </c>
      <c r="AB25" s="350">
        <v>27</v>
      </c>
      <c r="AC25" s="350">
        <v>28</v>
      </c>
      <c r="AD25" s="350">
        <v>29</v>
      </c>
      <c r="AE25" s="331">
        <v>30</v>
      </c>
      <c r="AF25" s="331">
        <v>31</v>
      </c>
      <c r="AG25" s="352">
        <v>32</v>
      </c>
      <c r="AH25" s="331">
        <v>33</v>
      </c>
      <c r="AI25" s="350">
        <v>34</v>
      </c>
      <c r="AJ25" s="350">
        <v>35</v>
      </c>
      <c r="AK25" s="350">
        <v>36</v>
      </c>
      <c r="AL25" s="331">
        <v>37</v>
      </c>
      <c r="AM25" s="331">
        <v>38</v>
      </c>
      <c r="AN25" s="331">
        <v>39</v>
      </c>
      <c r="AO25" s="353">
        <v>40</v>
      </c>
      <c r="AP25" s="350">
        <v>41</v>
      </c>
      <c r="AQ25" s="350">
        <v>42</v>
      </c>
      <c r="AR25" s="353">
        <v>43</v>
      </c>
      <c r="AS25" s="353">
        <v>44</v>
      </c>
      <c r="AT25" s="353">
        <v>45</v>
      </c>
      <c r="AU25" s="350">
        <v>46</v>
      </c>
      <c r="AV25" s="350">
        <v>47</v>
      </c>
      <c r="AW25" s="353">
        <v>48</v>
      </c>
      <c r="AX25" s="353">
        <v>49</v>
      </c>
      <c r="AY25" s="353">
        <v>50</v>
      </c>
      <c r="AZ25" s="353">
        <v>51</v>
      </c>
      <c r="BA25" s="353">
        <v>52</v>
      </c>
      <c r="BB25" s="353">
        <v>53</v>
      </c>
      <c r="BC25" s="353">
        <v>54</v>
      </c>
      <c r="BD25" s="353">
        <v>55</v>
      </c>
      <c r="BE25" s="334">
        <v>56</v>
      </c>
      <c r="BF25" s="350">
        <v>55</v>
      </c>
      <c r="BO25" s="1"/>
      <c r="BP25" s="1"/>
      <c r="BQ25" s="1"/>
      <c r="BR25" s="1"/>
      <c r="BS25" s="1"/>
      <c r="BT25" s="1"/>
      <c r="BX25" s="1"/>
      <c r="BY25" s="1"/>
      <c r="BZ25" s="1"/>
      <c r="CA25" s="1"/>
      <c r="CB25" s="1"/>
    </row>
    <row r="26" spans="1:94" ht="30" customHeight="1">
      <c r="A26" s="167"/>
      <c r="B26" s="330"/>
      <c r="C26" s="363"/>
      <c r="D26" s="363"/>
      <c r="E26" s="363"/>
      <c r="F26" s="331"/>
      <c r="G26" s="331"/>
      <c r="H26" s="512" t="s">
        <v>1499</v>
      </c>
      <c r="I26" s="363"/>
      <c r="J26" s="331"/>
      <c r="K26" s="331"/>
      <c r="L26" s="331"/>
      <c r="M26" s="332"/>
      <c r="N26" s="332"/>
      <c r="O26" s="331"/>
      <c r="P26" s="331"/>
      <c r="Q26" s="331"/>
      <c r="R26" s="331"/>
      <c r="S26" s="331"/>
      <c r="T26" s="331"/>
      <c r="U26" s="364"/>
      <c r="V26" s="331"/>
      <c r="W26" s="331"/>
      <c r="X26" s="331"/>
      <c r="Y26" s="509"/>
      <c r="Z26" s="332"/>
      <c r="AA26" s="365"/>
      <c r="AB26" s="365"/>
      <c r="AC26" s="365"/>
      <c r="AD26" s="365"/>
      <c r="AE26" s="366"/>
      <c r="AF26" s="170"/>
      <c r="AG26" s="367" t="e">
        <f t="shared" ref="AG26:AG45" si="0">ROUNDDOWN(AF26/AA26,0)</f>
        <v>#DIV/0!</v>
      </c>
      <c r="AH26" s="368"/>
      <c r="AI26" s="369"/>
      <c r="AJ26" s="331"/>
      <c r="AK26" s="331"/>
      <c r="AL26" s="170"/>
      <c r="AM26" s="170"/>
      <c r="AN26" s="170"/>
      <c r="AO26" s="367">
        <f t="shared" ref="AO26:AO45" si="1">SUM(AM26:AN26)</f>
        <v>0</v>
      </c>
      <c r="AP26" s="365"/>
      <c r="AQ26" s="365"/>
      <c r="AR26" s="396">
        <f t="shared" ref="AR26:AR45" si="2">AP26+AQ26</f>
        <v>0</v>
      </c>
      <c r="AS26" s="367">
        <f t="shared" ref="AS26:AS35" si="3">ROUNDDOWN(((AA26+AE26)*AL26*(1+(AO26/100))),-3)</f>
        <v>0</v>
      </c>
      <c r="AT26" s="367">
        <f t="shared" ref="AT26:AT45" si="4">ROUNDDOWN((AS26*AR26),-2)</f>
        <v>0</v>
      </c>
      <c r="AU26" s="225"/>
      <c r="AV26" s="370"/>
      <c r="AW26" s="371">
        <f t="shared" ref="AW26:AW39" si="5">ROUNDDOWN(((AS26*AU26)/100),-3)</f>
        <v>0</v>
      </c>
      <c r="AX26" s="372">
        <f t="shared" ref="AX26:AX34" si="6">AP26</f>
        <v>0</v>
      </c>
      <c r="AY26" s="372">
        <f t="shared" ref="AY26:AY34" si="7">AR26</f>
        <v>0</v>
      </c>
      <c r="AZ26" s="371">
        <f t="shared" ref="AZ26:AZ39" si="8">ROUNDDOWN((AS26*AY26),-2)</f>
        <v>0</v>
      </c>
      <c r="BA26" s="371">
        <f t="shared" ref="BA26:BA39" si="9">ROUNDDOWN((AS26*AX26),-2)</f>
        <v>0</v>
      </c>
      <c r="BB26" s="371">
        <f t="shared" ref="BB26:BB39" si="10">AW26*AV26</f>
        <v>0</v>
      </c>
      <c r="BC26" s="371">
        <f t="shared" ref="BC26:BC39" si="11">BA26-BB26</f>
        <v>0</v>
      </c>
      <c r="BD26" s="371">
        <f t="shared" ref="BD26:BD39" si="12">AZ26-BA26</f>
        <v>0</v>
      </c>
      <c r="BE26" s="171"/>
      <c r="BF26" s="334"/>
      <c r="BI26" s="1"/>
      <c r="BJ26" s="1"/>
      <c r="BK26" s="1"/>
      <c r="BL26" s="1"/>
      <c r="BM26" s="1"/>
      <c r="BN26" s="1"/>
      <c r="BT26" s="1"/>
      <c r="BX26" s="1"/>
      <c r="BY26" s="1"/>
      <c r="CC26" s="1"/>
      <c r="CD26" s="1"/>
      <c r="CE26" s="1"/>
      <c r="CF26" s="1"/>
      <c r="CG26" s="1"/>
      <c r="CH26" s="1"/>
      <c r="CI26" s="1"/>
      <c r="CJ26" s="1"/>
      <c r="CK26" s="1"/>
      <c r="CL26" s="1"/>
      <c r="CM26" s="1"/>
      <c r="CN26" s="1"/>
      <c r="CO26" s="1"/>
      <c r="CP26" s="1"/>
    </row>
    <row r="27" spans="1:94" ht="30" customHeight="1">
      <c r="A27" s="167"/>
      <c r="B27" s="330"/>
      <c r="C27" s="363"/>
      <c r="D27" s="363"/>
      <c r="E27" s="363"/>
      <c r="F27" s="331"/>
      <c r="G27" s="331"/>
      <c r="H27" s="512" t="s">
        <v>207</v>
      </c>
      <c r="I27" s="363" t="s">
        <v>208</v>
      </c>
      <c r="J27" s="331" t="s">
        <v>209</v>
      </c>
      <c r="K27" s="331" t="s">
        <v>210</v>
      </c>
      <c r="L27" s="331">
        <v>1</v>
      </c>
      <c r="M27" s="509" t="s">
        <v>92</v>
      </c>
      <c r="N27" s="509" t="s">
        <v>92</v>
      </c>
      <c r="O27" s="331" t="s">
        <v>105</v>
      </c>
      <c r="P27" s="331" t="s">
        <v>211</v>
      </c>
      <c r="Q27" s="331" t="s">
        <v>106</v>
      </c>
      <c r="R27" s="331" t="s">
        <v>126</v>
      </c>
      <c r="S27" s="331"/>
      <c r="T27" s="331" t="s">
        <v>143</v>
      </c>
      <c r="U27" s="364" t="s">
        <v>1497</v>
      </c>
      <c r="V27" s="331"/>
      <c r="W27" s="331"/>
      <c r="X27" s="331" t="s">
        <v>212</v>
      </c>
      <c r="Y27" s="509" t="s">
        <v>115</v>
      </c>
      <c r="Z27" s="509" t="s">
        <v>213</v>
      </c>
      <c r="AA27" s="365">
        <v>3</v>
      </c>
      <c r="AB27" s="365"/>
      <c r="AC27" s="365"/>
      <c r="AD27" s="365"/>
      <c r="AE27" s="366"/>
      <c r="AF27" s="170"/>
      <c r="AG27" s="367">
        <f t="shared" si="0"/>
        <v>0</v>
      </c>
      <c r="AH27" s="369" t="s">
        <v>1317</v>
      </c>
      <c r="AI27" s="369"/>
      <c r="AJ27" s="331" t="s">
        <v>214</v>
      </c>
      <c r="AK27" s="331" t="s">
        <v>128</v>
      </c>
      <c r="AL27" s="170">
        <v>142700</v>
      </c>
      <c r="AM27" s="170">
        <v>21</v>
      </c>
      <c r="AN27" s="170">
        <v>18</v>
      </c>
      <c r="AO27" s="367">
        <f t="shared" si="1"/>
        <v>39</v>
      </c>
      <c r="AP27" s="365">
        <v>0.7</v>
      </c>
      <c r="AQ27" s="365">
        <v>0.3</v>
      </c>
      <c r="AR27" s="396">
        <f t="shared" si="2"/>
        <v>1</v>
      </c>
      <c r="AS27" s="367">
        <f t="shared" si="3"/>
        <v>595000</v>
      </c>
      <c r="AT27" s="367">
        <f t="shared" si="4"/>
        <v>595000</v>
      </c>
      <c r="AU27" s="225">
        <v>170</v>
      </c>
      <c r="AV27" s="370">
        <v>0.3</v>
      </c>
      <c r="AW27" s="371">
        <f t="shared" si="5"/>
        <v>1011000</v>
      </c>
      <c r="AX27" s="372">
        <f t="shared" si="6"/>
        <v>0.7</v>
      </c>
      <c r="AY27" s="372">
        <f t="shared" si="7"/>
        <v>1</v>
      </c>
      <c r="AZ27" s="371">
        <f t="shared" si="8"/>
        <v>595000</v>
      </c>
      <c r="BA27" s="371">
        <f t="shared" si="9"/>
        <v>416500</v>
      </c>
      <c r="BB27" s="371">
        <f t="shared" si="10"/>
        <v>303300</v>
      </c>
      <c r="BC27" s="371">
        <f t="shared" si="11"/>
        <v>113200</v>
      </c>
      <c r="BD27" s="371">
        <f t="shared" si="12"/>
        <v>178500</v>
      </c>
      <c r="BE27" s="171" t="s">
        <v>215</v>
      </c>
      <c r="BF27" s="334"/>
      <c r="BI27" s="1"/>
      <c r="BJ27" s="1"/>
      <c r="BK27" s="1"/>
      <c r="BL27" s="1"/>
      <c r="BM27" s="1"/>
      <c r="BN27" s="1"/>
      <c r="BT27" s="1"/>
      <c r="CC27" s="1"/>
      <c r="CD27" s="1"/>
      <c r="CE27" s="1"/>
      <c r="CF27" s="1"/>
      <c r="CG27" s="1"/>
      <c r="CH27" s="1"/>
      <c r="CI27" s="1"/>
      <c r="CJ27" s="1"/>
      <c r="CK27" s="1"/>
      <c r="CL27" s="1"/>
      <c r="CM27" s="1"/>
      <c r="CN27" s="1"/>
      <c r="CO27" s="1"/>
      <c r="CP27" s="1"/>
    </row>
    <row r="28" spans="1:94" ht="30" customHeight="1">
      <c r="A28" s="167"/>
      <c r="B28" s="330"/>
      <c r="C28" s="363"/>
      <c r="D28" s="363"/>
      <c r="E28" s="363"/>
      <c r="F28" s="331"/>
      <c r="G28" s="331"/>
      <c r="H28" s="512" t="s">
        <v>207</v>
      </c>
      <c r="I28" s="363" t="s">
        <v>208</v>
      </c>
      <c r="J28" s="331" t="s">
        <v>209</v>
      </c>
      <c r="K28" s="331" t="s">
        <v>210</v>
      </c>
      <c r="L28" s="331">
        <v>1</v>
      </c>
      <c r="M28" s="509" t="s">
        <v>92</v>
      </c>
      <c r="N28" s="509" t="s">
        <v>92</v>
      </c>
      <c r="O28" s="331" t="s">
        <v>105</v>
      </c>
      <c r="P28" s="331" t="s">
        <v>1498</v>
      </c>
      <c r="Q28" s="331" t="s">
        <v>106</v>
      </c>
      <c r="R28" s="331" t="s">
        <v>126</v>
      </c>
      <c r="S28" s="331"/>
      <c r="T28" s="331" t="s">
        <v>143</v>
      </c>
      <c r="U28" s="364" t="s">
        <v>1497</v>
      </c>
      <c r="V28" s="331"/>
      <c r="W28" s="331"/>
      <c r="X28" s="331" t="s">
        <v>212</v>
      </c>
      <c r="Y28" s="509" t="s">
        <v>115</v>
      </c>
      <c r="Z28" s="509" t="s">
        <v>216</v>
      </c>
      <c r="AA28" s="365">
        <v>3</v>
      </c>
      <c r="AB28" s="365"/>
      <c r="AC28" s="365"/>
      <c r="AD28" s="365"/>
      <c r="AE28" s="366"/>
      <c r="AF28" s="170"/>
      <c r="AG28" s="367">
        <f t="shared" si="0"/>
        <v>0</v>
      </c>
      <c r="AH28" s="369" t="s">
        <v>1318</v>
      </c>
      <c r="AI28" s="369"/>
      <c r="AJ28" s="373" t="s">
        <v>214</v>
      </c>
      <c r="AK28" s="331" t="s">
        <v>128</v>
      </c>
      <c r="AL28" s="170">
        <v>919200</v>
      </c>
      <c r="AM28" s="170">
        <v>21</v>
      </c>
      <c r="AN28" s="170">
        <v>18</v>
      </c>
      <c r="AO28" s="367">
        <f t="shared" si="1"/>
        <v>39</v>
      </c>
      <c r="AP28" s="365">
        <v>0.7</v>
      </c>
      <c r="AQ28" s="365">
        <v>0.3</v>
      </c>
      <c r="AR28" s="396">
        <f t="shared" si="2"/>
        <v>1</v>
      </c>
      <c r="AS28" s="367">
        <f t="shared" si="3"/>
        <v>3833000</v>
      </c>
      <c r="AT28" s="367">
        <f t="shared" si="4"/>
        <v>3833000</v>
      </c>
      <c r="AU28" s="225">
        <v>170</v>
      </c>
      <c r="AV28" s="370">
        <v>0.3</v>
      </c>
      <c r="AW28" s="371">
        <f t="shared" si="5"/>
        <v>6516000</v>
      </c>
      <c r="AX28" s="372">
        <f t="shared" si="6"/>
        <v>0.7</v>
      </c>
      <c r="AY28" s="372">
        <f t="shared" si="7"/>
        <v>1</v>
      </c>
      <c r="AZ28" s="371">
        <f t="shared" si="8"/>
        <v>3833000</v>
      </c>
      <c r="BA28" s="371">
        <f t="shared" si="9"/>
        <v>2683100</v>
      </c>
      <c r="BB28" s="371">
        <f t="shared" si="10"/>
        <v>1954800</v>
      </c>
      <c r="BC28" s="371">
        <f t="shared" si="11"/>
        <v>728300</v>
      </c>
      <c r="BD28" s="371">
        <f t="shared" si="12"/>
        <v>1149900</v>
      </c>
      <c r="BE28" s="171" t="s">
        <v>217</v>
      </c>
      <c r="BF28" s="334"/>
      <c r="BI28" s="1"/>
      <c r="BJ28" s="1"/>
      <c r="BK28" s="1"/>
      <c r="BL28" s="1"/>
      <c r="BM28" s="1"/>
      <c r="BN28" s="1"/>
      <c r="BT28" s="1"/>
      <c r="CC28" s="1"/>
      <c r="CD28" s="1"/>
      <c r="CE28" s="1"/>
      <c r="CF28" s="1"/>
      <c r="CG28" s="1"/>
      <c r="CH28" s="1"/>
      <c r="CI28" s="1"/>
      <c r="CJ28" s="1"/>
      <c r="CK28" s="1"/>
      <c r="CL28" s="1"/>
      <c r="CM28" s="1"/>
      <c r="CN28" s="1"/>
      <c r="CO28" s="1"/>
      <c r="CP28" s="1"/>
    </row>
    <row r="29" spans="1:94" ht="30" customHeight="1">
      <c r="A29" s="167"/>
      <c r="B29" s="330"/>
      <c r="C29" s="363"/>
      <c r="D29" s="363"/>
      <c r="E29" s="363"/>
      <c r="F29" s="331"/>
      <c r="G29" s="331"/>
      <c r="H29" s="512" t="s">
        <v>218</v>
      </c>
      <c r="I29" s="363"/>
      <c r="J29" s="331"/>
      <c r="K29" s="331"/>
      <c r="L29" s="331"/>
      <c r="M29" s="509"/>
      <c r="N29" s="509"/>
      <c r="O29" s="331"/>
      <c r="P29" s="331"/>
      <c r="Q29" s="331"/>
      <c r="R29" s="331"/>
      <c r="S29" s="331"/>
      <c r="T29" s="331"/>
      <c r="U29" s="331"/>
      <c r="V29" s="331"/>
      <c r="W29" s="331"/>
      <c r="X29" s="331"/>
      <c r="Y29" s="509"/>
      <c r="Z29" s="509"/>
      <c r="AA29" s="365"/>
      <c r="AB29" s="365"/>
      <c r="AC29" s="365"/>
      <c r="AD29" s="365"/>
      <c r="AE29" s="366"/>
      <c r="AF29" s="170"/>
      <c r="AG29" s="367" t="e">
        <f t="shared" si="0"/>
        <v>#DIV/0!</v>
      </c>
      <c r="AH29" s="373"/>
      <c r="AI29" s="331"/>
      <c r="AJ29" s="331"/>
      <c r="AK29" s="331"/>
      <c r="AL29" s="170"/>
      <c r="AM29" s="170"/>
      <c r="AN29" s="170"/>
      <c r="AO29" s="367">
        <f t="shared" si="1"/>
        <v>0</v>
      </c>
      <c r="AP29" s="365"/>
      <c r="AQ29" s="365"/>
      <c r="AR29" s="396">
        <f t="shared" si="2"/>
        <v>0</v>
      </c>
      <c r="AS29" s="367">
        <f t="shared" si="3"/>
        <v>0</v>
      </c>
      <c r="AT29" s="367">
        <f t="shared" si="4"/>
        <v>0</v>
      </c>
      <c r="AU29" s="225"/>
      <c r="AV29" s="370"/>
      <c r="AW29" s="371">
        <f t="shared" si="5"/>
        <v>0</v>
      </c>
      <c r="AX29" s="372">
        <f t="shared" si="6"/>
        <v>0</v>
      </c>
      <c r="AY29" s="372">
        <f t="shared" si="7"/>
        <v>0</v>
      </c>
      <c r="AZ29" s="371">
        <f t="shared" si="8"/>
        <v>0</v>
      </c>
      <c r="BA29" s="371">
        <f t="shared" si="9"/>
        <v>0</v>
      </c>
      <c r="BB29" s="371">
        <f t="shared" si="10"/>
        <v>0</v>
      </c>
      <c r="BC29" s="371">
        <f t="shared" si="11"/>
        <v>0</v>
      </c>
      <c r="BD29" s="371">
        <f t="shared" si="12"/>
        <v>0</v>
      </c>
      <c r="BE29" s="171"/>
      <c r="BF29" s="334"/>
      <c r="BI29" s="1"/>
      <c r="BJ29" s="1"/>
      <c r="BK29" s="1"/>
      <c r="BL29" s="1"/>
      <c r="BM29" s="1"/>
      <c r="BN29" s="1"/>
      <c r="CC29" s="1"/>
      <c r="CD29" s="1"/>
      <c r="CE29" s="1"/>
      <c r="CF29" s="1"/>
      <c r="CG29" s="1"/>
      <c r="CH29" s="1"/>
      <c r="CI29" s="1"/>
      <c r="CJ29" s="1"/>
      <c r="CK29" s="1"/>
      <c r="CL29" s="1"/>
      <c r="CM29" s="1"/>
      <c r="CN29" s="1"/>
      <c r="CO29" s="1"/>
      <c r="CP29" s="1"/>
    </row>
    <row r="30" spans="1:94" ht="30" customHeight="1">
      <c r="A30" s="167"/>
      <c r="B30" s="330"/>
      <c r="C30" s="363"/>
      <c r="D30" s="363"/>
      <c r="E30" s="363"/>
      <c r="F30" s="331"/>
      <c r="G30" s="331"/>
      <c r="H30" s="512" t="s">
        <v>219</v>
      </c>
      <c r="I30" s="363" t="s">
        <v>220</v>
      </c>
      <c r="J30" s="331" t="s">
        <v>221</v>
      </c>
      <c r="K30" s="331" t="s">
        <v>222</v>
      </c>
      <c r="L30" s="331">
        <v>2</v>
      </c>
      <c r="M30" s="509" t="s">
        <v>133</v>
      </c>
      <c r="N30" s="509" t="s">
        <v>96</v>
      </c>
      <c r="O30" s="331" t="s">
        <v>105</v>
      </c>
      <c r="P30" s="331"/>
      <c r="Q30" s="331" t="s">
        <v>106</v>
      </c>
      <c r="R30" s="331" t="s">
        <v>105</v>
      </c>
      <c r="S30" s="331"/>
      <c r="T30" s="331" t="s">
        <v>143</v>
      </c>
      <c r="U30" s="331"/>
      <c r="V30" s="331"/>
      <c r="W30" s="511">
        <v>44987</v>
      </c>
      <c r="X30" s="331"/>
      <c r="Y30" s="509" t="s">
        <v>121</v>
      </c>
      <c r="Z30" s="509"/>
      <c r="AA30" s="365">
        <v>5</v>
      </c>
      <c r="AB30" s="365"/>
      <c r="AC30" s="365"/>
      <c r="AD30" s="365"/>
      <c r="AE30" s="366"/>
      <c r="AF30" s="170">
        <v>350</v>
      </c>
      <c r="AG30" s="367">
        <f t="shared" si="0"/>
        <v>70</v>
      </c>
      <c r="AH30" s="373" t="s">
        <v>1319</v>
      </c>
      <c r="AI30" s="373" t="s">
        <v>1496</v>
      </c>
      <c r="AJ30" s="331" t="s">
        <v>223</v>
      </c>
      <c r="AK30" s="331" t="s">
        <v>144</v>
      </c>
      <c r="AL30" s="170">
        <v>429700</v>
      </c>
      <c r="AM30" s="170">
        <v>21</v>
      </c>
      <c r="AN30" s="170">
        <v>18</v>
      </c>
      <c r="AO30" s="367">
        <f t="shared" si="1"/>
        <v>39</v>
      </c>
      <c r="AP30" s="365">
        <v>0.9</v>
      </c>
      <c r="AQ30" s="365">
        <v>0</v>
      </c>
      <c r="AR30" s="396">
        <f t="shared" si="2"/>
        <v>0.9</v>
      </c>
      <c r="AS30" s="367">
        <f t="shared" si="3"/>
        <v>2986000</v>
      </c>
      <c r="AT30" s="367">
        <f t="shared" si="4"/>
        <v>2687400</v>
      </c>
      <c r="AU30" s="225">
        <v>100</v>
      </c>
      <c r="AV30" s="370">
        <v>0</v>
      </c>
      <c r="AW30" s="371">
        <f t="shared" si="5"/>
        <v>2986000</v>
      </c>
      <c r="AX30" s="372">
        <f t="shared" si="6"/>
        <v>0.9</v>
      </c>
      <c r="AY30" s="372">
        <f t="shared" si="7"/>
        <v>0.9</v>
      </c>
      <c r="AZ30" s="371">
        <f t="shared" si="8"/>
        <v>2687400</v>
      </c>
      <c r="BA30" s="371">
        <f t="shared" si="9"/>
        <v>2687400</v>
      </c>
      <c r="BB30" s="371">
        <f t="shared" si="10"/>
        <v>0</v>
      </c>
      <c r="BC30" s="371">
        <f t="shared" si="11"/>
        <v>2687400</v>
      </c>
      <c r="BD30" s="371">
        <f t="shared" si="12"/>
        <v>0</v>
      </c>
      <c r="BE30" s="171" t="s">
        <v>224</v>
      </c>
      <c r="BF30" s="334"/>
      <c r="BI30" s="1"/>
      <c r="BJ30" s="1"/>
      <c r="BK30" s="1"/>
      <c r="BL30" s="1"/>
      <c r="BM30" s="1"/>
      <c r="BN30" s="1"/>
      <c r="CC30" s="1"/>
      <c r="CD30" s="1"/>
      <c r="CE30" s="1"/>
      <c r="CF30" s="1"/>
      <c r="CG30" s="1"/>
      <c r="CH30" s="1"/>
      <c r="CI30" s="1"/>
      <c r="CJ30" s="1"/>
      <c r="CK30" s="1"/>
      <c r="CL30" s="1"/>
      <c r="CM30" s="1"/>
      <c r="CN30" s="1"/>
      <c r="CO30" s="1"/>
      <c r="CP30" s="1"/>
    </row>
    <row r="31" spans="1:94" ht="30" customHeight="1">
      <c r="A31" s="167"/>
      <c r="B31" s="330"/>
      <c r="C31" s="363"/>
      <c r="D31" s="363"/>
      <c r="E31" s="363"/>
      <c r="F31" s="331"/>
      <c r="G31" s="331"/>
      <c r="H31" s="512" t="s">
        <v>219</v>
      </c>
      <c r="I31" s="363" t="s">
        <v>220</v>
      </c>
      <c r="J31" s="331" t="s">
        <v>221</v>
      </c>
      <c r="K31" s="331" t="s">
        <v>222</v>
      </c>
      <c r="L31" s="331">
        <v>2</v>
      </c>
      <c r="M31" s="509" t="s">
        <v>133</v>
      </c>
      <c r="N31" s="509" t="s">
        <v>96</v>
      </c>
      <c r="O31" s="331" t="s">
        <v>105</v>
      </c>
      <c r="P31" s="331" t="s">
        <v>225</v>
      </c>
      <c r="Q31" s="331" t="s">
        <v>127</v>
      </c>
      <c r="R31" s="331" t="s">
        <v>105</v>
      </c>
      <c r="S31" s="331"/>
      <c r="T31" s="331" t="s">
        <v>143</v>
      </c>
      <c r="U31" s="331"/>
      <c r="V31" s="331"/>
      <c r="W31" s="511">
        <v>44987</v>
      </c>
      <c r="X31" s="331"/>
      <c r="Y31" s="509" t="s">
        <v>135</v>
      </c>
      <c r="Z31" s="509"/>
      <c r="AA31" s="365">
        <v>3</v>
      </c>
      <c r="AB31" s="365"/>
      <c r="AC31" s="365"/>
      <c r="AD31" s="365"/>
      <c r="AE31" s="366"/>
      <c r="AF31" s="170"/>
      <c r="AG31" s="367">
        <f t="shared" si="0"/>
        <v>0</v>
      </c>
      <c r="AH31" s="373" t="s">
        <v>1319</v>
      </c>
      <c r="AI31" s="331"/>
      <c r="AJ31" s="331" t="s">
        <v>223</v>
      </c>
      <c r="AK31" s="331" t="s">
        <v>144</v>
      </c>
      <c r="AL31" s="170">
        <v>289100</v>
      </c>
      <c r="AM31" s="170">
        <v>21</v>
      </c>
      <c r="AN31" s="170">
        <v>0</v>
      </c>
      <c r="AO31" s="367">
        <f t="shared" si="1"/>
        <v>21</v>
      </c>
      <c r="AP31" s="365">
        <v>0.7</v>
      </c>
      <c r="AQ31" s="365">
        <v>0.2</v>
      </c>
      <c r="AR31" s="396">
        <f t="shared" si="2"/>
        <v>0.89999999999999991</v>
      </c>
      <c r="AS31" s="367">
        <f t="shared" si="3"/>
        <v>1049000</v>
      </c>
      <c r="AT31" s="367">
        <f t="shared" si="4"/>
        <v>944100</v>
      </c>
      <c r="AU31" s="225">
        <v>170</v>
      </c>
      <c r="AV31" s="370">
        <v>0.3</v>
      </c>
      <c r="AW31" s="371">
        <f t="shared" si="5"/>
        <v>1783000</v>
      </c>
      <c r="AX31" s="372">
        <f t="shared" si="6"/>
        <v>0.7</v>
      </c>
      <c r="AY31" s="372">
        <f t="shared" si="7"/>
        <v>0.89999999999999991</v>
      </c>
      <c r="AZ31" s="371">
        <f t="shared" si="8"/>
        <v>944100</v>
      </c>
      <c r="BA31" s="371">
        <f t="shared" si="9"/>
        <v>734300</v>
      </c>
      <c r="BB31" s="371">
        <f t="shared" si="10"/>
        <v>534900</v>
      </c>
      <c r="BC31" s="371">
        <f t="shared" si="11"/>
        <v>199400</v>
      </c>
      <c r="BD31" s="371">
        <f t="shared" si="12"/>
        <v>209800</v>
      </c>
      <c r="BE31" s="171" t="s">
        <v>226</v>
      </c>
      <c r="BF31" s="334"/>
      <c r="BI31" s="1"/>
      <c r="BJ31" s="1"/>
      <c r="BK31" s="1"/>
      <c r="BL31" s="1"/>
      <c r="BM31" s="1"/>
      <c r="BN31" s="1"/>
      <c r="CC31" s="1"/>
      <c r="CD31" s="1"/>
      <c r="CE31" s="1"/>
      <c r="CF31" s="1"/>
      <c r="CG31" s="1"/>
      <c r="CH31" s="1"/>
      <c r="CI31" s="1"/>
      <c r="CJ31" s="1"/>
      <c r="CK31" s="1"/>
      <c r="CL31" s="1"/>
      <c r="CM31" s="1"/>
      <c r="CN31" s="1"/>
      <c r="CO31" s="1"/>
      <c r="CP31" s="1"/>
    </row>
    <row r="32" spans="1:94" ht="30" customHeight="1">
      <c r="A32" s="167"/>
      <c r="B32" s="330"/>
      <c r="C32" s="363"/>
      <c r="D32" s="363"/>
      <c r="E32" s="363"/>
      <c r="F32" s="331"/>
      <c r="G32" s="331"/>
      <c r="H32" s="512" t="s">
        <v>219</v>
      </c>
      <c r="I32" s="363" t="s">
        <v>220</v>
      </c>
      <c r="J32" s="331" t="s">
        <v>221</v>
      </c>
      <c r="K32" s="331" t="s">
        <v>222</v>
      </c>
      <c r="L32" s="331">
        <v>2</v>
      </c>
      <c r="M32" s="509" t="s">
        <v>133</v>
      </c>
      <c r="N32" s="509" t="s">
        <v>97</v>
      </c>
      <c r="O32" s="331" t="s">
        <v>126</v>
      </c>
      <c r="P32" s="331"/>
      <c r="Q32" s="331" t="s">
        <v>143</v>
      </c>
      <c r="R32" s="331" t="s">
        <v>105</v>
      </c>
      <c r="S32" s="331"/>
      <c r="T32" s="331" t="s">
        <v>143</v>
      </c>
      <c r="U32" s="331"/>
      <c r="V32" s="331"/>
      <c r="W32" s="511">
        <v>44987</v>
      </c>
      <c r="X32" s="331"/>
      <c r="Y32" s="509" t="s">
        <v>124</v>
      </c>
      <c r="Z32" s="509" t="s">
        <v>173</v>
      </c>
      <c r="AA32" s="365">
        <v>1</v>
      </c>
      <c r="AB32" s="365"/>
      <c r="AC32" s="365"/>
      <c r="AD32" s="365"/>
      <c r="AE32" s="366"/>
      <c r="AF32" s="170"/>
      <c r="AG32" s="367">
        <f t="shared" si="0"/>
        <v>0</v>
      </c>
      <c r="AH32" s="373" t="s">
        <v>1318</v>
      </c>
      <c r="AI32" s="331"/>
      <c r="AJ32" s="331" t="s">
        <v>227</v>
      </c>
      <c r="AK32" s="331" t="s">
        <v>144</v>
      </c>
      <c r="AL32" s="170">
        <v>245100</v>
      </c>
      <c r="AM32" s="170">
        <v>0</v>
      </c>
      <c r="AN32" s="170">
        <v>0</v>
      </c>
      <c r="AO32" s="367">
        <f t="shared" si="1"/>
        <v>0</v>
      </c>
      <c r="AP32" s="365">
        <v>0.9</v>
      </c>
      <c r="AQ32" s="365">
        <v>0</v>
      </c>
      <c r="AR32" s="396">
        <f t="shared" si="2"/>
        <v>0.9</v>
      </c>
      <c r="AS32" s="367">
        <f t="shared" si="3"/>
        <v>245000</v>
      </c>
      <c r="AT32" s="367">
        <f t="shared" si="4"/>
        <v>220500</v>
      </c>
      <c r="AU32" s="225">
        <v>100</v>
      </c>
      <c r="AV32" s="370">
        <v>0</v>
      </c>
      <c r="AW32" s="371">
        <f t="shared" si="5"/>
        <v>245000</v>
      </c>
      <c r="AX32" s="372">
        <f t="shared" si="6"/>
        <v>0.9</v>
      </c>
      <c r="AY32" s="372">
        <f t="shared" si="7"/>
        <v>0.9</v>
      </c>
      <c r="AZ32" s="371">
        <f t="shared" si="8"/>
        <v>220500</v>
      </c>
      <c r="BA32" s="371">
        <f t="shared" si="9"/>
        <v>220500</v>
      </c>
      <c r="BB32" s="371">
        <f t="shared" si="10"/>
        <v>0</v>
      </c>
      <c r="BC32" s="371">
        <f t="shared" si="11"/>
        <v>220500</v>
      </c>
      <c r="BD32" s="371">
        <f t="shared" si="12"/>
        <v>0</v>
      </c>
      <c r="BE32" s="171" t="s">
        <v>228</v>
      </c>
      <c r="BF32" s="334"/>
      <c r="BI32" s="1"/>
      <c r="BJ32" s="1"/>
      <c r="BK32" s="1"/>
      <c r="BL32" s="1"/>
      <c r="BM32" s="1"/>
      <c r="BN32" s="1"/>
      <c r="CC32" s="1"/>
      <c r="CD32" s="1"/>
      <c r="CE32" s="1"/>
      <c r="CF32" s="1"/>
      <c r="CG32" s="1"/>
      <c r="CH32" s="1"/>
      <c r="CI32" s="1"/>
      <c r="CJ32" s="1"/>
      <c r="CK32" s="1"/>
      <c r="CL32" s="1"/>
      <c r="CM32" s="1"/>
      <c r="CN32" s="1"/>
      <c r="CO32" s="1"/>
      <c r="CP32" s="1"/>
    </row>
    <row r="33" spans="1:94" ht="30" customHeight="1">
      <c r="A33" s="167"/>
      <c r="B33" s="330"/>
      <c r="C33" s="363"/>
      <c r="D33" s="363"/>
      <c r="E33" s="363"/>
      <c r="F33" s="331"/>
      <c r="G33" s="331"/>
      <c r="H33" s="512" t="s">
        <v>229</v>
      </c>
      <c r="I33" s="363"/>
      <c r="J33" s="331"/>
      <c r="K33" s="331"/>
      <c r="L33" s="331"/>
      <c r="M33" s="509"/>
      <c r="N33" s="509"/>
      <c r="O33" s="331"/>
      <c r="P33" s="331"/>
      <c r="Q33" s="331"/>
      <c r="R33" s="331"/>
      <c r="S33" s="331"/>
      <c r="T33" s="331"/>
      <c r="U33" s="331"/>
      <c r="V33" s="331"/>
      <c r="W33" s="331"/>
      <c r="X33" s="331"/>
      <c r="Y33" s="509"/>
      <c r="Z33" s="509"/>
      <c r="AA33" s="365"/>
      <c r="AB33" s="365"/>
      <c r="AC33" s="365"/>
      <c r="AD33" s="365"/>
      <c r="AE33" s="366"/>
      <c r="AF33" s="170"/>
      <c r="AG33" s="367" t="e">
        <f t="shared" si="0"/>
        <v>#DIV/0!</v>
      </c>
      <c r="AH33" s="373"/>
      <c r="AI33" s="331"/>
      <c r="AJ33" s="331"/>
      <c r="AK33" s="331"/>
      <c r="AL33" s="170"/>
      <c r="AM33" s="170"/>
      <c r="AN33" s="170"/>
      <c r="AO33" s="367">
        <f t="shared" si="1"/>
        <v>0</v>
      </c>
      <c r="AP33" s="365"/>
      <c r="AQ33" s="365"/>
      <c r="AR33" s="396">
        <f t="shared" si="2"/>
        <v>0</v>
      </c>
      <c r="AS33" s="367">
        <f t="shared" si="3"/>
        <v>0</v>
      </c>
      <c r="AT33" s="367">
        <f t="shared" si="4"/>
        <v>0</v>
      </c>
      <c r="AU33" s="225"/>
      <c r="AV33" s="370"/>
      <c r="AW33" s="371">
        <f t="shared" si="5"/>
        <v>0</v>
      </c>
      <c r="AX33" s="372">
        <f t="shared" si="6"/>
        <v>0</v>
      </c>
      <c r="AY33" s="372">
        <f t="shared" si="7"/>
        <v>0</v>
      </c>
      <c r="AZ33" s="371">
        <f t="shared" si="8"/>
        <v>0</v>
      </c>
      <c r="BA33" s="371">
        <f t="shared" si="9"/>
        <v>0</v>
      </c>
      <c r="BB33" s="371">
        <f t="shared" si="10"/>
        <v>0</v>
      </c>
      <c r="BC33" s="371">
        <f t="shared" si="11"/>
        <v>0</v>
      </c>
      <c r="BD33" s="371">
        <f t="shared" si="12"/>
        <v>0</v>
      </c>
      <c r="BE33" s="171"/>
      <c r="BF33" s="334"/>
      <c r="BI33" s="1"/>
      <c r="BJ33" s="1"/>
      <c r="BK33" s="1"/>
      <c r="BL33" s="1"/>
      <c r="BM33" s="1"/>
      <c r="BN33" s="1"/>
      <c r="CC33" s="1"/>
      <c r="CD33" s="1"/>
      <c r="CE33" s="1"/>
      <c r="CF33" s="1"/>
      <c r="CG33" s="1"/>
      <c r="CH33" s="1"/>
      <c r="CI33" s="1"/>
      <c r="CJ33" s="1"/>
      <c r="CK33" s="1"/>
      <c r="CL33" s="1"/>
      <c r="CM33" s="1"/>
      <c r="CN33" s="1"/>
      <c r="CO33" s="1"/>
      <c r="CP33" s="1"/>
    </row>
    <row r="34" spans="1:94" ht="30" customHeight="1">
      <c r="A34" s="167"/>
      <c r="B34" s="330"/>
      <c r="C34" s="363"/>
      <c r="D34" s="363"/>
      <c r="E34" s="363"/>
      <c r="F34" s="331"/>
      <c r="G34" s="331"/>
      <c r="H34" s="512" t="s">
        <v>230</v>
      </c>
      <c r="I34" s="363" t="s">
        <v>231</v>
      </c>
      <c r="J34" s="331" t="s">
        <v>232</v>
      </c>
      <c r="K34" s="331" t="s">
        <v>233</v>
      </c>
      <c r="L34" s="331">
        <v>3</v>
      </c>
      <c r="M34" s="509" t="s">
        <v>1467</v>
      </c>
      <c r="N34" s="509" t="s">
        <v>93</v>
      </c>
      <c r="O34" s="331" t="s">
        <v>105</v>
      </c>
      <c r="P34" s="331"/>
      <c r="Q34" s="331" t="s">
        <v>106</v>
      </c>
      <c r="R34" s="331" t="s">
        <v>126</v>
      </c>
      <c r="S34" s="331"/>
      <c r="T34" s="331" t="s">
        <v>143</v>
      </c>
      <c r="U34" s="331"/>
      <c r="V34" s="331"/>
      <c r="W34" s="511">
        <v>45170</v>
      </c>
      <c r="X34" s="331"/>
      <c r="Y34" s="509" t="s">
        <v>168</v>
      </c>
      <c r="Z34" s="509"/>
      <c r="AA34" s="365">
        <v>5</v>
      </c>
      <c r="AB34" s="365"/>
      <c r="AC34" s="365"/>
      <c r="AD34" s="365"/>
      <c r="AE34" s="366"/>
      <c r="AF34" s="170"/>
      <c r="AG34" s="367">
        <f t="shared" si="0"/>
        <v>0</v>
      </c>
      <c r="AH34" s="373" t="s">
        <v>1495</v>
      </c>
      <c r="AI34" s="331"/>
      <c r="AJ34" s="331" t="s">
        <v>223</v>
      </c>
      <c r="AK34" s="331" t="s">
        <v>108</v>
      </c>
      <c r="AL34" s="170">
        <v>230800</v>
      </c>
      <c r="AM34" s="170">
        <v>21</v>
      </c>
      <c r="AN34" s="170">
        <v>18</v>
      </c>
      <c r="AO34" s="367">
        <f t="shared" si="1"/>
        <v>39</v>
      </c>
      <c r="AP34" s="365">
        <v>0.85</v>
      </c>
      <c r="AQ34" s="365">
        <v>0</v>
      </c>
      <c r="AR34" s="396">
        <f t="shared" si="2"/>
        <v>0.85</v>
      </c>
      <c r="AS34" s="367">
        <f t="shared" si="3"/>
        <v>1604000</v>
      </c>
      <c r="AT34" s="367">
        <f t="shared" si="4"/>
        <v>1363400</v>
      </c>
      <c r="AU34" s="225">
        <v>170</v>
      </c>
      <c r="AV34" s="370">
        <v>0.3</v>
      </c>
      <c r="AW34" s="371">
        <f t="shared" si="5"/>
        <v>2726000</v>
      </c>
      <c r="AX34" s="372">
        <f t="shared" si="6"/>
        <v>0.85</v>
      </c>
      <c r="AY34" s="372">
        <f t="shared" si="7"/>
        <v>0.85</v>
      </c>
      <c r="AZ34" s="371">
        <f t="shared" si="8"/>
        <v>1363400</v>
      </c>
      <c r="BA34" s="371">
        <f t="shared" si="9"/>
        <v>1363400</v>
      </c>
      <c r="BB34" s="371">
        <f t="shared" si="10"/>
        <v>817800</v>
      </c>
      <c r="BC34" s="371">
        <f t="shared" si="11"/>
        <v>545600</v>
      </c>
      <c r="BD34" s="371">
        <f t="shared" si="12"/>
        <v>0</v>
      </c>
      <c r="BE34" s="171" t="s">
        <v>1494</v>
      </c>
      <c r="BF34" s="334"/>
      <c r="BI34" s="1"/>
      <c r="BJ34" s="1"/>
      <c r="BK34" s="1"/>
      <c r="BL34" s="1"/>
      <c r="BM34" s="1"/>
      <c r="BN34" s="1"/>
      <c r="CC34" s="1"/>
      <c r="CD34" s="1"/>
      <c r="CE34" s="1"/>
      <c r="CF34" s="1"/>
      <c r="CG34" s="1"/>
      <c r="CH34" s="1"/>
      <c r="CI34" s="1"/>
      <c r="CJ34" s="1"/>
      <c r="CK34" s="1"/>
      <c r="CL34" s="1"/>
      <c r="CM34" s="1"/>
      <c r="CN34" s="1"/>
      <c r="CO34" s="1"/>
      <c r="CP34" s="1"/>
    </row>
    <row r="35" spans="1:94" ht="30" customHeight="1">
      <c r="A35" s="167"/>
      <c r="B35" s="330"/>
      <c r="C35" s="363"/>
      <c r="D35" s="363"/>
      <c r="E35" s="363"/>
      <c r="F35" s="331"/>
      <c r="G35" s="331"/>
      <c r="H35" s="512" t="s">
        <v>230</v>
      </c>
      <c r="I35" s="363" t="s">
        <v>231</v>
      </c>
      <c r="J35" s="331" t="s">
        <v>232</v>
      </c>
      <c r="K35" s="331" t="s">
        <v>233</v>
      </c>
      <c r="L35" s="331">
        <v>3</v>
      </c>
      <c r="M35" s="509" t="s">
        <v>1467</v>
      </c>
      <c r="N35" s="509" t="s">
        <v>1493</v>
      </c>
      <c r="O35" s="331" t="s">
        <v>126</v>
      </c>
      <c r="P35" s="331"/>
      <c r="Q35" s="331" t="s">
        <v>143</v>
      </c>
      <c r="R35" s="331" t="s">
        <v>126</v>
      </c>
      <c r="S35" s="331"/>
      <c r="T35" s="331" t="s">
        <v>143</v>
      </c>
      <c r="U35" s="331"/>
      <c r="V35" s="331"/>
      <c r="W35" s="511">
        <v>45170</v>
      </c>
      <c r="X35" s="331"/>
      <c r="Y35" s="509" t="s">
        <v>1428</v>
      </c>
      <c r="Z35" s="509"/>
      <c r="AA35" s="365">
        <v>2.5</v>
      </c>
      <c r="AB35" s="365"/>
      <c r="AC35" s="365"/>
      <c r="AD35" s="365"/>
      <c r="AE35" s="366"/>
      <c r="AF35" s="170"/>
      <c r="AG35" s="367">
        <f t="shared" si="0"/>
        <v>0</v>
      </c>
      <c r="AH35" s="373" t="s">
        <v>1491</v>
      </c>
      <c r="AI35" s="331"/>
      <c r="AJ35" s="331" t="s">
        <v>223</v>
      </c>
      <c r="AK35" s="331" t="s">
        <v>160</v>
      </c>
      <c r="AL35" s="170">
        <v>686000</v>
      </c>
      <c r="AM35" s="170">
        <v>21</v>
      </c>
      <c r="AN35" s="170">
        <v>18</v>
      </c>
      <c r="AO35" s="367">
        <f t="shared" si="1"/>
        <v>39</v>
      </c>
      <c r="AP35" s="365">
        <v>0.72</v>
      </c>
      <c r="AQ35" s="365">
        <v>0.28000000000000003</v>
      </c>
      <c r="AR35" s="396">
        <f t="shared" si="2"/>
        <v>1</v>
      </c>
      <c r="AS35" s="367">
        <f t="shared" si="3"/>
        <v>2383000</v>
      </c>
      <c r="AT35" s="367">
        <f t="shared" si="4"/>
        <v>2383000</v>
      </c>
      <c r="AU35" s="225">
        <v>180</v>
      </c>
      <c r="AV35" s="370">
        <v>0.3</v>
      </c>
      <c r="AW35" s="371">
        <f t="shared" si="5"/>
        <v>4289000</v>
      </c>
      <c r="AX35" s="372">
        <v>0.72</v>
      </c>
      <c r="AY35" s="372">
        <v>1</v>
      </c>
      <c r="AZ35" s="371">
        <f t="shared" si="8"/>
        <v>2383000</v>
      </c>
      <c r="BA35" s="371">
        <f t="shared" si="9"/>
        <v>1715700</v>
      </c>
      <c r="BB35" s="371">
        <f t="shared" si="10"/>
        <v>1286700</v>
      </c>
      <c r="BC35" s="371">
        <f t="shared" si="11"/>
        <v>429000</v>
      </c>
      <c r="BD35" s="371">
        <f t="shared" si="12"/>
        <v>667300</v>
      </c>
      <c r="BE35" s="171" t="s">
        <v>1492</v>
      </c>
      <c r="BF35" s="334"/>
      <c r="BI35" s="1"/>
      <c r="BJ35" s="1"/>
      <c r="BK35" s="1"/>
      <c r="BL35" s="1"/>
      <c r="BM35" s="1"/>
      <c r="BN35" s="1"/>
      <c r="CC35" s="1"/>
      <c r="CD35" s="1"/>
      <c r="CE35" s="1"/>
      <c r="CF35" s="1"/>
      <c r="CG35" s="1"/>
      <c r="CH35" s="1"/>
      <c r="CI35" s="1"/>
      <c r="CJ35" s="1"/>
      <c r="CK35" s="1"/>
      <c r="CL35" s="1"/>
      <c r="CM35" s="1"/>
      <c r="CN35" s="1"/>
      <c r="CO35" s="1"/>
      <c r="CP35" s="1"/>
    </row>
    <row r="36" spans="1:94" ht="30" customHeight="1">
      <c r="A36" s="167"/>
      <c r="B36" s="330"/>
      <c r="C36" s="363"/>
      <c r="D36" s="363"/>
      <c r="E36" s="363"/>
      <c r="F36" s="331"/>
      <c r="G36" s="331"/>
      <c r="H36" s="512" t="s">
        <v>230</v>
      </c>
      <c r="I36" s="363" t="s">
        <v>231</v>
      </c>
      <c r="J36" s="331" t="s">
        <v>232</v>
      </c>
      <c r="K36" s="331" t="s">
        <v>233</v>
      </c>
      <c r="L36" s="331">
        <v>3</v>
      </c>
      <c r="M36" s="509" t="s">
        <v>1467</v>
      </c>
      <c r="N36" s="509" t="s">
        <v>95</v>
      </c>
      <c r="O36" s="331" t="s">
        <v>126</v>
      </c>
      <c r="P36" s="331"/>
      <c r="Q36" s="331" t="s">
        <v>143</v>
      </c>
      <c r="R36" s="331" t="s">
        <v>126</v>
      </c>
      <c r="S36" s="331"/>
      <c r="T36" s="331" t="s">
        <v>143</v>
      </c>
      <c r="U36" s="331"/>
      <c r="V36" s="331"/>
      <c r="W36" s="511">
        <v>45170</v>
      </c>
      <c r="X36" s="331"/>
      <c r="Y36" s="509" t="s">
        <v>180</v>
      </c>
      <c r="Z36" s="509"/>
      <c r="AA36" s="365"/>
      <c r="AB36" s="365">
        <v>100</v>
      </c>
      <c r="AC36" s="365"/>
      <c r="AD36" s="365"/>
      <c r="AE36" s="366"/>
      <c r="AF36" s="170"/>
      <c r="AG36" s="367" t="e">
        <f t="shared" si="0"/>
        <v>#DIV/0!</v>
      </c>
      <c r="AH36" s="373" t="s">
        <v>1491</v>
      </c>
      <c r="AI36" s="331"/>
      <c r="AJ36" s="331" t="s">
        <v>1453</v>
      </c>
      <c r="AK36" s="477" t="s">
        <v>108</v>
      </c>
      <c r="AL36" s="170">
        <v>30100</v>
      </c>
      <c r="AM36" s="170">
        <v>21</v>
      </c>
      <c r="AN36" s="170">
        <v>18</v>
      </c>
      <c r="AO36" s="367">
        <f t="shared" si="1"/>
        <v>39</v>
      </c>
      <c r="AP36" s="365">
        <v>0.7</v>
      </c>
      <c r="AQ36" s="365">
        <v>0</v>
      </c>
      <c r="AR36" s="396">
        <f t="shared" si="2"/>
        <v>0.7</v>
      </c>
      <c r="AS36" s="367">
        <f>ROUNDDOWN(((AB36+AC36+AD36+AE36)*AL36*(1+(AO36/100))),-3)</f>
        <v>4183000</v>
      </c>
      <c r="AT36" s="367">
        <f t="shared" si="4"/>
        <v>2928100</v>
      </c>
      <c r="AU36" s="225">
        <v>100</v>
      </c>
      <c r="AV36" s="370">
        <v>0.5</v>
      </c>
      <c r="AW36" s="371">
        <f t="shared" si="5"/>
        <v>4183000</v>
      </c>
      <c r="AX36" s="372">
        <f>AP36</f>
        <v>0.7</v>
      </c>
      <c r="AY36" s="372">
        <f>AR36</f>
        <v>0.7</v>
      </c>
      <c r="AZ36" s="371">
        <f t="shared" si="8"/>
        <v>2928100</v>
      </c>
      <c r="BA36" s="371">
        <f t="shared" si="9"/>
        <v>2928100</v>
      </c>
      <c r="BB36" s="371">
        <f t="shared" si="10"/>
        <v>2091500</v>
      </c>
      <c r="BC36" s="371">
        <f t="shared" si="11"/>
        <v>836600</v>
      </c>
      <c r="BD36" s="371">
        <f t="shared" si="12"/>
        <v>0</v>
      </c>
      <c r="BE36" s="171" t="s">
        <v>1490</v>
      </c>
      <c r="BF36" s="334"/>
      <c r="BI36" s="1"/>
      <c r="BJ36" s="1"/>
      <c r="BK36" s="1"/>
      <c r="BL36" s="1"/>
      <c r="BM36" s="1"/>
      <c r="BN36" s="1"/>
      <c r="CC36" s="1"/>
      <c r="CD36" s="1"/>
      <c r="CE36" s="1"/>
      <c r="CF36" s="1"/>
      <c r="CG36" s="1"/>
      <c r="CH36" s="1"/>
      <c r="CI36" s="1"/>
      <c r="CJ36" s="1"/>
      <c r="CK36" s="1"/>
      <c r="CL36" s="1"/>
      <c r="CM36" s="1"/>
      <c r="CN36" s="1"/>
      <c r="CO36" s="1"/>
      <c r="CP36" s="1"/>
    </row>
    <row r="37" spans="1:94" ht="30" customHeight="1">
      <c r="A37" s="167"/>
      <c r="B37" s="330"/>
      <c r="C37" s="363"/>
      <c r="D37" s="363"/>
      <c r="E37" s="363"/>
      <c r="F37" s="331"/>
      <c r="G37" s="331"/>
      <c r="H37" s="512" t="s">
        <v>234</v>
      </c>
      <c r="I37" s="363"/>
      <c r="J37" s="331"/>
      <c r="K37" s="331"/>
      <c r="L37" s="331"/>
      <c r="M37" s="509"/>
      <c r="N37" s="509"/>
      <c r="O37" s="331"/>
      <c r="P37" s="331"/>
      <c r="Q37" s="331"/>
      <c r="R37" s="331"/>
      <c r="S37" s="331"/>
      <c r="T37" s="331"/>
      <c r="U37" s="331"/>
      <c r="V37" s="331"/>
      <c r="W37" s="331"/>
      <c r="X37" s="331"/>
      <c r="Y37" s="509"/>
      <c r="Z37" s="509"/>
      <c r="AA37" s="365"/>
      <c r="AB37" s="365"/>
      <c r="AC37" s="365"/>
      <c r="AD37" s="365"/>
      <c r="AE37" s="366"/>
      <c r="AF37" s="170"/>
      <c r="AG37" s="367" t="e">
        <f t="shared" si="0"/>
        <v>#DIV/0!</v>
      </c>
      <c r="AH37" s="373"/>
      <c r="AI37" s="331"/>
      <c r="AJ37" s="331"/>
      <c r="AK37" s="331"/>
      <c r="AL37" s="170"/>
      <c r="AM37" s="170"/>
      <c r="AN37" s="170"/>
      <c r="AO37" s="367">
        <f t="shared" si="1"/>
        <v>0</v>
      </c>
      <c r="AP37" s="365"/>
      <c r="AQ37" s="365"/>
      <c r="AR37" s="396">
        <f t="shared" si="2"/>
        <v>0</v>
      </c>
      <c r="AS37" s="367">
        <f>ROUNDDOWN(((AA37+AE37)*AL37*(1+(AO37/100))),-3)</f>
        <v>0</v>
      </c>
      <c r="AT37" s="367">
        <f t="shared" si="4"/>
        <v>0</v>
      </c>
      <c r="AU37" s="225">
        <v>170</v>
      </c>
      <c r="AV37" s="370">
        <v>0.3</v>
      </c>
      <c r="AW37" s="371">
        <f t="shared" si="5"/>
        <v>0</v>
      </c>
      <c r="AX37" s="372">
        <f>AP37</f>
        <v>0</v>
      </c>
      <c r="AY37" s="372">
        <f>AR37</f>
        <v>0</v>
      </c>
      <c r="AZ37" s="371">
        <f t="shared" si="8"/>
        <v>0</v>
      </c>
      <c r="BA37" s="371">
        <f t="shared" si="9"/>
        <v>0</v>
      </c>
      <c r="BB37" s="371">
        <f t="shared" si="10"/>
        <v>0</v>
      </c>
      <c r="BC37" s="371">
        <f t="shared" si="11"/>
        <v>0</v>
      </c>
      <c r="BD37" s="371">
        <f t="shared" si="12"/>
        <v>0</v>
      </c>
      <c r="BE37" s="171"/>
      <c r="BF37" s="334"/>
      <c r="BI37" s="1"/>
      <c r="BJ37" s="1"/>
      <c r="BK37" s="1"/>
      <c r="BL37" s="1"/>
      <c r="BM37" s="1"/>
      <c r="BN37" s="1"/>
      <c r="CC37" s="1"/>
      <c r="CD37" s="1"/>
      <c r="CE37" s="1"/>
      <c r="CF37" s="1"/>
      <c r="CG37" s="1"/>
      <c r="CH37" s="1"/>
      <c r="CI37" s="1"/>
      <c r="CJ37" s="1"/>
      <c r="CK37" s="1"/>
      <c r="CL37" s="1"/>
      <c r="CM37" s="1"/>
      <c r="CN37" s="1"/>
      <c r="CO37" s="1"/>
      <c r="CP37" s="1"/>
    </row>
    <row r="38" spans="1:94" ht="30" customHeight="1">
      <c r="A38" s="167"/>
      <c r="B38" s="330"/>
      <c r="C38" s="363"/>
      <c r="D38" s="363"/>
      <c r="E38" s="363"/>
      <c r="F38" s="331"/>
      <c r="G38" s="331"/>
      <c r="H38" s="512" t="s">
        <v>235</v>
      </c>
      <c r="I38" s="363" t="s">
        <v>236</v>
      </c>
      <c r="J38" s="331" t="s">
        <v>237</v>
      </c>
      <c r="K38" s="331" t="s">
        <v>238</v>
      </c>
      <c r="L38" s="331">
        <v>4</v>
      </c>
      <c r="M38" s="510" t="s">
        <v>147</v>
      </c>
      <c r="N38" s="510" t="s">
        <v>1430</v>
      </c>
      <c r="O38" s="331" t="s">
        <v>126</v>
      </c>
      <c r="P38" s="331"/>
      <c r="Q38" s="331" t="s">
        <v>143</v>
      </c>
      <c r="R38" s="331" t="s">
        <v>126</v>
      </c>
      <c r="S38" s="331"/>
      <c r="T38" s="331" t="s">
        <v>143</v>
      </c>
      <c r="U38" s="511">
        <v>45017</v>
      </c>
      <c r="V38" s="331"/>
      <c r="W38" s="511"/>
      <c r="X38" s="331"/>
      <c r="Y38" s="509" t="s">
        <v>118</v>
      </c>
      <c r="Z38" s="509"/>
      <c r="AA38" s="365">
        <v>5</v>
      </c>
      <c r="AB38" s="365"/>
      <c r="AC38" s="365"/>
      <c r="AD38" s="365"/>
      <c r="AE38" s="366"/>
      <c r="AF38" s="170">
        <v>400</v>
      </c>
      <c r="AG38" s="367">
        <f t="shared" si="0"/>
        <v>80</v>
      </c>
      <c r="AH38" s="373" t="s">
        <v>1488</v>
      </c>
      <c r="AI38" s="373" t="s">
        <v>1489</v>
      </c>
      <c r="AJ38" s="331" t="s">
        <v>214</v>
      </c>
      <c r="AK38" s="373" t="s">
        <v>166</v>
      </c>
      <c r="AL38" s="170">
        <v>439900</v>
      </c>
      <c r="AM38" s="170">
        <v>21</v>
      </c>
      <c r="AN38" s="170">
        <v>18</v>
      </c>
      <c r="AO38" s="367">
        <f t="shared" si="1"/>
        <v>39</v>
      </c>
      <c r="AP38" s="365">
        <v>1</v>
      </c>
      <c r="AQ38" s="365">
        <v>0</v>
      </c>
      <c r="AR38" s="396">
        <f t="shared" si="2"/>
        <v>1</v>
      </c>
      <c r="AS38" s="367">
        <f>ROUNDDOWN(((AA38+AE38)*AL38*(1+(AO38/100))),-3)</f>
        <v>3057000</v>
      </c>
      <c r="AT38" s="367">
        <f t="shared" si="4"/>
        <v>3057000</v>
      </c>
      <c r="AU38" s="225">
        <v>170</v>
      </c>
      <c r="AV38" s="370">
        <v>0.3</v>
      </c>
      <c r="AW38" s="371">
        <f t="shared" si="5"/>
        <v>5196000</v>
      </c>
      <c r="AX38" s="372">
        <f>AP38</f>
        <v>1</v>
      </c>
      <c r="AY38" s="372">
        <f>AR38</f>
        <v>1</v>
      </c>
      <c r="AZ38" s="371">
        <f t="shared" si="8"/>
        <v>3057000</v>
      </c>
      <c r="BA38" s="371">
        <f t="shared" si="9"/>
        <v>3057000</v>
      </c>
      <c r="BB38" s="371">
        <f t="shared" si="10"/>
        <v>1558800</v>
      </c>
      <c r="BC38" s="371">
        <f t="shared" si="11"/>
        <v>1498200</v>
      </c>
      <c r="BD38" s="371">
        <f t="shared" si="12"/>
        <v>0</v>
      </c>
      <c r="BE38" s="171" t="s">
        <v>239</v>
      </c>
      <c r="BF38" s="334"/>
      <c r="BI38" s="1"/>
      <c r="BJ38" s="1"/>
      <c r="BK38" s="1"/>
      <c r="BL38" s="1"/>
      <c r="BM38" s="1"/>
      <c r="BN38" s="1"/>
      <c r="CC38" s="1"/>
      <c r="CD38" s="1"/>
      <c r="CE38" s="1"/>
      <c r="CF38" s="1"/>
      <c r="CG38" s="1"/>
      <c r="CH38" s="1"/>
      <c r="CI38" s="1"/>
      <c r="CJ38" s="1"/>
      <c r="CK38" s="1"/>
      <c r="CL38" s="1"/>
      <c r="CM38" s="1"/>
      <c r="CN38" s="1"/>
      <c r="CO38" s="1"/>
      <c r="CP38" s="1"/>
    </row>
    <row r="39" spans="1:94" ht="30" customHeight="1">
      <c r="A39" s="167"/>
      <c r="B39" s="330"/>
      <c r="C39" s="363"/>
      <c r="D39" s="363"/>
      <c r="E39" s="363"/>
      <c r="F39" s="331"/>
      <c r="G39" s="331"/>
      <c r="H39" s="512" t="s">
        <v>235</v>
      </c>
      <c r="I39" s="363" t="s">
        <v>236</v>
      </c>
      <c r="J39" s="331" t="s">
        <v>237</v>
      </c>
      <c r="K39" s="331" t="s">
        <v>238</v>
      </c>
      <c r="L39" s="331">
        <v>4</v>
      </c>
      <c r="M39" s="510" t="s">
        <v>147</v>
      </c>
      <c r="N39" s="510" t="s">
        <v>1430</v>
      </c>
      <c r="O39" s="331" t="s">
        <v>126</v>
      </c>
      <c r="P39" s="331"/>
      <c r="Q39" s="331" t="s">
        <v>143</v>
      </c>
      <c r="R39" s="331" t="s">
        <v>126</v>
      </c>
      <c r="S39" s="331"/>
      <c r="T39" s="331" t="s">
        <v>143</v>
      </c>
      <c r="U39" s="511">
        <v>45017</v>
      </c>
      <c r="V39" s="331"/>
      <c r="W39" s="511"/>
      <c r="X39" s="331"/>
      <c r="Y39" s="509" t="s">
        <v>149</v>
      </c>
      <c r="Z39" s="509" t="s">
        <v>240</v>
      </c>
      <c r="AA39" s="365"/>
      <c r="AB39" s="365"/>
      <c r="AC39" s="365"/>
      <c r="AD39" s="365"/>
      <c r="AE39" s="366">
        <v>1000</v>
      </c>
      <c r="AF39" s="170"/>
      <c r="AG39" s="367" t="e">
        <f t="shared" si="0"/>
        <v>#DIV/0!</v>
      </c>
      <c r="AH39" s="373" t="s">
        <v>1488</v>
      </c>
      <c r="AI39" s="331"/>
      <c r="AJ39" s="331"/>
      <c r="AK39" s="373" t="s">
        <v>166</v>
      </c>
      <c r="AL39" s="170">
        <v>2000</v>
      </c>
      <c r="AM39" s="170">
        <v>21</v>
      </c>
      <c r="AN39" s="170">
        <v>18</v>
      </c>
      <c r="AO39" s="367">
        <f t="shared" si="1"/>
        <v>39</v>
      </c>
      <c r="AP39" s="365">
        <v>1</v>
      </c>
      <c r="AQ39" s="365">
        <v>0</v>
      </c>
      <c r="AR39" s="396">
        <f t="shared" si="2"/>
        <v>1</v>
      </c>
      <c r="AS39" s="367">
        <f>ROUNDDOWN(((AA39+AE39)*AL39*(1+(AO39/100))),-3)</f>
        <v>2780000</v>
      </c>
      <c r="AT39" s="367">
        <f t="shared" si="4"/>
        <v>2780000</v>
      </c>
      <c r="AU39" s="225">
        <v>170</v>
      </c>
      <c r="AV39" s="370">
        <v>0.3</v>
      </c>
      <c r="AW39" s="371">
        <f t="shared" si="5"/>
        <v>4726000</v>
      </c>
      <c r="AX39" s="372">
        <f>AP39</f>
        <v>1</v>
      </c>
      <c r="AY39" s="372">
        <f>AR39</f>
        <v>1</v>
      </c>
      <c r="AZ39" s="371">
        <f t="shared" si="8"/>
        <v>2780000</v>
      </c>
      <c r="BA39" s="371">
        <f t="shared" si="9"/>
        <v>2780000</v>
      </c>
      <c r="BB39" s="371">
        <f t="shared" si="10"/>
        <v>1417800</v>
      </c>
      <c r="BC39" s="371">
        <f t="shared" si="11"/>
        <v>1362200</v>
      </c>
      <c r="BD39" s="371">
        <f t="shared" si="12"/>
        <v>0</v>
      </c>
      <c r="BE39" s="171"/>
      <c r="BF39" s="334"/>
      <c r="BI39" s="1"/>
      <c r="BJ39" s="1"/>
      <c r="BK39" s="1"/>
      <c r="BL39" s="1"/>
      <c r="BM39" s="1"/>
      <c r="BN39" s="1"/>
      <c r="CC39" s="1"/>
      <c r="CD39" s="1"/>
      <c r="CE39" s="1"/>
      <c r="CF39" s="1"/>
      <c r="CG39" s="1"/>
      <c r="CH39" s="1"/>
      <c r="CI39" s="1"/>
      <c r="CJ39" s="1"/>
      <c r="CK39" s="1"/>
      <c r="CL39" s="1"/>
      <c r="CM39" s="1"/>
      <c r="CN39" s="1"/>
      <c r="CO39" s="1"/>
      <c r="CP39" s="1"/>
    </row>
    <row r="40" spans="1:94" ht="30" customHeight="1">
      <c r="A40" s="167"/>
      <c r="B40" s="330"/>
      <c r="C40" s="363"/>
      <c r="D40" s="363"/>
      <c r="E40" s="363"/>
      <c r="F40" s="331"/>
      <c r="G40" s="331"/>
      <c r="H40" s="512" t="s">
        <v>1487</v>
      </c>
      <c r="I40" s="363"/>
      <c r="J40" s="331"/>
      <c r="K40" s="331"/>
      <c r="L40" s="331"/>
      <c r="M40" s="510"/>
      <c r="N40" s="510"/>
      <c r="O40" s="331"/>
      <c r="P40" s="331"/>
      <c r="Q40" s="331"/>
      <c r="R40" s="331"/>
      <c r="S40" s="331"/>
      <c r="T40" s="331"/>
      <c r="U40" s="511"/>
      <c r="V40" s="331"/>
      <c r="W40" s="511"/>
      <c r="X40" s="331"/>
      <c r="Y40" s="509"/>
      <c r="Z40" s="509"/>
      <c r="AA40" s="365"/>
      <c r="AB40" s="365"/>
      <c r="AC40" s="365"/>
      <c r="AD40" s="365"/>
      <c r="AE40" s="366"/>
      <c r="AF40" s="170"/>
      <c r="AG40" s="367" t="e">
        <f t="shared" si="0"/>
        <v>#DIV/0!</v>
      </c>
      <c r="AH40" s="373"/>
      <c r="AI40" s="331"/>
      <c r="AJ40" s="331"/>
      <c r="AK40" s="373"/>
      <c r="AL40" s="170"/>
      <c r="AM40" s="170"/>
      <c r="AN40" s="170"/>
      <c r="AO40" s="367">
        <f t="shared" si="1"/>
        <v>0</v>
      </c>
      <c r="AP40" s="365"/>
      <c r="AQ40" s="365"/>
      <c r="AR40" s="396">
        <f t="shared" si="2"/>
        <v>0</v>
      </c>
      <c r="AS40" s="367">
        <f>ROUNDDOWN(((AA40+AE40)*AL40*(1+(AO40/100))),-3)</f>
        <v>0</v>
      </c>
      <c r="AT40" s="367">
        <f t="shared" si="4"/>
        <v>0</v>
      </c>
      <c r="AU40" s="225"/>
      <c r="AV40" s="370"/>
      <c r="AW40" s="371"/>
      <c r="AX40" s="372"/>
      <c r="AY40" s="372"/>
      <c r="AZ40" s="371"/>
      <c r="BA40" s="371"/>
      <c r="BB40" s="371"/>
      <c r="BC40" s="371"/>
      <c r="BD40" s="371"/>
      <c r="BE40" s="171"/>
      <c r="BF40" s="334"/>
      <c r="BI40" s="1"/>
      <c r="BJ40" s="1"/>
      <c r="BK40" s="1"/>
      <c r="BL40" s="1"/>
      <c r="BM40" s="1"/>
      <c r="BN40" s="1"/>
      <c r="CC40" s="1"/>
      <c r="CD40" s="1"/>
      <c r="CE40" s="1"/>
      <c r="CF40" s="1"/>
      <c r="CG40" s="1"/>
      <c r="CH40" s="1"/>
      <c r="CI40" s="1"/>
      <c r="CJ40" s="1"/>
      <c r="CK40" s="1"/>
      <c r="CL40" s="1"/>
      <c r="CM40" s="1"/>
      <c r="CN40" s="1"/>
      <c r="CO40" s="1"/>
      <c r="CP40" s="1"/>
    </row>
    <row r="41" spans="1:94" ht="30" customHeight="1">
      <c r="A41" s="167"/>
      <c r="B41" s="330"/>
      <c r="C41" s="363"/>
      <c r="D41" s="363"/>
      <c r="E41" s="363"/>
      <c r="F41" s="331"/>
      <c r="G41" s="331"/>
      <c r="H41" s="512" t="s">
        <v>1486</v>
      </c>
      <c r="I41" s="363" t="s">
        <v>1485</v>
      </c>
      <c r="J41" s="331" t="s">
        <v>1484</v>
      </c>
      <c r="K41" s="331" t="s">
        <v>1483</v>
      </c>
      <c r="L41" s="331">
        <v>5</v>
      </c>
      <c r="M41" s="510" t="s">
        <v>104</v>
      </c>
      <c r="N41" s="510" t="s">
        <v>104</v>
      </c>
      <c r="O41" s="331" t="s">
        <v>126</v>
      </c>
      <c r="P41" s="331"/>
      <c r="Q41" s="331" t="s">
        <v>143</v>
      </c>
      <c r="R41" s="331" t="s">
        <v>126</v>
      </c>
      <c r="S41" s="331"/>
      <c r="T41" s="331" t="s">
        <v>143</v>
      </c>
      <c r="U41" s="511"/>
      <c r="V41" s="331"/>
      <c r="W41" s="511"/>
      <c r="X41" s="331"/>
      <c r="Y41" s="509" t="s">
        <v>125</v>
      </c>
      <c r="Z41" s="509"/>
      <c r="AA41" s="365"/>
      <c r="AB41" s="365"/>
      <c r="AC41" s="366">
        <v>200</v>
      </c>
      <c r="AD41" s="365"/>
      <c r="AE41" s="366"/>
      <c r="AF41" s="170"/>
      <c r="AG41" s="367" t="e">
        <f t="shared" si="0"/>
        <v>#DIV/0!</v>
      </c>
      <c r="AH41" s="373" t="s">
        <v>1482</v>
      </c>
      <c r="AI41" s="331"/>
      <c r="AJ41" s="331" t="s">
        <v>214</v>
      </c>
      <c r="AK41" s="373" t="s">
        <v>160</v>
      </c>
      <c r="AL41" s="170">
        <v>6000</v>
      </c>
      <c r="AM41" s="170">
        <v>0</v>
      </c>
      <c r="AN41" s="170">
        <v>0</v>
      </c>
      <c r="AO41" s="367">
        <f t="shared" si="1"/>
        <v>0</v>
      </c>
      <c r="AP41" s="365">
        <v>0.5</v>
      </c>
      <c r="AQ41" s="365">
        <v>0</v>
      </c>
      <c r="AR41" s="396">
        <f t="shared" si="2"/>
        <v>0.5</v>
      </c>
      <c r="AS41" s="367">
        <f>ROUNDDOWN((AC41*AL41*(1+(AO41/100))),-3)</f>
        <v>1200000</v>
      </c>
      <c r="AT41" s="367">
        <f t="shared" si="4"/>
        <v>600000</v>
      </c>
      <c r="AU41" s="225"/>
      <c r="AV41" s="370"/>
      <c r="AW41" s="371"/>
      <c r="AX41" s="372"/>
      <c r="AY41" s="372"/>
      <c r="AZ41" s="371"/>
      <c r="BA41" s="371"/>
      <c r="BB41" s="371"/>
      <c r="BC41" s="371"/>
      <c r="BD41" s="371"/>
      <c r="BE41" s="171" t="s">
        <v>1481</v>
      </c>
      <c r="BF41" s="334"/>
      <c r="BI41" s="1"/>
      <c r="BJ41" s="1"/>
      <c r="BK41" s="1"/>
      <c r="BL41" s="1"/>
      <c r="BM41" s="1"/>
      <c r="BN41" s="1"/>
      <c r="CC41" s="1"/>
      <c r="CD41" s="1"/>
      <c r="CE41" s="1"/>
      <c r="CF41" s="1"/>
      <c r="CG41" s="1"/>
      <c r="CH41" s="1"/>
      <c r="CI41" s="1"/>
      <c r="CJ41" s="1"/>
      <c r="CK41" s="1"/>
      <c r="CL41" s="1"/>
      <c r="CM41" s="1"/>
      <c r="CN41" s="1"/>
      <c r="CO41" s="1"/>
      <c r="CP41" s="1"/>
    </row>
    <row r="42" spans="1:94" ht="30" customHeight="1">
      <c r="A42" s="167"/>
      <c r="B42" s="330"/>
      <c r="C42" s="363"/>
      <c r="D42" s="363"/>
      <c r="E42" s="363"/>
      <c r="F42" s="331"/>
      <c r="G42" s="331"/>
      <c r="H42" s="512" t="s">
        <v>1480</v>
      </c>
      <c r="I42" s="363"/>
      <c r="J42" s="331"/>
      <c r="K42" s="331"/>
      <c r="L42" s="331"/>
      <c r="M42" s="510"/>
      <c r="N42" s="510"/>
      <c r="O42" s="331"/>
      <c r="P42" s="331"/>
      <c r="Q42" s="331"/>
      <c r="R42" s="331"/>
      <c r="S42" s="331"/>
      <c r="T42" s="331"/>
      <c r="U42" s="511"/>
      <c r="V42" s="331"/>
      <c r="W42" s="511"/>
      <c r="X42" s="331"/>
      <c r="Y42" s="332"/>
      <c r="Z42" s="332"/>
      <c r="AA42" s="365"/>
      <c r="AB42" s="365"/>
      <c r="AC42" s="365"/>
      <c r="AD42" s="365"/>
      <c r="AE42" s="366"/>
      <c r="AF42" s="170"/>
      <c r="AG42" s="367" t="e">
        <f t="shared" si="0"/>
        <v>#DIV/0!</v>
      </c>
      <c r="AH42" s="373"/>
      <c r="AI42" s="331"/>
      <c r="AJ42" s="331"/>
      <c r="AK42" s="373"/>
      <c r="AL42" s="170"/>
      <c r="AM42" s="170"/>
      <c r="AN42" s="170"/>
      <c r="AO42" s="367">
        <f t="shared" si="1"/>
        <v>0</v>
      </c>
      <c r="AP42" s="365"/>
      <c r="AQ42" s="365"/>
      <c r="AR42" s="396">
        <f t="shared" si="2"/>
        <v>0</v>
      </c>
      <c r="AS42" s="367">
        <f>ROUNDDOWN(((AA42+AE42)*AL42*(1+(AO42/100))),-3)</f>
        <v>0</v>
      </c>
      <c r="AT42" s="367">
        <f t="shared" si="4"/>
        <v>0</v>
      </c>
      <c r="AU42" s="225"/>
      <c r="AV42" s="370"/>
      <c r="AW42" s="371"/>
      <c r="AX42" s="372"/>
      <c r="AY42" s="372"/>
      <c r="AZ42" s="371"/>
      <c r="BA42" s="371"/>
      <c r="BB42" s="371"/>
      <c r="BC42" s="371"/>
      <c r="BD42" s="371"/>
      <c r="BE42" s="171"/>
      <c r="BF42" s="334"/>
      <c r="BI42" s="1"/>
      <c r="BJ42" s="1"/>
      <c r="BK42" s="1"/>
      <c r="BL42" s="1"/>
      <c r="BM42" s="1"/>
      <c r="BN42" s="1"/>
      <c r="CC42" s="1"/>
      <c r="CD42" s="1"/>
      <c r="CE42" s="1"/>
      <c r="CF42" s="1"/>
      <c r="CG42" s="1"/>
      <c r="CH42" s="1"/>
      <c r="CI42" s="1"/>
      <c r="CJ42" s="1"/>
      <c r="CK42" s="1"/>
      <c r="CL42" s="1"/>
      <c r="CM42" s="1"/>
      <c r="CN42" s="1"/>
      <c r="CO42" s="1"/>
      <c r="CP42" s="1"/>
    </row>
    <row r="43" spans="1:94" ht="30" customHeight="1">
      <c r="A43" s="167"/>
      <c r="B43" s="330"/>
      <c r="C43" s="363"/>
      <c r="D43" s="363"/>
      <c r="E43" s="363"/>
      <c r="F43" s="331"/>
      <c r="G43" s="331"/>
      <c r="H43" s="512" t="s">
        <v>1479</v>
      </c>
      <c r="I43" s="363" t="s">
        <v>1478</v>
      </c>
      <c r="J43" s="331" t="s">
        <v>1477</v>
      </c>
      <c r="K43" s="331" t="s">
        <v>1476</v>
      </c>
      <c r="L43" s="331">
        <v>6</v>
      </c>
      <c r="M43" s="510" t="s">
        <v>1475</v>
      </c>
      <c r="N43" s="510" t="s">
        <v>1475</v>
      </c>
      <c r="O43" s="331" t="s">
        <v>126</v>
      </c>
      <c r="P43" s="331"/>
      <c r="Q43" s="331" t="s">
        <v>143</v>
      </c>
      <c r="R43" s="331" t="s">
        <v>126</v>
      </c>
      <c r="S43" s="331"/>
      <c r="T43" s="331" t="s">
        <v>143</v>
      </c>
      <c r="U43" s="511"/>
      <c r="V43" s="331"/>
      <c r="W43" s="511"/>
      <c r="X43" s="331"/>
      <c r="Y43" s="510" t="s">
        <v>1474</v>
      </c>
      <c r="Z43" s="332"/>
      <c r="AA43" s="365"/>
      <c r="AB43" s="365"/>
      <c r="AC43" s="365"/>
      <c r="AD43" s="366">
        <v>1</v>
      </c>
      <c r="AE43" s="366"/>
      <c r="AF43" s="170"/>
      <c r="AG43" s="367" t="e">
        <f t="shared" si="0"/>
        <v>#DIV/0!</v>
      </c>
      <c r="AH43" s="373" t="s">
        <v>1473</v>
      </c>
      <c r="AI43" s="331"/>
      <c r="AJ43" s="331" t="s">
        <v>214</v>
      </c>
      <c r="AK43" s="373" t="s">
        <v>166</v>
      </c>
      <c r="AL43" s="170">
        <v>1200000</v>
      </c>
      <c r="AM43" s="170">
        <v>0</v>
      </c>
      <c r="AN43" s="170">
        <v>0</v>
      </c>
      <c r="AO43" s="367">
        <f t="shared" si="1"/>
        <v>0</v>
      </c>
      <c r="AP43" s="365">
        <v>0.5</v>
      </c>
      <c r="AQ43" s="365">
        <v>0</v>
      </c>
      <c r="AR43" s="396">
        <f t="shared" si="2"/>
        <v>0.5</v>
      </c>
      <c r="AS43" s="367">
        <f>ROUNDDOWN((AD43*AL43*(1+(AO43/100))),-3)</f>
        <v>1200000</v>
      </c>
      <c r="AT43" s="367">
        <f t="shared" si="4"/>
        <v>600000</v>
      </c>
      <c r="AU43" s="225"/>
      <c r="AV43" s="370"/>
      <c r="AW43" s="371"/>
      <c r="AX43" s="372"/>
      <c r="AY43" s="372"/>
      <c r="AZ43" s="371"/>
      <c r="BA43" s="371"/>
      <c r="BB43" s="371"/>
      <c r="BC43" s="371"/>
      <c r="BD43" s="371"/>
      <c r="BE43" s="171" t="s">
        <v>1472</v>
      </c>
      <c r="BF43" s="334"/>
      <c r="BI43" s="1"/>
      <c r="BJ43" s="1"/>
      <c r="BK43" s="1"/>
      <c r="BL43" s="1"/>
      <c r="BM43" s="1"/>
      <c r="BN43" s="1"/>
      <c r="CC43" s="1"/>
      <c r="CD43" s="1"/>
      <c r="CE43" s="1"/>
      <c r="CF43" s="1"/>
      <c r="CG43" s="1"/>
      <c r="CH43" s="1"/>
      <c r="CI43" s="1"/>
      <c r="CJ43" s="1"/>
      <c r="CK43" s="1"/>
      <c r="CL43" s="1"/>
      <c r="CM43" s="1"/>
      <c r="CN43" s="1"/>
      <c r="CO43" s="1"/>
      <c r="CP43" s="1"/>
    </row>
    <row r="44" spans="1:94" ht="30" customHeight="1">
      <c r="A44" s="167"/>
      <c r="B44" s="330"/>
      <c r="C44" s="363"/>
      <c r="D44" s="363"/>
      <c r="E44" s="363"/>
      <c r="F44" s="331"/>
      <c r="G44" s="331"/>
      <c r="H44" s="363"/>
      <c r="I44" s="363"/>
      <c r="J44" s="331"/>
      <c r="K44" s="331"/>
      <c r="L44" s="331"/>
      <c r="M44" s="509"/>
      <c r="N44" s="509"/>
      <c r="O44" s="331"/>
      <c r="P44" s="331"/>
      <c r="Q44" s="331"/>
      <c r="R44" s="331"/>
      <c r="S44" s="331"/>
      <c r="T44" s="331"/>
      <c r="U44" s="331"/>
      <c r="V44" s="331"/>
      <c r="W44" s="331"/>
      <c r="X44" s="331"/>
      <c r="Y44" s="332"/>
      <c r="Z44" s="332"/>
      <c r="AA44" s="365"/>
      <c r="AB44" s="365"/>
      <c r="AC44" s="365"/>
      <c r="AD44" s="365"/>
      <c r="AE44" s="366"/>
      <c r="AF44" s="170"/>
      <c r="AG44" s="367" t="e">
        <f t="shared" si="0"/>
        <v>#DIV/0!</v>
      </c>
      <c r="AH44" s="373"/>
      <c r="AI44" s="331"/>
      <c r="AJ44" s="331"/>
      <c r="AK44" s="331"/>
      <c r="AL44" s="170"/>
      <c r="AM44" s="170"/>
      <c r="AN44" s="170"/>
      <c r="AO44" s="367">
        <f t="shared" si="1"/>
        <v>0</v>
      </c>
      <c r="AP44" s="365"/>
      <c r="AQ44" s="365"/>
      <c r="AR44" s="396">
        <f t="shared" si="2"/>
        <v>0</v>
      </c>
      <c r="AS44" s="367">
        <f>ROUNDDOWN(((AA44+AE44)*AL44*(1+(AO44/100))),-3)</f>
        <v>0</v>
      </c>
      <c r="AT44" s="367">
        <f t="shared" si="4"/>
        <v>0</v>
      </c>
      <c r="AU44" s="225"/>
      <c r="AV44" s="370"/>
      <c r="AW44" s="371">
        <f>ROUNDDOWN(((AS44*AU44)/100),-3)</f>
        <v>0</v>
      </c>
      <c r="AX44" s="372">
        <f>AP44</f>
        <v>0</v>
      </c>
      <c r="AY44" s="372">
        <f>AR44</f>
        <v>0</v>
      </c>
      <c r="AZ44" s="371">
        <f>ROUNDDOWN((AS44*AY44),-2)</f>
        <v>0</v>
      </c>
      <c r="BA44" s="371">
        <f>ROUNDDOWN((AS44*AX44),-2)</f>
        <v>0</v>
      </c>
      <c r="BB44" s="371">
        <f>AW44*AV44</f>
        <v>0</v>
      </c>
      <c r="BC44" s="371">
        <f>BA44-BB44</f>
        <v>0</v>
      </c>
      <c r="BD44" s="371">
        <f>AZ44-BA44</f>
        <v>0</v>
      </c>
      <c r="BE44" s="171"/>
      <c r="BF44" s="334"/>
      <c r="BI44" s="1"/>
      <c r="BJ44" s="1"/>
      <c r="BK44" s="1"/>
      <c r="BL44" s="1"/>
      <c r="BM44" s="1"/>
      <c r="BN44" s="1"/>
      <c r="CC44" s="1"/>
      <c r="CD44" s="1"/>
      <c r="CE44" s="1"/>
      <c r="CF44" s="1"/>
      <c r="CG44" s="1"/>
      <c r="CH44" s="1"/>
      <c r="CI44" s="1"/>
      <c r="CJ44" s="1"/>
      <c r="CK44" s="1"/>
      <c r="CL44" s="1"/>
      <c r="CM44" s="1"/>
      <c r="CN44" s="1"/>
      <c r="CO44" s="1"/>
      <c r="CP44" s="1"/>
    </row>
    <row r="45" spans="1:94" ht="30" customHeight="1" thickBot="1">
      <c r="A45" s="167"/>
      <c r="B45" s="374"/>
      <c r="C45" s="375"/>
      <c r="D45" s="375"/>
      <c r="E45" s="333"/>
      <c r="F45" s="172"/>
      <c r="G45" s="172"/>
      <c r="H45" s="375"/>
      <c r="I45" s="375"/>
      <c r="J45" s="172"/>
      <c r="K45" s="172"/>
      <c r="L45" s="172"/>
      <c r="M45" s="508"/>
      <c r="N45" s="508"/>
      <c r="O45" s="172"/>
      <c r="P45" s="172"/>
      <c r="Q45" s="172"/>
      <c r="R45" s="172"/>
      <c r="S45" s="172"/>
      <c r="T45" s="172"/>
      <c r="U45" s="172"/>
      <c r="V45" s="172"/>
      <c r="W45" s="172"/>
      <c r="X45" s="172"/>
      <c r="Y45" s="376"/>
      <c r="Z45" s="376"/>
      <c r="AA45" s="377"/>
      <c r="AB45" s="377"/>
      <c r="AC45" s="377"/>
      <c r="AD45" s="377"/>
      <c r="AE45" s="378"/>
      <c r="AF45" s="173"/>
      <c r="AG45" s="379" t="e">
        <f t="shared" si="0"/>
        <v>#DIV/0!</v>
      </c>
      <c r="AH45" s="507"/>
      <c r="AI45" s="172"/>
      <c r="AJ45" s="172"/>
      <c r="AK45" s="172"/>
      <c r="AL45" s="173"/>
      <c r="AM45" s="173"/>
      <c r="AN45" s="173"/>
      <c r="AO45" s="379">
        <f t="shared" si="1"/>
        <v>0</v>
      </c>
      <c r="AP45" s="377"/>
      <c r="AQ45" s="377"/>
      <c r="AR45" s="397">
        <f t="shared" si="2"/>
        <v>0</v>
      </c>
      <c r="AS45" s="379">
        <f>ROUNDDOWN(((AA45+AE45)*AL45*(1+(AO45/100))),-3)</f>
        <v>0</v>
      </c>
      <c r="AT45" s="379">
        <f t="shared" si="4"/>
        <v>0</v>
      </c>
      <c r="AU45" s="226"/>
      <c r="AV45" s="380"/>
      <c r="AW45" s="381">
        <f>ROUNDDOWN(((AS45*AU45)/100),-3)</f>
        <v>0</v>
      </c>
      <c r="AX45" s="382">
        <f>AP45</f>
        <v>0</v>
      </c>
      <c r="AY45" s="382">
        <f>AR45</f>
        <v>0</v>
      </c>
      <c r="AZ45" s="381">
        <f>ROUNDDOWN((AS45*AY45),-2)</f>
        <v>0</v>
      </c>
      <c r="BA45" s="381">
        <f>ROUNDDOWN((AS45*AX45),-2)</f>
        <v>0</v>
      </c>
      <c r="BB45" s="381">
        <f>AW45*AV45</f>
        <v>0</v>
      </c>
      <c r="BC45" s="379">
        <f>BA45-BB45</f>
        <v>0</v>
      </c>
      <c r="BD45" s="381">
        <f>AZ45-BA45</f>
        <v>0</v>
      </c>
      <c r="BE45" s="174"/>
      <c r="BF45" s="383"/>
      <c r="BI45" s="1"/>
      <c r="BJ45" s="1"/>
      <c r="BK45" s="1"/>
      <c r="BL45" s="1"/>
      <c r="BM45" s="1"/>
      <c r="BN45" s="1"/>
      <c r="CC45" s="1"/>
      <c r="CD45" s="1"/>
      <c r="CE45" s="1"/>
      <c r="CF45" s="1"/>
      <c r="CG45" s="1"/>
      <c r="CH45" s="1"/>
      <c r="CI45" s="1"/>
      <c r="CJ45" s="1"/>
      <c r="CK45" s="1"/>
      <c r="CL45" s="1"/>
      <c r="CM45" s="1"/>
      <c r="CN45" s="1"/>
      <c r="CO45" s="1"/>
      <c r="CP45" s="1"/>
    </row>
    <row r="46" spans="1:94">
      <c r="A46" s="167"/>
      <c r="B46" s="165"/>
      <c r="C46" s="165"/>
      <c r="D46" s="165"/>
      <c r="E46" s="384"/>
      <c r="F46" s="165"/>
      <c r="G46" s="165"/>
      <c r="H46" s="165"/>
      <c r="I46" s="165"/>
      <c r="J46" s="165"/>
      <c r="K46" s="165"/>
      <c r="L46" s="165"/>
      <c r="M46" s="165"/>
      <c r="N46" s="165"/>
      <c r="O46" s="165"/>
      <c r="P46" s="165"/>
      <c r="Q46" s="165"/>
      <c r="R46" s="165"/>
      <c r="S46" s="165"/>
      <c r="T46" s="165"/>
      <c r="U46" s="166"/>
      <c r="V46" s="166"/>
      <c r="W46" s="166"/>
      <c r="X46" s="166"/>
      <c r="Y46" s="167"/>
      <c r="Z46" s="167"/>
      <c r="AA46" s="167"/>
      <c r="AB46" s="167"/>
      <c r="AC46" s="167"/>
      <c r="AD46" s="167"/>
      <c r="AE46" s="167"/>
      <c r="AF46" s="167"/>
      <c r="AG46" s="167"/>
      <c r="AH46" s="165"/>
      <c r="AI46" s="165"/>
      <c r="AJ46" s="165"/>
      <c r="AK46" s="165"/>
      <c r="AL46" s="167"/>
      <c r="AM46" s="167"/>
      <c r="AN46" s="167"/>
      <c r="AO46" s="167"/>
      <c r="AP46" s="167"/>
      <c r="AQ46" s="167"/>
      <c r="AR46" s="167"/>
      <c r="AS46" s="167"/>
      <c r="AT46" s="167"/>
      <c r="AU46" s="167"/>
      <c r="AV46" s="167"/>
      <c r="AW46" s="167"/>
      <c r="AX46" s="167"/>
      <c r="AY46" s="167"/>
      <c r="AZ46" s="167"/>
      <c r="BA46" s="167"/>
      <c r="BB46" s="167"/>
      <c r="BC46" s="167"/>
      <c r="BD46" s="167"/>
      <c r="BE46" s="167"/>
      <c r="BF46" s="167"/>
      <c r="BI46" s="1"/>
      <c r="BJ46" s="1"/>
      <c r="BK46" s="1"/>
      <c r="BL46" s="1"/>
      <c r="BM46" s="1"/>
      <c r="BN46" s="1"/>
      <c r="CC46" s="1"/>
      <c r="CD46" s="1"/>
      <c r="CE46" s="1"/>
      <c r="CF46" s="1"/>
      <c r="CG46" s="1"/>
      <c r="CH46" s="1"/>
      <c r="CI46" s="1"/>
      <c r="CJ46" s="1"/>
      <c r="CK46" s="1"/>
      <c r="CL46" s="1"/>
      <c r="CM46" s="1"/>
      <c r="CN46" s="1"/>
      <c r="CO46" s="1"/>
      <c r="CP46" s="1"/>
    </row>
    <row r="47" spans="1:94" ht="20.100000000000001" customHeight="1">
      <c r="A47" s="167"/>
      <c r="C47" s="176"/>
      <c r="D47" s="176"/>
      <c r="E47" s="176"/>
      <c r="F47" s="176"/>
      <c r="G47" s="176"/>
      <c r="H47" s="175" t="s">
        <v>192</v>
      </c>
      <c r="I47" s="167" t="s">
        <v>193</v>
      </c>
      <c r="J47" s="176"/>
      <c r="K47" s="176"/>
      <c r="L47" s="176"/>
      <c r="M47" s="177"/>
      <c r="N47" s="177"/>
      <c r="O47" s="177"/>
      <c r="P47" s="177"/>
      <c r="Q47" s="177"/>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I47" s="1"/>
      <c r="BJ47" s="1"/>
      <c r="BK47" s="1"/>
      <c r="BL47" s="1"/>
      <c r="BM47" s="1"/>
      <c r="BN47" s="1"/>
      <c r="CC47" s="1"/>
      <c r="CD47" s="1"/>
      <c r="CE47" s="1"/>
      <c r="CF47" s="1"/>
      <c r="CG47" s="1"/>
      <c r="CH47" s="1"/>
      <c r="CI47" s="1"/>
      <c r="CJ47" s="1"/>
      <c r="CK47" s="1"/>
      <c r="CL47" s="1"/>
      <c r="CM47" s="1"/>
      <c r="CN47" s="1"/>
      <c r="CO47" s="1"/>
      <c r="CP47" s="1"/>
    </row>
    <row r="48" spans="1:94" ht="20.100000000000001" customHeight="1">
      <c r="A48" s="167"/>
      <c r="C48" s="176"/>
      <c r="D48" s="176"/>
      <c r="E48" s="176"/>
      <c r="F48" s="176"/>
      <c r="G48" s="176"/>
      <c r="H48" s="175" t="s">
        <v>194</v>
      </c>
      <c r="I48" s="176" t="s">
        <v>195</v>
      </c>
      <c r="J48" s="176"/>
      <c r="K48" s="176"/>
      <c r="L48" s="176"/>
      <c r="M48" s="177"/>
      <c r="N48" s="177"/>
      <c r="O48" s="177"/>
      <c r="P48" s="177"/>
      <c r="Q48" s="177"/>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row>
    <row r="49" spans="1:58" ht="20.100000000000001" customHeight="1">
      <c r="A49" s="167"/>
      <c r="C49" s="176"/>
      <c r="D49" s="176"/>
      <c r="E49" s="176"/>
      <c r="F49" s="176"/>
      <c r="G49" s="176"/>
      <c r="H49" s="167"/>
      <c r="I49" s="176" t="s">
        <v>196</v>
      </c>
      <c r="J49" s="176"/>
      <c r="K49" s="176"/>
      <c r="L49" s="176"/>
      <c r="M49" s="177"/>
      <c r="N49" s="177"/>
      <c r="O49" s="177"/>
      <c r="P49" s="177"/>
      <c r="Q49" s="177"/>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row>
    <row r="50" spans="1:58" ht="20.100000000000001" customHeight="1">
      <c r="A50" s="167"/>
      <c r="C50" s="176"/>
      <c r="D50" s="176"/>
      <c r="E50" s="176"/>
      <c r="F50" s="176"/>
      <c r="G50" s="176"/>
      <c r="H50" s="175" t="s">
        <v>197</v>
      </c>
      <c r="I50" s="176" t="s">
        <v>198</v>
      </c>
      <c r="J50" s="176"/>
      <c r="K50" s="176"/>
      <c r="L50" s="176"/>
      <c r="M50" s="177"/>
      <c r="N50" s="177"/>
      <c r="O50" s="177"/>
      <c r="P50" s="177"/>
      <c r="Q50" s="177"/>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row>
    <row r="51" spans="1:58" ht="20.100000000000001" customHeight="1">
      <c r="A51" s="167"/>
      <c r="C51" s="176"/>
      <c r="D51" s="176"/>
      <c r="E51" s="176"/>
      <c r="F51" s="176"/>
      <c r="G51" s="176"/>
      <c r="H51" s="167"/>
      <c r="I51" s="176" t="s">
        <v>199</v>
      </c>
      <c r="J51" s="176"/>
      <c r="K51" s="176"/>
      <c r="L51" s="176"/>
      <c r="M51" s="177"/>
      <c r="N51" s="177"/>
      <c r="O51" s="177"/>
      <c r="P51" s="177"/>
      <c r="Q51" s="177"/>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row>
    <row r="52" spans="1:58" ht="20.100000000000001" customHeight="1">
      <c r="A52" s="167"/>
      <c r="C52" s="176"/>
      <c r="D52" s="176"/>
      <c r="E52" s="176"/>
      <c r="F52" s="176"/>
      <c r="G52" s="176"/>
      <c r="H52" s="175" t="s">
        <v>200</v>
      </c>
      <c r="I52" s="176" t="s">
        <v>201</v>
      </c>
      <c r="J52" s="176"/>
      <c r="K52" s="176"/>
      <c r="L52" s="176"/>
      <c r="M52" s="177"/>
      <c r="N52" s="177"/>
      <c r="O52" s="177"/>
      <c r="P52" s="177"/>
      <c r="Q52" s="177"/>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row>
    <row r="53" spans="1:58" ht="20.100000000000001" customHeight="1">
      <c r="A53" s="167"/>
      <c r="C53" s="176"/>
      <c r="D53" s="176"/>
      <c r="E53" s="176"/>
      <c r="F53" s="176"/>
      <c r="G53" s="176"/>
      <c r="H53" s="175" t="s">
        <v>202</v>
      </c>
      <c r="I53" s="176" t="s">
        <v>203</v>
      </c>
      <c r="J53" s="176"/>
      <c r="K53" s="176"/>
      <c r="L53" s="176"/>
      <c r="M53" s="177"/>
      <c r="N53" s="177"/>
      <c r="O53" s="177"/>
      <c r="P53" s="177"/>
      <c r="Q53" s="177"/>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row>
    <row r="54" spans="1:58" ht="20.100000000000001" customHeight="1">
      <c r="A54" s="167"/>
      <c r="C54" s="176"/>
      <c r="D54" s="176"/>
      <c r="E54" s="176"/>
      <c r="F54" s="176"/>
      <c r="G54" s="176"/>
      <c r="H54" s="175" t="s">
        <v>204</v>
      </c>
      <c r="I54" s="176" t="s">
        <v>205</v>
      </c>
      <c r="J54" s="176"/>
      <c r="K54" s="176"/>
      <c r="L54" s="176"/>
      <c r="M54" s="177"/>
      <c r="N54" s="177"/>
      <c r="O54" s="177"/>
      <c r="P54" s="177"/>
      <c r="Q54" s="177"/>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row>
    <row r="55" spans="1:58" ht="20.100000000000001" customHeight="1">
      <c r="A55" s="167"/>
      <c r="B55" s="175"/>
      <c r="C55" s="176"/>
      <c r="D55" s="176"/>
      <c r="E55" s="176"/>
      <c r="F55" s="176"/>
      <c r="G55" s="176"/>
      <c r="I55" s="176" t="s">
        <v>206</v>
      </c>
      <c r="J55" s="176"/>
      <c r="K55" s="176"/>
      <c r="L55" s="176"/>
      <c r="M55" s="177"/>
      <c r="N55" s="177"/>
      <c r="O55" s="177"/>
      <c r="P55" s="177"/>
      <c r="Q55" s="177"/>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row>
    <row r="56" spans="1:58" ht="20.100000000000001" customHeight="1">
      <c r="B56" s="4"/>
      <c r="C56" s="4"/>
      <c r="D56" s="4"/>
      <c r="E56" s="4"/>
      <c r="F56" s="5"/>
      <c r="G56" s="5"/>
      <c r="H56" s="4"/>
      <c r="I56" s="4"/>
      <c r="J56" s="5"/>
      <c r="K56" s="5"/>
      <c r="L56" s="5"/>
      <c r="M56" s="5"/>
      <c r="N56" s="5"/>
      <c r="O56" s="5"/>
      <c r="P56" s="5"/>
      <c r="Q56" s="5"/>
      <c r="R56" s="5"/>
      <c r="S56" s="5"/>
      <c r="T56" s="5"/>
      <c r="U56" s="6"/>
      <c r="V56" s="6"/>
      <c r="W56" s="6"/>
      <c r="X56" s="6"/>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ht="20.100000000000001" customHeight="1">
      <c r="B57" s="4"/>
      <c r="C57" s="4"/>
      <c r="D57" s="4"/>
      <c r="E57" s="4"/>
      <c r="F57" s="5"/>
      <c r="G57" s="5"/>
      <c r="H57" s="4"/>
      <c r="I57" s="4"/>
      <c r="J57" s="5"/>
      <c r="K57" s="5"/>
      <c r="L57" s="5"/>
      <c r="M57" s="5"/>
      <c r="N57" s="5"/>
      <c r="O57" s="5"/>
      <c r="P57" s="5"/>
      <c r="Q57" s="5"/>
      <c r="R57" s="5"/>
      <c r="S57" s="5"/>
      <c r="T57" s="5"/>
      <c r="U57" s="6"/>
      <c r="V57" s="6"/>
      <c r="W57" s="6"/>
      <c r="X57" s="6"/>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ht="20.100000000000001" customHeight="1">
      <c r="B58" s="4"/>
      <c r="C58" s="4"/>
      <c r="D58" s="4"/>
      <c r="E58" s="4"/>
      <c r="F58" s="5"/>
      <c r="G58" s="5"/>
      <c r="H58" s="4"/>
      <c r="I58" s="4"/>
      <c r="J58" s="5"/>
      <c r="K58" s="5"/>
      <c r="L58" s="5"/>
      <c r="M58" s="5"/>
      <c r="N58" s="5"/>
      <c r="O58" s="5"/>
      <c r="P58" s="5"/>
      <c r="Q58" s="5"/>
      <c r="R58" s="5"/>
      <c r="S58" s="5"/>
      <c r="T58" s="5"/>
      <c r="U58" s="6"/>
      <c r="V58" s="6"/>
      <c r="W58" s="6"/>
      <c r="X58" s="6"/>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ht="20.100000000000001" customHeight="1">
      <c r="B59" s="4"/>
      <c r="C59" s="4"/>
      <c r="D59" s="4"/>
      <c r="E59" s="4"/>
      <c r="F59" s="5"/>
      <c r="G59" s="5"/>
      <c r="H59" s="4"/>
      <c r="I59" s="4"/>
      <c r="J59" s="5"/>
      <c r="K59" s="5"/>
      <c r="L59" s="5"/>
      <c r="M59" s="5"/>
      <c r="N59" s="5"/>
      <c r="O59" s="5"/>
      <c r="P59" s="5"/>
      <c r="Q59" s="5"/>
      <c r="R59" s="5"/>
      <c r="S59" s="5"/>
      <c r="T59" s="5"/>
      <c r="U59" s="6"/>
      <c r="V59" s="6"/>
      <c r="W59" s="6"/>
      <c r="X59" s="6"/>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ht="20.100000000000001" customHeight="1">
      <c r="B60" s="4"/>
      <c r="C60" s="4"/>
      <c r="D60" s="4"/>
      <c r="E60" s="4"/>
      <c r="F60" s="5"/>
      <c r="G60" s="5"/>
      <c r="H60" s="4"/>
      <c r="I60" s="4"/>
      <c r="J60" s="5"/>
      <c r="K60" s="5"/>
      <c r="L60" s="5"/>
      <c r="M60" s="5"/>
      <c r="N60" s="5"/>
      <c r="O60" s="5"/>
      <c r="P60" s="5"/>
      <c r="Q60" s="5"/>
      <c r="R60" s="5"/>
      <c r="S60" s="5"/>
      <c r="T60" s="5"/>
      <c r="U60" s="6"/>
      <c r="V60" s="6"/>
      <c r="W60" s="6"/>
      <c r="X60" s="6"/>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c r="F61" s="5"/>
      <c r="G61" s="5"/>
      <c r="J61" s="5"/>
      <c r="K61" s="5"/>
      <c r="L61" s="5"/>
      <c r="M61" s="5"/>
      <c r="N61" s="5"/>
      <c r="O61" s="5"/>
      <c r="P61" s="5"/>
      <c r="Q61" s="5"/>
      <c r="R61" s="5"/>
      <c r="S61" s="5"/>
      <c r="T61" s="5"/>
      <c r="U61" s="6"/>
      <c r="V61" s="6"/>
      <c r="W61" s="6"/>
      <c r="X61" s="6"/>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c r="F62" s="5"/>
      <c r="G62" s="5"/>
      <c r="J62" s="5"/>
      <c r="K62" s="5"/>
      <c r="L62" s="5"/>
      <c r="M62" s="5"/>
      <c r="N62" s="5"/>
      <c r="O62" s="5"/>
      <c r="P62" s="5"/>
      <c r="Q62" s="5"/>
      <c r="R62" s="5"/>
      <c r="S62" s="5"/>
      <c r="T62" s="5"/>
      <c r="U62" s="6"/>
      <c r="V62" s="6"/>
      <c r="W62" s="6"/>
      <c r="X62" s="6"/>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c r="F63" s="5"/>
      <c r="G63" s="5"/>
      <c r="J63" s="5"/>
      <c r="K63" s="5"/>
      <c r="L63" s="5"/>
      <c r="M63" s="5"/>
      <c r="N63" s="5"/>
      <c r="O63" s="5"/>
      <c r="P63" s="5"/>
      <c r="Q63" s="5"/>
      <c r="R63" s="5"/>
      <c r="S63" s="5"/>
      <c r="T63" s="5"/>
      <c r="U63" s="6"/>
      <c r="V63" s="6"/>
      <c r="W63" s="6"/>
      <c r="X63" s="6"/>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c r="F64" s="5"/>
      <c r="G64" s="5"/>
      <c r="J64" s="5"/>
      <c r="K64" s="5"/>
      <c r="L64" s="5"/>
      <c r="M64" s="5"/>
      <c r="N64" s="5"/>
      <c r="O64" s="5"/>
      <c r="P64" s="5"/>
      <c r="Q64" s="5"/>
      <c r="R64" s="5"/>
      <c r="S64" s="5"/>
      <c r="T64" s="5"/>
      <c r="U64" s="6"/>
      <c r="V64" s="6"/>
      <c r="W64" s="6"/>
      <c r="X64" s="6"/>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sheetData>
  <mergeCells count="56">
    <mergeCell ref="BF5:BF7"/>
    <mergeCell ref="AT5:AT6"/>
    <mergeCell ref="AS5:AS6"/>
    <mergeCell ref="AP5:AP7"/>
    <mergeCell ref="BE4:BE7"/>
    <mergeCell ref="AU4:BD4"/>
    <mergeCell ref="AQ5:AQ7"/>
    <mergeCell ref="AR5:AR7"/>
    <mergeCell ref="AY5:AY6"/>
    <mergeCell ref="AZ5:AZ7"/>
    <mergeCell ref="BA5:BA6"/>
    <mergeCell ref="BB5:BB7"/>
    <mergeCell ref="BC5:BC7"/>
    <mergeCell ref="BD5:BD6"/>
    <mergeCell ref="AU5:AU7"/>
    <mergeCell ref="AX5:AX6"/>
    <mergeCell ref="AV5:AV7"/>
    <mergeCell ref="AW5:AW7"/>
    <mergeCell ref="AN5:AN6"/>
    <mergeCell ref="O4:T4"/>
    <mergeCell ref="U4:V4"/>
    <mergeCell ref="Y4:AJ4"/>
    <mergeCell ref="AK4:AT4"/>
    <mergeCell ref="R5:T6"/>
    <mergeCell ref="U5:U7"/>
    <mergeCell ref="V5:V7"/>
    <mergeCell ref="AF5:AF6"/>
    <mergeCell ref="O5:Q6"/>
    <mergeCell ref="W5:W7"/>
    <mergeCell ref="AO5:AO6"/>
    <mergeCell ref="AG5:AG6"/>
    <mergeCell ref="AH5:AH7"/>
    <mergeCell ref="M4:N4"/>
    <mergeCell ref="C5:C7"/>
    <mergeCell ref="D5:D7"/>
    <mergeCell ref="E5:E7"/>
    <mergeCell ref="F5:F7"/>
    <mergeCell ref="M5:M7"/>
    <mergeCell ref="N5:N7"/>
    <mergeCell ref="B4:B7"/>
    <mergeCell ref="C4:G4"/>
    <mergeCell ref="H4:H7"/>
    <mergeCell ref="I4:I7"/>
    <mergeCell ref="J4:L4"/>
    <mergeCell ref="G5:G7"/>
    <mergeCell ref="K5:K7"/>
    <mergeCell ref="L5:L7"/>
    <mergeCell ref="X5:X7"/>
    <mergeCell ref="Y5:Y7"/>
    <mergeCell ref="Z5:Z7"/>
    <mergeCell ref="AA5:AE6"/>
    <mergeCell ref="AM5:AM6"/>
    <mergeCell ref="AK5:AK7"/>
    <mergeCell ref="AL5:AL6"/>
    <mergeCell ref="AI5:AI7"/>
    <mergeCell ref="AJ5:AJ7"/>
  </mergeCells>
  <phoneticPr fontId="3"/>
  <dataValidations count="29">
    <dataValidation type="list" allowBlank="1" showInputMessage="1" showErrorMessage="1" sqref="AK36" xr:uid="{DB11A89B-B078-41C6-9999-92A350470561}">
      <formula1>$CI$9:$CI$14</formula1>
    </dataValidation>
    <dataValidation type="list" allowBlank="1" showInputMessage="1" showErrorMessage="1" sqref="AM36" xr:uid="{E0B47FB2-7FAF-445C-BCD8-A0AA726330D5}">
      <formula1>$CJ$9:$CJ$12</formula1>
    </dataValidation>
    <dataValidation type="list" allowBlank="1" showInputMessage="1" showErrorMessage="1" sqref="AN36" xr:uid="{A4F945DE-AB2E-4004-9A15-5AF87B56DA8A}">
      <formula1>$CK$9:$CK$15</formula1>
    </dataValidation>
    <dataValidation type="list" allowBlank="1" showInputMessage="1" showErrorMessage="1" sqref="AP36" xr:uid="{0A176D9F-BFF6-4361-99CF-5B31AD371452}">
      <formula1>$CL$9:$CL$16</formula1>
    </dataValidation>
    <dataValidation type="list" allowBlank="1" showInputMessage="1" showErrorMessage="1" sqref="AQ36" xr:uid="{0B59876F-23A6-48CB-9621-3FFCD1369A0C}">
      <formula1>$CM$9:$CM$13</formula1>
    </dataValidation>
    <dataValidation type="list" allowBlank="1" showInputMessage="1" showErrorMessage="1" sqref="AU36" xr:uid="{6BEDFAEC-18B0-4BD0-8ABB-24E103634AEE}">
      <formula1>$CN$9:$CN$12</formula1>
    </dataValidation>
    <dataValidation type="list" allowBlank="1" showInputMessage="1" showErrorMessage="1" sqref="AQ27" xr:uid="{64BCD392-F8FE-47E2-9B11-1B3A16BAA850}">
      <formula1>$CN$9:$CN$14</formula1>
    </dataValidation>
    <dataValidation type="list" allowBlank="1" showInputMessage="1" showErrorMessage="1" sqref="BF26:BF45" xr:uid="{D76C2F35-0C79-4F0D-B537-87A263448E11}">
      <formula1>$CQ$9</formula1>
    </dataValidation>
    <dataValidation type="list" allowBlank="1" showInputMessage="1" showErrorMessage="1" sqref="AV26:AV35 AV37:AV45" xr:uid="{EE1D5B12-836E-444E-95D4-FAF65511037E}">
      <formula1>$CP$9:$CP$12</formula1>
    </dataValidation>
    <dataValidation type="list" allowBlank="1" showInputMessage="1" showErrorMessage="1" sqref="AU26:AU35 AU37:AU45 AV36" xr:uid="{F1B96D49-B74E-4F2B-A3E2-C2584F45F028}">
      <formula1>$CO$9:$CO$12</formula1>
    </dataValidation>
    <dataValidation type="list" allowBlank="1" showInputMessage="1" showErrorMessage="1" sqref="AQ26 AQ28:AQ35 AQ37:AQ45" xr:uid="{86E1F987-622A-4A9E-A0A2-878B285D8A4A}">
      <formula1>$CN$9:$CN$13</formula1>
    </dataValidation>
    <dataValidation type="list" allowBlank="1" showInputMessage="1" showErrorMessage="1" sqref="AP26:AP35 AP37:AP45" xr:uid="{2C897DF6-9090-43AC-92E9-77EE83E611EF}">
      <formula1>$CM$9:$CM$16</formula1>
    </dataValidation>
    <dataValidation type="list" allowBlank="1" showInputMessage="1" showErrorMessage="1" sqref="E26:E45" xr:uid="{838ACE65-4ABB-4AED-BB98-D3FA259DCAD4}">
      <formula1>$BK$9:$BK$13</formula1>
    </dataValidation>
    <dataValidation type="list" allowBlank="1" showInputMessage="1" showErrorMessage="1" sqref="C26" xr:uid="{F8128F46-988C-425A-9E39-3D7435D77BD7}">
      <formula1>$BJ$9:$BJ$10</formula1>
    </dataValidation>
    <dataValidation type="list" allowBlank="1" showInputMessage="1" showErrorMessage="1" sqref="AK26:AK35 AK37:AK45" xr:uid="{3622FB3C-51CE-49D5-9CAC-3497A469DC00}">
      <formula1>$CJ$9:$CJ$14</formula1>
    </dataValidation>
    <dataValidation type="list" allowBlank="1" showInputMessage="1" showErrorMessage="1" sqref="M26:M45" xr:uid="{BD9754D9-2CAE-4133-8703-699B09ECE3A9}">
      <formula1>$BN$9:$BN$16</formula1>
    </dataValidation>
    <dataValidation type="list" allowBlank="1" showInputMessage="1" showErrorMessage="1" sqref="G26:G45" xr:uid="{E9A5705F-5E5A-498B-9CBE-8E2C070284A1}">
      <formula1>$BM$9:$BM$14</formula1>
    </dataValidation>
    <dataValidation type="list" allowBlank="1" showInputMessage="1" showErrorMessage="1" sqref="F26:F45" xr:uid="{04FC503D-DECC-45B1-A4A6-FF03830ECC5E}">
      <formula1>$BL$9:$BL$11</formula1>
    </dataValidation>
    <dataValidation type="list" allowBlank="1" showInputMessage="1" showErrorMessage="1" sqref="C27:C45" xr:uid="{961CBC02-4FFC-48CF-A8B9-413012339936}">
      <formula1>$BJ$9:$BJ$12</formula1>
    </dataValidation>
    <dataValidation type="list" allowBlank="1" showInputMessage="1" showErrorMessage="1" sqref="B26:B45" xr:uid="{FAE61261-A3E7-442E-A450-8F032CBBFBA7}">
      <formula1>$BI$9:$BI$18</formula1>
    </dataValidation>
    <dataValidation type="list" allowBlank="1" showInputMessage="1" showErrorMessage="1" sqref="Y26:Y45" xr:uid="{19440CAD-6598-4EBB-9FDC-927B976C76F3}">
      <formula1>INDIRECT(N26)</formula1>
    </dataValidation>
    <dataValidation type="list" allowBlank="1" showInputMessage="1" showErrorMessage="1" sqref="N26:N45" xr:uid="{C7A268F7-0C73-4BDF-A6C3-0416F2416054}">
      <formula1>事業区分②</formula1>
    </dataValidation>
    <dataValidation type="list" allowBlank="1" showInputMessage="1" showErrorMessage="1" sqref="R26:R45" xr:uid="{5C4DCB9F-7349-477C-9DD7-5C5B90DFC751}">
      <formula1>$CG$9:$CG$10</formula1>
    </dataValidation>
    <dataValidation type="list" allowBlank="1" showInputMessage="1" showErrorMessage="1" sqref="O26:O45" xr:uid="{822E13E3-7C5C-49C5-AFAE-E645EA0E74E3}">
      <formula1>$CE$9:$CE$10</formula1>
    </dataValidation>
    <dataValidation type="list" allowBlank="1" showInputMessage="1" showErrorMessage="1" sqref="Q26:Q45" xr:uid="{EC865687-0AD2-4ED7-A29A-B42492D9FFD3}">
      <formula1>$CF$9:$CF$11</formula1>
    </dataValidation>
    <dataValidation type="list" allowBlank="1" showInputMessage="1" showErrorMessage="1" sqref="T26:T45" xr:uid="{CCF6572C-629A-49F0-9AFE-AEE2B0703828}">
      <formula1>$CH$9:$CH$11</formula1>
    </dataValidation>
    <dataValidation type="list" allowBlank="1" showInputMessage="1" showErrorMessage="1" sqref="AM26:AM35 AM37:AM45" xr:uid="{6AAE2CF7-53A1-4AB5-A507-D429346ACD10}">
      <formula1>$CK$9:$CK$12</formula1>
    </dataValidation>
    <dataValidation type="list" allowBlank="1" showInputMessage="1" showErrorMessage="1" sqref="AN26:AN35 AN37:AN45" xr:uid="{7E6D8E48-3CFD-4C04-AB26-AFD60EF7C3C2}">
      <formula1>$CL$9:$CL$15</formula1>
    </dataValidation>
    <dataValidation type="list" allowBlank="1" showInputMessage="1" showErrorMessage="1" sqref="X26:X45" xr:uid="{73CF4EBC-6B5D-440D-98E6-1E2B4BE7FBE9}">
      <formula1>$CI$9</formula1>
    </dataValidation>
  </dataValidations>
  <printOptions horizontalCentered="1"/>
  <pageMargins left="0.19685039370078741" right="0.19685039370078741" top="0.59055118110236227" bottom="0.39370078740157483" header="0.31496062992125984" footer="0.31496062992125984"/>
  <pageSetup paperSize="9" scale="39" orientation="landscape" r:id="rId1"/>
  <drawing r:id="rId2"/>
  <legacyDrawing r:id="rId3"/>
  <tableParts count="1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23"/>
  <sheetViews>
    <sheetView view="pageBreakPreview" zoomScaleNormal="100" zoomScaleSheetLayoutView="100" workbookViewId="0">
      <selection activeCell="G19" sqref="G19"/>
    </sheetView>
  </sheetViews>
  <sheetFormatPr defaultRowHeight="13.2"/>
  <cols>
    <col min="1" max="4" width="12.6640625" style="127" customWidth="1"/>
    <col min="5" max="5" width="15.109375" style="127" customWidth="1"/>
    <col min="6" max="7" width="12.6640625" style="127" customWidth="1"/>
    <col min="8" max="8" width="14" style="127" customWidth="1"/>
    <col min="9" max="9" width="12.6640625" style="127" customWidth="1"/>
    <col min="10" max="10" width="13.6640625" style="127" customWidth="1"/>
    <col min="11" max="256" width="9" style="127"/>
    <col min="257" max="260" width="12.6640625" style="127" customWidth="1"/>
    <col min="261" max="261" width="15.109375" style="127" customWidth="1"/>
    <col min="262" max="263" width="12.6640625" style="127" customWidth="1"/>
    <col min="264" max="264" width="14" style="127" customWidth="1"/>
    <col min="265" max="265" width="12.6640625" style="127" customWidth="1"/>
    <col min="266" max="266" width="13.6640625" style="127" customWidth="1"/>
    <col min="267" max="512" width="9" style="127"/>
    <col min="513" max="516" width="12.6640625" style="127" customWidth="1"/>
    <col min="517" max="517" width="15.109375" style="127" customWidth="1"/>
    <col min="518" max="519" width="12.6640625" style="127" customWidth="1"/>
    <col min="520" max="520" width="14" style="127" customWidth="1"/>
    <col min="521" max="521" width="12.6640625" style="127" customWidth="1"/>
    <col min="522" max="522" width="13.6640625" style="127" customWidth="1"/>
    <col min="523" max="768" width="9" style="127"/>
    <col min="769" max="772" width="12.6640625" style="127" customWidth="1"/>
    <col min="773" max="773" width="15.109375" style="127" customWidth="1"/>
    <col min="774" max="775" width="12.6640625" style="127" customWidth="1"/>
    <col min="776" max="776" width="14" style="127" customWidth="1"/>
    <col min="777" max="777" width="12.6640625" style="127" customWidth="1"/>
    <col min="778" max="778" width="13.6640625" style="127" customWidth="1"/>
    <col min="779" max="1024" width="9" style="127"/>
    <col min="1025" max="1028" width="12.6640625" style="127" customWidth="1"/>
    <col min="1029" max="1029" width="15.109375" style="127" customWidth="1"/>
    <col min="1030" max="1031" width="12.6640625" style="127" customWidth="1"/>
    <col min="1032" max="1032" width="14" style="127" customWidth="1"/>
    <col min="1033" max="1033" width="12.6640625" style="127" customWidth="1"/>
    <col min="1034" max="1034" width="13.6640625" style="127" customWidth="1"/>
    <col min="1035" max="1280" width="9" style="127"/>
    <col min="1281" max="1284" width="12.6640625" style="127" customWidth="1"/>
    <col min="1285" max="1285" width="15.109375" style="127" customWidth="1"/>
    <col min="1286" max="1287" width="12.6640625" style="127" customWidth="1"/>
    <col min="1288" max="1288" width="14" style="127" customWidth="1"/>
    <col min="1289" max="1289" width="12.6640625" style="127" customWidth="1"/>
    <col min="1290" max="1290" width="13.6640625" style="127" customWidth="1"/>
    <col min="1291" max="1536" width="9" style="127"/>
    <col min="1537" max="1540" width="12.6640625" style="127" customWidth="1"/>
    <col min="1541" max="1541" width="15.109375" style="127" customWidth="1"/>
    <col min="1542" max="1543" width="12.6640625" style="127" customWidth="1"/>
    <col min="1544" max="1544" width="14" style="127" customWidth="1"/>
    <col min="1545" max="1545" width="12.6640625" style="127" customWidth="1"/>
    <col min="1546" max="1546" width="13.6640625" style="127" customWidth="1"/>
    <col min="1547" max="1792" width="9" style="127"/>
    <col min="1793" max="1796" width="12.6640625" style="127" customWidth="1"/>
    <col min="1797" max="1797" width="15.109375" style="127" customWidth="1"/>
    <col min="1798" max="1799" width="12.6640625" style="127" customWidth="1"/>
    <col min="1800" max="1800" width="14" style="127" customWidth="1"/>
    <col min="1801" max="1801" width="12.6640625" style="127" customWidth="1"/>
    <col min="1802" max="1802" width="13.6640625" style="127" customWidth="1"/>
    <col min="1803" max="2048" width="9" style="127"/>
    <col min="2049" max="2052" width="12.6640625" style="127" customWidth="1"/>
    <col min="2053" max="2053" width="15.109375" style="127" customWidth="1"/>
    <col min="2054" max="2055" width="12.6640625" style="127" customWidth="1"/>
    <col min="2056" max="2056" width="14" style="127" customWidth="1"/>
    <col min="2057" max="2057" width="12.6640625" style="127" customWidth="1"/>
    <col min="2058" max="2058" width="13.6640625" style="127" customWidth="1"/>
    <col min="2059" max="2304" width="9" style="127"/>
    <col min="2305" max="2308" width="12.6640625" style="127" customWidth="1"/>
    <col min="2309" max="2309" width="15.109375" style="127" customWidth="1"/>
    <col min="2310" max="2311" width="12.6640625" style="127" customWidth="1"/>
    <col min="2312" max="2312" width="14" style="127" customWidth="1"/>
    <col min="2313" max="2313" width="12.6640625" style="127" customWidth="1"/>
    <col min="2314" max="2314" width="13.6640625" style="127" customWidth="1"/>
    <col min="2315" max="2560" width="9" style="127"/>
    <col min="2561" max="2564" width="12.6640625" style="127" customWidth="1"/>
    <col min="2565" max="2565" width="15.109375" style="127" customWidth="1"/>
    <col min="2566" max="2567" width="12.6640625" style="127" customWidth="1"/>
    <col min="2568" max="2568" width="14" style="127" customWidth="1"/>
    <col min="2569" max="2569" width="12.6640625" style="127" customWidth="1"/>
    <col min="2570" max="2570" width="13.6640625" style="127" customWidth="1"/>
    <col min="2571" max="2816" width="9" style="127"/>
    <col min="2817" max="2820" width="12.6640625" style="127" customWidth="1"/>
    <col min="2821" max="2821" width="15.109375" style="127" customWidth="1"/>
    <col min="2822" max="2823" width="12.6640625" style="127" customWidth="1"/>
    <col min="2824" max="2824" width="14" style="127" customWidth="1"/>
    <col min="2825" max="2825" width="12.6640625" style="127" customWidth="1"/>
    <col min="2826" max="2826" width="13.6640625" style="127" customWidth="1"/>
    <col min="2827" max="3072" width="9" style="127"/>
    <col min="3073" max="3076" width="12.6640625" style="127" customWidth="1"/>
    <col min="3077" max="3077" width="15.109375" style="127" customWidth="1"/>
    <col min="3078" max="3079" width="12.6640625" style="127" customWidth="1"/>
    <col min="3080" max="3080" width="14" style="127" customWidth="1"/>
    <col min="3081" max="3081" width="12.6640625" style="127" customWidth="1"/>
    <col min="3082" max="3082" width="13.6640625" style="127" customWidth="1"/>
    <col min="3083" max="3328" width="9" style="127"/>
    <col min="3329" max="3332" width="12.6640625" style="127" customWidth="1"/>
    <col min="3333" max="3333" width="15.109375" style="127" customWidth="1"/>
    <col min="3334" max="3335" width="12.6640625" style="127" customWidth="1"/>
    <col min="3336" max="3336" width="14" style="127" customWidth="1"/>
    <col min="3337" max="3337" width="12.6640625" style="127" customWidth="1"/>
    <col min="3338" max="3338" width="13.6640625" style="127" customWidth="1"/>
    <col min="3339" max="3584" width="9" style="127"/>
    <col min="3585" max="3588" width="12.6640625" style="127" customWidth="1"/>
    <col min="3589" max="3589" width="15.109375" style="127" customWidth="1"/>
    <col min="3590" max="3591" width="12.6640625" style="127" customWidth="1"/>
    <col min="3592" max="3592" width="14" style="127" customWidth="1"/>
    <col min="3593" max="3593" width="12.6640625" style="127" customWidth="1"/>
    <col min="3594" max="3594" width="13.6640625" style="127" customWidth="1"/>
    <col min="3595" max="3840" width="9" style="127"/>
    <col min="3841" max="3844" width="12.6640625" style="127" customWidth="1"/>
    <col min="3845" max="3845" width="15.109375" style="127" customWidth="1"/>
    <col min="3846" max="3847" width="12.6640625" style="127" customWidth="1"/>
    <col min="3848" max="3848" width="14" style="127" customWidth="1"/>
    <col min="3849" max="3849" width="12.6640625" style="127" customWidth="1"/>
    <col min="3850" max="3850" width="13.6640625" style="127" customWidth="1"/>
    <col min="3851" max="4096" width="9" style="127"/>
    <col min="4097" max="4100" width="12.6640625" style="127" customWidth="1"/>
    <col min="4101" max="4101" width="15.109375" style="127" customWidth="1"/>
    <col min="4102" max="4103" width="12.6640625" style="127" customWidth="1"/>
    <col min="4104" max="4104" width="14" style="127" customWidth="1"/>
    <col min="4105" max="4105" width="12.6640625" style="127" customWidth="1"/>
    <col min="4106" max="4106" width="13.6640625" style="127" customWidth="1"/>
    <col min="4107" max="4352" width="9" style="127"/>
    <col min="4353" max="4356" width="12.6640625" style="127" customWidth="1"/>
    <col min="4357" max="4357" width="15.109375" style="127" customWidth="1"/>
    <col min="4358" max="4359" width="12.6640625" style="127" customWidth="1"/>
    <col min="4360" max="4360" width="14" style="127" customWidth="1"/>
    <col min="4361" max="4361" width="12.6640625" style="127" customWidth="1"/>
    <col min="4362" max="4362" width="13.6640625" style="127" customWidth="1"/>
    <col min="4363" max="4608" width="9" style="127"/>
    <col min="4609" max="4612" width="12.6640625" style="127" customWidth="1"/>
    <col min="4613" max="4613" width="15.109375" style="127" customWidth="1"/>
    <col min="4614" max="4615" width="12.6640625" style="127" customWidth="1"/>
    <col min="4616" max="4616" width="14" style="127" customWidth="1"/>
    <col min="4617" max="4617" width="12.6640625" style="127" customWidth="1"/>
    <col min="4618" max="4618" width="13.6640625" style="127" customWidth="1"/>
    <col min="4619" max="4864" width="9" style="127"/>
    <col min="4865" max="4868" width="12.6640625" style="127" customWidth="1"/>
    <col min="4869" max="4869" width="15.109375" style="127" customWidth="1"/>
    <col min="4870" max="4871" width="12.6640625" style="127" customWidth="1"/>
    <col min="4872" max="4872" width="14" style="127" customWidth="1"/>
    <col min="4873" max="4873" width="12.6640625" style="127" customWidth="1"/>
    <col min="4874" max="4874" width="13.6640625" style="127" customWidth="1"/>
    <col min="4875" max="5120" width="9" style="127"/>
    <col min="5121" max="5124" width="12.6640625" style="127" customWidth="1"/>
    <col min="5125" max="5125" width="15.109375" style="127" customWidth="1"/>
    <col min="5126" max="5127" width="12.6640625" style="127" customWidth="1"/>
    <col min="5128" max="5128" width="14" style="127" customWidth="1"/>
    <col min="5129" max="5129" width="12.6640625" style="127" customWidth="1"/>
    <col min="5130" max="5130" width="13.6640625" style="127" customWidth="1"/>
    <col min="5131" max="5376" width="9" style="127"/>
    <col min="5377" max="5380" width="12.6640625" style="127" customWidth="1"/>
    <col min="5381" max="5381" width="15.109375" style="127" customWidth="1"/>
    <col min="5382" max="5383" width="12.6640625" style="127" customWidth="1"/>
    <col min="5384" max="5384" width="14" style="127" customWidth="1"/>
    <col min="5385" max="5385" width="12.6640625" style="127" customWidth="1"/>
    <col min="5386" max="5386" width="13.6640625" style="127" customWidth="1"/>
    <col min="5387" max="5632" width="9" style="127"/>
    <col min="5633" max="5636" width="12.6640625" style="127" customWidth="1"/>
    <col min="5637" max="5637" width="15.109375" style="127" customWidth="1"/>
    <col min="5638" max="5639" width="12.6640625" style="127" customWidth="1"/>
    <col min="5640" max="5640" width="14" style="127" customWidth="1"/>
    <col min="5641" max="5641" width="12.6640625" style="127" customWidth="1"/>
    <col min="5642" max="5642" width="13.6640625" style="127" customWidth="1"/>
    <col min="5643" max="5888" width="9" style="127"/>
    <col min="5889" max="5892" width="12.6640625" style="127" customWidth="1"/>
    <col min="5893" max="5893" width="15.109375" style="127" customWidth="1"/>
    <col min="5894" max="5895" width="12.6640625" style="127" customWidth="1"/>
    <col min="5896" max="5896" width="14" style="127" customWidth="1"/>
    <col min="5897" max="5897" width="12.6640625" style="127" customWidth="1"/>
    <col min="5898" max="5898" width="13.6640625" style="127" customWidth="1"/>
    <col min="5899" max="6144" width="9" style="127"/>
    <col min="6145" max="6148" width="12.6640625" style="127" customWidth="1"/>
    <col min="6149" max="6149" width="15.109375" style="127" customWidth="1"/>
    <col min="6150" max="6151" width="12.6640625" style="127" customWidth="1"/>
    <col min="6152" max="6152" width="14" style="127" customWidth="1"/>
    <col min="6153" max="6153" width="12.6640625" style="127" customWidth="1"/>
    <col min="6154" max="6154" width="13.6640625" style="127" customWidth="1"/>
    <col min="6155" max="6400" width="9" style="127"/>
    <col min="6401" max="6404" width="12.6640625" style="127" customWidth="1"/>
    <col min="6405" max="6405" width="15.109375" style="127" customWidth="1"/>
    <col min="6406" max="6407" width="12.6640625" style="127" customWidth="1"/>
    <col min="6408" max="6408" width="14" style="127" customWidth="1"/>
    <col min="6409" max="6409" width="12.6640625" style="127" customWidth="1"/>
    <col min="6410" max="6410" width="13.6640625" style="127" customWidth="1"/>
    <col min="6411" max="6656" width="9" style="127"/>
    <col min="6657" max="6660" width="12.6640625" style="127" customWidth="1"/>
    <col min="6661" max="6661" width="15.109375" style="127" customWidth="1"/>
    <col min="6662" max="6663" width="12.6640625" style="127" customWidth="1"/>
    <col min="6664" max="6664" width="14" style="127" customWidth="1"/>
    <col min="6665" max="6665" width="12.6640625" style="127" customWidth="1"/>
    <col min="6666" max="6666" width="13.6640625" style="127" customWidth="1"/>
    <col min="6667" max="6912" width="9" style="127"/>
    <col min="6913" max="6916" width="12.6640625" style="127" customWidth="1"/>
    <col min="6917" max="6917" width="15.109375" style="127" customWidth="1"/>
    <col min="6918" max="6919" width="12.6640625" style="127" customWidth="1"/>
    <col min="6920" max="6920" width="14" style="127" customWidth="1"/>
    <col min="6921" max="6921" width="12.6640625" style="127" customWidth="1"/>
    <col min="6922" max="6922" width="13.6640625" style="127" customWidth="1"/>
    <col min="6923" max="7168" width="9" style="127"/>
    <col min="7169" max="7172" width="12.6640625" style="127" customWidth="1"/>
    <col min="7173" max="7173" width="15.109375" style="127" customWidth="1"/>
    <col min="7174" max="7175" width="12.6640625" style="127" customWidth="1"/>
    <col min="7176" max="7176" width="14" style="127" customWidth="1"/>
    <col min="7177" max="7177" width="12.6640625" style="127" customWidth="1"/>
    <col min="7178" max="7178" width="13.6640625" style="127" customWidth="1"/>
    <col min="7179" max="7424" width="9" style="127"/>
    <col min="7425" max="7428" width="12.6640625" style="127" customWidth="1"/>
    <col min="7429" max="7429" width="15.109375" style="127" customWidth="1"/>
    <col min="7430" max="7431" width="12.6640625" style="127" customWidth="1"/>
    <col min="7432" max="7432" width="14" style="127" customWidth="1"/>
    <col min="7433" max="7433" width="12.6640625" style="127" customWidth="1"/>
    <col min="7434" max="7434" width="13.6640625" style="127" customWidth="1"/>
    <col min="7435" max="7680" width="9" style="127"/>
    <col min="7681" max="7684" width="12.6640625" style="127" customWidth="1"/>
    <col min="7685" max="7685" width="15.109375" style="127" customWidth="1"/>
    <col min="7686" max="7687" width="12.6640625" style="127" customWidth="1"/>
    <col min="7688" max="7688" width="14" style="127" customWidth="1"/>
    <col min="7689" max="7689" width="12.6640625" style="127" customWidth="1"/>
    <col min="7690" max="7690" width="13.6640625" style="127" customWidth="1"/>
    <col min="7691" max="7936" width="9" style="127"/>
    <col min="7937" max="7940" width="12.6640625" style="127" customWidth="1"/>
    <col min="7941" max="7941" width="15.109375" style="127" customWidth="1"/>
    <col min="7942" max="7943" width="12.6640625" style="127" customWidth="1"/>
    <col min="7944" max="7944" width="14" style="127" customWidth="1"/>
    <col min="7945" max="7945" width="12.6640625" style="127" customWidth="1"/>
    <col min="7946" max="7946" width="13.6640625" style="127" customWidth="1"/>
    <col min="7947" max="8192" width="9" style="127"/>
    <col min="8193" max="8196" width="12.6640625" style="127" customWidth="1"/>
    <col min="8197" max="8197" width="15.109375" style="127" customWidth="1"/>
    <col min="8198" max="8199" width="12.6640625" style="127" customWidth="1"/>
    <col min="8200" max="8200" width="14" style="127" customWidth="1"/>
    <col min="8201" max="8201" width="12.6640625" style="127" customWidth="1"/>
    <col min="8202" max="8202" width="13.6640625" style="127" customWidth="1"/>
    <col min="8203" max="8448" width="9" style="127"/>
    <col min="8449" max="8452" width="12.6640625" style="127" customWidth="1"/>
    <col min="8453" max="8453" width="15.109375" style="127" customWidth="1"/>
    <col min="8454" max="8455" width="12.6640625" style="127" customWidth="1"/>
    <col min="8456" max="8456" width="14" style="127" customWidth="1"/>
    <col min="8457" max="8457" width="12.6640625" style="127" customWidth="1"/>
    <col min="8458" max="8458" width="13.6640625" style="127" customWidth="1"/>
    <col min="8459" max="8704" width="9" style="127"/>
    <col min="8705" max="8708" width="12.6640625" style="127" customWidth="1"/>
    <col min="8709" max="8709" width="15.109375" style="127" customWidth="1"/>
    <col min="8710" max="8711" width="12.6640625" style="127" customWidth="1"/>
    <col min="8712" max="8712" width="14" style="127" customWidth="1"/>
    <col min="8713" max="8713" width="12.6640625" style="127" customWidth="1"/>
    <col min="8714" max="8714" width="13.6640625" style="127" customWidth="1"/>
    <col min="8715" max="8960" width="9" style="127"/>
    <col min="8961" max="8964" width="12.6640625" style="127" customWidth="1"/>
    <col min="8965" max="8965" width="15.109375" style="127" customWidth="1"/>
    <col min="8966" max="8967" width="12.6640625" style="127" customWidth="1"/>
    <col min="8968" max="8968" width="14" style="127" customWidth="1"/>
    <col min="8969" max="8969" width="12.6640625" style="127" customWidth="1"/>
    <col min="8970" max="8970" width="13.6640625" style="127" customWidth="1"/>
    <col min="8971" max="9216" width="9" style="127"/>
    <col min="9217" max="9220" width="12.6640625" style="127" customWidth="1"/>
    <col min="9221" max="9221" width="15.109375" style="127" customWidth="1"/>
    <col min="9222" max="9223" width="12.6640625" style="127" customWidth="1"/>
    <col min="9224" max="9224" width="14" style="127" customWidth="1"/>
    <col min="9225" max="9225" width="12.6640625" style="127" customWidth="1"/>
    <col min="9226" max="9226" width="13.6640625" style="127" customWidth="1"/>
    <col min="9227" max="9472" width="9" style="127"/>
    <col min="9473" max="9476" width="12.6640625" style="127" customWidth="1"/>
    <col min="9477" max="9477" width="15.109375" style="127" customWidth="1"/>
    <col min="9478" max="9479" width="12.6640625" style="127" customWidth="1"/>
    <col min="9480" max="9480" width="14" style="127" customWidth="1"/>
    <col min="9481" max="9481" width="12.6640625" style="127" customWidth="1"/>
    <col min="9482" max="9482" width="13.6640625" style="127" customWidth="1"/>
    <col min="9483" max="9728" width="9" style="127"/>
    <col min="9729" max="9732" width="12.6640625" style="127" customWidth="1"/>
    <col min="9733" max="9733" width="15.109375" style="127" customWidth="1"/>
    <col min="9734" max="9735" width="12.6640625" style="127" customWidth="1"/>
    <col min="9736" max="9736" width="14" style="127" customWidth="1"/>
    <col min="9737" max="9737" width="12.6640625" style="127" customWidth="1"/>
    <col min="9738" max="9738" width="13.6640625" style="127" customWidth="1"/>
    <col min="9739" max="9984" width="9" style="127"/>
    <col min="9985" max="9988" width="12.6640625" style="127" customWidth="1"/>
    <col min="9989" max="9989" width="15.109375" style="127" customWidth="1"/>
    <col min="9990" max="9991" width="12.6640625" style="127" customWidth="1"/>
    <col min="9992" max="9992" width="14" style="127" customWidth="1"/>
    <col min="9993" max="9993" width="12.6640625" style="127" customWidth="1"/>
    <col min="9994" max="9994" width="13.6640625" style="127" customWidth="1"/>
    <col min="9995" max="10240" width="9" style="127"/>
    <col min="10241" max="10244" width="12.6640625" style="127" customWidth="1"/>
    <col min="10245" max="10245" width="15.109375" style="127" customWidth="1"/>
    <col min="10246" max="10247" width="12.6640625" style="127" customWidth="1"/>
    <col min="10248" max="10248" width="14" style="127" customWidth="1"/>
    <col min="10249" max="10249" width="12.6640625" style="127" customWidth="1"/>
    <col min="10250" max="10250" width="13.6640625" style="127" customWidth="1"/>
    <col min="10251" max="10496" width="9" style="127"/>
    <col min="10497" max="10500" width="12.6640625" style="127" customWidth="1"/>
    <col min="10501" max="10501" width="15.109375" style="127" customWidth="1"/>
    <col min="10502" max="10503" width="12.6640625" style="127" customWidth="1"/>
    <col min="10504" max="10504" width="14" style="127" customWidth="1"/>
    <col min="10505" max="10505" width="12.6640625" style="127" customWidth="1"/>
    <col min="10506" max="10506" width="13.6640625" style="127" customWidth="1"/>
    <col min="10507" max="10752" width="9" style="127"/>
    <col min="10753" max="10756" width="12.6640625" style="127" customWidth="1"/>
    <col min="10757" max="10757" width="15.109375" style="127" customWidth="1"/>
    <col min="10758" max="10759" width="12.6640625" style="127" customWidth="1"/>
    <col min="10760" max="10760" width="14" style="127" customWidth="1"/>
    <col min="10761" max="10761" width="12.6640625" style="127" customWidth="1"/>
    <col min="10762" max="10762" width="13.6640625" style="127" customWidth="1"/>
    <col min="10763" max="11008" width="9" style="127"/>
    <col min="11009" max="11012" width="12.6640625" style="127" customWidth="1"/>
    <col min="11013" max="11013" width="15.109375" style="127" customWidth="1"/>
    <col min="11014" max="11015" width="12.6640625" style="127" customWidth="1"/>
    <col min="11016" max="11016" width="14" style="127" customWidth="1"/>
    <col min="11017" max="11017" width="12.6640625" style="127" customWidth="1"/>
    <col min="11018" max="11018" width="13.6640625" style="127" customWidth="1"/>
    <col min="11019" max="11264" width="9" style="127"/>
    <col min="11265" max="11268" width="12.6640625" style="127" customWidth="1"/>
    <col min="11269" max="11269" width="15.109375" style="127" customWidth="1"/>
    <col min="11270" max="11271" width="12.6640625" style="127" customWidth="1"/>
    <col min="11272" max="11272" width="14" style="127" customWidth="1"/>
    <col min="11273" max="11273" width="12.6640625" style="127" customWidth="1"/>
    <col min="11274" max="11274" width="13.6640625" style="127" customWidth="1"/>
    <col min="11275" max="11520" width="9" style="127"/>
    <col min="11521" max="11524" width="12.6640625" style="127" customWidth="1"/>
    <col min="11525" max="11525" width="15.109375" style="127" customWidth="1"/>
    <col min="11526" max="11527" width="12.6640625" style="127" customWidth="1"/>
    <col min="11528" max="11528" width="14" style="127" customWidth="1"/>
    <col min="11529" max="11529" width="12.6640625" style="127" customWidth="1"/>
    <col min="11530" max="11530" width="13.6640625" style="127" customWidth="1"/>
    <col min="11531" max="11776" width="9" style="127"/>
    <col min="11777" max="11780" width="12.6640625" style="127" customWidth="1"/>
    <col min="11781" max="11781" width="15.109375" style="127" customWidth="1"/>
    <col min="11782" max="11783" width="12.6640625" style="127" customWidth="1"/>
    <col min="11784" max="11784" width="14" style="127" customWidth="1"/>
    <col min="11785" max="11785" width="12.6640625" style="127" customWidth="1"/>
    <col min="11786" max="11786" width="13.6640625" style="127" customWidth="1"/>
    <col min="11787" max="12032" width="9" style="127"/>
    <col min="12033" max="12036" width="12.6640625" style="127" customWidth="1"/>
    <col min="12037" max="12037" width="15.109375" style="127" customWidth="1"/>
    <col min="12038" max="12039" width="12.6640625" style="127" customWidth="1"/>
    <col min="12040" max="12040" width="14" style="127" customWidth="1"/>
    <col min="12041" max="12041" width="12.6640625" style="127" customWidth="1"/>
    <col min="12042" max="12042" width="13.6640625" style="127" customWidth="1"/>
    <col min="12043" max="12288" width="9" style="127"/>
    <col min="12289" max="12292" width="12.6640625" style="127" customWidth="1"/>
    <col min="12293" max="12293" width="15.109375" style="127" customWidth="1"/>
    <col min="12294" max="12295" width="12.6640625" style="127" customWidth="1"/>
    <col min="12296" max="12296" width="14" style="127" customWidth="1"/>
    <col min="12297" max="12297" width="12.6640625" style="127" customWidth="1"/>
    <col min="12298" max="12298" width="13.6640625" style="127" customWidth="1"/>
    <col min="12299" max="12544" width="9" style="127"/>
    <col min="12545" max="12548" width="12.6640625" style="127" customWidth="1"/>
    <col min="12549" max="12549" width="15.109375" style="127" customWidth="1"/>
    <col min="12550" max="12551" width="12.6640625" style="127" customWidth="1"/>
    <col min="12552" max="12552" width="14" style="127" customWidth="1"/>
    <col min="12553" max="12553" width="12.6640625" style="127" customWidth="1"/>
    <col min="12554" max="12554" width="13.6640625" style="127" customWidth="1"/>
    <col min="12555" max="12800" width="9" style="127"/>
    <col min="12801" max="12804" width="12.6640625" style="127" customWidth="1"/>
    <col min="12805" max="12805" width="15.109375" style="127" customWidth="1"/>
    <col min="12806" max="12807" width="12.6640625" style="127" customWidth="1"/>
    <col min="12808" max="12808" width="14" style="127" customWidth="1"/>
    <col min="12809" max="12809" width="12.6640625" style="127" customWidth="1"/>
    <col min="12810" max="12810" width="13.6640625" style="127" customWidth="1"/>
    <col min="12811" max="13056" width="9" style="127"/>
    <col min="13057" max="13060" width="12.6640625" style="127" customWidth="1"/>
    <col min="13061" max="13061" width="15.109375" style="127" customWidth="1"/>
    <col min="13062" max="13063" width="12.6640625" style="127" customWidth="1"/>
    <col min="13064" max="13064" width="14" style="127" customWidth="1"/>
    <col min="13065" max="13065" width="12.6640625" style="127" customWidth="1"/>
    <col min="13066" max="13066" width="13.6640625" style="127" customWidth="1"/>
    <col min="13067" max="13312" width="9" style="127"/>
    <col min="13313" max="13316" width="12.6640625" style="127" customWidth="1"/>
    <col min="13317" max="13317" width="15.109375" style="127" customWidth="1"/>
    <col min="13318" max="13319" width="12.6640625" style="127" customWidth="1"/>
    <col min="13320" max="13320" width="14" style="127" customWidth="1"/>
    <col min="13321" max="13321" width="12.6640625" style="127" customWidth="1"/>
    <col min="13322" max="13322" width="13.6640625" style="127" customWidth="1"/>
    <col min="13323" max="13568" width="9" style="127"/>
    <col min="13569" max="13572" width="12.6640625" style="127" customWidth="1"/>
    <col min="13573" max="13573" width="15.109375" style="127" customWidth="1"/>
    <col min="13574" max="13575" width="12.6640625" style="127" customWidth="1"/>
    <col min="13576" max="13576" width="14" style="127" customWidth="1"/>
    <col min="13577" max="13577" width="12.6640625" style="127" customWidth="1"/>
    <col min="13578" max="13578" width="13.6640625" style="127" customWidth="1"/>
    <col min="13579" max="13824" width="9" style="127"/>
    <col min="13825" max="13828" width="12.6640625" style="127" customWidth="1"/>
    <col min="13829" max="13829" width="15.109375" style="127" customWidth="1"/>
    <col min="13830" max="13831" width="12.6640625" style="127" customWidth="1"/>
    <col min="13832" max="13832" width="14" style="127" customWidth="1"/>
    <col min="13833" max="13833" width="12.6640625" style="127" customWidth="1"/>
    <col min="13834" max="13834" width="13.6640625" style="127" customWidth="1"/>
    <col min="13835" max="14080" width="9" style="127"/>
    <col min="14081" max="14084" width="12.6640625" style="127" customWidth="1"/>
    <col min="14085" max="14085" width="15.109375" style="127" customWidth="1"/>
    <col min="14086" max="14087" width="12.6640625" style="127" customWidth="1"/>
    <col min="14088" max="14088" width="14" style="127" customWidth="1"/>
    <col min="14089" max="14089" width="12.6640625" style="127" customWidth="1"/>
    <col min="14090" max="14090" width="13.6640625" style="127" customWidth="1"/>
    <col min="14091" max="14336" width="9" style="127"/>
    <col min="14337" max="14340" width="12.6640625" style="127" customWidth="1"/>
    <col min="14341" max="14341" width="15.109375" style="127" customWidth="1"/>
    <col min="14342" max="14343" width="12.6640625" style="127" customWidth="1"/>
    <col min="14344" max="14344" width="14" style="127" customWidth="1"/>
    <col min="14345" max="14345" width="12.6640625" style="127" customWidth="1"/>
    <col min="14346" max="14346" width="13.6640625" style="127" customWidth="1"/>
    <col min="14347" max="14592" width="9" style="127"/>
    <col min="14593" max="14596" width="12.6640625" style="127" customWidth="1"/>
    <col min="14597" max="14597" width="15.109375" style="127" customWidth="1"/>
    <col min="14598" max="14599" width="12.6640625" style="127" customWidth="1"/>
    <col min="14600" max="14600" width="14" style="127" customWidth="1"/>
    <col min="14601" max="14601" width="12.6640625" style="127" customWidth="1"/>
    <col min="14602" max="14602" width="13.6640625" style="127" customWidth="1"/>
    <col min="14603" max="14848" width="9" style="127"/>
    <col min="14849" max="14852" width="12.6640625" style="127" customWidth="1"/>
    <col min="14853" max="14853" width="15.109375" style="127" customWidth="1"/>
    <col min="14854" max="14855" width="12.6640625" style="127" customWidth="1"/>
    <col min="14856" max="14856" width="14" style="127" customWidth="1"/>
    <col min="14857" max="14857" width="12.6640625" style="127" customWidth="1"/>
    <col min="14858" max="14858" width="13.6640625" style="127" customWidth="1"/>
    <col min="14859" max="15104" width="9" style="127"/>
    <col min="15105" max="15108" width="12.6640625" style="127" customWidth="1"/>
    <col min="15109" max="15109" width="15.109375" style="127" customWidth="1"/>
    <col min="15110" max="15111" width="12.6640625" style="127" customWidth="1"/>
    <col min="15112" max="15112" width="14" style="127" customWidth="1"/>
    <col min="15113" max="15113" width="12.6640625" style="127" customWidth="1"/>
    <col min="15114" max="15114" width="13.6640625" style="127" customWidth="1"/>
    <col min="15115" max="15360" width="9" style="127"/>
    <col min="15361" max="15364" width="12.6640625" style="127" customWidth="1"/>
    <col min="15365" max="15365" width="15.109375" style="127" customWidth="1"/>
    <col min="15366" max="15367" width="12.6640625" style="127" customWidth="1"/>
    <col min="15368" max="15368" width="14" style="127" customWidth="1"/>
    <col min="15369" max="15369" width="12.6640625" style="127" customWidth="1"/>
    <col min="15370" max="15370" width="13.6640625" style="127" customWidth="1"/>
    <col min="15371" max="15616" width="9" style="127"/>
    <col min="15617" max="15620" width="12.6640625" style="127" customWidth="1"/>
    <col min="15621" max="15621" width="15.109375" style="127" customWidth="1"/>
    <col min="15622" max="15623" width="12.6640625" style="127" customWidth="1"/>
    <col min="15624" max="15624" width="14" style="127" customWidth="1"/>
    <col min="15625" max="15625" width="12.6640625" style="127" customWidth="1"/>
    <col min="15626" max="15626" width="13.6640625" style="127" customWidth="1"/>
    <col min="15627" max="15872" width="9" style="127"/>
    <col min="15873" max="15876" width="12.6640625" style="127" customWidth="1"/>
    <col min="15877" max="15877" width="15.109375" style="127" customWidth="1"/>
    <col min="15878" max="15879" width="12.6640625" style="127" customWidth="1"/>
    <col min="15880" max="15880" width="14" style="127" customWidth="1"/>
    <col min="15881" max="15881" width="12.6640625" style="127" customWidth="1"/>
    <col min="15882" max="15882" width="13.6640625" style="127" customWidth="1"/>
    <col min="15883" max="16128" width="9" style="127"/>
    <col min="16129" max="16132" width="12.6640625" style="127" customWidth="1"/>
    <col min="16133" max="16133" width="15.109375" style="127" customWidth="1"/>
    <col min="16134" max="16135" width="12.6640625" style="127" customWidth="1"/>
    <col min="16136" max="16136" width="14" style="127" customWidth="1"/>
    <col min="16137" max="16137" width="12.6640625" style="127" customWidth="1"/>
    <col min="16138" max="16138" width="13.6640625" style="127" customWidth="1"/>
    <col min="16139" max="16384" width="9" style="127"/>
  </cols>
  <sheetData>
    <row r="1" spans="1:10">
      <c r="A1" s="243" t="s">
        <v>1070</v>
      </c>
    </row>
    <row r="2" spans="1:10" ht="31.5" customHeight="1">
      <c r="A2" s="951" t="s">
        <v>1071</v>
      </c>
      <c r="B2" s="951"/>
      <c r="C2" s="951"/>
      <c r="D2" s="951"/>
      <c r="E2" s="951"/>
      <c r="F2" s="951"/>
      <c r="G2" s="951"/>
      <c r="H2" s="951"/>
      <c r="I2" s="951"/>
      <c r="J2" s="951"/>
    </row>
    <row r="3" spans="1:10">
      <c r="J3" s="127" t="s">
        <v>1072</v>
      </c>
    </row>
    <row r="4" spans="1:10" ht="18.75" customHeight="1">
      <c r="A4" s="952" t="s">
        <v>526</v>
      </c>
      <c r="B4" s="953" t="s">
        <v>1073</v>
      </c>
      <c r="C4" s="960" t="s">
        <v>669</v>
      </c>
      <c r="D4" s="961"/>
      <c r="E4" s="952" t="s">
        <v>1074</v>
      </c>
      <c r="F4" s="1098" t="s">
        <v>1075</v>
      </c>
      <c r="G4" s="954" t="s">
        <v>1076</v>
      </c>
      <c r="H4" s="952" t="s">
        <v>1077</v>
      </c>
      <c r="I4" s="1098" t="s">
        <v>1078</v>
      </c>
      <c r="J4" s="954" t="s">
        <v>673</v>
      </c>
    </row>
    <row r="5" spans="1:10" ht="18.75" customHeight="1">
      <c r="A5" s="952"/>
      <c r="B5" s="953"/>
      <c r="C5" s="128" t="s">
        <v>1079</v>
      </c>
      <c r="D5" s="128" t="s">
        <v>1080</v>
      </c>
      <c r="E5" s="953"/>
      <c r="F5" s="1099"/>
      <c r="G5" s="1099"/>
      <c r="H5" s="953"/>
      <c r="I5" s="1099"/>
      <c r="J5" s="955"/>
    </row>
    <row r="6" spans="1:10" ht="28.5" customHeight="1">
      <c r="A6" s="129"/>
      <c r="B6" s="129"/>
      <c r="C6" s="956"/>
      <c r="D6" s="957"/>
      <c r="E6" s="130"/>
      <c r="F6" s="131"/>
      <c r="G6" s="131"/>
      <c r="H6" s="132"/>
      <c r="I6" s="133"/>
      <c r="J6" s="129"/>
    </row>
    <row r="7" spans="1:10" ht="28.5" customHeight="1" thickBot="1">
      <c r="A7" s="134"/>
      <c r="B7" s="134"/>
      <c r="C7" s="135"/>
      <c r="D7" s="136"/>
      <c r="E7" s="137"/>
      <c r="F7" s="138"/>
      <c r="G7" s="138"/>
      <c r="H7" s="139"/>
      <c r="I7" s="140"/>
      <c r="J7" s="134"/>
    </row>
    <row r="8" spans="1:10" ht="28.5" customHeight="1">
      <c r="A8" s="141"/>
      <c r="B8" s="141"/>
      <c r="C8" s="1096"/>
      <c r="D8" s="1097"/>
      <c r="E8" s="142"/>
      <c r="F8" s="143"/>
      <c r="G8" s="143"/>
      <c r="H8" s="144"/>
      <c r="I8" s="145"/>
      <c r="J8" s="141"/>
    </row>
    <row r="9" spans="1:10" ht="28.5" customHeight="1" thickBot="1">
      <c r="A9" s="134"/>
      <c r="B9" s="134"/>
      <c r="C9" s="135"/>
      <c r="D9" s="136"/>
      <c r="E9" s="137"/>
      <c r="F9" s="138"/>
      <c r="G9" s="138"/>
      <c r="H9" s="139"/>
      <c r="I9" s="140"/>
      <c r="J9" s="134"/>
    </row>
    <row r="10" spans="1:10" ht="28.5" customHeight="1">
      <c r="A10" s="141"/>
      <c r="B10" s="141"/>
      <c r="C10" s="1096"/>
      <c r="D10" s="1097"/>
      <c r="E10" s="142"/>
      <c r="F10" s="143"/>
      <c r="G10" s="143"/>
      <c r="H10" s="144"/>
      <c r="I10" s="145"/>
      <c r="J10" s="141"/>
    </row>
    <row r="11" spans="1:10" ht="28.5" customHeight="1" thickBot="1">
      <c r="A11" s="134"/>
      <c r="B11" s="134"/>
      <c r="C11" s="135"/>
      <c r="D11" s="136"/>
      <c r="E11" s="137"/>
      <c r="F11" s="138"/>
      <c r="G11" s="138"/>
      <c r="H11" s="139"/>
      <c r="I11" s="140"/>
      <c r="J11" s="134"/>
    </row>
    <row r="12" spans="1:10" ht="28.5" customHeight="1">
      <c r="A12" s="141"/>
      <c r="B12" s="141"/>
      <c r="C12" s="1096"/>
      <c r="D12" s="1097"/>
      <c r="E12" s="142"/>
      <c r="F12" s="143"/>
      <c r="G12" s="143"/>
      <c r="H12" s="144"/>
      <c r="I12" s="145"/>
      <c r="J12" s="141"/>
    </row>
    <row r="13" spans="1:10" ht="28.5" customHeight="1">
      <c r="A13" s="146" t="s">
        <v>676</v>
      </c>
      <c r="B13" s="147"/>
      <c r="C13" s="148">
        <f t="shared" ref="C13:I13" si="0">SUM(C6:C12)</f>
        <v>0</v>
      </c>
      <c r="D13" s="148">
        <f t="shared" si="0"/>
        <v>0</v>
      </c>
      <c r="E13" s="149">
        <f t="shared" si="0"/>
        <v>0</v>
      </c>
      <c r="F13" s="149">
        <f t="shared" si="0"/>
        <v>0</v>
      </c>
      <c r="G13" s="149">
        <f t="shared" si="0"/>
        <v>0</v>
      </c>
      <c r="H13" s="149">
        <f t="shared" si="0"/>
        <v>0</v>
      </c>
      <c r="I13" s="149">
        <f t="shared" si="0"/>
        <v>0</v>
      </c>
      <c r="J13" s="147"/>
    </row>
    <row r="15" spans="1:10">
      <c r="A15" s="127" t="s">
        <v>1081</v>
      </c>
      <c r="B15" s="127" t="s">
        <v>1670</v>
      </c>
    </row>
    <row r="16" spans="1:10">
      <c r="B16" s="127" t="s">
        <v>1529</v>
      </c>
    </row>
    <row r="17" spans="1:2">
      <c r="B17" s="127" t="s">
        <v>1530</v>
      </c>
    </row>
    <row r="18" spans="1:2">
      <c r="B18" s="127" t="s">
        <v>1531</v>
      </c>
    </row>
    <row r="19" spans="1:2">
      <c r="B19" s="127" t="s">
        <v>1532</v>
      </c>
    </row>
    <row r="20" spans="1:2">
      <c r="B20" s="127" t="s">
        <v>1533</v>
      </c>
    </row>
    <row r="21" spans="1:2">
      <c r="B21" s="127" t="s">
        <v>1669</v>
      </c>
    </row>
    <row r="23" spans="1:2">
      <c r="A23" s="150"/>
    </row>
  </sheetData>
  <mergeCells count="14">
    <mergeCell ref="C6:D6"/>
    <mergeCell ref="C8:D8"/>
    <mergeCell ref="C10:D10"/>
    <mergeCell ref="C12:D12"/>
    <mergeCell ref="A2:J2"/>
    <mergeCell ref="A4:A5"/>
    <mergeCell ref="B4:B5"/>
    <mergeCell ref="C4:D4"/>
    <mergeCell ref="E4:E5"/>
    <mergeCell ref="F4:F5"/>
    <mergeCell ref="G4:G5"/>
    <mergeCell ref="H4:H5"/>
    <mergeCell ref="I4:I5"/>
    <mergeCell ref="J4:J5"/>
  </mergeCells>
  <phoneticPr fontId="3"/>
  <dataValidations count="2">
    <dataValidation type="list" allowBlank="1" showInputMessage="1" showErrorMessage="1" sqref="G6:G12 JC6:JC12 SY6:SY12 ACU6:ACU12 AMQ6:AMQ12 AWM6:AWM12 BGI6:BGI12 BQE6:BQE12 CAA6:CAA12 CJW6:CJW12 CTS6:CTS12 DDO6:DDO12 DNK6:DNK12 DXG6:DXG12 EHC6:EHC12 EQY6:EQY12 FAU6:FAU12 FKQ6:FKQ12 FUM6:FUM12 GEI6:GEI12 GOE6:GOE12 GYA6:GYA12 HHW6:HHW12 HRS6:HRS12 IBO6:IBO12 ILK6:ILK12 IVG6:IVG12 JFC6:JFC12 JOY6:JOY12 JYU6:JYU12 KIQ6:KIQ12 KSM6:KSM12 LCI6:LCI12 LME6:LME12 LWA6:LWA12 MFW6:MFW12 MPS6:MPS12 MZO6:MZO12 NJK6:NJK12 NTG6:NTG12 ODC6:ODC12 OMY6:OMY12 OWU6:OWU12 PGQ6:PGQ12 PQM6:PQM12 QAI6:QAI12 QKE6:QKE12 QUA6:QUA12 RDW6:RDW12 RNS6:RNS12 RXO6:RXO12 SHK6:SHK12 SRG6:SRG12 TBC6:TBC12 TKY6:TKY12 TUU6:TUU12 UEQ6:UEQ12 UOM6:UOM12 UYI6:UYI12 VIE6:VIE12 VSA6:VSA12 WBW6:WBW12 WLS6:WLS12 WVO6:WVO12 G65544:G65550 JC65544:JC65550 SY65544:SY65550 ACU65544:ACU65550 AMQ65544:AMQ65550 AWM65544:AWM65550 BGI65544:BGI65550 BQE65544:BQE65550 CAA65544:CAA65550 CJW65544:CJW65550 CTS65544:CTS65550 DDO65544:DDO65550 DNK65544:DNK65550 DXG65544:DXG65550 EHC65544:EHC65550 EQY65544:EQY65550 FAU65544:FAU65550 FKQ65544:FKQ65550 FUM65544:FUM65550 GEI65544:GEI65550 GOE65544:GOE65550 GYA65544:GYA65550 HHW65544:HHW65550 HRS65544:HRS65550 IBO65544:IBO65550 ILK65544:ILK65550 IVG65544:IVG65550 JFC65544:JFC65550 JOY65544:JOY65550 JYU65544:JYU65550 KIQ65544:KIQ65550 KSM65544:KSM65550 LCI65544:LCI65550 LME65544:LME65550 LWA65544:LWA65550 MFW65544:MFW65550 MPS65544:MPS65550 MZO65544:MZO65550 NJK65544:NJK65550 NTG65544:NTG65550 ODC65544:ODC65550 OMY65544:OMY65550 OWU65544:OWU65550 PGQ65544:PGQ65550 PQM65544:PQM65550 QAI65544:QAI65550 QKE65544:QKE65550 QUA65544:QUA65550 RDW65544:RDW65550 RNS65544:RNS65550 RXO65544:RXO65550 SHK65544:SHK65550 SRG65544:SRG65550 TBC65544:TBC65550 TKY65544:TKY65550 TUU65544:TUU65550 UEQ65544:UEQ65550 UOM65544:UOM65550 UYI65544:UYI65550 VIE65544:VIE65550 VSA65544:VSA65550 WBW65544:WBW65550 WLS65544:WLS65550 WVO65544:WVO65550 G131080:G131086 JC131080:JC131086 SY131080:SY131086 ACU131080:ACU131086 AMQ131080:AMQ131086 AWM131080:AWM131086 BGI131080:BGI131086 BQE131080:BQE131086 CAA131080:CAA131086 CJW131080:CJW131086 CTS131080:CTS131086 DDO131080:DDO131086 DNK131080:DNK131086 DXG131080:DXG131086 EHC131080:EHC131086 EQY131080:EQY131086 FAU131080:FAU131086 FKQ131080:FKQ131086 FUM131080:FUM131086 GEI131080:GEI131086 GOE131080:GOE131086 GYA131080:GYA131086 HHW131080:HHW131086 HRS131080:HRS131086 IBO131080:IBO131086 ILK131080:ILK131086 IVG131080:IVG131086 JFC131080:JFC131086 JOY131080:JOY131086 JYU131080:JYU131086 KIQ131080:KIQ131086 KSM131080:KSM131086 LCI131080:LCI131086 LME131080:LME131086 LWA131080:LWA131086 MFW131080:MFW131086 MPS131080:MPS131086 MZO131080:MZO131086 NJK131080:NJK131086 NTG131080:NTG131086 ODC131080:ODC131086 OMY131080:OMY131086 OWU131080:OWU131086 PGQ131080:PGQ131086 PQM131080:PQM131086 QAI131080:QAI131086 QKE131080:QKE131086 QUA131080:QUA131086 RDW131080:RDW131086 RNS131080:RNS131086 RXO131080:RXO131086 SHK131080:SHK131086 SRG131080:SRG131086 TBC131080:TBC131086 TKY131080:TKY131086 TUU131080:TUU131086 UEQ131080:UEQ131086 UOM131080:UOM131086 UYI131080:UYI131086 VIE131080:VIE131086 VSA131080:VSA131086 WBW131080:WBW131086 WLS131080:WLS131086 WVO131080:WVO131086 G196616:G196622 JC196616:JC196622 SY196616:SY196622 ACU196616:ACU196622 AMQ196616:AMQ196622 AWM196616:AWM196622 BGI196616:BGI196622 BQE196616:BQE196622 CAA196616:CAA196622 CJW196616:CJW196622 CTS196616:CTS196622 DDO196616:DDO196622 DNK196616:DNK196622 DXG196616:DXG196622 EHC196616:EHC196622 EQY196616:EQY196622 FAU196616:FAU196622 FKQ196616:FKQ196622 FUM196616:FUM196622 GEI196616:GEI196622 GOE196616:GOE196622 GYA196616:GYA196622 HHW196616:HHW196622 HRS196616:HRS196622 IBO196616:IBO196622 ILK196616:ILK196622 IVG196616:IVG196622 JFC196616:JFC196622 JOY196616:JOY196622 JYU196616:JYU196622 KIQ196616:KIQ196622 KSM196616:KSM196622 LCI196616:LCI196622 LME196616:LME196622 LWA196616:LWA196622 MFW196616:MFW196622 MPS196616:MPS196622 MZO196616:MZO196622 NJK196616:NJK196622 NTG196616:NTG196622 ODC196616:ODC196622 OMY196616:OMY196622 OWU196616:OWU196622 PGQ196616:PGQ196622 PQM196616:PQM196622 QAI196616:QAI196622 QKE196616:QKE196622 QUA196616:QUA196622 RDW196616:RDW196622 RNS196616:RNS196622 RXO196616:RXO196622 SHK196616:SHK196622 SRG196616:SRG196622 TBC196616:TBC196622 TKY196616:TKY196622 TUU196616:TUU196622 UEQ196616:UEQ196622 UOM196616:UOM196622 UYI196616:UYI196622 VIE196616:VIE196622 VSA196616:VSA196622 WBW196616:WBW196622 WLS196616:WLS196622 WVO196616:WVO196622 G262152:G262158 JC262152:JC262158 SY262152:SY262158 ACU262152:ACU262158 AMQ262152:AMQ262158 AWM262152:AWM262158 BGI262152:BGI262158 BQE262152:BQE262158 CAA262152:CAA262158 CJW262152:CJW262158 CTS262152:CTS262158 DDO262152:DDO262158 DNK262152:DNK262158 DXG262152:DXG262158 EHC262152:EHC262158 EQY262152:EQY262158 FAU262152:FAU262158 FKQ262152:FKQ262158 FUM262152:FUM262158 GEI262152:GEI262158 GOE262152:GOE262158 GYA262152:GYA262158 HHW262152:HHW262158 HRS262152:HRS262158 IBO262152:IBO262158 ILK262152:ILK262158 IVG262152:IVG262158 JFC262152:JFC262158 JOY262152:JOY262158 JYU262152:JYU262158 KIQ262152:KIQ262158 KSM262152:KSM262158 LCI262152:LCI262158 LME262152:LME262158 LWA262152:LWA262158 MFW262152:MFW262158 MPS262152:MPS262158 MZO262152:MZO262158 NJK262152:NJK262158 NTG262152:NTG262158 ODC262152:ODC262158 OMY262152:OMY262158 OWU262152:OWU262158 PGQ262152:PGQ262158 PQM262152:PQM262158 QAI262152:QAI262158 QKE262152:QKE262158 QUA262152:QUA262158 RDW262152:RDW262158 RNS262152:RNS262158 RXO262152:RXO262158 SHK262152:SHK262158 SRG262152:SRG262158 TBC262152:TBC262158 TKY262152:TKY262158 TUU262152:TUU262158 UEQ262152:UEQ262158 UOM262152:UOM262158 UYI262152:UYI262158 VIE262152:VIE262158 VSA262152:VSA262158 WBW262152:WBW262158 WLS262152:WLS262158 WVO262152:WVO262158 G327688:G327694 JC327688:JC327694 SY327688:SY327694 ACU327688:ACU327694 AMQ327688:AMQ327694 AWM327688:AWM327694 BGI327688:BGI327694 BQE327688:BQE327694 CAA327688:CAA327694 CJW327688:CJW327694 CTS327688:CTS327694 DDO327688:DDO327694 DNK327688:DNK327694 DXG327688:DXG327694 EHC327688:EHC327694 EQY327688:EQY327694 FAU327688:FAU327694 FKQ327688:FKQ327694 FUM327688:FUM327694 GEI327688:GEI327694 GOE327688:GOE327694 GYA327688:GYA327694 HHW327688:HHW327694 HRS327688:HRS327694 IBO327688:IBO327694 ILK327688:ILK327694 IVG327688:IVG327694 JFC327688:JFC327694 JOY327688:JOY327694 JYU327688:JYU327694 KIQ327688:KIQ327694 KSM327688:KSM327694 LCI327688:LCI327694 LME327688:LME327694 LWA327688:LWA327694 MFW327688:MFW327694 MPS327688:MPS327694 MZO327688:MZO327694 NJK327688:NJK327694 NTG327688:NTG327694 ODC327688:ODC327694 OMY327688:OMY327694 OWU327688:OWU327694 PGQ327688:PGQ327694 PQM327688:PQM327694 QAI327688:QAI327694 QKE327688:QKE327694 QUA327688:QUA327694 RDW327688:RDW327694 RNS327688:RNS327694 RXO327688:RXO327694 SHK327688:SHK327694 SRG327688:SRG327694 TBC327688:TBC327694 TKY327688:TKY327694 TUU327688:TUU327694 UEQ327688:UEQ327694 UOM327688:UOM327694 UYI327688:UYI327694 VIE327688:VIE327694 VSA327688:VSA327694 WBW327688:WBW327694 WLS327688:WLS327694 WVO327688:WVO327694 G393224:G393230 JC393224:JC393230 SY393224:SY393230 ACU393224:ACU393230 AMQ393224:AMQ393230 AWM393224:AWM393230 BGI393224:BGI393230 BQE393224:BQE393230 CAA393224:CAA393230 CJW393224:CJW393230 CTS393224:CTS393230 DDO393224:DDO393230 DNK393224:DNK393230 DXG393224:DXG393230 EHC393224:EHC393230 EQY393224:EQY393230 FAU393224:FAU393230 FKQ393224:FKQ393230 FUM393224:FUM393230 GEI393224:GEI393230 GOE393224:GOE393230 GYA393224:GYA393230 HHW393224:HHW393230 HRS393224:HRS393230 IBO393224:IBO393230 ILK393224:ILK393230 IVG393224:IVG393230 JFC393224:JFC393230 JOY393224:JOY393230 JYU393224:JYU393230 KIQ393224:KIQ393230 KSM393224:KSM393230 LCI393224:LCI393230 LME393224:LME393230 LWA393224:LWA393230 MFW393224:MFW393230 MPS393224:MPS393230 MZO393224:MZO393230 NJK393224:NJK393230 NTG393224:NTG393230 ODC393224:ODC393230 OMY393224:OMY393230 OWU393224:OWU393230 PGQ393224:PGQ393230 PQM393224:PQM393230 QAI393224:QAI393230 QKE393224:QKE393230 QUA393224:QUA393230 RDW393224:RDW393230 RNS393224:RNS393230 RXO393224:RXO393230 SHK393224:SHK393230 SRG393224:SRG393230 TBC393224:TBC393230 TKY393224:TKY393230 TUU393224:TUU393230 UEQ393224:UEQ393230 UOM393224:UOM393230 UYI393224:UYI393230 VIE393224:VIE393230 VSA393224:VSA393230 WBW393224:WBW393230 WLS393224:WLS393230 WVO393224:WVO393230 G458760:G458766 JC458760:JC458766 SY458760:SY458766 ACU458760:ACU458766 AMQ458760:AMQ458766 AWM458760:AWM458766 BGI458760:BGI458766 BQE458760:BQE458766 CAA458760:CAA458766 CJW458760:CJW458766 CTS458760:CTS458766 DDO458760:DDO458766 DNK458760:DNK458766 DXG458760:DXG458766 EHC458760:EHC458766 EQY458760:EQY458766 FAU458760:FAU458766 FKQ458760:FKQ458766 FUM458760:FUM458766 GEI458760:GEI458766 GOE458760:GOE458766 GYA458760:GYA458766 HHW458760:HHW458766 HRS458760:HRS458766 IBO458760:IBO458766 ILK458760:ILK458766 IVG458760:IVG458766 JFC458760:JFC458766 JOY458760:JOY458766 JYU458760:JYU458766 KIQ458760:KIQ458766 KSM458760:KSM458766 LCI458760:LCI458766 LME458760:LME458766 LWA458760:LWA458766 MFW458760:MFW458766 MPS458760:MPS458766 MZO458760:MZO458766 NJK458760:NJK458766 NTG458760:NTG458766 ODC458760:ODC458766 OMY458760:OMY458766 OWU458760:OWU458766 PGQ458760:PGQ458766 PQM458760:PQM458766 QAI458760:QAI458766 QKE458760:QKE458766 QUA458760:QUA458766 RDW458760:RDW458766 RNS458760:RNS458766 RXO458760:RXO458766 SHK458760:SHK458766 SRG458760:SRG458766 TBC458760:TBC458766 TKY458760:TKY458766 TUU458760:TUU458766 UEQ458760:UEQ458766 UOM458760:UOM458766 UYI458760:UYI458766 VIE458760:VIE458766 VSA458760:VSA458766 WBW458760:WBW458766 WLS458760:WLS458766 WVO458760:WVO458766 G524296:G524302 JC524296:JC524302 SY524296:SY524302 ACU524296:ACU524302 AMQ524296:AMQ524302 AWM524296:AWM524302 BGI524296:BGI524302 BQE524296:BQE524302 CAA524296:CAA524302 CJW524296:CJW524302 CTS524296:CTS524302 DDO524296:DDO524302 DNK524296:DNK524302 DXG524296:DXG524302 EHC524296:EHC524302 EQY524296:EQY524302 FAU524296:FAU524302 FKQ524296:FKQ524302 FUM524296:FUM524302 GEI524296:GEI524302 GOE524296:GOE524302 GYA524296:GYA524302 HHW524296:HHW524302 HRS524296:HRS524302 IBO524296:IBO524302 ILK524296:ILK524302 IVG524296:IVG524302 JFC524296:JFC524302 JOY524296:JOY524302 JYU524296:JYU524302 KIQ524296:KIQ524302 KSM524296:KSM524302 LCI524296:LCI524302 LME524296:LME524302 LWA524296:LWA524302 MFW524296:MFW524302 MPS524296:MPS524302 MZO524296:MZO524302 NJK524296:NJK524302 NTG524296:NTG524302 ODC524296:ODC524302 OMY524296:OMY524302 OWU524296:OWU524302 PGQ524296:PGQ524302 PQM524296:PQM524302 QAI524296:QAI524302 QKE524296:QKE524302 QUA524296:QUA524302 RDW524296:RDW524302 RNS524296:RNS524302 RXO524296:RXO524302 SHK524296:SHK524302 SRG524296:SRG524302 TBC524296:TBC524302 TKY524296:TKY524302 TUU524296:TUU524302 UEQ524296:UEQ524302 UOM524296:UOM524302 UYI524296:UYI524302 VIE524296:VIE524302 VSA524296:VSA524302 WBW524296:WBW524302 WLS524296:WLS524302 WVO524296:WVO524302 G589832:G589838 JC589832:JC589838 SY589832:SY589838 ACU589832:ACU589838 AMQ589832:AMQ589838 AWM589832:AWM589838 BGI589832:BGI589838 BQE589832:BQE589838 CAA589832:CAA589838 CJW589832:CJW589838 CTS589832:CTS589838 DDO589832:DDO589838 DNK589832:DNK589838 DXG589832:DXG589838 EHC589832:EHC589838 EQY589832:EQY589838 FAU589832:FAU589838 FKQ589832:FKQ589838 FUM589832:FUM589838 GEI589832:GEI589838 GOE589832:GOE589838 GYA589832:GYA589838 HHW589832:HHW589838 HRS589832:HRS589838 IBO589832:IBO589838 ILK589832:ILK589838 IVG589832:IVG589838 JFC589832:JFC589838 JOY589832:JOY589838 JYU589832:JYU589838 KIQ589832:KIQ589838 KSM589832:KSM589838 LCI589832:LCI589838 LME589832:LME589838 LWA589832:LWA589838 MFW589832:MFW589838 MPS589832:MPS589838 MZO589832:MZO589838 NJK589832:NJK589838 NTG589832:NTG589838 ODC589832:ODC589838 OMY589832:OMY589838 OWU589832:OWU589838 PGQ589832:PGQ589838 PQM589832:PQM589838 QAI589832:QAI589838 QKE589832:QKE589838 QUA589832:QUA589838 RDW589832:RDW589838 RNS589832:RNS589838 RXO589832:RXO589838 SHK589832:SHK589838 SRG589832:SRG589838 TBC589832:TBC589838 TKY589832:TKY589838 TUU589832:TUU589838 UEQ589832:UEQ589838 UOM589832:UOM589838 UYI589832:UYI589838 VIE589832:VIE589838 VSA589832:VSA589838 WBW589832:WBW589838 WLS589832:WLS589838 WVO589832:WVO589838 G655368:G655374 JC655368:JC655374 SY655368:SY655374 ACU655368:ACU655374 AMQ655368:AMQ655374 AWM655368:AWM655374 BGI655368:BGI655374 BQE655368:BQE655374 CAA655368:CAA655374 CJW655368:CJW655374 CTS655368:CTS655374 DDO655368:DDO655374 DNK655368:DNK655374 DXG655368:DXG655374 EHC655368:EHC655374 EQY655368:EQY655374 FAU655368:FAU655374 FKQ655368:FKQ655374 FUM655368:FUM655374 GEI655368:GEI655374 GOE655368:GOE655374 GYA655368:GYA655374 HHW655368:HHW655374 HRS655368:HRS655374 IBO655368:IBO655374 ILK655368:ILK655374 IVG655368:IVG655374 JFC655368:JFC655374 JOY655368:JOY655374 JYU655368:JYU655374 KIQ655368:KIQ655374 KSM655368:KSM655374 LCI655368:LCI655374 LME655368:LME655374 LWA655368:LWA655374 MFW655368:MFW655374 MPS655368:MPS655374 MZO655368:MZO655374 NJK655368:NJK655374 NTG655368:NTG655374 ODC655368:ODC655374 OMY655368:OMY655374 OWU655368:OWU655374 PGQ655368:PGQ655374 PQM655368:PQM655374 QAI655368:QAI655374 QKE655368:QKE655374 QUA655368:QUA655374 RDW655368:RDW655374 RNS655368:RNS655374 RXO655368:RXO655374 SHK655368:SHK655374 SRG655368:SRG655374 TBC655368:TBC655374 TKY655368:TKY655374 TUU655368:TUU655374 UEQ655368:UEQ655374 UOM655368:UOM655374 UYI655368:UYI655374 VIE655368:VIE655374 VSA655368:VSA655374 WBW655368:WBW655374 WLS655368:WLS655374 WVO655368:WVO655374 G720904:G720910 JC720904:JC720910 SY720904:SY720910 ACU720904:ACU720910 AMQ720904:AMQ720910 AWM720904:AWM720910 BGI720904:BGI720910 BQE720904:BQE720910 CAA720904:CAA720910 CJW720904:CJW720910 CTS720904:CTS720910 DDO720904:DDO720910 DNK720904:DNK720910 DXG720904:DXG720910 EHC720904:EHC720910 EQY720904:EQY720910 FAU720904:FAU720910 FKQ720904:FKQ720910 FUM720904:FUM720910 GEI720904:GEI720910 GOE720904:GOE720910 GYA720904:GYA720910 HHW720904:HHW720910 HRS720904:HRS720910 IBO720904:IBO720910 ILK720904:ILK720910 IVG720904:IVG720910 JFC720904:JFC720910 JOY720904:JOY720910 JYU720904:JYU720910 KIQ720904:KIQ720910 KSM720904:KSM720910 LCI720904:LCI720910 LME720904:LME720910 LWA720904:LWA720910 MFW720904:MFW720910 MPS720904:MPS720910 MZO720904:MZO720910 NJK720904:NJK720910 NTG720904:NTG720910 ODC720904:ODC720910 OMY720904:OMY720910 OWU720904:OWU720910 PGQ720904:PGQ720910 PQM720904:PQM720910 QAI720904:QAI720910 QKE720904:QKE720910 QUA720904:QUA720910 RDW720904:RDW720910 RNS720904:RNS720910 RXO720904:RXO720910 SHK720904:SHK720910 SRG720904:SRG720910 TBC720904:TBC720910 TKY720904:TKY720910 TUU720904:TUU720910 UEQ720904:UEQ720910 UOM720904:UOM720910 UYI720904:UYI720910 VIE720904:VIE720910 VSA720904:VSA720910 WBW720904:WBW720910 WLS720904:WLS720910 WVO720904:WVO720910 G786440:G786446 JC786440:JC786446 SY786440:SY786446 ACU786440:ACU786446 AMQ786440:AMQ786446 AWM786440:AWM786446 BGI786440:BGI786446 BQE786440:BQE786446 CAA786440:CAA786446 CJW786440:CJW786446 CTS786440:CTS786446 DDO786440:DDO786446 DNK786440:DNK786446 DXG786440:DXG786446 EHC786440:EHC786446 EQY786440:EQY786446 FAU786440:FAU786446 FKQ786440:FKQ786446 FUM786440:FUM786446 GEI786440:GEI786446 GOE786440:GOE786446 GYA786440:GYA786446 HHW786440:HHW786446 HRS786440:HRS786446 IBO786440:IBO786446 ILK786440:ILK786446 IVG786440:IVG786446 JFC786440:JFC786446 JOY786440:JOY786446 JYU786440:JYU786446 KIQ786440:KIQ786446 KSM786440:KSM786446 LCI786440:LCI786446 LME786440:LME786446 LWA786440:LWA786446 MFW786440:MFW786446 MPS786440:MPS786446 MZO786440:MZO786446 NJK786440:NJK786446 NTG786440:NTG786446 ODC786440:ODC786446 OMY786440:OMY786446 OWU786440:OWU786446 PGQ786440:PGQ786446 PQM786440:PQM786446 QAI786440:QAI786446 QKE786440:QKE786446 QUA786440:QUA786446 RDW786440:RDW786446 RNS786440:RNS786446 RXO786440:RXO786446 SHK786440:SHK786446 SRG786440:SRG786446 TBC786440:TBC786446 TKY786440:TKY786446 TUU786440:TUU786446 UEQ786440:UEQ786446 UOM786440:UOM786446 UYI786440:UYI786446 VIE786440:VIE786446 VSA786440:VSA786446 WBW786440:WBW786446 WLS786440:WLS786446 WVO786440:WVO786446 G851976:G851982 JC851976:JC851982 SY851976:SY851982 ACU851976:ACU851982 AMQ851976:AMQ851982 AWM851976:AWM851982 BGI851976:BGI851982 BQE851976:BQE851982 CAA851976:CAA851982 CJW851976:CJW851982 CTS851976:CTS851982 DDO851976:DDO851982 DNK851976:DNK851982 DXG851976:DXG851982 EHC851976:EHC851982 EQY851976:EQY851982 FAU851976:FAU851982 FKQ851976:FKQ851982 FUM851976:FUM851982 GEI851976:GEI851982 GOE851976:GOE851982 GYA851976:GYA851982 HHW851976:HHW851982 HRS851976:HRS851982 IBO851976:IBO851982 ILK851976:ILK851982 IVG851976:IVG851982 JFC851976:JFC851982 JOY851976:JOY851982 JYU851976:JYU851982 KIQ851976:KIQ851982 KSM851976:KSM851982 LCI851976:LCI851982 LME851976:LME851982 LWA851976:LWA851982 MFW851976:MFW851982 MPS851976:MPS851982 MZO851976:MZO851982 NJK851976:NJK851982 NTG851976:NTG851982 ODC851976:ODC851982 OMY851976:OMY851982 OWU851976:OWU851982 PGQ851976:PGQ851982 PQM851976:PQM851982 QAI851976:QAI851982 QKE851976:QKE851982 QUA851976:QUA851982 RDW851976:RDW851982 RNS851976:RNS851982 RXO851976:RXO851982 SHK851976:SHK851982 SRG851976:SRG851982 TBC851976:TBC851982 TKY851976:TKY851982 TUU851976:TUU851982 UEQ851976:UEQ851982 UOM851976:UOM851982 UYI851976:UYI851982 VIE851976:VIE851982 VSA851976:VSA851982 WBW851976:WBW851982 WLS851976:WLS851982 WVO851976:WVO851982 G917512:G917518 JC917512:JC917518 SY917512:SY917518 ACU917512:ACU917518 AMQ917512:AMQ917518 AWM917512:AWM917518 BGI917512:BGI917518 BQE917512:BQE917518 CAA917512:CAA917518 CJW917512:CJW917518 CTS917512:CTS917518 DDO917512:DDO917518 DNK917512:DNK917518 DXG917512:DXG917518 EHC917512:EHC917518 EQY917512:EQY917518 FAU917512:FAU917518 FKQ917512:FKQ917518 FUM917512:FUM917518 GEI917512:GEI917518 GOE917512:GOE917518 GYA917512:GYA917518 HHW917512:HHW917518 HRS917512:HRS917518 IBO917512:IBO917518 ILK917512:ILK917518 IVG917512:IVG917518 JFC917512:JFC917518 JOY917512:JOY917518 JYU917512:JYU917518 KIQ917512:KIQ917518 KSM917512:KSM917518 LCI917512:LCI917518 LME917512:LME917518 LWA917512:LWA917518 MFW917512:MFW917518 MPS917512:MPS917518 MZO917512:MZO917518 NJK917512:NJK917518 NTG917512:NTG917518 ODC917512:ODC917518 OMY917512:OMY917518 OWU917512:OWU917518 PGQ917512:PGQ917518 PQM917512:PQM917518 QAI917512:QAI917518 QKE917512:QKE917518 QUA917512:QUA917518 RDW917512:RDW917518 RNS917512:RNS917518 RXO917512:RXO917518 SHK917512:SHK917518 SRG917512:SRG917518 TBC917512:TBC917518 TKY917512:TKY917518 TUU917512:TUU917518 UEQ917512:UEQ917518 UOM917512:UOM917518 UYI917512:UYI917518 VIE917512:VIE917518 VSA917512:VSA917518 WBW917512:WBW917518 WLS917512:WLS917518 WVO917512:WVO917518 G983048:G983054 JC983048:JC983054 SY983048:SY983054 ACU983048:ACU983054 AMQ983048:AMQ983054 AWM983048:AWM983054 BGI983048:BGI983054 BQE983048:BQE983054 CAA983048:CAA983054 CJW983048:CJW983054 CTS983048:CTS983054 DDO983048:DDO983054 DNK983048:DNK983054 DXG983048:DXG983054 EHC983048:EHC983054 EQY983048:EQY983054 FAU983048:FAU983054 FKQ983048:FKQ983054 FUM983048:FUM983054 GEI983048:GEI983054 GOE983048:GOE983054 GYA983048:GYA983054 HHW983048:HHW983054 HRS983048:HRS983054 IBO983048:IBO983054 ILK983048:ILK983054 IVG983048:IVG983054 JFC983048:JFC983054 JOY983048:JOY983054 JYU983048:JYU983054 KIQ983048:KIQ983054 KSM983048:KSM983054 LCI983048:LCI983054 LME983048:LME983054 LWA983048:LWA983054 MFW983048:MFW983054 MPS983048:MPS983054 MZO983048:MZO983054 NJK983048:NJK983054 NTG983048:NTG983054 ODC983048:ODC983054 OMY983048:OMY983054 OWU983048:OWU983054 PGQ983048:PGQ983054 PQM983048:PQM983054 QAI983048:QAI983054 QKE983048:QKE983054 QUA983048:QUA983054 RDW983048:RDW983054 RNS983048:RNS983054 RXO983048:RXO983054 SHK983048:SHK983054 SRG983048:SRG983054 TBC983048:TBC983054 TKY983048:TKY983054 TUU983048:TUU983054 UEQ983048:UEQ983054 UOM983048:UOM983054 UYI983048:UYI983054 VIE983048:VIE983054 VSA983048:VSA983054 WBW983048:WBW983054 WLS983048:WLS983054 WVO983048:WVO983054" xr:uid="{00000000-0002-0000-3500-000000000000}">
      <formula1>"市場,製材工場等直送,合板,その他"</formula1>
    </dataValidation>
    <dataValidation type="list" allowBlank="1" showInputMessage="1" showErrorMessage="1" sqref="F6:F12 JB6:JB12 SX6:SX12 ACT6:ACT12 AMP6:AMP12 AWL6:AWL12 BGH6:BGH12 BQD6:BQD12 BZZ6:BZZ12 CJV6:CJV12 CTR6:CTR12 DDN6:DDN12 DNJ6:DNJ12 DXF6:DXF12 EHB6:EHB12 EQX6:EQX12 FAT6:FAT12 FKP6:FKP12 FUL6:FUL12 GEH6:GEH12 GOD6:GOD12 GXZ6:GXZ12 HHV6:HHV12 HRR6:HRR12 IBN6:IBN12 ILJ6:ILJ12 IVF6:IVF12 JFB6:JFB12 JOX6:JOX12 JYT6:JYT12 KIP6:KIP12 KSL6:KSL12 LCH6:LCH12 LMD6:LMD12 LVZ6:LVZ12 MFV6:MFV12 MPR6:MPR12 MZN6:MZN12 NJJ6:NJJ12 NTF6:NTF12 ODB6:ODB12 OMX6:OMX12 OWT6:OWT12 PGP6:PGP12 PQL6:PQL12 QAH6:QAH12 QKD6:QKD12 QTZ6:QTZ12 RDV6:RDV12 RNR6:RNR12 RXN6:RXN12 SHJ6:SHJ12 SRF6:SRF12 TBB6:TBB12 TKX6:TKX12 TUT6:TUT12 UEP6:UEP12 UOL6:UOL12 UYH6:UYH12 VID6:VID12 VRZ6:VRZ12 WBV6:WBV12 WLR6:WLR12 WVN6:WVN12 F65544:F65550 JB65544:JB65550 SX65544:SX65550 ACT65544:ACT65550 AMP65544:AMP65550 AWL65544:AWL65550 BGH65544:BGH65550 BQD65544:BQD65550 BZZ65544:BZZ65550 CJV65544:CJV65550 CTR65544:CTR65550 DDN65544:DDN65550 DNJ65544:DNJ65550 DXF65544:DXF65550 EHB65544:EHB65550 EQX65544:EQX65550 FAT65544:FAT65550 FKP65544:FKP65550 FUL65544:FUL65550 GEH65544:GEH65550 GOD65544:GOD65550 GXZ65544:GXZ65550 HHV65544:HHV65550 HRR65544:HRR65550 IBN65544:IBN65550 ILJ65544:ILJ65550 IVF65544:IVF65550 JFB65544:JFB65550 JOX65544:JOX65550 JYT65544:JYT65550 KIP65544:KIP65550 KSL65544:KSL65550 LCH65544:LCH65550 LMD65544:LMD65550 LVZ65544:LVZ65550 MFV65544:MFV65550 MPR65544:MPR65550 MZN65544:MZN65550 NJJ65544:NJJ65550 NTF65544:NTF65550 ODB65544:ODB65550 OMX65544:OMX65550 OWT65544:OWT65550 PGP65544:PGP65550 PQL65544:PQL65550 QAH65544:QAH65550 QKD65544:QKD65550 QTZ65544:QTZ65550 RDV65544:RDV65550 RNR65544:RNR65550 RXN65544:RXN65550 SHJ65544:SHJ65550 SRF65544:SRF65550 TBB65544:TBB65550 TKX65544:TKX65550 TUT65544:TUT65550 UEP65544:UEP65550 UOL65544:UOL65550 UYH65544:UYH65550 VID65544:VID65550 VRZ65544:VRZ65550 WBV65544:WBV65550 WLR65544:WLR65550 WVN65544:WVN65550 F131080:F131086 JB131080:JB131086 SX131080:SX131086 ACT131080:ACT131086 AMP131080:AMP131086 AWL131080:AWL131086 BGH131080:BGH131086 BQD131080:BQD131086 BZZ131080:BZZ131086 CJV131080:CJV131086 CTR131080:CTR131086 DDN131080:DDN131086 DNJ131080:DNJ131086 DXF131080:DXF131086 EHB131080:EHB131086 EQX131080:EQX131086 FAT131080:FAT131086 FKP131080:FKP131086 FUL131080:FUL131086 GEH131080:GEH131086 GOD131080:GOD131086 GXZ131080:GXZ131086 HHV131080:HHV131086 HRR131080:HRR131086 IBN131080:IBN131086 ILJ131080:ILJ131086 IVF131080:IVF131086 JFB131080:JFB131086 JOX131080:JOX131086 JYT131080:JYT131086 KIP131080:KIP131086 KSL131080:KSL131086 LCH131080:LCH131086 LMD131080:LMD131086 LVZ131080:LVZ131086 MFV131080:MFV131086 MPR131080:MPR131086 MZN131080:MZN131086 NJJ131080:NJJ131086 NTF131080:NTF131086 ODB131080:ODB131086 OMX131080:OMX131086 OWT131080:OWT131086 PGP131080:PGP131086 PQL131080:PQL131086 QAH131080:QAH131086 QKD131080:QKD131086 QTZ131080:QTZ131086 RDV131080:RDV131086 RNR131080:RNR131086 RXN131080:RXN131086 SHJ131080:SHJ131086 SRF131080:SRF131086 TBB131080:TBB131086 TKX131080:TKX131086 TUT131080:TUT131086 UEP131080:UEP131086 UOL131080:UOL131086 UYH131080:UYH131086 VID131080:VID131086 VRZ131080:VRZ131086 WBV131080:WBV131086 WLR131080:WLR131086 WVN131080:WVN131086 F196616:F196622 JB196616:JB196622 SX196616:SX196622 ACT196616:ACT196622 AMP196616:AMP196622 AWL196616:AWL196622 BGH196616:BGH196622 BQD196616:BQD196622 BZZ196616:BZZ196622 CJV196616:CJV196622 CTR196616:CTR196622 DDN196616:DDN196622 DNJ196616:DNJ196622 DXF196616:DXF196622 EHB196616:EHB196622 EQX196616:EQX196622 FAT196616:FAT196622 FKP196616:FKP196622 FUL196616:FUL196622 GEH196616:GEH196622 GOD196616:GOD196622 GXZ196616:GXZ196622 HHV196616:HHV196622 HRR196616:HRR196622 IBN196616:IBN196622 ILJ196616:ILJ196622 IVF196616:IVF196622 JFB196616:JFB196622 JOX196616:JOX196622 JYT196616:JYT196622 KIP196616:KIP196622 KSL196616:KSL196622 LCH196616:LCH196622 LMD196616:LMD196622 LVZ196616:LVZ196622 MFV196616:MFV196622 MPR196616:MPR196622 MZN196616:MZN196622 NJJ196616:NJJ196622 NTF196616:NTF196622 ODB196616:ODB196622 OMX196616:OMX196622 OWT196616:OWT196622 PGP196616:PGP196622 PQL196616:PQL196622 QAH196616:QAH196622 QKD196616:QKD196622 QTZ196616:QTZ196622 RDV196616:RDV196622 RNR196616:RNR196622 RXN196616:RXN196622 SHJ196616:SHJ196622 SRF196616:SRF196622 TBB196616:TBB196622 TKX196616:TKX196622 TUT196616:TUT196622 UEP196616:UEP196622 UOL196616:UOL196622 UYH196616:UYH196622 VID196616:VID196622 VRZ196616:VRZ196622 WBV196616:WBV196622 WLR196616:WLR196622 WVN196616:WVN196622 F262152:F262158 JB262152:JB262158 SX262152:SX262158 ACT262152:ACT262158 AMP262152:AMP262158 AWL262152:AWL262158 BGH262152:BGH262158 BQD262152:BQD262158 BZZ262152:BZZ262158 CJV262152:CJV262158 CTR262152:CTR262158 DDN262152:DDN262158 DNJ262152:DNJ262158 DXF262152:DXF262158 EHB262152:EHB262158 EQX262152:EQX262158 FAT262152:FAT262158 FKP262152:FKP262158 FUL262152:FUL262158 GEH262152:GEH262158 GOD262152:GOD262158 GXZ262152:GXZ262158 HHV262152:HHV262158 HRR262152:HRR262158 IBN262152:IBN262158 ILJ262152:ILJ262158 IVF262152:IVF262158 JFB262152:JFB262158 JOX262152:JOX262158 JYT262152:JYT262158 KIP262152:KIP262158 KSL262152:KSL262158 LCH262152:LCH262158 LMD262152:LMD262158 LVZ262152:LVZ262158 MFV262152:MFV262158 MPR262152:MPR262158 MZN262152:MZN262158 NJJ262152:NJJ262158 NTF262152:NTF262158 ODB262152:ODB262158 OMX262152:OMX262158 OWT262152:OWT262158 PGP262152:PGP262158 PQL262152:PQL262158 QAH262152:QAH262158 QKD262152:QKD262158 QTZ262152:QTZ262158 RDV262152:RDV262158 RNR262152:RNR262158 RXN262152:RXN262158 SHJ262152:SHJ262158 SRF262152:SRF262158 TBB262152:TBB262158 TKX262152:TKX262158 TUT262152:TUT262158 UEP262152:UEP262158 UOL262152:UOL262158 UYH262152:UYH262158 VID262152:VID262158 VRZ262152:VRZ262158 WBV262152:WBV262158 WLR262152:WLR262158 WVN262152:WVN262158 F327688:F327694 JB327688:JB327694 SX327688:SX327694 ACT327688:ACT327694 AMP327688:AMP327694 AWL327688:AWL327694 BGH327688:BGH327694 BQD327688:BQD327694 BZZ327688:BZZ327694 CJV327688:CJV327694 CTR327688:CTR327694 DDN327688:DDN327694 DNJ327688:DNJ327694 DXF327688:DXF327694 EHB327688:EHB327694 EQX327688:EQX327694 FAT327688:FAT327694 FKP327688:FKP327694 FUL327688:FUL327694 GEH327688:GEH327694 GOD327688:GOD327694 GXZ327688:GXZ327694 HHV327688:HHV327694 HRR327688:HRR327694 IBN327688:IBN327694 ILJ327688:ILJ327694 IVF327688:IVF327694 JFB327688:JFB327694 JOX327688:JOX327694 JYT327688:JYT327694 KIP327688:KIP327694 KSL327688:KSL327694 LCH327688:LCH327694 LMD327688:LMD327694 LVZ327688:LVZ327694 MFV327688:MFV327694 MPR327688:MPR327694 MZN327688:MZN327694 NJJ327688:NJJ327694 NTF327688:NTF327694 ODB327688:ODB327694 OMX327688:OMX327694 OWT327688:OWT327694 PGP327688:PGP327694 PQL327688:PQL327694 QAH327688:QAH327694 QKD327688:QKD327694 QTZ327688:QTZ327694 RDV327688:RDV327694 RNR327688:RNR327694 RXN327688:RXN327694 SHJ327688:SHJ327694 SRF327688:SRF327694 TBB327688:TBB327694 TKX327688:TKX327694 TUT327688:TUT327694 UEP327688:UEP327694 UOL327688:UOL327694 UYH327688:UYH327694 VID327688:VID327694 VRZ327688:VRZ327694 WBV327688:WBV327694 WLR327688:WLR327694 WVN327688:WVN327694 F393224:F393230 JB393224:JB393230 SX393224:SX393230 ACT393224:ACT393230 AMP393224:AMP393230 AWL393224:AWL393230 BGH393224:BGH393230 BQD393224:BQD393230 BZZ393224:BZZ393230 CJV393224:CJV393230 CTR393224:CTR393230 DDN393224:DDN393230 DNJ393224:DNJ393230 DXF393224:DXF393230 EHB393224:EHB393230 EQX393224:EQX393230 FAT393224:FAT393230 FKP393224:FKP393230 FUL393224:FUL393230 GEH393224:GEH393230 GOD393224:GOD393230 GXZ393224:GXZ393230 HHV393224:HHV393230 HRR393224:HRR393230 IBN393224:IBN393230 ILJ393224:ILJ393230 IVF393224:IVF393230 JFB393224:JFB393230 JOX393224:JOX393230 JYT393224:JYT393230 KIP393224:KIP393230 KSL393224:KSL393230 LCH393224:LCH393230 LMD393224:LMD393230 LVZ393224:LVZ393230 MFV393224:MFV393230 MPR393224:MPR393230 MZN393224:MZN393230 NJJ393224:NJJ393230 NTF393224:NTF393230 ODB393224:ODB393230 OMX393224:OMX393230 OWT393224:OWT393230 PGP393224:PGP393230 PQL393224:PQL393230 QAH393224:QAH393230 QKD393224:QKD393230 QTZ393224:QTZ393230 RDV393224:RDV393230 RNR393224:RNR393230 RXN393224:RXN393230 SHJ393224:SHJ393230 SRF393224:SRF393230 TBB393224:TBB393230 TKX393224:TKX393230 TUT393224:TUT393230 UEP393224:UEP393230 UOL393224:UOL393230 UYH393224:UYH393230 VID393224:VID393230 VRZ393224:VRZ393230 WBV393224:WBV393230 WLR393224:WLR393230 WVN393224:WVN393230 F458760:F458766 JB458760:JB458766 SX458760:SX458766 ACT458760:ACT458766 AMP458760:AMP458766 AWL458760:AWL458766 BGH458760:BGH458766 BQD458760:BQD458766 BZZ458760:BZZ458766 CJV458760:CJV458766 CTR458760:CTR458766 DDN458760:DDN458766 DNJ458760:DNJ458766 DXF458760:DXF458766 EHB458760:EHB458766 EQX458760:EQX458766 FAT458760:FAT458766 FKP458760:FKP458766 FUL458760:FUL458766 GEH458760:GEH458766 GOD458760:GOD458766 GXZ458760:GXZ458766 HHV458760:HHV458766 HRR458760:HRR458766 IBN458760:IBN458766 ILJ458760:ILJ458766 IVF458760:IVF458766 JFB458760:JFB458766 JOX458760:JOX458766 JYT458760:JYT458766 KIP458760:KIP458766 KSL458760:KSL458766 LCH458760:LCH458766 LMD458760:LMD458766 LVZ458760:LVZ458766 MFV458760:MFV458766 MPR458760:MPR458766 MZN458760:MZN458766 NJJ458760:NJJ458766 NTF458760:NTF458766 ODB458760:ODB458766 OMX458760:OMX458766 OWT458760:OWT458766 PGP458760:PGP458766 PQL458760:PQL458766 QAH458760:QAH458766 QKD458760:QKD458766 QTZ458760:QTZ458766 RDV458760:RDV458766 RNR458760:RNR458766 RXN458760:RXN458766 SHJ458760:SHJ458766 SRF458760:SRF458766 TBB458760:TBB458766 TKX458760:TKX458766 TUT458760:TUT458766 UEP458760:UEP458766 UOL458760:UOL458766 UYH458760:UYH458766 VID458760:VID458766 VRZ458760:VRZ458766 WBV458760:WBV458766 WLR458760:WLR458766 WVN458760:WVN458766 F524296:F524302 JB524296:JB524302 SX524296:SX524302 ACT524296:ACT524302 AMP524296:AMP524302 AWL524296:AWL524302 BGH524296:BGH524302 BQD524296:BQD524302 BZZ524296:BZZ524302 CJV524296:CJV524302 CTR524296:CTR524302 DDN524296:DDN524302 DNJ524296:DNJ524302 DXF524296:DXF524302 EHB524296:EHB524302 EQX524296:EQX524302 FAT524296:FAT524302 FKP524296:FKP524302 FUL524296:FUL524302 GEH524296:GEH524302 GOD524296:GOD524302 GXZ524296:GXZ524302 HHV524296:HHV524302 HRR524296:HRR524302 IBN524296:IBN524302 ILJ524296:ILJ524302 IVF524296:IVF524302 JFB524296:JFB524302 JOX524296:JOX524302 JYT524296:JYT524302 KIP524296:KIP524302 KSL524296:KSL524302 LCH524296:LCH524302 LMD524296:LMD524302 LVZ524296:LVZ524302 MFV524296:MFV524302 MPR524296:MPR524302 MZN524296:MZN524302 NJJ524296:NJJ524302 NTF524296:NTF524302 ODB524296:ODB524302 OMX524296:OMX524302 OWT524296:OWT524302 PGP524296:PGP524302 PQL524296:PQL524302 QAH524296:QAH524302 QKD524296:QKD524302 QTZ524296:QTZ524302 RDV524296:RDV524302 RNR524296:RNR524302 RXN524296:RXN524302 SHJ524296:SHJ524302 SRF524296:SRF524302 TBB524296:TBB524302 TKX524296:TKX524302 TUT524296:TUT524302 UEP524296:UEP524302 UOL524296:UOL524302 UYH524296:UYH524302 VID524296:VID524302 VRZ524296:VRZ524302 WBV524296:WBV524302 WLR524296:WLR524302 WVN524296:WVN524302 F589832:F589838 JB589832:JB589838 SX589832:SX589838 ACT589832:ACT589838 AMP589832:AMP589838 AWL589832:AWL589838 BGH589832:BGH589838 BQD589832:BQD589838 BZZ589832:BZZ589838 CJV589832:CJV589838 CTR589832:CTR589838 DDN589832:DDN589838 DNJ589832:DNJ589838 DXF589832:DXF589838 EHB589832:EHB589838 EQX589832:EQX589838 FAT589832:FAT589838 FKP589832:FKP589838 FUL589832:FUL589838 GEH589832:GEH589838 GOD589832:GOD589838 GXZ589832:GXZ589838 HHV589832:HHV589838 HRR589832:HRR589838 IBN589832:IBN589838 ILJ589832:ILJ589838 IVF589832:IVF589838 JFB589832:JFB589838 JOX589832:JOX589838 JYT589832:JYT589838 KIP589832:KIP589838 KSL589832:KSL589838 LCH589832:LCH589838 LMD589832:LMD589838 LVZ589832:LVZ589838 MFV589832:MFV589838 MPR589832:MPR589838 MZN589832:MZN589838 NJJ589832:NJJ589838 NTF589832:NTF589838 ODB589832:ODB589838 OMX589832:OMX589838 OWT589832:OWT589838 PGP589832:PGP589838 PQL589832:PQL589838 QAH589832:QAH589838 QKD589832:QKD589838 QTZ589832:QTZ589838 RDV589832:RDV589838 RNR589832:RNR589838 RXN589832:RXN589838 SHJ589832:SHJ589838 SRF589832:SRF589838 TBB589832:TBB589838 TKX589832:TKX589838 TUT589832:TUT589838 UEP589832:UEP589838 UOL589832:UOL589838 UYH589832:UYH589838 VID589832:VID589838 VRZ589832:VRZ589838 WBV589832:WBV589838 WLR589832:WLR589838 WVN589832:WVN589838 F655368:F655374 JB655368:JB655374 SX655368:SX655374 ACT655368:ACT655374 AMP655368:AMP655374 AWL655368:AWL655374 BGH655368:BGH655374 BQD655368:BQD655374 BZZ655368:BZZ655374 CJV655368:CJV655374 CTR655368:CTR655374 DDN655368:DDN655374 DNJ655368:DNJ655374 DXF655368:DXF655374 EHB655368:EHB655374 EQX655368:EQX655374 FAT655368:FAT655374 FKP655368:FKP655374 FUL655368:FUL655374 GEH655368:GEH655374 GOD655368:GOD655374 GXZ655368:GXZ655374 HHV655368:HHV655374 HRR655368:HRR655374 IBN655368:IBN655374 ILJ655368:ILJ655374 IVF655368:IVF655374 JFB655368:JFB655374 JOX655368:JOX655374 JYT655368:JYT655374 KIP655368:KIP655374 KSL655368:KSL655374 LCH655368:LCH655374 LMD655368:LMD655374 LVZ655368:LVZ655374 MFV655368:MFV655374 MPR655368:MPR655374 MZN655368:MZN655374 NJJ655368:NJJ655374 NTF655368:NTF655374 ODB655368:ODB655374 OMX655368:OMX655374 OWT655368:OWT655374 PGP655368:PGP655374 PQL655368:PQL655374 QAH655368:QAH655374 QKD655368:QKD655374 QTZ655368:QTZ655374 RDV655368:RDV655374 RNR655368:RNR655374 RXN655368:RXN655374 SHJ655368:SHJ655374 SRF655368:SRF655374 TBB655368:TBB655374 TKX655368:TKX655374 TUT655368:TUT655374 UEP655368:UEP655374 UOL655368:UOL655374 UYH655368:UYH655374 VID655368:VID655374 VRZ655368:VRZ655374 WBV655368:WBV655374 WLR655368:WLR655374 WVN655368:WVN655374 F720904:F720910 JB720904:JB720910 SX720904:SX720910 ACT720904:ACT720910 AMP720904:AMP720910 AWL720904:AWL720910 BGH720904:BGH720910 BQD720904:BQD720910 BZZ720904:BZZ720910 CJV720904:CJV720910 CTR720904:CTR720910 DDN720904:DDN720910 DNJ720904:DNJ720910 DXF720904:DXF720910 EHB720904:EHB720910 EQX720904:EQX720910 FAT720904:FAT720910 FKP720904:FKP720910 FUL720904:FUL720910 GEH720904:GEH720910 GOD720904:GOD720910 GXZ720904:GXZ720910 HHV720904:HHV720910 HRR720904:HRR720910 IBN720904:IBN720910 ILJ720904:ILJ720910 IVF720904:IVF720910 JFB720904:JFB720910 JOX720904:JOX720910 JYT720904:JYT720910 KIP720904:KIP720910 KSL720904:KSL720910 LCH720904:LCH720910 LMD720904:LMD720910 LVZ720904:LVZ720910 MFV720904:MFV720910 MPR720904:MPR720910 MZN720904:MZN720910 NJJ720904:NJJ720910 NTF720904:NTF720910 ODB720904:ODB720910 OMX720904:OMX720910 OWT720904:OWT720910 PGP720904:PGP720910 PQL720904:PQL720910 QAH720904:QAH720910 QKD720904:QKD720910 QTZ720904:QTZ720910 RDV720904:RDV720910 RNR720904:RNR720910 RXN720904:RXN720910 SHJ720904:SHJ720910 SRF720904:SRF720910 TBB720904:TBB720910 TKX720904:TKX720910 TUT720904:TUT720910 UEP720904:UEP720910 UOL720904:UOL720910 UYH720904:UYH720910 VID720904:VID720910 VRZ720904:VRZ720910 WBV720904:WBV720910 WLR720904:WLR720910 WVN720904:WVN720910 F786440:F786446 JB786440:JB786446 SX786440:SX786446 ACT786440:ACT786446 AMP786440:AMP786446 AWL786440:AWL786446 BGH786440:BGH786446 BQD786440:BQD786446 BZZ786440:BZZ786446 CJV786440:CJV786446 CTR786440:CTR786446 DDN786440:DDN786446 DNJ786440:DNJ786446 DXF786440:DXF786446 EHB786440:EHB786446 EQX786440:EQX786446 FAT786440:FAT786446 FKP786440:FKP786446 FUL786440:FUL786446 GEH786440:GEH786446 GOD786440:GOD786446 GXZ786440:GXZ786446 HHV786440:HHV786446 HRR786440:HRR786446 IBN786440:IBN786446 ILJ786440:ILJ786446 IVF786440:IVF786446 JFB786440:JFB786446 JOX786440:JOX786446 JYT786440:JYT786446 KIP786440:KIP786446 KSL786440:KSL786446 LCH786440:LCH786446 LMD786440:LMD786446 LVZ786440:LVZ786446 MFV786440:MFV786446 MPR786440:MPR786446 MZN786440:MZN786446 NJJ786440:NJJ786446 NTF786440:NTF786446 ODB786440:ODB786446 OMX786440:OMX786446 OWT786440:OWT786446 PGP786440:PGP786446 PQL786440:PQL786446 QAH786440:QAH786446 QKD786440:QKD786446 QTZ786440:QTZ786446 RDV786440:RDV786446 RNR786440:RNR786446 RXN786440:RXN786446 SHJ786440:SHJ786446 SRF786440:SRF786446 TBB786440:TBB786446 TKX786440:TKX786446 TUT786440:TUT786446 UEP786440:UEP786446 UOL786440:UOL786446 UYH786440:UYH786446 VID786440:VID786446 VRZ786440:VRZ786446 WBV786440:WBV786446 WLR786440:WLR786446 WVN786440:WVN786446 F851976:F851982 JB851976:JB851982 SX851976:SX851982 ACT851976:ACT851982 AMP851976:AMP851982 AWL851976:AWL851982 BGH851976:BGH851982 BQD851976:BQD851982 BZZ851976:BZZ851982 CJV851976:CJV851982 CTR851976:CTR851982 DDN851976:DDN851982 DNJ851976:DNJ851982 DXF851976:DXF851982 EHB851976:EHB851982 EQX851976:EQX851982 FAT851976:FAT851982 FKP851976:FKP851982 FUL851976:FUL851982 GEH851976:GEH851982 GOD851976:GOD851982 GXZ851976:GXZ851982 HHV851976:HHV851982 HRR851976:HRR851982 IBN851976:IBN851982 ILJ851976:ILJ851982 IVF851976:IVF851982 JFB851976:JFB851982 JOX851976:JOX851982 JYT851976:JYT851982 KIP851976:KIP851982 KSL851976:KSL851982 LCH851976:LCH851982 LMD851976:LMD851982 LVZ851976:LVZ851982 MFV851976:MFV851982 MPR851976:MPR851982 MZN851976:MZN851982 NJJ851976:NJJ851982 NTF851976:NTF851982 ODB851976:ODB851982 OMX851976:OMX851982 OWT851976:OWT851982 PGP851976:PGP851982 PQL851976:PQL851982 QAH851976:QAH851982 QKD851976:QKD851982 QTZ851976:QTZ851982 RDV851976:RDV851982 RNR851976:RNR851982 RXN851976:RXN851982 SHJ851976:SHJ851982 SRF851976:SRF851982 TBB851976:TBB851982 TKX851976:TKX851982 TUT851976:TUT851982 UEP851976:UEP851982 UOL851976:UOL851982 UYH851976:UYH851982 VID851976:VID851982 VRZ851976:VRZ851982 WBV851976:WBV851982 WLR851976:WLR851982 WVN851976:WVN851982 F917512:F917518 JB917512:JB917518 SX917512:SX917518 ACT917512:ACT917518 AMP917512:AMP917518 AWL917512:AWL917518 BGH917512:BGH917518 BQD917512:BQD917518 BZZ917512:BZZ917518 CJV917512:CJV917518 CTR917512:CTR917518 DDN917512:DDN917518 DNJ917512:DNJ917518 DXF917512:DXF917518 EHB917512:EHB917518 EQX917512:EQX917518 FAT917512:FAT917518 FKP917512:FKP917518 FUL917512:FUL917518 GEH917512:GEH917518 GOD917512:GOD917518 GXZ917512:GXZ917518 HHV917512:HHV917518 HRR917512:HRR917518 IBN917512:IBN917518 ILJ917512:ILJ917518 IVF917512:IVF917518 JFB917512:JFB917518 JOX917512:JOX917518 JYT917512:JYT917518 KIP917512:KIP917518 KSL917512:KSL917518 LCH917512:LCH917518 LMD917512:LMD917518 LVZ917512:LVZ917518 MFV917512:MFV917518 MPR917512:MPR917518 MZN917512:MZN917518 NJJ917512:NJJ917518 NTF917512:NTF917518 ODB917512:ODB917518 OMX917512:OMX917518 OWT917512:OWT917518 PGP917512:PGP917518 PQL917512:PQL917518 QAH917512:QAH917518 QKD917512:QKD917518 QTZ917512:QTZ917518 RDV917512:RDV917518 RNR917512:RNR917518 RXN917512:RXN917518 SHJ917512:SHJ917518 SRF917512:SRF917518 TBB917512:TBB917518 TKX917512:TKX917518 TUT917512:TUT917518 UEP917512:UEP917518 UOL917512:UOL917518 UYH917512:UYH917518 VID917512:VID917518 VRZ917512:VRZ917518 WBV917512:WBV917518 WLR917512:WLR917518 WVN917512:WVN917518 F983048:F983054 JB983048:JB983054 SX983048:SX983054 ACT983048:ACT983054 AMP983048:AMP983054 AWL983048:AWL983054 BGH983048:BGH983054 BQD983048:BQD983054 BZZ983048:BZZ983054 CJV983048:CJV983054 CTR983048:CTR983054 DDN983048:DDN983054 DNJ983048:DNJ983054 DXF983048:DXF983054 EHB983048:EHB983054 EQX983048:EQX983054 FAT983048:FAT983054 FKP983048:FKP983054 FUL983048:FUL983054 GEH983048:GEH983054 GOD983048:GOD983054 GXZ983048:GXZ983054 HHV983048:HHV983054 HRR983048:HRR983054 IBN983048:IBN983054 ILJ983048:ILJ983054 IVF983048:IVF983054 JFB983048:JFB983054 JOX983048:JOX983054 JYT983048:JYT983054 KIP983048:KIP983054 KSL983048:KSL983054 LCH983048:LCH983054 LMD983048:LMD983054 LVZ983048:LVZ983054 MFV983048:MFV983054 MPR983048:MPR983054 MZN983048:MZN983054 NJJ983048:NJJ983054 NTF983048:NTF983054 ODB983048:ODB983054 OMX983048:OMX983054 OWT983048:OWT983054 PGP983048:PGP983054 PQL983048:PQL983054 QAH983048:QAH983054 QKD983048:QKD983054 QTZ983048:QTZ983054 RDV983048:RDV983054 RNR983048:RNR983054 RXN983048:RXN983054 SHJ983048:SHJ983054 SRF983048:SRF983054 TBB983048:TBB983054 TKX983048:TKX983054 TUT983048:TUT983054 UEP983048:UEP983054 UOL983048:UOL983054 UYH983048:UYH983054 VID983048:VID983054 VRZ983048:VRZ983054 WBV983048:WBV983054 WLR983048:WLR983054 WVN983048:WVN983054" xr:uid="{00000000-0002-0000-3500-000001000000}">
      <formula1>"有,無"</formula1>
    </dataValidation>
  </dataValidations>
  <printOptions horizontalCentered="1"/>
  <pageMargins left="0.70866141732283472" right="0.43307086614173229" top="0.39370078740157483" bottom="0.74803149606299213" header="0.74803149606299213"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55"/>
  <sheetViews>
    <sheetView view="pageBreakPreview" zoomScaleNormal="100" zoomScaleSheetLayoutView="100" workbookViewId="0">
      <selection activeCell="N24" sqref="N24"/>
    </sheetView>
  </sheetViews>
  <sheetFormatPr defaultColWidth="8.77734375" defaultRowHeight="13.2"/>
  <cols>
    <col min="1" max="1" width="2.77734375" style="210" customWidth="1"/>
    <col min="2" max="10" width="9.21875" style="210" customWidth="1"/>
    <col min="11" max="11" width="2.77734375" style="210" customWidth="1"/>
    <col min="12" max="16384" width="8.77734375" style="210"/>
  </cols>
  <sheetData>
    <row r="1" spans="1:10" ht="45.75" customHeight="1">
      <c r="A1" s="232" t="s">
        <v>1082</v>
      </c>
      <c r="B1" s="180"/>
      <c r="C1" s="180"/>
      <c r="D1" s="180"/>
      <c r="E1" s="180"/>
      <c r="F1" s="180"/>
      <c r="G1" s="180"/>
      <c r="H1" s="180"/>
      <c r="I1" s="180"/>
      <c r="J1" s="180"/>
    </row>
    <row r="2" spans="1:10">
      <c r="A2" s="180"/>
      <c r="B2" s="180"/>
      <c r="C2" s="180"/>
      <c r="D2" s="180"/>
      <c r="E2" s="180"/>
      <c r="F2" s="180"/>
      <c r="G2" s="180"/>
      <c r="H2" s="180"/>
      <c r="I2" s="180"/>
      <c r="J2" s="180"/>
    </row>
    <row r="3" spans="1:10" ht="19.2">
      <c r="A3" s="180"/>
      <c r="B3" s="918" t="s">
        <v>1012</v>
      </c>
      <c r="C3" s="918"/>
      <c r="D3" s="918"/>
      <c r="E3" s="918"/>
      <c r="F3" s="918"/>
      <c r="G3" s="918"/>
      <c r="H3" s="918"/>
      <c r="I3" s="918"/>
      <c r="J3" s="918"/>
    </row>
    <row r="4" spans="1:10" ht="19.2">
      <c r="A4" s="180"/>
      <c r="B4" s="918" t="s">
        <v>1083</v>
      </c>
      <c r="C4" s="918"/>
      <c r="D4" s="918"/>
      <c r="E4" s="918"/>
      <c r="F4" s="918"/>
      <c r="G4" s="918"/>
      <c r="H4" s="918"/>
      <c r="I4" s="918"/>
      <c r="J4" s="918"/>
    </row>
    <row r="5" spans="1:10">
      <c r="A5" s="180"/>
      <c r="B5" s="180"/>
      <c r="C5" s="180"/>
      <c r="D5" s="180"/>
      <c r="E5" s="180"/>
      <c r="F5" s="180"/>
      <c r="G5" s="180"/>
      <c r="H5" s="180"/>
      <c r="I5" s="180"/>
      <c r="J5" s="180"/>
    </row>
    <row r="6" spans="1:10">
      <c r="A6" s="180"/>
      <c r="B6" s="180"/>
      <c r="C6" s="180"/>
      <c r="D6" s="180"/>
      <c r="E6" s="180"/>
      <c r="F6" s="180"/>
      <c r="G6" s="180"/>
      <c r="H6" s="180"/>
      <c r="I6" s="180"/>
      <c r="J6" s="180"/>
    </row>
    <row r="7" spans="1:10">
      <c r="A7" s="180"/>
      <c r="B7" s="180"/>
      <c r="C7" s="180"/>
      <c r="D7" s="180"/>
      <c r="E7" s="180"/>
      <c r="F7" s="180"/>
      <c r="G7" s="180"/>
      <c r="H7" s="180"/>
      <c r="I7" s="180"/>
      <c r="J7" s="181" t="s">
        <v>711</v>
      </c>
    </row>
    <row r="8" spans="1:10">
      <c r="A8" s="180"/>
      <c r="B8" s="180"/>
      <c r="C8" s="180"/>
      <c r="D8" s="180"/>
      <c r="E8" s="180"/>
      <c r="F8" s="180"/>
      <c r="G8" s="180"/>
      <c r="H8" s="180"/>
      <c r="I8" s="180"/>
      <c r="J8" s="180"/>
    </row>
    <row r="9" spans="1:10">
      <c r="A9" s="180"/>
      <c r="B9" s="180"/>
      <c r="C9" s="180"/>
      <c r="D9" s="180"/>
      <c r="E9" s="180"/>
      <c r="F9" s="180"/>
      <c r="G9" s="180"/>
      <c r="H9" s="180"/>
      <c r="I9" s="180"/>
      <c r="J9" s="180"/>
    </row>
    <row r="10" spans="1:10">
      <c r="A10" s="180"/>
      <c r="B10" s="180"/>
      <c r="C10" s="181" t="s">
        <v>1001</v>
      </c>
      <c r="D10" s="180"/>
      <c r="E10" s="180"/>
      <c r="F10" s="180"/>
      <c r="G10" s="180"/>
      <c r="H10" s="180"/>
      <c r="I10" s="180"/>
      <c r="J10" s="180"/>
    </row>
    <row r="11" spans="1:10">
      <c r="A11" s="180"/>
      <c r="B11" s="180"/>
      <c r="C11" s="180"/>
      <c r="D11" s="180"/>
      <c r="E11" s="180"/>
      <c r="F11" s="180"/>
      <c r="G11" s="180"/>
      <c r="H11" s="180"/>
      <c r="I11" s="180"/>
      <c r="J11" s="180"/>
    </row>
    <row r="12" spans="1:10">
      <c r="A12" s="180"/>
      <c r="B12" s="180"/>
      <c r="C12" s="180"/>
      <c r="D12" s="180"/>
      <c r="E12" s="180"/>
      <c r="F12" s="180"/>
      <c r="G12" s="180"/>
      <c r="H12" s="180"/>
      <c r="I12" s="180"/>
      <c r="J12" s="180"/>
    </row>
    <row r="13" spans="1:10">
      <c r="A13" s="180"/>
      <c r="B13" s="180"/>
      <c r="C13" s="180"/>
      <c r="D13" s="180"/>
      <c r="E13" s="180"/>
      <c r="F13" s="180"/>
      <c r="G13" s="180" t="s">
        <v>350</v>
      </c>
      <c r="H13" s="180"/>
      <c r="I13" s="180"/>
      <c r="J13" s="180"/>
    </row>
    <row r="14" spans="1:10">
      <c r="A14" s="180"/>
      <c r="B14" s="180"/>
      <c r="C14" s="180"/>
      <c r="D14" s="180"/>
      <c r="E14" s="180"/>
      <c r="F14" s="180"/>
      <c r="G14" s="180" t="s">
        <v>713</v>
      </c>
      <c r="H14" s="180"/>
      <c r="I14" s="180"/>
      <c r="J14" s="180"/>
    </row>
    <row r="15" spans="1:10">
      <c r="A15" s="180"/>
      <c r="B15" s="180"/>
      <c r="C15" s="180"/>
      <c r="D15" s="180"/>
      <c r="E15" s="180"/>
      <c r="F15" s="180"/>
      <c r="G15" s="180" t="s">
        <v>714</v>
      </c>
      <c r="H15" s="1005" t="s">
        <v>715</v>
      </c>
      <c r="I15" s="1005"/>
      <c r="J15" s="180"/>
    </row>
    <row r="16" spans="1:10">
      <c r="A16" s="180"/>
      <c r="B16" s="180"/>
      <c r="C16" s="180"/>
      <c r="D16" s="180"/>
      <c r="E16" s="180"/>
      <c r="F16" s="180"/>
      <c r="G16" s="180"/>
      <c r="H16" s="182"/>
      <c r="I16" s="182"/>
      <c r="J16" s="180"/>
    </row>
    <row r="17" spans="1:10">
      <c r="A17" s="180"/>
      <c r="B17" s="180"/>
      <c r="C17" s="180"/>
      <c r="D17" s="180"/>
      <c r="E17" s="180"/>
      <c r="F17" s="180"/>
      <c r="G17" s="180"/>
      <c r="H17" s="182"/>
      <c r="I17" s="182"/>
      <c r="J17" s="180"/>
    </row>
    <row r="18" spans="1:10">
      <c r="A18" s="180"/>
      <c r="B18" s="180"/>
      <c r="C18" s="180"/>
      <c r="D18" s="180"/>
      <c r="E18" s="180"/>
      <c r="F18" s="180"/>
      <c r="G18" s="180"/>
      <c r="H18" s="180"/>
      <c r="I18" s="180"/>
      <c r="J18" s="180"/>
    </row>
    <row r="19" spans="1:10">
      <c r="A19" s="180"/>
      <c r="B19" s="180"/>
      <c r="C19" s="180"/>
      <c r="D19" s="180"/>
      <c r="E19" s="180"/>
      <c r="F19" s="180"/>
      <c r="G19" s="180"/>
      <c r="H19" s="180"/>
      <c r="I19" s="180"/>
      <c r="J19" s="180"/>
    </row>
    <row r="20" spans="1:10">
      <c r="A20" s="180"/>
      <c r="B20" s="719" t="s">
        <v>1084</v>
      </c>
      <c r="C20" s="719"/>
      <c r="D20" s="719"/>
      <c r="E20" s="719"/>
      <c r="F20" s="719"/>
      <c r="G20" s="719"/>
      <c r="H20" s="719"/>
      <c r="I20" s="719"/>
      <c r="J20" s="719"/>
    </row>
    <row r="21" spans="1:10">
      <c r="A21" s="180"/>
      <c r="B21" s="719"/>
      <c r="C21" s="719"/>
      <c r="D21" s="719"/>
      <c r="E21" s="719"/>
      <c r="F21" s="719"/>
      <c r="G21" s="719"/>
      <c r="H21" s="719"/>
      <c r="I21" s="719"/>
      <c r="J21" s="719"/>
    </row>
    <row r="22" spans="1:10">
      <c r="A22" s="180"/>
      <c r="B22" s="719"/>
      <c r="C22" s="719"/>
      <c r="D22" s="719"/>
      <c r="E22" s="719"/>
      <c r="F22" s="719"/>
      <c r="G22" s="719"/>
      <c r="H22" s="719"/>
      <c r="I22" s="719"/>
      <c r="J22" s="719"/>
    </row>
    <row r="23" spans="1:10">
      <c r="A23" s="180"/>
      <c r="B23" s="180"/>
      <c r="C23" s="180"/>
      <c r="D23" s="180"/>
      <c r="E23" s="180"/>
      <c r="F23" s="180"/>
      <c r="G23" s="180"/>
      <c r="H23" s="180"/>
      <c r="I23" s="180"/>
      <c r="J23" s="180"/>
    </row>
    <row r="24" spans="1:10">
      <c r="A24" s="180"/>
      <c r="B24" s="180"/>
      <c r="C24" s="180"/>
      <c r="D24" s="180"/>
      <c r="E24" s="180"/>
      <c r="F24" s="180"/>
      <c r="G24" s="180"/>
      <c r="H24" s="180"/>
      <c r="I24" s="180"/>
      <c r="J24" s="180"/>
    </row>
    <row r="25" spans="1:10">
      <c r="A25" s="180"/>
      <c r="B25" s="180"/>
      <c r="C25" s="180"/>
      <c r="D25" s="180"/>
      <c r="E25" s="180"/>
      <c r="F25" s="182" t="s">
        <v>6</v>
      </c>
      <c r="G25" s="180"/>
      <c r="H25" s="180"/>
      <c r="I25" s="180"/>
      <c r="J25" s="180"/>
    </row>
    <row r="26" spans="1:10">
      <c r="A26" s="180"/>
      <c r="B26" s="180"/>
      <c r="C26" s="180"/>
      <c r="D26" s="180"/>
      <c r="E26" s="180"/>
      <c r="F26" s="182"/>
      <c r="G26" s="180"/>
      <c r="H26" s="180"/>
      <c r="I26" s="180"/>
      <c r="J26" s="180"/>
    </row>
    <row r="27" spans="1:10">
      <c r="A27" s="180"/>
      <c r="B27" s="180"/>
      <c r="C27" s="180"/>
      <c r="D27" s="180"/>
      <c r="E27" s="180"/>
      <c r="F27" s="182"/>
      <c r="G27" s="180"/>
      <c r="H27" s="180"/>
      <c r="I27" s="180"/>
      <c r="J27" s="180"/>
    </row>
    <row r="28" spans="1:10">
      <c r="A28" s="180"/>
      <c r="B28" s="180"/>
      <c r="C28" s="180"/>
      <c r="D28" s="180"/>
      <c r="E28" s="180"/>
      <c r="F28" s="180"/>
      <c r="G28" s="180"/>
      <c r="H28" s="180"/>
      <c r="I28" s="180"/>
      <c r="J28" s="180"/>
    </row>
    <row r="29" spans="1:10">
      <c r="A29" s="180"/>
      <c r="B29" s="180"/>
      <c r="C29" s="180"/>
      <c r="D29" s="180"/>
      <c r="E29" s="180"/>
      <c r="F29" s="180"/>
      <c r="G29" s="180"/>
      <c r="H29" s="180"/>
      <c r="I29" s="180"/>
      <c r="J29" s="180"/>
    </row>
    <row r="30" spans="1:10">
      <c r="A30" s="180"/>
      <c r="B30" s="180" t="s">
        <v>1085</v>
      </c>
      <c r="C30" s="180"/>
      <c r="D30" s="180"/>
      <c r="E30" s="180"/>
      <c r="F30" s="180"/>
      <c r="G30" s="180"/>
      <c r="H30" s="180"/>
      <c r="I30" s="180"/>
      <c r="J30" s="180"/>
    </row>
    <row r="31" spans="1:10">
      <c r="A31" s="180"/>
      <c r="B31" s="180"/>
      <c r="C31" s="180"/>
      <c r="D31" s="180"/>
      <c r="E31" s="180"/>
      <c r="F31" s="180"/>
      <c r="G31" s="180"/>
      <c r="H31" s="180"/>
      <c r="I31" s="180"/>
      <c r="J31" s="180"/>
    </row>
    <row r="32" spans="1:10">
      <c r="A32" s="180"/>
      <c r="B32" s="180" t="s">
        <v>1086</v>
      </c>
      <c r="C32" s="180"/>
      <c r="D32" s="180"/>
      <c r="E32" s="180"/>
      <c r="F32" s="180"/>
      <c r="G32" s="180"/>
      <c r="H32" s="180"/>
      <c r="I32" s="180"/>
      <c r="J32" s="180"/>
    </row>
    <row r="33" spans="1:10">
      <c r="A33" s="180"/>
      <c r="B33" s="180"/>
      <c r="C33" s="180"/>
      <c r="D33" s="180"/>
      <c r="E33" s="180"/>
      <c r="F33" s="180"/>
      <c r="G33" s="180"/>
      <c r="H33" s="180"/>
      <c r="I33" s="180"/>
      <c r="J33" s="180"/>
    </row>
    <row r="34" spans="1:10">
      <c r="A34" s="180"/>
      <c r="B34" s="180" t="s">
        <v>1087</v>
      </c>
      <c r="C34" s="180"/>
      <c r="D34" s="180"/>
      <c r="E34" s="180"/>
      <c r="F34" s="180"/>
      <c r="G34" s="180"/>
      <c r="H34" s="180"/>
      <c r="I34" s="180"/>
      <c r="J34" s="180"/>
    </row>
    <row r="35" spans="1:10">
      <c r="A35" s="180"/>
      <c r="B35" s="180"/>
      <c r="C35" s="180"/>
      <c r="D35" s="180"/>
      <c r="E35" s="180"/>
      <c r="F35" s="180"/>
      <c r="G35" s="180"/>
      <c r="H35" s="180"/>
      <c r="I35" s="180"/>
      <c r="J35" s="180"/>
    </row>
    <row r="36" spans="1:10">
      <c r="A36" s="180"/>
      <c r="B36" s="180" t="s">
        <v>1088</v>
      </c>
      <c r="C36" s="180"/>
      <c r="D36" s="180"/>
      <c r="E36" s="180"/>
      <c r="F36" s="180"/>
      <c r="G36" s="180"/>
      <c r="H36" s="180"/>
      <c r="I36" s="180"/>
      <c r="J36" s="180"/>
    </row>
    <row r="37" spans="1:10">
      <c r="A37" s="180"/>
      <c r="B37" s="180"/>
      <c r="C37" s="180"/>
      <c r="D37" s="180"/>
      <c r="E37" s="180"/>
      <c r="F37" s="180"/>
      <c r="G37" s="180"/>
      <c r="H37" s="180"/>
      <c r="I37" s="180"/>
      <c r="J37" s="180"/>
    </row>
    <row r="38" spans="1:10">
      <c r="A38" s="180"/>
      <c r="B38" s="180" t="s">
        <v>1089</v>
      </c>
      <c r="C38" s="180"/>
      <c r="D38" s="180"/>
      <c r="E38" s="180"/>
      <c r="F38" s="180"/>
      <c r="G38" s="180"/>
      <c r="H38" s="180"/>
      <c r="I38" s="180"/>
      <c r="J38" s="180"/>
    </row>
    <row r="39" spans="1:10">
      <c r="A39" s="180"/>
      <c r="B39" s="180"/>
      <c r="C39" s="180"/>
      <c r="D39" s="180"/>
      <c r="E39" s="180"/>
      <c r="F39" s="180"/>
      <c r="G39" s="180"/>
      <c r="H39" s="180"/>
      <c r="I39" s="180"/>
      <c r="J39" s="180"/>
    </row>
    <row r="40" spans="1:10">
      <c r="A40" s="180"/>
      <c r="B40" s="180"/>
      <c r="C40" s="180"/>
      <c r="D40" s="180"/>
      <c r="E40" s="180"/>
      <c r="F40" s="180"/>
      <c r="G40" s="180"/>
      <c r="H40" s="180"/>
      <c r="I40" s="180"/>
      <c r="J40" s="180"/>
    </row>
    <row r="41" spans="1:10">
      <c r="A41" s="180"/>
      <c r="B41" s="180"/>
      <c r="C41" s="180"/>
      <c r="D41" s="180"/>
      <c r="E41" s="180"/>
      <c r="F41" s="180"/>
      <c r="G41" s="180"/>
      <c r="H41" s="180"/>
      <c r="I41" s="180"/>
      <c r="J41" s="180"/>
    </row>
    <row r="42" spans="1:10">
      <c r="A42" s="180"/>
      <c r="B42" s="180"/>
      <c r="C42" s="180"/>
      <c r="D42" s="180"/>
      <c r="E42" s="180"/>
      <c r="F42" s="180"/>
      <c r="G42" s="180"/>
      <c r="H42" s="180"/>
      <c r="I42" s="180"/>
      <c r="J42" s="180"/>
    </row>
    <row r="43" spans="1:10">
      <c r="A43" s="180"/>
      <c r="B43" s="180"/>
      <c r="C43" s="180"/>
      <c r="D43" s="180"/>
      <c r="E43" s="180"/>
      <c r="F43" s="180"/>
      <c r="G43" s="180"/>
      <c r="H43" s="180"/>
      <c r="I43" s="180"/>
      <c r="J43" s="180"/>
    </row>
    <row r="44" spans="1:10">
      <c r="A44" s="180"/>
      <c r="B44" s="180"/>
      <c r="C44" s="180"/>
      <c r="D44" s="180"/>
      <c r="E44" s="180"/>
      <c r="F44" s="180"/>
      <c r="G44" s="180"/>
      <c r="H44" s="180"/>
      <c r="I44" s="180"/>
      <c r="J44" s="180"/>
    </row>
    <row r="45" spans="1:10">
      <c r="A45" s="180"/>
      <c r="B45" s="180"/>
      <c r="C45" s="180"/>
      <c r="D45" s="180"/>
      <c r="E45" s="180"/>
      <c r="F45" s="180"/>
      <c r="G45" s="180"/>
      <c r="H45" s="180"/>
      <c r="I45" s="180"/>
      <c r="J45" s="180"/>
    </row>
    <row r="46" spans="1:10">
      <c r="A46" s="180"/>
      <c r="B46" s="180"/>
      <c r="C46" s="180"/>
      <c r="D46" s="180"/>
      <c r="E46" s="180"/>
      <c r="F46" s="180"/>
      <c r="G46" s="180"/>
      <c r="H46" s="180"/>
      <c r="I46" s="180"/>
      <c r="J46" s="180"/>
    </row>
    <row r="47" spans="1:10">
      <c r="A47" s="180"/>
      <c r="B47" s="180"/>
      <c r="C47" s="180"/>
      <c r="D47" s="180"/>
      <c r="E47" s="180"/>
      <c r="F47" s="180"/>
      <c r="G47" s="180"/>
      <c r="H47" s="180"/>
      <c r="I47" s="180"/>
      <c r="J47" s="180"/>
    </row>
    <row r="48" spans="1:10">
      <c r="A48" s="180"/>
      <c r="B48" s="180"/>
      <c r="C48" s="180"/>
      <c r="D48" s="180"/>
      <c r="E48" s="180"/>
      <c r="F48" s="180"/>
      <c r="G48" s="180"/>
      <c r="H48" s="180"/>
      <c r="I48" s="180"/>
      <c r="J48" s="180"/>
    </row>
    <row r="49" spans="1:10">
      <c r="A49" s="180"/>
      <c r="B49" s="180"/>
      <c r="C49" s="180"/>
      <c r="D49" s="180"/>
      <c r="E49" s="180"/>
      <c r="F49" s="180"/>
      <c r="G49" s="180"/>
      <c r="H49" s="180"/>
      <c r="I49" s="180"/>
      <c r="J49" s="180"/>
    </row>
    <row r="50" spans="1:10">
      <c r="A50" s="180"/>
      <c r="B50" s="180"/>
      <c r="C50" s="180"/>
      <c r="D50" s="180"/>
      <c r="E50" s="180"/>
      <c r="F50" s="180"/>
      <c r="G50" s="180"/>
      <c r="H50" s="180"/>
      <c r="I50" s="180"/>
      <c r="J50" s="180"/>
    </row>
    <row r="51" spans="1:10">
      <c r="A51" s="180"/>
      <c r="B51" s="180"/>
      <c r="C51" s="180"/>
      <c r="D51" s="180"/>
      <c r="E51" s="180"/>
      <c r="F51" s="180"/>
      <c r="G51" s="180"/>
      <c r="H51" s="180"/>
      <c r="I51" s="180"/>
      <c r="J51" s="180"/>
    </row>
    <row r="52" spans="1:10">
      <c r="A52" s="180"/>
      <c r="B52" s="180"/>
      <c r="C52" s="180"/>
      <c r="D52" s="180"/>
      <c r="E52" s="180"/>
      <c r="F52" s="180"/>
      <c r="G52" s="180"/>
      <c r="H52" s="180"/>
      <c r="I52" s="180"/>
      <c r="J52" s="180"/>
    </row>
    <row r="53" spans="1:10">
      <c r="A53" s="180"/>
      <c r="B53" s="180"/>
      <c r="C53" s="180"/>
      <c r="D53" s="180"/>
      <c r="E53" s="180"/>
      <c r="F53" s="180"/>
      <c r="G53" s="180"/>
      <c r="H53" s="180"/>
      <c r="I53" s="180"/>
      <c r="J53" s="180"/>
    </row>
    <row r="54" spans="1:10">
      <c r="A54" s="180"/>
      <c r="B54" s="180"/>
      <c r="C54" s="180"/>
      <c r="D54" s="180"/>
      <c r="E54" s="180"/>
      <c r="F54" s="180"/>
      <c r="G54" s="180"/>
      <c r="H54" s="180"/>
      <c r="I54" s="180"/>
      <c r="J54" s="180"/>
    </row>
    <row r="55" spans="1:10">
      <c r="A55" s="180"/>
      <c r="B55" s="180"/>
      <c r="C55" s="180"/>
      <c r="D55" s="180"/>
      <c r="E55" s="180"/>
      <c r="F55" s="180"/>
      <c r="G55" s="180"/>
      <c r="H55" s="180"/>
      <c r="I55" s="180"/>
      <c r="J55" s="180"/>
    </row>
  </sheetData>
  <mergeCells count="4">
    <mergeCell ref="H15:I15"/>
    <mergeCell ref="B20:J22"/>
    <mergeCell ref="B3:J3"/>
    <mergeCell ref="B4:J4"/>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53"/>
  <sheetViews>
    <sheetView view="pageBreakPreview" zoomScaleNormal="100" zoomScaleSheetLayoutView="100" workbookViewId="0">
      <selection activeCell="Q17" sqref="Q17"/>
    </sheetView>
  </sheetViews>
  <sheetFormatPr defaultColWidth="8.77734375" defaultRowHeight="13.2"/>
  <cols>
    <col min="1" max="1" width="2.77734375" style="210" customWidth="1"/>
    <col min="2" max="10" width="9.21875" style="210" customWidth="1"/>
    <col min="11" max="11" width="2.77734375" style="210" customWidth="1"/>
    <col min="12" max="16384" width="8.77734375" style="210"/>
  </cols>
  <sheetData>
    <row r="1" spans="1:10" ht="45.75" customHeight="1">
      <c r="A1" s="232" t="s">
        <v>1090</v>
      </c>
      <c r="B1" s="180"/>
      <c r="C1" s="180"/>
      <c r="D1" s="180"/>
      <c r="E1" s="180"/>
      <c r="F1" s="180"/>
      <c r="G1" s="180"/>
      <c r="H1" s="180"/>
      <c r="I1" s="180"/>
      <c r="J1" s="180"/>
    </row>
    <row r="2" spans="1:10">
      <c r="A2" s="180"/>
      <c r="B2" s="180"/>
      <c r="C2" s="180"/>
      <c r="D2" s="180"/>
      <c r="E2" s="180"/>
      <c r="F2" s="180"/>
      <c r="G2" s="180"/>
      <c r="H2" s="180"/>
      <c r="I2" s="180"/>
      <c r="J2" s="180"/>
    </row>
    <row r="3" spans="1:10" ht="19.2">
      <c r="A3" s="180"/>
      <c r="B3" s="918" t="s">
        <v>1012</v>
      </c>
      <c r="C3" s="918"/>
      <c r="D3" s="918"/>
      <c r="E3" s="918"/>
      <c r="F3" s="918"/>
      <c r="G3" s="918"/>
      <c r="H3" s="918"/>
      <c r="I3" s="918"/>
      <c r="J3" s="918"/>
    </row>
    <row r="4" spans="1:10" ht="19.2">
      <c r="A4" s="180"/>
      <c r="B4" s="918" t="s">
        <v>1091</v>
      </c>
      <c r="C4" s="918"/>
      <c r="D4" s="918"/>
      <c r="E4" s="918"/>
      <c r="F4" s="918"/>
      <c r="G4" s="918"/>
      <c r="H4" s="918"/>
      <c r="I4" s="918"/>
      <c r="J4" s="918"/>
    </row>
    <row r="5" spans="1:10">
      <c r="A5" s="180"/>
      <c r="B5" s="180"/>
      <c r="C5" s="180"/>
      <c r="D5" s="180"/>
      <c r="E5" s="180"/>
      <c r="F5" s="180"/>
      <c r="G5" s="180"/>
      <c r="H5" s="180"/>
      <c r="I5" s="180"/>
      <c r="J5" s="180"/>
    </row>
    <row r="6" spans="1:10">
      <c r="A6" s="180"/>
      <c r="B6" s="180"/>
      <c r="C6" s="180"/>
      <c r="D6" s="180"/>
      <c r="E6" s="180"/>
      <c r="F6" s="180"/>
      <c r="G6" s="180"/>
      <c r="H6" s="180"/>
      <c r="I6" s="180"/>
      <c r="J6" s="180"/>
    </row>
    <row r="7" spans="1:10">
      <c r="A7" s="180"/>
      <c r="B7" s="180"/>
      <c r="C7" s="180"/>
      <c r="D7" s="180"/>
      <c r="E7" s="180"/>
      <c r="F7" s="180"/>
      <c r="G7" s="180"/>
      <c r="H7" s="180"/>
      <c r="I7" s="180"/>
      <c r="J7" s="181" t="s">
        <v>711</v>
      </c>
    </row>
    <row r="8" spans="1:10">
      <c r="A8" s="180"/>
      <c r="B8" s="180"/>
      <c r="C8" s="180"/>
      <c r="D8" s="180"/>
      <c r="E8" s="180"/>
      <c r="F8" s="180"/>
      <c r="G8" s="180"/>
      <c r="H8" s="180"/>
      <c r="I8" s="180"/>
      <c r="J8" s="180"/>
    </row>
    <row r="9" spans="1:10">
      <c r="A9" s="180"/>
      <c r="B9" s="180"/>
      <c r="C9" s="180"/>
      <c r="D9" s="180"/>
      <c r="E9" s="180"/>
      <c r="F9" s="180"/>
      <c r="G9" s="180"/>
      <c r="H9" s="180"/>
      <c r="I9" s="180"/>
      <c r="J9" s="180"/>
    </row>
    <row r="10" spans="1:10">
      <c r="A10" s="180"/>
      <c r="B10" s="180"/>
      <c r="C10" s="181" t="s">
        <v>1092</v>
      </c>
      <c r="D10" s="180"/>
      <c r="E10" s="180"/>
      <c r="F10" s="180"/>
      <c r="G10" s="180"/>
      <c r="H10" s="180"/>
      <c r="I10" s="180"/>
      <c r="J10" s="180"/>
    </row>
    <row r="11" spans="1:10">
      <c r="A11" s="180"/>
      <c r="B11" s="180"/>
      <c r="C11" s="180"/>
      <c r="D11" s="180"/>
      <c r="E11" s="180"/>
      <c r="F11" s="180"/>
      <c r="G11" s="180"/>
      <c r="H11" s="180"/>
      <c r="I11" s="180"/>
      <c r="J11" s="180"/>
    </row>
    <row r="12" spans="1:10">
      <c r="A12" s="180"/>
      <c r="B12" s="180"/>
      <c r="C12" s="180"/>
      <c r="D12" s="180"/>
      <c r="E12" s="180"/>
      <c r="F12" s="180"/>
      <c r="G12" s="180"/>
      <c r="H12" s="180"/>
      <c r="I12" s="180"/>
      <c r="J12" s="180"/>
    </row>
    <row r="13" spans="1:10">
      <c r="A13" s="180"/>
      <c r="B13" s="180"/>
      <c r="C13" s="180"/>
      <c r="D13" s="180"/>
      <c r="E13" s="180"/>
      <c r="F13" s="180"/>
      <c r="G13" s="180"/>
      <c r="H13" s="180"/>
      <c r="I13" s="180" t="s">
        <v>1093</v>
      </c>
      <c r="J13" s="180"/>
    </row>
    <row r="14" spans="1:10">
      <c r="A14" s="180"/>
      <c r="B14" s="180"/>
      <c r="C14" s="180"/>
      <c r="D14" s="180"/>
      <c r="E14" s="180"/>
      <c r="F14" s="180"/>
      <c r="G14" s="180"/>
      <c r="H14" s="182"/>
      <c r="I14" s="182"/>
      <c r="J14" s="180"/>
    </row>
    <row r="15" spans="1:10">
      <c r="A15" s="180"/>
      <c r="B15" s="180"/>
      <c r="C15" s="180"/>
      <c r="D15" s="180"/>
      <c r="E15" s="180"/>
      <c r="F15" s="180"/>
      <c r="G15" s="180"/>
      <c r="H15" s="182"/>
      <c r="I15" s="182"/>
      <c r="J15" s="180"/>
    </row>
    <row r="16" spans="1:10">
      <c r="A16" s="180"/>
      <c r="B16" s="180"/>
      <c r="C16" s="180"/>
      <c r="D16" s="180"/>
      <c r="E16" s="180"/>
      <c r="F16" s="180"/>
      <c r="G16" s="180"/>
      <c r="H16" s="180"/>
      <c r="I16" s="180"/>
      <c r="J16" s="180"/>
    </row>
    <row r="17" spans="1:10">
      <c r="A17" s="180"/>
      <c r="B17" s="180"/>
      <c r="C17" s="180"/>
      <c r="D17" s="180"/>
      <c r="E17" s="180"/>
      <c r="F17" s="180"/>
      <c r="G17" s="180"/>
      <c r="H17" s="180"/>
      <c r="I17" s="180"/>
      <c r="J17" s="180"/>
    </row>
    <row r="18" spans="1:10">
      <c r="A18" s="180"/>
      <c r="B18" s="719" t="s">
        <v>1094</v>
      </c>
      <c r="C18" s="719"/>
      <c r="D18" s="719"/>
      <c r="E18" s="719"/>
      <c r="F18" s="719"/>
      <c r="G18" s="719"/>
      <c r="H18" s="719"/>
      <c r="I18" s="719"/>
      <c r="J18" s="719"/>
    </row>
    <row r="19" spans="1:10">
      <c r="A19" s="180"/>
      <c r="B19" s="719"/>
      <c r="C19" s="719"/>
      <c r="D19" s="719"/>
      <c r="E19" s="719"/>
      <c r="F19" s="719"/>
      <c r="G19" s="719"/>
      <c r="H19" s="719"/>
      <c r="I19" s="719"/>
      <c r="J19" s="719"/>
    </row>
    <row r="20" spans="1:10">
      <c r="A20" s="180"/>
      <c r="B20" s="719"/>
      <c r="C20" s="719"/>
      <c r="D20" s="719"/>
      <c r="E20" s="719"/>
      <c r="F20" s="719"/>
      <c r="G20" s="719"/>
      <c r="H20" s="719"/>
      <c r="I20" s="719"/>
      <c r="J20" s="719"/>
    </row>
    <row r="21" spans="1:10">
      <c r="A21" s="180"/>
      <c r="B21" s="180"/>
      <c r="C21" s="180"/>
      <c r="D21" s="180"/>
      <c r="E21" s="180"/>
      <c r="F21" s="180"/>
      <c r="G21" s="180"/>
      <c r="H21" s="180"/>
      <c r="I21" s="180"/>
      <c r="J21" s="180"/>
    </row>
    <row r="22" spans="1:10">
      <c r="A22" s="180"/>
      <c r="B22" s="180"/>
      <c r="C22" s="180"/>
      <c r="D22" s="180"/>
      <c r="E22" s="180"/>
      <c r="F22" s="180"/>
      <c r="G22" s="180"/>
      <c r="H22" s="180"/>
      <c r="I22" s="180"/>
      <c r="J22" s="180"/>
    </row>
    <row r="23" spans="1:10">
      <c r="A23" s="180"/>
      <c r="B23" s="180"/>
      <c r="C23" s="180"/>
      <c r="D23" s="180"/>
      <c r="E23" s="180"/>
      <c r="F23" s="182" t="s">
        <v>6</v>
      </c>
      <c r="G23" s="180"/>
      <c r="H23" s="180"/>
      <c r="I23" s="180"/>
      <c r="J23" s="180"/>
    </row>
    <row r="24" spans="1:10">
      <c r="A24" s="180"/>
      <c r="B24" s="180"/>
      <c r="C24" s="180"/>
      <c r="D24" s="180"/>
      <c r="E24" s="180"/>
      <c r="F24" s="182"/>
      <c r="G24" s="180"/>
      <c r="H24" s="180"/>
      <c r="I24" s="180"/>
      <c r="J24" s="180"/>
    </row>
    <row r="25" spans="1:10">
      <c r="A25" s="180"/>
      <c r="B25" s="180"/>
      <c r="C25" s="180"/>
      <c r="D25" s="180"/>
      <c r="E25" s="180"/>
      <c r="F25" s="182"/>
      <c r="G25" s="180"/>
      <c r="H25" s="180"/>
      <c r="I25" s="180"/>
      <c r="J25" s="180"/>
    </row>
    <row r="26" spans="1:10">
      <c r="A26" s="180"/>
      <c r="B26" s="180"/>
      <c r="C26" s="180"/>
      <c r="D26" s="180"/>
      <c r="E26" s="180"/>
      <c r="F26" s="180"/>
      <c r="G26" s="180"/>
      <c r="H26" s="180"/>
      <c r="I26" s="180"/>
      <c r="J26" s="180"/>
    </row>
    <row r="27" spans="1:10">
      <c r="A27" s="180"/>
      <c r="B27" s="180"/>
      <c r="C27" s="180"/>
      <c r="D27" s="180"/>
      <c r="E27" s="180"/>
      <c r="F27" s="180"/>
      <c r="G27" s="180"/>
      <c r="H27" s="180"/>
      <c r="I27" s="180"/>
      <c r="J27" s="180"/>
    </row>
    <row r="28" spans="1:10">
      <c r="A28" s="180"/>
      <c r="B28" s="180" t="s">
        <v>1085</v>
      </c>
      <c r="C28" s="180"/>
      <c r="D28" s="180"/>
      <c r="E28" s="180"/>
      <c r="F28" s="180"/>
      <c r="G28" s="180"/>
      <c r="H28" s="180"/>
      <c r="I28" s="180"/>
      <c r="J28" s="180"/>
    </row>
    <row r="29" spans="1:10">
      <c r="A29" s="180"/>
      <c r="B29" s="180"/>
      <c r="C29" s="180"/>
      <c r="D29" s="180"/>
      <c r="E29" s="180"/>
      <c r="F29" s="180"/>
      <c r="G29" s="180"/>
      <c r="H29" s="180"/>
      <c r="I29" s="180"/>
      <c r="J29" s="180"/>
    </row>
    <row r="30" spans="1:10">
      <c r="A30" s="180"/>
      <c r="B30" s="180" t="s">
        <v>1086</v>
      </c>
      <c r="C30" s="180"/>
      <c r="D30" s="180"/>
      <c r="E30" s="180"/>
      <c r="F30" s="180"/>
      <c r="G30" s="180"/>
      <c r="H30" s="180"/>
      <c r="I30" s="180"/>
      <c r="J30" s="180"/>
    </row>
    <row r="31" spans="1:10">
      <c r="A31" s="180"/>
      <c r="B31" s="180"/>
      <c r="C31" s="180"/>
      <c r="D31" s="180"/>
      <c r="E31" s="180"/>
      <c r="F31" s="180"/>
      <c r="G31" s="180"/>
      <c r="H31" s="180"/>
      <c r="I31" s="180"/>
      <c r="J31" s="180"/>
    </row>
    <row r="32" spans="1:10">
      <c r="A32" s="180"/>
      <c r="B32" s="180" t="s">
        <v>1087</v>
      </c>
      <c r="C32" s="180"/>
      <c r="D32" s="180"/>
      <c r="E32" s="180"/>
      <c r="F32" s="180"/>
      <c r="G32" s="180"/>
      <c r="H32" s="180"/>
      <c r="I32" s="180"/>
      <c r="J32" s="180"/>
    </row>
    <row r="33" spans="1:10">
      <c r="A33" s="180"/>
      <c r="B33" s="180"/>
      <c r="C33" s="180"/>
      <c r="D33" s="180"/>
      <c r="E33" s="180"/>
      <c r="F33" s="180"/>
      <c r="G33" s="180"/>
      <c r="H33" s="180"/>
      <c r="I33" s="180"/>
      <c r="J33" s="180"/>
    </row>
    <row r="34" spans="1:10">
      <c r="A34" s="180"/>
      <c r="B34" s="180" t="s">
        <v>1088</v>
      </c>
      <c r="C34" s="180"/>
      <c r="D34" s="180"/>
      <c r="E34" s="180"/>
      <c r="F34" s="180"/>
      <c r="G34" s="180"/>
      <c r="H34" s="180"/>
      <c r="I34" s="180"/>
      <c r="J34" s="180"/>
    </row>
    <row r="35" spans="1:10">
      <c r="A35" s="180"/>
      <c r="B35" s="180"/>
      <c r="C35" s="180"/>
      <c r="D35" s="180"/>
      <c r="E35" s="180"/>
      <c r="F35" s="180"/>
      <c r="G35" s="180"/>
      <c r="H35" s="180"/>
      <c r="I35" s="180"/>
      <c r="J35" s="180"/>
    </row>
    <row r="36" spans="1:10">
      <c r="A36" s="180"/>
      <c r="B36" s="180" t="s">
        <v>1089</v>
      </c>
      <c r="C36" s="180"/>
      <c r="D36" s="180"/>
      <c r="E36" s="180"/>
      <c r="F36" s="180"/>
      <c r="G36" s="180"/>
      <c r="H36" s="180"/>
      <c r="I36" s="180"/>
      <c r="J36" s="180"/>
    </row>
    <row r="37" spans="1:10">
      <c r="A37" s="180"/>
      <c r="B37" s="180"/>
      <c r="C37" s="180"/>
      <c r="D37" s="180"/>
      <c r="E37" s="180"/>
      <c r="F37" s="180"/>
      <c r="G37" s="180"/>
      <c r="H37" s="180"/>
      <c r="I37" s="180"/>
      <c r="J37" s="180"/>
    </row>
    <row r="38" spans="1:10">
      <c r="A38" s="180"/>
      <c r="B38" s="180"/>
      <c r="C38" s="180"/>
      <c r="D38" s="180"/>
      <c r="E38" s="180"/>
      <c r="F38" s="180"/>
      <c r="G38" s="180"/>
      <c r="H38" s="180"/>
      <c r="I38" s="180"/>
      <c r="J38" s="180"/>
    </row>
    <row r="39" spans="1:10">
      <c r="A39" s="180"/>
      <c r="B39" s="180"/>
      <c r="C39" s="180"/>
      <c r="D39" s="180"/>
      <c r="E39" s="180"/>
      <c r="F39" s="180"/>
      <c r="G39" s="180"/>
      <c r="H39" s="180"/>
      <c r="I39" s="180"/>
      <c r="J39" s="180"/>
    </row>
    <row r="40" spans="1:10">
      <c r="A40" s="180"/>
      <c r="B40" s="180"/>
      <c r="C40" s="180"/>
      <c r="D40" s="180"/>
      <c r="E40" s="180"/>
      <c r="F40" s="180"/>
      <c r="G40" s="180"/>
      <c r="H40" s="180"/>
      <c r="I40" s="180"/>
      <c r="J40" s="180"/>
    </row>
    <row r="41" spans="1:10">
      <c r="A41" s="180"/>
      <c r="B41" s="180"/>
      <c r="C41" s="180"/>
      <c r="D41" s="180"/>
      <c r="E41" s="180"/>
      <c r="F41" s="180"/>
      <c r="G41" s="180"/>
      <c r="H41" s="180"/>
      <c r="I41" s="180"/>
      <c r="J41" s="180"/>
    </row>
    <row r="42" spans="1:10">
      <c r="A42" s="180"/>
      <c r="B42" s="180"/>
      <c r="C42" s="180"/>
      <c r="D42" s="180"/>
      <c r="E42" s="180"/>
      <c r="F42" s="180"/>
      <c r="G42" s="180"/>
      <c r="H42" s="180"/>
      <c r="I42" s="180"/>
      <c r="J42" s="180"/>
    </row>
    <row r="43" spans="1:10">
      <c r="A43" s="180"/>
      <c r="B43" s="180"/>
      <c r="C43" s="180"/>
      <c r="D43" s="180"/>
      <c r="E43" s="180"/>
      <c r="F43" s="180"/>
      <c r="G43" s="180"/>
      <c r="H43" s="180"/>
      <c r="I43" s="180"/>
      <c r="J43" s="180"/>
    </row>
    <row r="44" spans="1:10">
      <c r="A44" s="180"/>
      <c r="B44" s="180"/>
      <c r="C44" s="180"/>
      <c r="D44" s="180"/>
      <c r="E44" s="180"/>
      <c r="F44" s="180"/>
      <c r="G44" s="180"/>
      <c r="H44" s="180"/>
      <c r="I44" s="180"/>
      <c r="J44" s="180"/>
    </row>
    <row r="45" spans="1:10">
      <c r="A45" s="180"/>
      <c r="B45" s="180"/>
      <c r="C45" s="180"/>
      <c r="D45" s="180"/>
      <c r="E45" s="180"/>
      <c r="F45" s="180"/>
      <c r="G45" s="180"/>
      <c r="H45" s="180"/>
      <c r="I45" s="180"/>
      <c r="J45" s="180"/>
    </row>
    <row r="46" spans="1:10">
      <c r="A46" s="180"/>
      <c r="B46" s="180"/>
      <c r="C46" s="180"/>
      <c r="D46" s="180"/>
      <c r="E46" s="180"/>
      <c r="F46" s="180"/>
      <c r="G46" s="180"/>
      <c r="H46" s="180"/>
      <c r="I46" s="180"/>
      <c r="J46" s="180"/>
    </row>
    <row r="47" spans="1:10">
      <c r="A47" s="180"/>
      <c r="B47" s="180"/>
      <c r="C47" s="180"/>
      <c r="D47" s="180"/>
      <c r="E47" s="180"/>
      <c r="F47" s="180"/>
      <c r="G47" s="180"/>
      <c r="H47" s="180"/>
      <c r="I47" s="180"/>
      <c r="J47" s="180"/>
    </row>
    <row r="48" spans="1:10">
      <c r="A48" s="180"/>
      <c r="B48" s="180"/>
      <c r="C48" s="180"/>
      <c r="D48" s="180"/>
      <c r="E48" s="180"/>
      <c r="F48" s="180"/>
      <c r="G48" s="180"/>
      <c r="H48" s="180"/>
      <c r="I48" s="180"/>
      <c r="J48" s="180"/>
    </row>
    <row r="49" spans="1:10">
      <c r="A49" s="180"/>
      <c r="B49" s="180"/>
      <c r="C49" s="180"/>
      <c r="D49" s="180"/>
      <c r="E49" s="180"/>
      <c r="F49" s="180"/>
      <c r="G49" s="180"/>
      <c r="H49" s="180"/>
      <c r="I49" s="180"/>
      <c r="J49" s="180"/>
    </row>
    <row r="50" spans="1:10">
      <c r="A50" s="180"/>
      <c r="B50" s="180"/>
      <c r="C50" s="180"/>
      <c r="D50" s="180"/>
      <c r="E50" s="180"/>
      <c r="F50" s="180"/>
      <c r="G50" s="180"/>
      <c r="H50" s="180"/>
      <c r="I50" s="180"/>
      <c r="J50" s="180"/>
    </row>
    <row r="51" spans="1:10">
      <c r="A51" s="180"/>
      <c r="B51" s="180"/>
      <c r="C51" s="180"/>
      <c r="D51" s="180"/>
      <c r="E51" s="180"/>
      <c r="F51" s="180"/>
      <c r="G51" s="180"/>
      <c r="H51" s="180"/>
      <c r="I51" s="180"/>
      <c r="J51" s="180"/>
    </row>
    <row r="52" spans="1:10">
      <c r="A52" s="180"/>
      <c r="B52" s="180"/>
      <c r="C52" s="180"/>
      <c r="D52" s="180"/>
      <c r="E52" s="180"/>
      <c r="F52" s="180"/>
      <c r="G52" s="180"/>
      <c r="H52" s="180"/>
      <c r="I52" s="180"/>
      <c r="J52" s="180"/>
    </row>
    <row r="53" spans="1:10">
      <c r="A53" s="180"/>
      <c r="B53" s="180"/>
      <c r="C53" s="180"/>
      <c r="D53" s="180"/>
      <c r="E53" s="180"/>
      <c r="F53" s="180"/>
      <c r="G53" s="180"/>
      <c r="H53" s="180"/>
      <c r="I53" s="180"/>
      <c r="J53" s="180"/>
    </row>
  </sheetData>
  <mergeCells count="3">
    <mergeCell ref="B3:J3"/>
    <mergeCell ref="B4:J4"/>
    <mergeCell ref="B18:J20"/>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49"/>
  <sheetViews>
    <sheetView view="pageBreakPreview" zoomScaleNormal="100" zoomScaleSheetLayoutView="100" workbookViewId="0">
      <selection activeCell="R13" sqref="R13"/>
    </sheetView>
  </sheetViews>
  <sheetFormatPr defaultColWidth="8.77734375" defaultRowHeight="13.2"/>
  <cols>
    <col min="1" max="1" width="2.77734375" style="210" customWidth="1"/>
    <col min="2" max="10" width="9.21875" style="210" customWidth="1"/>
    <col min="11" max="11" width="2.77734375" style="210" customWidth="1"/>
    <col min="12" max="16384" width="8.77734375" style="210"/>
  </cols>
  <sheetData>
    <row r="1" spans="1:10" ht="45.75" customHeight="1">
      <c r="A1" s="232" t="s">
        <v>1095</v>
      </c>
      <c r="B1" s="180"/>
      <c r="C1" s="180"/>
      <c r="D1" s="180"/>
      <c r="E1" s="180"/>
      <c r="F1" s="180"/>
      <c r="G1" s="180"/>
      <c r="H1" s="180"/>
      <c r="I1" s="180"/>
      <c r="J1" s="180"/>
    </row>
    <row r="2" spans="1:10" s="180" customFormat="1"/>
    <row r="3" spans="1:10" s="180" customFormat="1">
      <c r="I3" s="180" t="s">
        <v>868</v>
      </c>
      <c r="J3" s="181" t="s">
        <v>901</v>
      </c>
    </row>
    <row r="4" spans="1:10" s="180" customFormat="1">
      <c r="J4" s="180" t="s">
        <v>934</v>
      </c>
    </row>
    <row r="5" spans="1:10" s="180" customFormat="1"/>
    <row r="6" spans="1:10" s="180" customFormat="1"/>
    <row r="7" spans="1:10" s="180" customFormat="1">
      <c r="C7" s="181" t="s">
        <v>1096</v>
      </c>
      <c r="D7" s="180" t="s">
        <v>951</v>
      </c>
    </row>
    <row r="8" spans="1:10" s="180" customFormat="1"/>
    <row r="9" spans="1:10" s="180" customFormat="1"/>
    <row r="10" spans="1:10" s="180" customFormat="1">
      <c r="J10" s="181" t="s">
        <v>1097</v>
      </c>
    </row>
    <row r="11" spans="1:10" s="180" customFormat="1"/>
    <row r="12" spans="1:10" s="180" customFormat="1"/>
    <row r="13" spans="1:10" s="180" customFormat="1" ht="33.75" customHeight="1">
      <c r="B13" s="719" t="s">
        <v>1098</v>
      </c>
      <c r="C13" s="719"/>
      <c r="D13" s="719"/>
      <c r="E13" s="719"/>
      <c r="F13" s="719"/>
      <c r="G13" s="719"/>
      <c r="H13" s="719"/>
      <c r="I13" s="719"/>
      <c r="J13" s="719"/>
    </row>
    <row r="14" spans="1:10">
      <c r="A14" s="180"/>
      <c r="B14" s="180"/>
      <c r="C14" s="180"/>
      <c r="D14" s="180"/>
      <c r="E14" s="180"/>
      <c r="F14" s="180"/>
      <c r="G14" s="180"/>
      <c r="H14" s="182"/>
      <c r="I14" s="182"/>
      <c r="J14" s="180"/>
    </row>
    <row r="15" spans="1:10">
      <c r="A15" s="180"/>
      <c r="B15" s="180"/>
      <c r="C15" s="180"/>
      <c r="D15" s="180"/>
      <c r="E15" s="180"/>
      <c r="F15" s="180"/>
      <c r="G15" s="180"/>
      <c r="H15" s="182"/>
      <c r="I15" s="182"/>
      <c r="J15" s="180"/>
    </row>
    <row r="16" spans="1:10">
      <c r="A16" s="180"/>
      <c r="B16" s="180"/>
      <c r="C16" s="180"/>
      <c r="D16" s="180"/>
      <c r="E16" s="180"/>
      <c r="F16" s="180"/>
      <c r="G16" s="180"/>
      <c r="H16" s="180"/>
      <c r="I16" s="180"/>
      <c r="J16" s="180"/>
    </row>
    <row r="17" spans="1:10">
      <c r="A17" s="180"/>
      <c r="B17" s="180"/>
      <c r="C17" s="180"/>
      <c r="D17" s="180"/>
      <c r="E17" s="180"/>
      <c r="F17" s="180"/>
      <c r="G17" s="180"/>
      <c r="H17" s="180"/>
      <c r="I17" s="180"/>
      <c r="J17" s="180"/>
    </row>
    <row r="18" spans="1:10">
      <c r="A18" s="180"/>
      <c r="B18" s="719" t="s">
        <v>1099</v>
      </c>
      <c r="C18" s="719"/>
      <c r="D18" s="719"/>
      <c r="E18" s="719"/>
      <c r="F18" s="719"/>
      <c r="G18" s="719"/>
      <c r="H18" s="719"/>
      <c r="I18" s="719"/>
      <c r="J18" s="719"/>
    </row>
    <row r="19" spans="1:10">
      <c r="A19" s="180"/>
      <c r="B19" s="719"/>
      <c r="C19" s="719"/>
      <c r="D19" s="719"/>
      <c r="E19" s="719"/>
      <c r="F19" s="719"/>
      <c r="G19" s="719"/>
      <c r="H19" s="719"/>
      <c r="I19" s="719"/>
      <c r="J19" s="719"/>
    </row>
    <row r="20" spans="1:10">
      <c r="A20" s="180"/>
      <c r="B20" s="719"/>
      <c r="C20" s="719"/>
      <c r="D20" s="719"/>
      <c r="E20" s="719"/>
      <c r="F20" s="719"/>
      <c r="G20" s="719"/>
      <c r="H20" s="719"/>
      <c r="I20" s="719"/>
      <c r="J20" s="719"/>
    </row>
    <row r="21" spans="1:10">
      <c r="A21" s="180"/>
      <c r="B21" s="180"/>
      <c r="C21" s="180"/>
      <c r="D21" s="180"/>
      <c r="E21" s="180"/>
      <c r="F21" s="180"/>
      <c r="G21" s="180"/>
      <c r="H21" s="180"/>
      <c r="I21" s="180"/>
      <c r="J21" s="180"/>
    </row>
    <row r="22" spans="1:10">
      <c r="A22" s="180"/>
      <c r="B22" s="180"/>
      <c r="C22" s="180"/>
      <c r="D22" s="180"/>
      <c r="E22" s="180"/>
      <c r="F22" s="180"/>
      <c r="G22" s="180"/>
      <c r="H22" s="180"/>
      <c r="I22" s="180"/>
      <c r="J22" s="180"/>
    </row>
    <row r="23" spans="1:10">
      <c r="A23" s="180"/>
      <c r="B23" s="180"/>
      <c r="C23" s="180"/>
      <c r="D23" s="180"/>
      <c r="E23" s="180"/>
      <c r="F23" s="182" t="s">
        <v>6</v>
      </c>
      <c r="G23" s="180"/>
      <c r="H23" s="180"/>
      <c r="I23" s="180"/>
      <c r="J23" s="180"/>
    </row>
    <row r="24" spans="1:10">
      <c r="A24" s="180"/>
      <c r="B24" s="180"/>
      <c r="C24" s="180"/>
      <c r="D24" s="180"/>
      <c r="E24" s="180"/>
      <c r="F24" s="182"/>
      <c r="G24" s="180"/>
      <c r="H24" s="180"/>
      <c r="I24" s="180"/>
      <c r="J24" s="180"/>
    </row>
    <row r="25" spans="1:10">
      <c r="A25" s="180"/>
      <c r="B25" s="180"/>
      <c r="C25" s="180"/>
      <c r="D25" s="180"/>
      <c r="E25" s="180"/>
      <c r="F25" s="182"/>
      <c r="G25" s="180"/>
      <c r="H25" s="180"/>
      <c r="I25" s="180"/>
      <c r="J25" s="180"/>
    </row>
    <row r="26" spans="1:10">
      <c r="A26" s="180"/>
      <c r="B26" s="180"/>
      <c r="C26" s="180"/>
      <c r="D26" s="180"/>
      <c r="E26" s="180"/>
      <c r="F26" s="180"/>
      <c r="G26" s="180"/>
      <c r="H26" s="180"/>
      <c r="I26" s="180"/>
      <c r="J26" s="180"/>
    </row>
    <row r="27" spans="1:10">
      <c r="A27" s="180"/>
      <c r="B27" s="180"/>
      <c r="C27" s="180"/>
      <c r="D27" s="180"/>
      <c r="E27" s="180"/>
      <c r="F27" s="180"/>
      <c r="G27" s="180"/>
      <c r="H27" s="180"/>
      <c r="I27" s="180"/>
      <c r="J27" s="180"/>
    </row>
    <row r="28" spans="1:10">
      <c r="A28" s="180"/>
      <c r="B28" s="180" t="s">
        <v>1085</v>
      </c>
      <c r="C28" s="180"/>
      <c r="D28" s="180"/>
      <c r="E28" s="180"/>
      <c r="F28" s="180"/>
      <c r="G28" s="180"/>
      <c r="H28" s="180"/>
      <c r="I28" s="180"/>
      <c r="J28" s="180"/>
    </row>
    <row r="29" spans="1:10">
      <c r="A29" s="180"/>
      <c r="B29" s="180"/>
      <c r="C29" s="180"/>
      <c r="D29" s="180"/>
      <c r="E29" s="180"/>
      <c r="F29" s="180"/>
      <c r="G29" s="180"/>
      <c r="H29" s="180"/>
      <c r="I29" s="180"/>
      <c r="J29" s="180"/>
    </row>
    <row r="30" spans="1:10">
      <c r="A30" s="180"/>
      <c r="B30" s="180" t="s">
        <v>1100</v>
      </c>
      <c r="C30" s="180"/>
      <c r="D30" s="180"/>
      <c r="E30" s="180"/>
      <c r="F30" s="180"/>
      <c r="G30" s="180"/>
      <c r="H30" s="180"/>
      <c r="I30" s="180"/>
      <c r="J30" s="180"/>
    </row>
    <row r="31" spans="1:10">
      <c r="A31" s="180"/>
      <c r="B31" s="180"/>
      <c r="C31" s="180"/>
      <c r="D31" s="180"/>
      <c r="E31" s="180"/>
      <c r="F31" s="180"/>
      <c r="G31" s="180"/>
      <c r="H31" s="180"/>
      <c r="I31" s="180"/>
      <c r="J31" s="180"/>
    </row>
    <row r="32" spans="1:10">
      <c r="A32" s="180"/>
      <c r="B32" s="180" t="s">
        <v>1101</v>
      </c>
      <c r="C32" s="180"/>
      <c r="D32" s="180"/>
      <c r="E32" s="180"/>
      <c r="F32" s="180"/>
      <c r="G32" s="180"/>
      <c r="H32" s="180"/>
      <c r="I32" s="180"/>
      <c r="J32" s="180"/>
    </row>
    <row r="33" spans="1:10">
      <c r="A33" s="180"/>
      <c r="B33" s="180"/>
      <c r="C33" s="180"/>
      <c r="D33" s="180"/>
      <c r="E33" s="180"/>
      <c r="F33" s="180"/>
      <c r="G33" s="180"/>
      <c r="H33" s="180"/>
      <c r="I33" s="180"/>
      <c r="J33" s="180"/>
    </row>
    <row r="34" spans="1:10">
      <c r="A34" s="180"/>
      <c r="B34" s="180"/>
      <c r="C34" s="180"/>
      <c r="D34" s="180"/>
      <c r="E34" s="180"/>
      <c r="F34" s="180"/>
      <c r="G34" s="180"/>
      <c r="H34" s="180"/>
      <c r="I34" s="180"/>
      <c r="J34" s="180"/>
    </row>
    <row r="35" spans="1:10">
      <c r="A35" s="180"/>
      <c r="B35" s="180"/>
      <c r="C35" s="180"/>
      <c r="D35" s="180"/>
      <c r="E35" s="180"/>
      <c r="F35" s="180"/>
      <c r="G35" s="180"/>
      <c r="H35" s="180"/>
      <c r="I35" s="180"/>
      <c r="J35" s="180"/>
    </row>
    <row r="36" spans="1:10">
      <c r="A36" s="180"/>
      <c r="B36" s="180"/>
      <c r="C36" s="180"/>
      <c r="D36" s="180"/>
      <c r="E36" s="180"/>
      <c r="F36" s="180"/>
      <c r="G36" s="180"/>
      <c r="H36" s="180"/>
      <c r="I36" s="180"/>
      <c r="J36" s="180"/>
    </row>
    <row r="37" spans="1:10">
      <c r="A37" s="180"/>
      <c r="B37" s="180"/>
      <c r="C37" s="180"/>
      <c r="D37" s="180"/>
      <c r="E37" s="180"/>
      <c r="F37" s="180"/>
      <c r="G37" s="180"/>
      <c r="H37" s="180"/>
      <c r="I37" s="180"/>
      <c r="J37" s="180"/>
    </row>
    <row r="38" spans="1:10">
      <c r="A38" s="180"/>
      <c r="B38" s="180"/>
      <c r="C38" s="180"/>
      <c r="D38" s="180"/>
      <c r="E38" s="180"/>
      <c r="F38" s="180"/>
      <c r="G38" s="180"/>
      <c r="H38" s="180"/>
      <c r="I38" s="180"/>
      <c r="J38" s="180"/>
    </row>
    <row r="39" spans="1:10">
      <c r="A39" s="180"/>
      <c r="B39" s="180"/>
      <c r="C39" s="180"/>
      <c r="D39" s="180"/>
      <c r="E39" s="180"/>
      <c r="F39" s="180"/>
      <c r="G39" s="180"/>
      <c r="H39" s="180"/>
      <c r="I39" s="180"/>
      <c r="J39" s="180"/>
    </row>
    <row r="40" spans="1:10">
      <c r="A40" s="180"/>
      <c r="B40" s="180"/>
      <c r="C40" s="180"/>
      <c r="D40" s="180"/>
      <c r="E40" s="180"/>
      <c r="F40" s="180"/>
      <c r="G40" s="180"/>
      <c r="H40" s="180"/>
      <c r="I40" s="180"/>
      <c r="J40" s="180"/>
    </row>
    <row r="41" spans="1:10">
      <c r="A41" s="180"/>
      <c r="B41" s="180"/>
      <c r="C41" s="180"/>
      <c r="D41" s="180"/>
      <c r="E41" s="180"/>
      <c r="F41" s="180"/>
      <c r="G41" s="180"/>
      <c r="H41" s="180"/>
      <c r="I41" s="180"/>
      <c r="J41" s="180"/>
    </row>
    <row r="42" spans="1:10">
      <c r="A42" s="180"/>
      <c r="B42" s="180"/>
      <c r="C42" s="180"/>
      <c r="D42" s="180"/>
      <c r="E42" s="180"/>
      <c r="F42" s="180"/>
      <c r="G42" s="180"/>
      <c r="H42" s="180"/>
      <c r="I42" s="180"/>
      <c r="J42" s="180"/>
    </row>
    <row r="43" spans="1:10">
      <c r="A43" s="180"/>
      <c r="B43" s="180"/>
      <c r="C43" s="180"/>
      <c r="D43" s="180"/>
      <c r="E43" s="180"/>
      <c r="F43" s="180"/>
      <c r="G43" s="180"/>
      <c r="H43" s="180"/>
      <c r="I43" s="180"/>
      <c r="J43" s="180"/>
    </row>
    <row r="44" spans="1:10">
      <c r="A44" s="180"/>
      <c r="B44" s="180"/>
      <c r="C44" s="180"/>
      <c r="D44" s="180"/>
      <c r="E44" s="180"/>
      <c r="F44" s="180"/>
      <c r="G44" s="180"/>
      <c r="H44" s="180"/>
      <c r="I44" s="180"/>
      <c r="J44" s="180"/>
    </row>
    <row r="45" spans="1:10">
      <c r="A45" s="180"/>
      <c r="B45" s="180"/>
      <c r="C45" s="180"/>
      <c r="D45" s="180"/>
      <c r="E45" s="180"/>
      <c r="F45" s="180"/>
      <c r="G45" s="180"/>
      <c r="H45" s="180"/>
      <c r="I45" s="180"/>
      <c r="J45" s="180"/>
    </row>
    <row r="46" spans="1:10">
      <c r="A46" s="180"/>
      <c r="B46" s="180"/>
      <c r="C46" s="180"/>
      <c r="D46" s="180"/>
      <c r="E46" s="180"/>
      <c r="F46" s="180"/>
      <c r="G46" s="180"/>
      <c r="H46" s="180"/>
      <c r="I46" s="180"/>
      <c r="J46" s="180"/>
    </row>
    <row r="47" spans="1:10">
      <c r="A47" s="180"/>
      <c r="B47" s="180"/>
      <c r="C47" s="180"/>
      <c r="D47" s="180"/>
      <c r="E47" s="180"/>
      <c r="F47" s="180"/>
      <c r="G47" s="180"/>
      <c r="H47" s="180"/>
      <c r="I47" s="180"/>
      <c r="J47" s="180"/>
    </row>
    <row r="48" spans="1:10">
      <c r="A48" s="180"/>
      <c r="B48" s="180"/>
      <c r="C48" s="180"/>
      <c r="D48" s="180"/>
      <c r="E48" s="180"/>
      <c r="F48" s="180"/>
      <c r="G48" s="180"/>
      <c r="H48" s="180"/>
      <c r="I48" s="180"/>
      <c r="J48" s="180"/>
    </row>
    <row r="49" spans="1:10">
      <c r="A49" s="180"/>
      <c r="B49" s="180"/>
      <c r="C49" s="180"/>
      <c r="D49" s="180"/>
      <c r="E49" s="180"/>
      <c r="F49" s="180"/>
      <c r="G49" s="180"/>
      <c r="H49" s="180"/>
      <c r="I49" s="180"/>
      <c r="J49" s="180"/>
    </row>
  </sheetData>
  <mergeCells count="2">
    <mergeCell ref="B13:J13"/>
    <mergeCell ref="B18:J20"/>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51"/>
  <sheetViews>
    <sheetView view="pageBreakPreview" zoomScaleNormal="100" zoomScaleSheetLayoutView="100" workbookViewId="0">
      <selection activeCell="N24" sqref="N24"/>
    </sheetView>
  </sheetViews>
  <sheetFormatPr defaultColWidth="8.77734375" defaultRowHeight="13.2"/>
  <cols>
    <col min="1" max="1" width="2.77734375" style="210" customWidth="1"/>
    <col min="2" max="10" width="9.21875" style="210" customWidth="1"/>
    <col min="11" max="11" width="2.77734375" style="210" customWidth="1"/>
    <col min="12" max="16384" width="8.77734375" style="210"/>
  </cols>
  <sheetData>
    <row r="1" spans="1:10" ht="45.75" customHeight="1">
      <c r="A1" s="232" t="s">
        <v>1582</v>
      </c>
      <c r="B1" s="180"/>
      <c r="C1" s="180"/>
      <c r="D1" s="180"/>
      <c r="E1" s="180"/>
      <c r="F1" s="180"/>
      <c r="G1" s="180"/>
      <c r="H1" s="180"/>
      <c r="I1" s="180"/>
      <c r="J1" s="180"/>
    </row>
    <row r="2" spans="1:10" s="180" customFormat="1"/>
    <row r="3" spans="1:10" s="180" customFormat="1">
      <c r="I3" s="180" t="s">
        <v>868</v>
      </c>
      <c r="J3" s="181" t="s">
        <v>901</v>
      </c>
    </row>
    <row r="4" spans="1:10" s="180" customFormat="1">
      <c r="J4" s="180" t="s">
        <v>934</v>
      </c>
    </row>
    <row r="5" spans="1:10" s="180" customFormat="1"/>
    <row r="6" spans="1:10" s="180" customFormat="1"/>
    <row r="7" spans="1:10" s="180" customFormat="1">
      <c r="B7" s="180" t="s">
        <v>948</v>
      </c>
    </row>
    <row r="8" spans="1:10" s="180" customFormat="1">
      <c r="B8" s="180" t="s">
        <v>713</v>
      </c>
    </row>
    <row r="9" spans="1:10" s="180" customFormat="1">
      <c r="B9" s="180" t="s">
        <v>949</v>
      </c>
      <c r="C9" s="180" t="s">
        <v>950</v>
      </c>
      <c r="D9" s="180" t="s">
        <v>951</v>
      </c>
    </row>
    <row r="10" spans="1:10" s="180" customFormat="1"/>
    <row r="11" spans="1:10" s="180" customFormat="1"/>
    <row r="12" spans="1:10" s="180" customFormat="1">
      <c r="J12" s="181" t="s">
        <v>1096</v>
      </c>
    </row>
    <row r="13" spans="1:10" s="180" customFormat="1"/>
    <row r="14" spans="1:10" s="180" customFormat="1"/>
    <row r="15" spans="1:10" s="180" customFormat="1" ht="33.75" customHeight="1">
      <c r="B15" s="719" t="s">
        <v>1102</v>
      </c>
      <c r="C15" s="719"/>
      <c r="D15" s="719"/>
      <c r="E15" s="719"/>
      <c r="F15" s="719"/>
      <c r="G15" s="719"/>
      <c r="H15" s="719"/>
      <c r="I15" s="719"/>
      <c r="J15" s="719"/>
    </row>
    <row r="16" spans="1:10">
      <c r="A16" s="180"/>
      <c r="B16" s="180"/>
      <c r="C16" s="180"/>
      <c r="D16" s="180"/>
      <c r="E16" s="180"/>
      <c r="F16" s="180"/>
      <c r="G16" s="180"/>
      <c r="H16" s="182"/>
      <c r="I16" s="182"/>
      <c r="J16" s="180"/>
    </row>
    <row r="17" spans="1:10">
      <c r="A17" s="180"/>
      <c r="B17" s="180"/>
      <c r="C17" s="180"/>
      <c r="D17" s="180"/>
      <c r="E17" s="180"/>
      <c r="F17" s="180"/>
      <c r="G17" s="180"/>
      <c r="H17" s="182"/>
      <c r="I17" s="182"/>
      <c r="J17" s="180"/>
    </row>
    <row r="18" spans="1:10">
      <c r="A18" s="180"/>
      <c r="B18" s="180"/>
      <c r="C18" s="180"/>
      <c r="D18" s="180"/>
      <c r="E18" s="180"/>
      <c r="F18" s="180"/>
      <c r="G18" s="180"/>
      <c r="H18" s="180"/>
      <c r="I18" s="180"/>
      <c r="J18" s="180"/>
    </row>
    <row r="19" spans="1:10">
      <c r="A19" s="180"/>
      <c r="B19" s="180"/>
      <c r="C19" s="180"/>
      <c r="D19" s="180"/>
      <c r="E19" s="180"/>
      <c r="F19" s="180"/>
      <c r="G19" s="180"/>
      <c r="H19" s="180"/>
      <c r="I19" s="180"/>
      <c r="J19" s="180"/>
    </row>
    <row r="20" spans="1:10">
      <c r="A20" s="180"/>
      <c r="B20" s="719" t="s">
        <v>1103</v>
      </c>
      <c r="C20" s="719"/>
      <c r="D20" s="719"/>
      <c r="E20" s="719"/>
      <c r="F20" s="719"/>
      <c r="G20" s="719"/>
      <c r="H20" s="719"/>
      <c r="I20" s="719"/>
      <c r="J20" s="719"/>
    </row>
    <row r="21" spans="1:10">
      <c r="A21" s="180"/>
      <c r="B21" s="719"/>
      <c r="C21" s="719"/>
      <c r="D21" s="719"/>
      <c r="E21" s="719"/>
      <c r="F21" s="719"/>
      <c r="G21" s="719"/>
      <c r="H21" s="719"/>
      <c r="I21" s="719"/>
      <c r="J21" s="719"/>
    </row>
    <row r="22" spans="1:10">
      <c r="A22" s="180"/>
      <c r="B22" s="719"/>
      <c r="C22" s="719"/>
      <c r="D22" s="719"/>
      <c r="E22" s="719"/>
      <c r="F22" s="719"/>
      <c r="G22" s="719"/>
      <c r="H22" s="719"/>
      <c r="I22" s="719"/>
      <c r="J22" s="719"/>
    </row>
    <row r="23" spans="1:10">
      <c r="A23" s="180"/>
      <c r="B23" s="180"/>
      <c r="C23" s="180"/>
      <c r="D23" s="180"/>
      <c r="E23" s="180"/>
      <c r="F23" s="180"/>
      <c r="G23" s="180"/>
      <c r="H23" s="180"/>
      <c r="I23" s="180"/>
      <c r="J23" s="180"/>
    </row>
    <row r="24" spans="1:10">
      <c r="A24" s="180"/>
      <c r="B24" s="180"/>
      <c r="C24" s="180"/>
      <c r="D24" s="180"/>
      <c r="E24" s="180"/>
      <c r="F24" s="180"/>
      <c r="G24" s="180"/>
      <c r="H24" s="180"/>
      <c r="I24" s="180"/>
      <c r="J24" s="180"/>
    </row>
    <row r="25" spans="1:10">
      <c r="A25" s="180"/>
      <c r="B25" s="180"/>
      <c r="C25" s="180"/>
      <c r="D25" s="180"/>
      <c r="E25" s="180"/>
      <c r="F25" s="182" t="s">
        <v>6</v>
      </c>
      <c r="G25" s="180"/>
      <c r="H25" s="180"/>
      <c r="I25" s="180"/>
      <c r="J25" s="180"/>
    </row>
    <row r="26" spans="1:10">
      <c r="A26" s="180"/>
      <c r="B26" s="180"/>
      <c r="C26" s="180"/>
      <c r="D26" s="180"/>
      <c r="E26" s="180"/>
      <c r="F26" s="182"/>
      <c r="G26" s="180"/>
      <c r="H26" s="180"/>
      <c r="I26" s="180"/>
      <c r="J26" s="180"/>
    </row>
    <row r="27" spans="1:10">
      <c r="A27" s="180"/>
      <c r="B27" s="180"/>
      <c r="C27" s="180"/>
      <c r="D27" s="180"/>
      <c r="E27" s="180"/>
      <c r="F27" s="182"/>
      <c r="G27" s="180"/>
      <c r="H27" s="180"/>
      <c r="I27" s="180"/>
      <c r="J27" s="180"/>
    </row>
    <row r="28" spans="1:10">
      <c r="A28" s="180"/>
      <c r="B28" s="180"/>
      <c r="C28" s="180"/>
      <c r="D28" s="180"/>
      <c r="E28" s="180"/>
      <c r="F28" s="180"/>
      <c r="G28" s="180"/>
      <c r="H28" s="180"/>
      <c r="I28" s="180"/>
      <c r="J28" s="180"/>
    </row>
    <row r="29" spans="1:10">
      <c r="A29" s="180"/>
      <c r="B29" s="180"/>
      <c r="C29" s="180"/>
      <c r="D29" s="180"/>
      <c r="E29" s="180"/>
      <c r="F29" s="180"/>
      <c r="G29" s="180"/>
      <c r="H29" s="180"/>
      <c r="I29" s="180"/>
      <c r="J29" s="180"/>
    </row>
    <row r="30" spans="1:10">
      <c r="A30" s="180"/>
      <c r="B30" s="180" t="s">
        <v>1085</v>
      </c>
      <c r="C30" s="180"/>
      <c r="D30" s="180"/>
      <c r="E30" s="180"/>
      <c r="F30" s="180"/>
      <c r="G30" s="180"/>
      <c r="H30" s="180"/>
      <c r="I30" s="180"/>
      <c r="J30" s="180"/>
    </row>
    <row r="31" spans="1:10">
      <c r="A31" s="180"/>
      <c r="B31" s="180"/>
      <c r="C31" s="180"/>
      <c r="D31" s="180"/>
      <c r="E31" s="180"/>
      <c r="F31" s="180"/>
      <c r="G31" s="180"/>
      <c r="H31" s="180"/>
      <c r="I31" s="180"/>
      <c r="J31" s="180"/>
    </row>
    <row r="32" spans="1:10">
      <c r="A32" s="180"/>
      <c r="B32" s="180" t="s">
        <v>1100</v>
      </c>
      <c r="C32" s="180"/>
      <c r="D32" s="180"/>
      <c r="E32" s="180"/>
      <c r="F32" s="180"/>
      <c r="G32" s="180"/>
      <c r="H32" s="180"/>
      <c r="I32" s="180"/>
      <c r="J32" s="180"/>
    </row>
    <row r="33" spans="1:10">
      <c r="A33" s="180"/>
      <c r="B33" s="180"/>
      <c r="C33" s="180"/>
      <c r="D33" s="180"/>
      <c r="E33" s="180"/>
      <c r="F33" s="180"/>
      <c r="G33" s="180"/>
      <c r="H33" s="180"/>
      <c r="I33" s="180"/>
      <c r="J33" s="180"/>
    </row>
    <row r="34" spans="1:10">
      <c r="A34" s="180"/>
      <c r="B34" s="180" t="s">
        <v>1101</v>
      </c>
      <c r="C34" s="180"/>
      <c r="D34" s="180"/>
      <c r="E34" s="180"/>
      <c r="F34" s="180"/>
      <c r="G34" s="180"/>
      <c r="H34" s="180"/>
      <c r="I34" s="180"/>
      <c r="J34" s="180"/>
    </row>
    <row r="35" spans="1:10">
      <c r="A35" s="180"/>
      <c r="B35" s="180"/>
      <c r="C35" s="180"/>
      <c r="D35" s="180"/>
      <c r="E35" s="180"/>
      <c r="F35" s="180"/>
      <c r="G35" s="180"/>
      <c r="H35" s="180"/>
      <c r="I35" s="180"/>
      <c r="J35" s="180"/>
    </row>
    <row r="36" spans="1:10">
      <c r="A36" s="180"/>
      <c r="B36" s="180"/>
      <c r="C36" s="180"/>
      <c r="D36" s="180"/>
      <c r="E36" s="180"/>
      <c r="F36" s="180"/>
      <c r="G36" s="180"/>
      <c r="H36" s="180"/>
      <c r="I36" s="180"/>
      <c r="J36" s="180"/>
    </row>
    <row r="37" spans="1:10">
      <c r="A37" s="180"/>
      <c r="B37" s="180"/>
      <c r="C37" s="180"/>
      <c r="D37" s="180"/>
      <c r="E37" s="180"/>
      <c r="F37" s="180"/>
      <c r="G37" s="180"/>
      <c r="H37" s="180"/>
      <c r="I37" s="180"/>
      <c r="J37" s="180"/>
    </row>
    <row r="38" spans="1:10">
      <c r="A38" s="180"/>
      <c r="B38" s="180"/>
      <c r="C38" s="180"/>
      <c r="D38" s="180"/>
      <c r="E38" s="180"/>
      <c r="F38" s="180"/>
      <c r="G38" s="180"/>
      <c r="H38" s="180"/>
      <c r="I38" s="180"/>
      <c r="J38" s="180"/>
    </row>
    <row r="39" spans="1:10">
      <c r="A39" s="180"/>
      <c r="B39" s="180"/>
      <c r="C39" s="180"/>
      <c r="D39" s="180"/>
      <c r="E39" s="180"/>
      <c r="F39" s="180"/>
      <c r="G39" s="180"/>
      <c r="H39" s="180"/>
      <c r="I39" s="180"/>
      <c r="J39" s="180"/>
    </row>
    <row r="40" spans="1:10">
      <c r="A40" s="180"/>
      <c r="B40" s="180"/>
      <c r="C40" s="180"/>
      <c r="D40" s="180"/>
      <c r="E40" s="180"/>
      <c r="F40" s="180"/>
      <c r="G40" s="180"/>
      <c r="H40" s="180"/>
      <c r="I40" s="180"/>
      <c r="J40" s="180"/>
    </row>
    <row r="41" spans="1:10">
      <c r="A41" s="180"/>
      <c r="B41" s="180"/>
      <c r="C41" s="180"/>
      <c r="D41" s="180"/>
      <c r="E41" s="180"/>
      <c r="F41" s="180"/>
      <c r="G41" s="180"/>
      <c r="H41" s="180"/>
      <c r="I41" s="180"/>
      <c r="J41" s="180"/>
    </row>
    <row r="42" spans="1:10">
      <c r="A42" s="180"/>
      <c r="B42" s="180"/>
      <c r="C42" s="180"/>
      <c r="D42" s="180"/>
      <c r="E42" s="180"/>
      <c r="F42" s="180"/>
      <c r="G42" s="180"/>
      <c r="H42" s="180"/>
      <c r="I42" s="180"/>
      <c r="J42" s="180"/>
    </row>
    <row r="43" spans="1:10">
      <c r="A43" s="180"/>
      <c r="B43" s="180"/>
      <c r="C43" s="180"/>
      <c r="D43" s="180"/>
      <c r="E43" s="180"/>
      <c r="F43" s="180"/>
      <c r="G43" s="180"/>
      <c r="H43" s="180"/>
      <c r="I43" s="180"/>
      <c r="J43" s="180"/>
    </row>
    <row r="44" spans="1:10">
      <c r="A44" s="180"/>
      <c r="B44" s="180"/>
      <c r="C44" s="180"/>
      <c r="D44" s="180"/>
      <c r="E44" s="180"/>
      <c r="F44" s="180"/>
      <c r="G44" s="180"/>
      <c r="H44" s="180"/>
      <c r="I44" s="180"/>
      <c r="J44" s="180"/>
    </row>
    <row r="45" spans="1:10">
      <c r="A45" s="180"/>
      <c r="B45" s="180"/>
      <c r="C45" s="180"/>
      <c r="D45" s="180"/>
      <c r="E45" s="180"/>
      <c r="F45" s="180"/>
      <c r="G45" s="180"/>
      <c r="H45" s="180"/>
      <c r="I45" s="180"/>
      <c r="J45" s="180"/>
    </row>
    <row r="46" spans="1:10">
      <c r="A46" s="180"/>
      <c r="B46" s="180"/>
      <c r="C46" s="180"/>
      <c r="D46" s="180"/>
      <c r="E46" s="180"/>
      <c r="F46" s="180"/>
      <c r="G46" s="180"/>
      <c r="H46" s="180"/>
      <c r="I46" s="180"/>
      <c r="J46" s="180"/>
    </row>
    <row r="47" spans="1:10">
      <c r="A47" s="180"/>
      <c r="B47" s="180"/>
      <c r="C47" s="180"/>
      <c r="D47" s="180"/>
      <c r="E47" s="180"/>
      <c r="F47" s="180"/>
      <c r="G47" s="180"/>
      <c r="H47" s="180"/>
      <c r="I47" s="180"/>
      <c r="J47" s="180"/>
    </row>
    <row r="48" spans="1:10">
      <c r="A48" s="180"/>
      <c r="B48" s="180"/>
      <c r="C48" s="180"/>
      <c r="D48" s="180"/>
      <c r="E48" s="180"/>
      <c r="F48" s="180"/>
      <c r="G48" s="180"/>
      <c r="H48" s="180"/>
      <c r="I48" s="180"/>
      <c r="J48" s="180"/>
    </row>
    <row r="49" spans="1:10">
      <c r="A49" s="180"/>
      <c r="B49" s="180"/>
      <c r="C49" s="180"/>
      <c r="D49" s="180"/>
      <c r="E49" s="180"/>
      <c r="F49" s="180"/>
      <c r="G49" s="180"/>
      <c r="H49" s="180"/>
      <c r="I49" s="180"/>
      <c r="J49" s="180"/>
    </row>
    <row r="50" spans="1:10">
      <c r="A50" s="180"/>
      <c r="B50" s="180"/>
      <c r="C50" s="180"/>
      <c r="D50" s="180"/>
      <c r="E50" s="180"/>
      <c r="F50" s="180"/>
      <c r="G50" s="180"/>
      <c r="H50" s="180"/>
      <c r="I50" s="180"/>
      <c r="J50" s="180"/>
    </row>
    <row r="51" spans="1:10">
      <c r="A51" s="180"/>
      <c r="B51" s="180"/>
      <c r="C51" s="180"/>
      <c r="D51" s="180"/>
      <c r="E51" s="180"/>
      <c r="F51" s="180"/>
      <c r="G51" s="180"/>
      <c r="H51" s="180"/>
      <c r="I51" s="180"/>
      <c r="J51" s="180"/>
    </row>
  </sheetData>
  <mergeCells count="2">
    <mergeCell ref="B20:J22"/>
    <mergeCell ref="B15:J15"/>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8"/>
  <sheetViews>
    <sheetView view="pageBreakPreview" zoomScale="80" zoomScaleNormal="100" zoomScaleSheetLayoutView="80" zoomScalePageLayoutView="80" workbookViewId="0">
      <selection activeCell="N24" sqref="N24"/>
    </sheetView>
  </sheetViews>
  <sheetFormatPr defaultColWidth="9" defaultRowHeight="22.05" customHeight="1"/>
  <cols>
    <col min="1" max="1" width="8.6640625" style="122" customWidth="1"/>
    <col min="2" max="2" width="17.33203125" style="122" customWidth="1"/>
    <col min="3" max="3" width="13.21875" style="122" customWidth="1"/>
    <col min="4" max="4" width="5.77734375" style="122" customWidth="1"/>
    <col min="5" max="5" width="2.6640625" style="122" customWidth="1"/>
    <col min="6" max="6" width="13.109375" style="122" customWidth="1"/>
    <col min="7" max="7" width="20.44140625" style="122" customWidth="1"/>
    <col min="8" max="16384" width="9" style="122"/>
  </cols>
  <sheetData>
    <row r="1" spans="1:7" ht="18" customHeight="1">
      <c r="A1" s="240" t="s">
        <v>1104</v>
      </c>
    </row>
    <row r="2" spans="1:7" ht="31.05" customHeight="1"/>
    <row r="3" spans="1:7" ht="22.05" customHeight="1">
      <c r="A3" s="630" t="s">
        <v>1105</v>
      </c>
      <c r="B3" s="630"/>
      <c r="C3" s="630"/>
      <c r="D3" s="630"/>
      <c r="E3" s="630"/>
      <c r="F3" s="630"/>
      <c r="G3" s="630"/>
    </row>
    <row r="4" spans="1:7" ht="22.05" customHeight="1">
      <c r="A4" s="630" t="s">
        <v>1106</v>
      </c>
      <c r="B4" s="630"/>
      <c r="C4" s="630"/>
      <c r="D4" s="630"/>
      <c r="E4" s="630"/>
      <c r="F4" s="630"/>
      <c r="G4" s="630"/>
    </row>
    <row r="6" spans="1:7" ht="22.05" customHeight="1">
      <c r="G6" s="123"/>
    </row>
    <row r="7" spans="1:7" ht="22.05" customHeight="1">
      <c r="G7" s="123" t="s">
        <v>1</v>
      </c>
    </row>
    <row r="9" spans="1:7" ht="22.05" customHeight="1">
      <c r="A9" s="12"/>
      <c r="B9" s="178" t="s">
        <v>2</v>
      </c>
    </row>
    <row r="13" spans="1:7" ht="22.05" customHeight="1">
      <c r="D13" s="122" t="s">
        <v>12</v>
      </c>
    </row>
    <row r="14" spans="1:7" ht="22.05" customHeight="1">
      <c r="D14" s="123" t="s">
        <v>4</v>
      </c>
      <c r="E14" s="123"/>
      <c r="F14" s="631"/>
      <c r="G14" s="631"/>
    </row>
    <row r="15" spans="1:7" ht="22.05" customHeight="1">
      <c r="D15" s="123" t="s">
        <v>5</v>
      </c>
      <c r="E15" s="123"/>
      <c r="F15" s="632"/>
      <c r="G15" s="632"/>
    </row>
    <row r="18" spans="1:7" ht="34.049999999999997" customHeight="1">
      <c r="A18" s="636" t="s">
        <v>1107</v>
      </c>
      <c r="B18" s="636"/>
      <c r="C18" s="636"/>
      <c r="D18" s="636"/>
      <c r="E18" s="636"/>
      <c r="F18" s="636"/>
      <c r="G18" s="636"/>
    </row>
  </sheetData>
  <mergeCells count="5">
    <mergeCell ref="A3:G3"/>
    <mergeCell ref="F14:G14"/>
    <mergeCell ref="F15:G15"/>
    <mergeCell ref="A18:G18"/>
    <mergeCell ref="A4:G4"/>
  </mergeCells>
  <phoneticPr fontId="3"/>
  <printOptions horizontalCentered="1"/>
  <pageMargins left="0.59055118110236227" right="0.59055118110236227" top="0.39370078740157483" bottom="0.9448818897637796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78"/>
  <sheetViews>
    <sheetView view="pageBreakPreview" zoomScale="80" zoomScaleNormal="100" zoomScaleSheetLayoutView="80" workbookViewId="0">
      <selection activeCell="N24" sqref="N24"/>
    </sheetView>
  </sheetViews>
  <sheetFormatPr defaultRowHeight="13.2"/>
  <cols>
    <col min="1" max="1" width="14.77734375" customWidth="1"/>
    <col min="2" max="2" width="12.6640625" customWidth="1"/>
    <col min="3" max="3" width="40.33203125" customWidth="1"/>
    <col min="4" max="4" width="19.77734375" customWidth="1"/>
  </cols>
  <sheetData>
    <row r="1" spans="1:8" ht="24" customHeight="1">
      <c r="A1" s="112" t="s">
        <v>1108</v>
      </c>
    </row>
    <row r="2" spans="1:8" ht="24" customHeight="1"/>
    <row r="3" spans="1:8" ht="24" customHeight="1">
      <c r="A3" s="1108" t="s">
        <v>1109</v>
      </c>
      <c r="B3" s="1108"/>
      <c r="C3" s="1108"/>
      <c r="D3" s="1108"/>
    </row>
    <row r="4" spans="1:8" ht="24" customHeight="1">
      <c r="A4" s="1108" t="s">
        <v>1110</v>
      </c>
      <c r="B4" s="1108"/>
      <c r="C4" s="1108"/>
      <c r="D4" s="1108"/>
    </row>
    <row r="5" spans="1:8" ht="24" customHeight="1">
      <c r="A5" s="1109"/>
      <c r="B5" s="1109"/>
      <c r="C5" s="1109"/>
      <c r="D5" s="1109"/>
    </row>
    <row r="6" spans="1:8" ht="24" customHeight="1">
      <c r="A6" s="1106" t="s">
        <v>1111</v>
      </c>
      <c r="B6" s="1106"/>
      <c r="C6" s="1110"/>
      <c r="D6" s="1110"/>
    </row>
    <row r="7" spans="1:8" ht="24" customHeight="1">
      <c r="A7" s="1106" t="s">
        <v>1112</v>
      </c>
      <c r="B7" s="1106"/>
      <c r="C7" s="1107"/>
      <c r="D7" s="1107"/>
    </row>
    <row r="8" spans="1:8" ht="24" customHeight="1">
      <c r="A8" s="1106" t="s">
        <v>1113</v>
      </c>
      <c r="B8" s="1106"/>
      <c r="C8" s="1107" t="s">
        <v>1114</v>
      </c>
      <c r="D8" s="1107"/>
    </row>
    <row r="9" spans="1:8" ht="24" customHeight="1">
      <c r="A9" s="1111" t="s">
        <v>1115</v>
      </c>
      <c r="B9" s="1111"/>
      <c r="C9" s="1107"/>
      <c r="D9" s="1107"/>
    </row>
    <row r="10" spans="1:8" ht="24" customHeight="1">
      <c r="A10" s="1106" t="s">
        <v>1116</v>
      </c>
      <c r="B10" s="1106"/>
      <c r="C10" s="1107" t="s">
        <v>1117</v>
      </c>
      <c r="D10" s="1107"/>
    </row>
    <row r="11" spans="1:8" ht="24" customHeight="1">
      <c r="A11" s="1106" t="s">
        <v>1118</v>
      </c>
      <c r="B11" s="1106"/>
      <c r="C11" s="1107" t="s">
        <v>1119</v>
      </c>
      <c r="D11" s="1107"/>
    </row>
    <row r="12" spans="1:8" ht="24" customHeight="1">
      <c r="A12" s="1105"/>
      <c r="B12" s="1105"/>
      <c r="C12" s="1105"/>
      <c r="D12" s="1105"/>
    </row>
    <row r="13" spans="1:8" ht="24" customHeight="1">
      <c r="A13" s="1105" t="s">
        <v>1120</v>
      </c>
      <c r="B13" s="1105"/>
      <c r="C13" s="1105"/>
      <c r="D13" s="1105"/>
    </row>
    <row r="14" spans="1:8" ht="24" customHeight="1">
      <c r="A14" s="1104" t="s">
        <v>1121</v>
      </c>
      <c r="B14" s="1104"/>
      <c r="C14" s="1104"/>
      <c r="D14" s="317" t="s">
        <v>1122</v>
      </c>
      <c r="H14" t="s">
        <v>109</v>
      </c>
    </row>
    <row r="15" spans="1:8" ht="24" customHeight="1">
      <c r="A15" s="1104"/>
      <c r="B15" s="1104"/>
      <c r="C15" s="1104"/>
      <c r="D15" s="318" t="s">
        <v>1123</v>
      </c>
      <c r="H15" t="s">
        <v>1124</v>
      </c>
    </row>
    <row r="16" spans="1:8" ht="24" customHeight="1">
      <c r="A16" s="1104"/>
      <c r="B16" s="1104"/>
      <c r="C16" s="1104"/>
      <c r="D16" s="318" t="s">
        <v>1125</v>
      </c>
      <c r="H16" t="s">
        <v>385</v>
      </c>
    </row>
    <row r="17" spans="1:8" ht="24" customHeight="1">
      <c r="A17" s="1104"/>
      <c r="B17" s="1104"/>
      <c r="C17" s="1104"/>
      <c r="D17" s="319" t="s">
        <v>1126</v>
      </c>
      <c r="H17" t="s">
        <v>1127</v>
      </c>
    </row>
    <row r="18" spans="1:8" ht="24" customHeight="1">
      <c r="A18" s="320">
        <v>1</v>
      </c>
      <c r="B18" s="1102" t="s">
        <v>1128</v>
      </c>
      <c r="C18" s="1102"/>
      <c r="D18" s="321"/>
    </row>
    <row r="19" spans="1:8" ht="24" customHeight="1">
      <c r="A19" s="322" t="s">
        <v>1129</v>
      </c>
      <c r="B19" s="1103" t="s">
        <v>1130</v>
      </c>
      <c r="C19" s="1103"/>
      <c r="D19" s="323"/>
    </row>
    <row r="20" spans="1:8" ht="32.1" customHeight="1">
      <c r="A20" s="324" t="s">
        <v>1131</v>
      </c>
      <c r="B20" s="1100" t="s">
        <v>1132</v>
      </c>
      <c r="C20" s="1100"/>
      <c r="D20" s="325"/>
    </row>
    <row r="21" spans="1:8" ht="32.1" customHeight="1">
      <c r="A21" s="324" t="s">
        <v>1133</v>
      </c>
      <c r="B21" s="1100" t="s">
        <v>1134</v>
      </c>
      <c r="C21" s="1100"/>
      <c r="D21" s="325"/>
    </row>
    <row r="22" spans="1:8" ht="16.05" customHeight="1">
      <c r="A22" s="1100" t="s">
        <v>1135</v>
      </c>
      <c r="B22" s="1100" t="s">
        <v>1136</v>
      </c>
      <c r="C22" s="1100"/>
      <c r="D22" s="1101"/>
    </row>
    <row r="23" spans="1:8" ht="16.05" customHeight="1">
      <c r="A23" s="1100"/>
      <c r="B23" s="1100"/>
      <c r="C23" s="1100"/>
      <c r="D23" s="1101"/>
    </row>
    <row r="24" spans="1:8" ht="32.1" customHeight="1">
      <c r="A24" s="324" t="s">
        <v>1137</v>
      </c>
      <c r="B24" s="1100" t="s">
        <v>1138</v>
      </c>
      <c r="C24" s="1100"/>
      <c r="D24" s="325"/>
    </row>
    <row r="25" spans="1:8" ht="16.05" customHeight="1">
      <c r="A25" s="1100" t="s">
        <v>1139</v>
      </c>
      <c r="B25" s="1100" t="s">
        <v>1140</v>
      </c>
      <c r="C25" s="1100"/>
      <c r="D25" s="1101"/>
    </row>
    <row r="26" spans="1:8" ht="16.05" customHeight="1">
      <c r="A26" s="1100"/>
      <c r="B26" s="1100"/>
      <c r="C26" s="1100"/>
      <c r="D26" s="1101"/>
    </row>
    <row r="27" spans="1:8" ht="24" customHeight="1">
      <c r="A27" s="324" t="s">
        <v>1141</v>
      </c>
      <c r="B27" s="1100" t="s">
        <v>1142</v>
      </c>
      <c r="C27" s="1100"/>
      <c r="D27" s="325"/>
    </row>
    <row r="28" spans="1:8" ht="24" customHeight="1">
      <c r="A28" s="322" t="s">
        <v>1143</v>
      </c>
      <c r="B28" s="1103" t="s">
        <v>1144</v>
      </c>
      <c r="C28" s="1103"/>
      <c r="D28" s="323"/>
    </row>
    <row r="29" spans="1:8" ht="24" customHeight="1">
      <c r="A29" s="324" t="s">
        <v>1145</v>
      </c>
      <c r="B29" s="1100" t="s">
        <v>1146</v>
      </c>
      <c r="C29" s="1100"/>
      <c r="D29" s="325"/>
    </row>
    <row r="30" spans="1:8" ht="24" customHeight="1">
      <c r="A30" s="1104" t="s">
        <v>1121</v>
      </c>
      <c r="B30" s="1104"/>
      <c r="C30" s="1104"/>
      <c r="D30" s="317" t="s">
        <v>1122</v>
      </c>
    </row>
    <row r="31" spans="1:8" ht="24" customHeight="1">
      <c r="A31" s="1104"/>
      <c r="B31" s="1104"/>
      <c r="C31" s="1104"/>
      <c r="D31" s="318" t="s">
        <v>1123</v>
      </c>
    </row>
    <row r="32" spans="1:8" ht="24" customHeight="1">
      <c r="A32" s="1104"/>
      <c r="B32" s="1104"/>
      <c r="C32" s="1104"/>
      <c r="D32" s="318" t="s">
        <v>1125</v>
      </c>
    </row>
    <row r="33" spans="1:4" ht="24" customHeight="1">
      <c r="A33" s="1104"/>
      <c r="B33" s="1104"/>
      <c r="C33" s="1104"/>
      <c r="D33" s="319" t="s">
        <v>1126</v>
      </c>
    </row>
    <row r="34" spans="1:4" ht="24" customHeight="1">
      <c r="A34" s="1100" t="s">
        <v>1147</v>
      </c>
      <c r="B34" s="1100" t="s">
        <v>1148</v>
      </c>
      <c r="C34" s="1100"/>
      <c r="D34" s="1101"/>
    </row>
    <row r="35" spans="1:4" ht="24" customHeight="1">
      <c r="A35" s="1100"/>
      <c r="B35" s="1100"/>
      <c r="C35" s="1100"/>
      <c r="D35" s="1101"/>
    </row>
    <row r="36" spans="1:4" ht="24" customHeight="1">
      <c r="A36" s="324" t="s">
        <v>1149</v>
      </c>
      <c r="B36" s="1100" t="s">
        <v>1150</v>
      </c>
      <c r="C36" s="1100"/>
      <c r="D36" s="325"/>
    </row>
    <row r="37" spans="1:4" ht="24" customHeight="1">
      <c r="A37" s="1100" t="s">
        <v>1151</v>
      </c>
      <c r="B37" s="1100" t="s">
        <v>1152</v>
      </c>
      <c r="C37" s="1100"/>
      <c r="D37" s="1101"/>
    </row>
    <row r="38" spans="1:4" ht="24" customHeight="1">
      <c r="A38" s="1100"/>
      <c r="B38" s="1100"/>
      <c r="C38" s="1100"/>
      <c r="D38" s="1101"/>
    </row>
    <row r="39" spans="1:4" ht="24" customHeight="1">
      <c r="A39" s="1100" t="s">
        <v>1153</v>
      </c>
      <c r="B39" s="1100" t="s">
        <v>1154</v>
      </c>
      <c r="C39" s="1100"/>
      <c r="D39" s="1101"/>
    </row>
    <row r="40" spans="1:4" ht="24" customHeight="1">
      <c r="A40" s="1100"/>
      <c r="B40" s="1100"/>
      <c r="C40" s="1100"/>
      <c r="D40" s="1101"/>
    </row>
    <row r="41" spans="1:4" ht="24" customHeight="1">
      <c r="A41" s="1100" t="s">
        <v>1155</v>
      </c>
      <c r="B41" s="1100" t="s">
        <v>1156</v>
      </c>
      <c r="C41" s="1100"/>
      <c r="D41" s="1101"/>
    </row>
    <row r="42" spans="1:4" ht="24" customHeight="1">
      <c r="A42" s="1100"/>
      <c r="B42" s="1100"/>
      <c r="C42" s="1100"/>
      <c r="D42" s="1101"/>
    </row>
    <row r="43" spans="1:4" ht="24" customHeight="1">
      <c r="A43" s="322" t="s">
        <v>1157</v>
      </c>
      <c r="B43" s="1103" t="s">
        <v>1158</v>
      </c>
      <c r="C43" s="1103"/>
      <c r="D43" s="323"/>
    </row>
    <row r="44" spans="1:4" ht="24" customHeight="1">
      <c r="A44" s="1100" t="s">
        <v>1159</v>
      </c>
      <c r="B44" s="1100" t="s">
        <v>1160</v>
      </c>
      <c r="C44" s="1100"/>
      <c r="D44" s="1101"/>
    </row>
    <row r="45" spans="1:4" ht="24" customHeight="1">
      <c r="A45" s="1100"/>
      <c r="B45" s="1100"/>
      <c r="C45" s="1100"/>
      <c r="D45" s="1101"/>
    </row>
    <row r="46" spans="1:4" ht="24" customHeight="1">
      <c r="A46" s="324" t="s">
        <v>1161</v>
      </c>
      <c r="B46" s="1100" t="s">
        <v>1162</v>
      </c>
      <c r="C46" s="1100"/>
      <c r="D46" s="325"/>
    </row>
    <row r="47" spans="1:4" ht="24" customHeight="1">
      <c r="A47" s="1100" t="s">
        <v>1163</v>
      </c>
      <c r="B47" s="1100" t="s">
        <v>1164</v>
      </c>
      <c r="C47" s="1100"/>
      <c r="D47" s="1101"/>
    </row>
    <row r="48" spans="1:4" ht="24" customHeight="1">
      <c r="A48" s="1100"/>
      <c r="B48" s="1100"/>
      <c r="C48" s="1100"/>
      <c r="D48" s="1101"/>
    </row>
    <row r="49" spans="1:4" ht="24" customHeight="1">
      <c r="A49" s="322" t="s">
        <v>1165</v>
      </c>
      <c r="B49" s="1103" t="s">
        <v>1166</v>
      </c>
      <c r="C49" s="1103"/>
      <c r="D49" s="323"/>
    </row>
    <row r="50" spans="1:4" ht="24" customHeight="1">
      <c r="A50" s="1100" t="s">
        <v>1167</v>
      </c>
      <c r="B50" s="1100" t="s">
        <v>1168</v>
      </c>
      <c r="C50" s="1100"/>
      <c r="D50" s="1101"/>
    </row>
    <row r="51" spans="1:4" ht="24" customHeight="1">
      <c r="A51" s="1100"/>
      <c r="B51" s="1100"/>
      <c r="C51" s="1100"/>
      <c r="D51" s="1101"/>
    </row>
    <row r="52" spans="1:4" ht="24" customHeight="1">
      <c r="A52" s="1100" t="s">
        <v>1169</v>
      </c>
      <c r="B52" s="1100" t="s">
        <v>1170</v>
      </c>
      <c r="C52" s="1100"/>
      <c r="D52" s="1101"/>
    </row>
    <row r="53" spans="1:4" ht="24" customHeight="1">
      <c r="A53" s="1100"/>
      <c r="B53" s="1100"/>
      <c r="C53" s="1100"/>
      <c r="D53" s="1101"/>
    </row>
    <row r="54" spans="1:4" ht="24" customHeight="1">
      <c r="A54" s="1100" t="s">
        <v>1171</v>
      </c>
      <c r="B54" s="1100" t="s">
        <v>1172</v>
      </c>
      <c r="C54" s="1100"/>
      <c r="D54" s="1101"/>
    </row>
    <row r="55" spans="1:4" ht="24" customHeight="1">
      <c r="A55" s="1100"/>
      <c r="B55" s="1100"/>
      <c r="C55" s="1100"/>
      <c r="D55" s="1101"/>
    </row>
    <row r="56" spans="1:4" ht="32.1" customHeight="1">
      <c r="A56" s="324" t="s">
        <v>1173</v>
      </c>
      <c r="B56" s="1100" t="s">
        <v>1174</v>
      </c>
      <c r="C56" s="1100"/>
      <c r="D56" s="325"/>
    </row>
    <row r="57" spans="1:4" ht="24" customHeight="1">
      <c r="A57" s="324" t="s">
        <v>1175</v>
      </c>
      <c r="B57" s="1100" t="s">
        <v>1176</v>
      </c>
      <c r="C57" s="1100"/>
      <c r="D57" s="325"/>
    </row>
    <row r="58" spans="1:4" ht="24" customHeight="1">
      <c r="A58" s="322" t="s">
        <v>1177</v>
      </c>
      <c r="B58" s="1103" t="s">
        <v>1178</v>
      </c>
      <c r="C58" s="1103"/>
      <c r="D58" s="323"/>
    </row>
    <row r="59" spans="1:4" ht="24" customHeight="1">
      <c r="A59" s="1104" t="s">
        <v>1121</v>
      </c>
      <c r="B59" s="1104"/>
      <c r="C59" s="1104"/>
      <c r="D59" s="317" t="s">
        <v>1122</v>
      </c>
    </row>
    <row r="60" spans="1:4" ht="24" customHeight="1">
      <c r="A60" s="1104"/>
      <c r="B60" s="1104"/>
      <c r="C60" s="1104"/>
      <c r="D60" s="318" t="s">
        <v>1123</v>
      </c>
    </row>
    <row r="61" spans="1:4" ht="24" customHeight="1">
      <c r="A61" s="1104"/>
      <c r="B61" s="1104"/>
      <c r="C61" s="1104"/>
      <c r="D61" s="318" t="s">
        <v>1125</v>
      </c>
    </row>
    <row r="62" spans="1:4" ht="24" customHeight="1">
      <c r="A62" s="1104"/>
      <c r="B62" s="1104"/>
      <c r="C62" s="1104"/>
      <c r="D62" s="319" t="s">
        <v>1126</v>
      </c>
    </row>
    <row r="63" spans="1:4" ht="24" customHeight="1">
      <c r="A63" s="1100" t="s">
        <v>1179</v>
      </c>
      <c r="B63" s="1100" t="s">
        <v>1180</v>
      </c>
      <c r="C63" s="1100"/>
      <c r="D63" s="1101"/>
    </row>
    <row r="64" spans="1:4" ht="24" customHeight="1">
      <c r="A64" s="1100"/>
      <c r="B64" s="1100"/>
      <c r="C64" s="1100"/>
      <c r="D64" s="1101"/>
    </row>
    <row r="65" spans="1:4" ht="24" customHeight="1">
      <c r="A65" s="1100"/>
      <c r="B65" s="1100"/>
      <c r="C65" s="1100"/>
      <c r="D65" s="1101"/>
    </row>
    <row r="66" spans="1:4" ht="24" customHeight="1">
      <c r="A66" s="324" t="s">
        <v>1181</v>
      </c>
      <c r="B66" s="1100" t="s">
        <v>1182</v>
      </c>
      <c r="C66" s="1100"/>
      <c r="D66" s="325"/>
    </row>
    <row r="67" spans="1:4" ht="24" customHeight="1">
      <c r="A67" s="320">
        <v>2</v>
      </c>
      <c r="B67" s="1102" t="s">
        <v>1183</v>
      </c>
      <c r="C67" s="1102"/>
      <c r="D67" s="321"/>
    </row>
    <row r="68" spans="1:4" ht="24" customHeight="1">
      <c r="A68" s="322" t="s">
        <v>1184</v>
      </c>
      <c r="B68" s="1103" t="s">
        <v>1185</v>
      </c>
      <c r="C68" s="1103"/>
      <c r="D68" s="323"/>
    </row>
    <row r="69" spans="1:4" ht="24" customHeight="1">
      <c r="A69" s="1100" t="s">
        <v>1186</v>
      </c>
      <c r="B69" s="1100" t="s">
        <v>1187</v>
      </c>
      <c r="C69" s="1100"/>
      <c r="D69" s="1101"/>
    </row>
    <row r="70" spans="1:4" ht="24" customHeight="1">
      <c r="A70" s="1100"/>
      <c r="B70" s="1100"/>
      <c r="C70" s="1100"/>
      <c r="D70" s="1101"/>
    </row>
    <row r="71" spans="1:4" ht="24" customHeight="1">
      <c r="A71" s="322" t="s">
        <v>1188</v>
      </c>
      <c r="B71" s="1103" t="s">
        <v>1189</v>
      </c>
      <c r="C71" s="1103"/>
      <c r="D71" s="323"/>
    </row>
    <row r="72" spans="1:4" ht="24" customHeight="1">
      <c r="A72" s="1100" t="s">
        <v>1190</v>
      </c>
      <c r="B72" s="1100" t="s">
        <v>1191</v>
      </c>
      <c r="C72" s="1100"/>
      <c r="D72" s="1101"/>
    </row>
    <row r="73" spans="1:4" ht="24" customHeight="1">
      <c r="A73" s="1100"/>
      <c r="B73" s="1100"/>
      <c r="C73" s="1100"/>
      <c r="D73" s="1101"/>
    </row>
    <row r="74" spans="1:4" ht="24" customHeight="1">
      <c r="A74" s="322" t="s">
        <v>1192</v>
      </c>
      <c r="B74" s="1103" t="s">
        <v>1193</v>
      </c>
      <c r="C74" s="1103"/>
      <c r="D74" s="323"/>
    </row>
    <row r="75" spans="1:4" ht="24" customHeight="1">
      <c r="A75" s="1100" t="s">
        <v>1194</v>
      </c>
      <c r="B75" s="1100" t="s">
        <v>1195</v>
      </c>
      <c r="C75" s="1100"/>
      <c r="D75" s="1101"/>
    </row>
    <row r="76" spans="1:4" ht="24" customHeight="1">
      <c r="A76" s="1100"/>
      <c r="B76" s="1100"/>
      <c r="C76" s="1100"/>
      <c r="D76" s="1101"/>
    </row>
    <row r="77" spans="1:4" ht="18">
      <c r="A77" s="326"/>
      <c r="B77" s="326"/>
      <c r="C77" s="326"/>
      <c r="D77" s="326"/>
    </row>
    <row r="78" spans="1:4">
      <c r="A78" s="327"/>
    </row>
  </sheetData>
  <mergeCells count="84">
    <mergeCell ref="A11:B11"/>
    <mergeCell ref="C11:D11"/>
    <mergeCell ref="A3:D3"/>
    <mergeCell ref="A4:D4"/>
    <mergeCell ref="A5:D5"/>
    <mergeCell ref="A6:B6"/>
    <mergeCell ref="C6:D6"/>
    <mergeCell ref="A7:B7"/>
    <mergeCell ref="C7:D7"/>
    <mergeCell ref="A8:B8"/>
    <mergeCell ref="C8:D9"/>
    <mergeCell ref="A9:B9"/>
    <mergeCell ref="A10:B10"/>
    <mergeCell ref="C10:D10"/>
    <mergeCell ref="A25:A26"/>
    <mergeCell ref="B25:C26"/>
    <mergeCell ref="D25:D26"/>
    <mergeCell ref="A12:D12"/>
    <mergeCell ref="A13:D13"/>
    <mergeCell ref="A14:C17"/>
    <mergeCell ref="B18:C18"/>
    <mergeCell ref="B19:C19"/>
    <mergeCell ref="B20:C20"/>
    <mergeCell ref="B21:C21"/>
    <mergeCell ref="A22:A23"/>
    <mergeCell ref="B22:C23"/>
    <mergeCell ref="D22:D23"/>
    <mergeCell ref="B24:C24"/>
    <mergeCell ref="A39:A40"/>
    <mergeCell ref="B39:C40"/>
    <mergeCell ref="D39:D40"/>
    <mergeCell ref="B27:C27"/>
    <mergeCell ref="B28:C28"/>
    <mergeCell ref="B29:C29"/>
    <mergeCell ref="A30:C33"/>
    <mergeCell ref="A34:A35"/>
    <mergeCell ref="B34:C35"/>
    <mergeCell ref="D34:D35"/>
    <mergeCell ref="B36:C36"/>
    <mergeCell ref="A37:A38"/>
    <mergeCell ref="B37:C38"/>
    <mergeCell ref="D37:D38"/>
    <mergeCell ref="A50:A51"/>
    <mergeCell ref="B50:C51"/>
    <mergeCell ref="D50:D51"/>
    <mergeCell ref="A41:A42"/>
    <mergeCell ref="B41:C42"/>
    <mergeCell ref="D41:D42"/>
    <mergeCell ref="B43:C43"/>
    <mergeCell ref="A44:A45"/>
    <mergeCell ref="B44:C45"/>
    <mergeCell ref="D44:D45"/>
    <mergeCell ref="B46:C46"/>
    <mergeCell ref="A47:A48"/>
    <mergeCell ref="B47:C48"/>
    <mergeCell ref="D47:D48"/>
    <mergeCell ref="B49:C49"/>
    <mergeCell ref="A52:A53"/>
    <mergeCell ref="B52:C53"/>
    <mergeCell ref="D52:D53"/>
    <mergeCell ref="A54:A55"/>
    <mergeCell ref="B54:C55"/>
    <mergeCell ref="D54:D55"/>
    <mergeCell ref="B56:C56"/>
    <mergeCell ref="B57:C57"/>
    <mergeCell ref="B58:C58"/>
    <mergeCell ref="A59:C62"/>
    <mergeCell ref="A63:A65"/>
    <mergeCell ref="B63:C65"/>
    <mergeCell ref="A75:A76"/>
    <mergeCell ref="B75:C76"/>
    <mergeCell ref="D75:D76"/>
    <mergeCell ref="D63:D65"/>
    <mergeCell ref="B66:C66"/>
    <mergeCell ref="B67:C67"/>
    <mergeCell ref="B68:C68"/>
    <mergeCell ref="A69:A70"/>
    <mergeCell ref="B69:C70"/>
    <mergeCell ref="D69:D70"/>
    <mergeCell ref="B71:C71"/>
    <mergeCell ref="A72:A73"/>
    <mergeCell ref="B72:C73"/>
    <mergeCell ref="D72:D73"/>
    <mergeCell ref="B74:C74"/>
  </mergeCells>
  <phoneticPr fontId="3"/>
  <dataValidations count="1">
    <dataValidation type="list" allowBlank="1" showInputMessage="1" showErrorMessage="1" sqref="D72 D75 D63 D54 D52 D50 D44 D36:D37 D34 D41 D69 D66 D56:D57 D46:D47 D29 D27 D39 D24:D25 D20:D22" xr:uid="{00000000-0002-0000-3B00-000000000000}">
      <formula1>$H$14:$H$17</formula1>
    </dataValidation>
  </dataValidations>
  <pageMargins left="0.7" right="0.7" top="0.75" bottom="0.75" header="0.3" footer="0.3"/>
  <pageSetup paperSize="9" orientation="portrait" r:id="rId1"/>
  <rowBreaks count="2" manualBreakCount="2">
    <brk id="29" max="16383" man="1"/>
    <brk id="5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70FCE-B9C4-497F-8D4C-984F1875827E}">
  <dimension ref="A1:D32"/>
  <sheetViews>
    <sheetView view="pageBreakPreview" zoomScale="85" zoomScaleNormal="100" zoomScaleSheetLayoutView="85" workbookViewId="0">
      <selection sqref="A1:D1"/>
    </sheetView>
  </sheetViews>
  <sheetFormatPr defaultRowHeight="13.2"/>
  <cols>
    <col min="1" max="1" width="14.77734375" style="210" customWidth="1"/>
    <col min="2" max="2" width="12.6640625" style="210" customWidth="1"/>
    <col min="3" max="3" width="40.33203125" style="210" customWidth="1"/>
    <col min="4" max="4" width="19.77734375" style="210" customWidth="1"/>
    <col min="5" max="16384" width="8.88671875" style="210"/>
  </cols>
  <sheetData>
    <row r="1" spans="1:4" ht="24" customHeight="1">
      <c r="A1" s="1156" t="s">
        <v>1681</v>
      </c>
      <c r="B1" s="1156"/>
      <c r="C1" s="1156"/>
      <c r="D1" s="1156"/>
    </row>
    <row r="2" spans="1:4" ht="24" customHeight="1">
      <c r="A2" s="1157" t="s">
        <v>1111</v>
      </c>
      <c r="B2" s="1157"/>
      <c r="C2" s="1158"/>
      <c r="D2" s="1158"/>
    </row>
    <row r="3" spans="1:4" ht="24" customHeight="1">
      <c r="A3" s="1157" t="s">
        <v>1112</v>
      </c>
      <c r="B3" s="1157"/>
      <c r="C3" s="1159"/>
      <c r="D3" s="1159"/>
    </row>
    <row r="4" spans="1:4" ht="24" customHeight="1">
      <c r="A4" s="1157" t="s">
        <v>1113</v>
      </c>
      <c r="B4" s="1157"/>
      <c r="C4" s="1159" t="s">
        <v>1114</v>
      </c>
      <c r="D4" s="1159"/>
    </row>
    <row r="5" spans="1:4" ht="24" customHeight="1">
      <c r="A5" s="1160" t="s">
        <v>1115</v>
      </c>
      <c r="B5" s="1160"/>
      <c r="C5" s="1159"/>
      <c r="D5" s="1159"/>
    </row>
    <row r="6" spans="1:4" ht="24" customHeight="1">
      <c r="A6" s="1157" t="s">
        <v>1118</v>
      </c>
      <c r="B6" s="1157"/>
      <c r="C6" s="1159" t="s">
        <v>1119</v>
      </c>
      <c r="D6" s="1159"/>
    </row>
    <row r="7" spans="1:4">
      <c r="A7" s="1161" t="s">
        <v>1682</v>
      </c>
      <c r="B7" s="1161"/>
      <c r="C7" s="1161"/>
      <c r="D7" s="1161"/>
    </row>
    <row r="8" spans="1:4">
      <c r="A8" s="1162"/>
      <c r="B8" s="1162"/>
      <c r="C8" s="1162"/>
      <c r="D8" s="1162"/>
    </row>
    <row r="9" spans="1:4" ht="24" customHeight="1">
      <c r="A9" s="1163" t="s">
        <v>1121</v>
      </c>
      <c r="B9" s="1163"/>
      <c r="C9" s="1163"/>
      <c r="D9" s="1164" t="s">
        <v>1714</v>
      </c>
    </row>
    <row r="10" spans="1:4" ht="24" customHeight="1">
      <c r="A10" s="1165">
        <v>1</v>
      </c>
      <c r="B10" s="1166" t="s">
        <v>1683</v>
      </c>
      <c r="C10" s="1166"/>
      <c r="D10" s="1167"/>
    </row>
    <row r="11" spans="1:4" ht="32.1" customHeight="1">
      <c r="A11" s="1168"/>
      <c r="B11" s="1158" t="s">
        <v>1684</v>
      </c>
      <c r="C11" s="1158"/>
      <c r="D11" s="1168"/>
    </row>
    <row r="12" spans="1:4" ht="24" customHeight="1">
      <c r="A12" s="1165">
        <v>2</v>
      </c>
      <c r="B12" s="1166" t="s">
        <v>1685</v>
      </c>
      <c r="C12" s="1166"/>
      <c r="D12" s="1167"/>
    </row>
    <row r="13" spans="1:4" ht="44.4" customHeight="1">
      <c r="A13" s="1169"/>
      <c r="B13" s="1170" t="s">
        <v>1686</v>
      </c>
      <c r="C13" s="1170"/>
      <c r="D13" s="1171"/>
    </row>
    <row r="14" spans="1:4" ht="24" customHeight="1">
      <c r="A14" s="1165">
        <v>3</v>
      </c>
      <c r="B14" s="1166" t="s">
        <v>1687</v>
      </c>
      <c r="C14" s="1166"/>
      <c r="D14" s="1167"/>
    </row>
    <row r="15" spans="1:4" ht="24" customHeight="1">
      <c r="A15" s="1172"/>
      <c r="B15" s="1170" t="s">
        <v>1688</v>
      </c>
      <c r="C15" s="1170"/>
      <c r="D15" s="1173"/>
    </row>
    <row r="16" spans="1:4" ht="31.8" customHeight="1">
      <c r="A16" s="1165">
        <v>4</v>
      </c>
      <c r="B16" s="1166" t="s">
        <v>1689</v>
      </c>
      <c r="C16" s="1166"/>
      <c r="D16" s="1167"/>
    </row>
    <row r="17" spans="1:4" ht="24.6" customHeight="1">
      <c r="A17" s="1172"/>
      <c r="B17" s="1170" t="s">
        <v>1690</v>
      </c>
      <c r="C17" s="1170"/>
      <c r="D17" s="1171"/>
    </row>
    <row r="18" spans="1:4" ht="24" customHeight="1">
      <c r="A18" s="1165" t="s">
        <v>1691</v>
      </c>
      <c r="B18" s="1166" t="s">
        <v>1692</v>
      </c>
      <c r="C18" s="1166"/>
      <c r="D18" s="1167"/>
    </row>
    <row r="19" spans="1:4" ht="36.6" customHeight="1">
      <c r="A19" s="1168" t="s">
        <v>1693</v>
      </c>
      <c r="B19" s="1170" t="s">
        <v>1694</v>
      </c>
      <c r="C19" s="1170"/>
      <c r="D19" s="1171"/>
    </row>
    <row r="20" spans="1:4" ht="27.6" customHeight="1">
      <c r="A20" s="1168" t="s">
        <v>1695</v>
      </c>
      <c r="B20" s="1170" t="s">
        <v>1696</v>
      </c>
      <c r="C20" s="1170"/>
      <c r="D20" s="1171"/>
    </row>
    <row r="21" spans="1:4" ht="24" customHeight="1">
      <c r="A21" s="1165" t="s">
        <v>1697</v>
      </c>
      <c r="B21" s="1166" t="s">
        <v>1698</v>
      </c>
      <c r="C21" s="1166"/>
      <c r="D21" s="1167"/>
    </row>
    <row r="22" spans="1:4" ht="33" customHeight="1">
      <c r="A22" s="1172" t="s">
        <v>1699</v>
      </c>
      <c r="B22" s="1170" t="s">
        <v>1700</v>
      </c>
      <c r="C22" s="1170"/>
      <c r="D22" s="1171"/>
    </row>
    <row r="23" spans="1:4" ht="24" customHeight="1">
      <c r="A23" s="1172" t="s">
        <v>1701</v>
      </c>
      <c r="B23" s="1170" t="s">
        <v>1702</v>
      </c>
      <c r="C23" s="1170"/>
      <c r="D23" s="1171"/>
    </row>
    <row r="24" spans="1:4" ht="29.4" customHeight="1">
      <c r="A24" s="1172" t="s">
        <v>1703</v>
      </c>
      <c r="B24" s="1170" t="s">
        <v>1704</v>
      </c>
      <c r="C24" s="1170"/>
      <c r="D24" s="1171"/>
    </row>
    <row r="25" spans="1:4" ht="24" customHeight="1">
      <c r="A25" s="1172" t="s">
        <v>1705</v>
      </c>
      <c r="B25" s="1170" t="s">
        <v>1706</v>
      </c>
      <c r="C25" s="1170"/>
      <c r="D25" s="1171"/>
    </row>
    <row r="26" spans="1:4" ht="18.600000000000001" customHeight="1">
      <c r="A26" s="1174" t="s">
        <v>1707</v>
      </c>
      <c r="B26" s="1174"/>
      <c r="C26" s="1174"/>
      <c r="D26" s="1174"/>
    </row>
    <row r="27" spans="1:4">
      <c r="A27" s="1175"/>
      <c r="B27" s="1175"/>
      <c r="C27" s="1175"/>
      <c r="D27" s="1175"/>
    </row>
    <row r="28" spans="1:4">
      <c r="A28" s="1175"/>
      <c r="B28" s="1175"/>
      <c r="C28" s="1175"/>
      <c r="D28" s="1175"/>
    </row>
    <row r="29" spans="1:4">
      <c r="A29" s="1175"/>
      <c r="B29" s="1175"/>
      <c r="C29" s="1175"/>
      <c r="D29" s="1175"/>
    </row>
    <row r="30" spans="1:4">
      <c r="A30" s="1175"/>
      <c r="B30" s="1175"/>
      <c r="C30" s="1175"/>
      <c r="D30" s="1175"/>
    </row>
    <row r="31" spans="1:4">
      <c r="A31" s="1175"/>
      <c r="B31" s="1175"/>
      <c r="C31" s="1175"/>
      <c r="D31" s="1175"/>
    </row>
    <row r="32" spans="1:4">
      <c r="A32" s="1175"/>
      <c r="B32" s="1175"/>
      <c r="C32" s="1175"/>
      <c r="D32" s="1175"/>
    </row>
  </sheetData>
  <mergeCells count="30">
    <mergeCell ref="B17:C17"/>
    <mergeCell ref="B14:C14"/>
    <mergeCell ref="B15:C15"/>
    <mergeCell ref="B24:C24"/>
    <mergeCell ref="B25:C25"/>
    <mergeCell ref="B23:C23"/>
    <mergeCell ref="B20:C20"/>
    <mergeCell ref="B21:C21"/>
    <mergeCell ref="B22:C22"/>
    <mergeCell ref="A4:B4"/>
    <mergeCell ref="C4:D5"/>
    <mergeCell ref="A7:D7"/>
    <mergeCell ref="A8:D8"/>
    <mergeCell ref="A26:D32"/>
    <mergeCell ref="A5:B5"/>
    <mergeCell ref="A6:B6"/>
    <mergeCell ref="C6:D6"/>
    <mergeCell ref="B12:C12"/>
    <mergeCell ref="B13:C13"/>
    <mergeCell ref="A9:C9"/>
    <mergeCell ref="B10:C10"/>
    <mergeCell ref="B11:C11"/>
    <mergeCell ref="B18:C18"/>
    <mergeCell ref="B19:C19"/>
    <mergeCell ref="B16:C16"/>
    <mergeCell ref="A1:D1"/>
    <mergeCell ref="A2:B2"/>
    <mergeCell ref="C2:D2"/>
    <mergeCell ref="A3:B3"/>
    <mergeCell ref="C3:D3"/>
  </mergeCells>
  <phoneticPr fontId="3"/>
  <pageMargins left="0.7" right="0.7" top="0.75" bottom="0.75" header="0.3" footer="0.3"/>
  <pageSetup paperSize="9" scale="95" orientation="portrait"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6E71C-2BEC-499A-9F6D-7D9723DF5AF9}">
  <dimension ref="A1:L45"/>
  <sheetViews>
    <sheetView view="pageBreakPreview" zoomScale="115" zoomScaleNormal="100" zoomScaleSheetLayoutView="115" workbookViewId="0">
      <selection activeCell="I2" sqref="I2"/>
    </sheetView>
  </sheetViews>
  <sheetFormatPr defaultColWidth="10" defaultRowHeight="13.2"/>
  <cols>
    <col min="1" max="1" width="3.33203125" style="210" customWidth="1"/>
    <col min="2" max="2" width="5.109375" style="210" customWidth="1"/>
    <col min="3" max="4" width="10" style="210"/>
    <col min="5" max="5" width="5.109375" style="210" customWidth="1"/>
    <col min="6" max="7" width="10" style="210"/>
    <col min="8" max="8" width="5.109375" style="210" customWidth="1"/>
    <col min="9" max="9" width="10" style="210"/>
    <col min="10" max="10" width="16.77734375" style="210" customWidth="1"/>
    <col min="11" max="11" width="6.5546875" style="210" customWidth="1"/>
    <col min="12" max="16384" width="10" style="210"/>
  </cols>
  <sheetData>
    <row r="1" spans="1:11">
      <c r="A1" s="551" t="s">
        <v>1587</v>
      </c>
      <c r="B1" s="552"/>
      <c r="C1" s="552"/>
      <c r="D1" s="552"/>
      <c r="E1" s="552"/>
      <c r="F1" s="552"/>
      <c r="G1" s="552"/>
      <c r="H1" s="552"/>
      <c r="I1" s="552"/>
      <c r="J1" s="552"/>
    </row>
    <row r="2" spans="1:11" ht="15" customHeight="1">
      <c r="A2" s="552"/>
      <c r="B2" s="552"/>
      <c r="C2" s="552"/>
      <c r="D2" s="552"/>
      <c r="E2" s="552"/>
      <c r="F2" s="552"/>
      <c r="G2" s="552"/>
      <c r="H2" s="552"/>
      <c r="I2" s="552"/>
      <c r="J2" s="552"/>
    </row>
    <row r="3" spans="1:11" ht="26.4" customHeight="1">
      <c r="A3" s="1113" t="s">
        <v>1588</v>
      </c>
      <c r="B3" s="1113"/>
      <c r="C3" s="1113"/>
      <c r="D3" s="1113"/>
      <c r="E3" s="1113"/>
      <c r="F3" s="1113"/>
      <c r="G3" s="1113"/>
      <c r="H3" s="1113"/>
      <c r="I3" s="1113"/>
      <c r="J3" s="1113"/>
      <c r="K3" s="1113"/>
    </row>
    <row r="4" spans="1:11">
      <c r="A4" s="1112" t="s">
        <v>1546</v>
      </c>
      <c r="B4" s="1112"/>
      <c r="C4" s="1112"/>
      <c r="D4" s="552"/>
      <c r="E4" s="552"/>
      <c r="F4" s="552"/>
      <c r="G4" s="552"/>
      <c r="H4" s="552"/>
      <c r="I4" s="552"/>
      <c r="J4" s="552"/>
    </row>
    <row r="5" spans="1:11" ht="39.75" customHeight="1">
      <c r="A5" s="552"/>
      <c r="B5" s="1114" t="s">
        <v>1547</v>
      </c>
      <c r="C5" s="1115"/>
      <c r="D5" s="1115"/>
      <c r="E5" s="1115"/>
      <c r="F5" s="1115"/>
      <c r="G5" s="1115"/>
      <c r="H5" s="1115"/>
      <c r="I5" s="1115"/>
      <c r="J5" s="1116"/>
    </row>
    <row r="6" spans="1:11" ht="39.75" customHeight="1">
      <c r="A6" s="552"/>
      <c r="B6" s="1117"/>
      <c r="C6" s="1118"/>
      <c r="D6" s="1118"/>
      <c r="E6" s="1118"/>
      <c r="F6" s="1118"/>
      <c r="G6" s="1118"/>
      <c r="H6" s="1118"/>
      <c r="I6" s="1118"/>
      <c r="J6" s="1119"/>
    </row>
    <row r="7" spans="1:11" ht="39.75" customHeight="1">
      <c r="A7" s="552"/>
      <c r="B7" s="1117"/>
      <c r="C7" s="1118"/>
      <c r="D7" s="1118"/>
      <c r="E7" s="1118"/>
      <c r="F7" s="1118"/>
      <c r="G7" s="1118"/>
      <c r="H7" s="1118"/>
      <c r="I7" s="1118"/>
      <c r="J7" s="1119"/>
    </row>
    <row r="8" spans="1:11" ht="39.75" customHeight="1">
      <c r="A8" s="552"/>
      <c r="B8" s="1117"/>
      <c r="C8" s="1118"/>
      <c r="D8" s="1118"/>
      <c r="E8" s="1118"/>
      <c r="F8" s="1118"/>
      <c r="G8" s="1118"/>
      <c r="H8" s="1118"/>
      <c r="I8" s="1118"/>
      <c r="J8" s="1119"/>
    </row>
    <row r="9" spans="1:11" ht="39.75" customHeight="1">
      <c r="A9" s="552"/>
      <c r="B9" s="1120"/>
      <c r="C9" s="1121"/>
      <c r="D9" s="1121"/>
      <c r="E9" s="1121"/>
      <c r="F9" s="1121"/>
      <c r="G9" s="1121"/>
      <c r="H9" s="1121"/>
      <c r="I9" s="1121"/>
      <c r="J9" s="1122"/>
    </row>
    <row r="10" spans="1:11" ht="13.5" customHeight="1">
      <c r="A10" s="552"/>
      <c r="B10" s="583"/>
      <c r="C10" s="583"/>
      <c r="D10" s="583"/>
      <c r="E10" s="583"/>
      <c r="F10" s="583"/>
      <c r="G10" s="583"/>
      <c r="H10" s="583"/>
      <c r="I10" s="583"/>
      <c r="J10" s="583"/>
    </row>
    <row r="11" spans="1:11" ht="20.100000000000001" customHeight="1">
      <c r="A11" s="552" t="s">
        <v>1548</v>
      </c>
      <c r="B11" s="552"/>
      <c r="C11" s="552"/>
      <c r="D11" s="553"/>
      <c r="E11" s="553"/>
      <c r="F11" s="553"/>
      <c r="G11" s="553"/>
      <c r="H11" s="553"/>
      <c r="I11" s="553"/>
      <c r="J11" s="553"/>
    </row>
    <row r="12" spans="1:11">
      <c r="A12" s="554"/>
      <c r="B12" s="552" t="s">
        <v>1549</v>
      </c>
      <c r="C12" s="552"/>
      <c r="D12" s="552"/>
      <c r="E12" s="552"/>
      <c r="F12" s="552"/>
      <c r="G12" s="552"/>
      <c r="H12" s="552"/>
      <c r="I12" s="552"/>
      <c r="J12" s="552"/>
    </row>
    <row r="13" spans="1:11" ht="24.9" customHeight="1">
      <c r="A13" s="552"/>
      <c r="B13" s="555"/>
      <c r="C13" s="556" t="s">
        <v>1550</v>
      </c>
      <c r="D13" s="555"/>
      <c r="E13" s="555"/>
      <c r="F13" s="556" t="s">
        <v>1551</v>
      </c>
      <c r="G13" s="552"/>
      <c r="H13" s="552"/>
      <c r="I13" s="556" t="s">
        <v>1552</v>
      </c>
      <c r="J13" s="552"/>
    </row>
    <row r="14" spans="1:11" ht="15" customHeight="1">
      <c r="A14" s="552"/>
      <c r="B14" s="552"/>
      <c r="C14" s="552"/>
      <c r="D14" s="552"/>
      <c r="E14" s="552"/>
      <c r="F14" s="552"/>
      <c r="G14" s="552"/>
      <c r="H14" s="552"/>
      <c r="I14" s="552"/>
      <c r="J14" s="552"/>
    </row>
    <row r="15" spans="1:11" ht="18" customHeight="1">
      <c r="A15" s="552"/>
      <c r="B15" s="552" t="s">
        <v>1553</v>
      </c>
      <c r="C15" s="552"/>
      <c r="D15" s="552"/>
      <c r="E15" s="552"/>
      <c r="F15" s="552"/>
      <c r="G15" s="552"/>
      <c r="H15" s="552"/>
      <c r="I15" s="552"/>
      <c r="J15" s="552"/>
    </row>
    <row r="16" spans="1:11" ht="24" customHeight="1">
      <c r="A16" s="552"/>
      <c r="B16" s="552"/>
      <c r="C16" s="552" t="s">
        <v>38</v>
      </c>
      <c r="D16" s="552"/>
      <c r="E16" s="552"/>
      <c r="F16" s="552" t="s">
        <v>1554</v>
      </c>
      <c r="G16" s="552"/>
      <c r="H16" s="552"/>
      <c r="I16" s="552" t="s">
        <v>1555</v>
      </c>
      <c r="J16" s="552"/>
    </row>
    <row r="17" spans="1:12" ht="24" customHeight="1">
      <c r="A17" s="552"/>
      <c r="B17" s="552"/>
      <c r="C17" s="552" t="s">
        <v>1556</v>
      </c>
      <c r="D17" s="552"/>
      <c r="E17" s="552"/>
      <c r="F17" s="552" t="s">
        <v>1557</v>
      </c>
      <c r="G17" s="552"/>
      <c r="H17" s="552"/>
      <c r="I17" s="552"/>
      <c r="J17" s="552"/>
    </row>
    <row r="18" spans="1:12" ht="15" customHeight="1">
      <c r="A18" s="552"/>
      <c r="B18" s="552"/>
      <c r="C18" s="552"/>
      <c r="D18" s="552"/>
      <c r="E18" s="552"/>
      <c r="F18" s="552"/>
      <c r="G18" s="552"/>
      <c r="H18" s="552"/>
      <c r="I18" s="552"/>
      <c r="J18" s="552"/>
    </row>
    <row r="19" spans="1:12">
      <c r="A19" s="1112" t="s">
        <v>1558</v>
      </c>
      <c r="B19" s="1112"/>
      <c r="C19" s="1112"/>
      <c r="D19" s="552"/>
      <c r="E19" s="552"/>
      <c r="F19" s="552"/>
      <c r="G19" s="552"/>
      <c r="H19" s="552"/>
      <c r="I19" s="552"/>
      <c r="J19" s="552"/>
    </row>
    <row r="20" spans="1:12">
      <c r="A20" s="552"/>
      <c r="B20" s="557" t="s">
        <v>1559</v>
      </c>
      <c r="C20" s="552" t="s">
        <v>1560</v>
      </c>
      <c r="D20" s="552"/>
      <c r="E20" s="552"/>
      <c r="F20" s="552"/>
      <c r="G20" s="552"/>
      <c r="H20" s="552"/>
      <c r="I20" s="552"/>
      <c r="J20" s="552"/>
    </row>
    <row r="21" spans="1:12">
      <c r="A21" s="552"/>
      <c r="B21" s="557" t="s">
        <v>1561</v>
      </c>
      <c r="C21" s="1123" t="s">
        <v>1562</v>
      </c>
      <c r="D21" s="1123"/>
      <c r="E21" s="1123"/>
      <c r="F21" s="1123"/>
      <c r="G21" s="1123"/>
      <c r="H21" s="1123"/>
      <c r="I21" s="1123"/>
      <c r="J21" s="1123"/>
    </row>
    <row r="22" spans="1:12">
      <c r="A22" s="552"/>
      <c r="B22" s="555"/>
      <c r="C22" s="552" t="s">
        <v>1563</v>
      </c>
      <c r="D22" s="552"/>
      <c r="E22" s="552"/>
      <c r="F22" s="552"/>
      <c r="G22" s="552"/>
      <c r="H22" s="552"/>
      <c r="I22" s="552"/>
      <c r="J22" s="552"/>
    </row>
    <row r="23" spans="1:12">
      <c r="A23" s="552"/>
      <c r="B23" s="557" t="s">
        <v>1564</v>
      </c>
      <c r="C23" s="552" t="s">
        <v>1565</v>
      </c>
      <c r="D23" s="552"/>
      <c r="E23" s="552"/>
      <c r="F23" s="552"/>
      <c r="G23" s="552"/>
      <c r="H23" s="552"/>
      <c r="I23" s="552"/>
      <c r="J23" s="552"/>
    </row>
    <row r="24" spans="1:12">
      <c r="A24" s="552"/>
      <c r="B24" s="555"/>
      <c r="C24" s="552"/>
      <c r="D24" s="552"/>
      <c r="E24" s="552"/>
      <c r="F24" s="552"/>
      <c r="G24" s="552"/>
      <c r="H24" s="552"/>
      <c r="I24" s="552"/>
      <c r="J24" s="552"/>
    </row>
    <row r="25" spans="1:12">
      <c r="A25" s="1112" t="s">
        <v>1566</v>
      </c>
      <c r="B25" s="1112"/>
      <c r="C25" s="1112"/>
      <c r="D25" s="552"/>
      <c r="E25" s="552"/>
      <c r="F25" s="552"/>
      <c r="G25" s="552"/>
      <c r="H25" s="552"/>
      <c r="I25" s="552"/>
      <c r="J25" s="552"/>
    </row>
    <row r="26" spans="1:12">
      <c r="A26" s="552"/>
      <c r="B26" s="558" t="s">
        <v>1559</v>
      </c>
      <c r="C26" s="552" t="s">
        <v>1680</v>
      </c>
      <c r="D26" s="552"/>
      <c r="E26" s="552"/>
      <c r="F26" s="552"/>
      <c r="G26" s="552"/>
      <c r="H26" s="552"/>
      <c r="I26" s="552"/>
      <c r="J26" s="552"/>
      <c r="K26" s="361"/>
      <c r="L26" s="361"/>
    </row>
    <row r="27" spans="1:12">
      <c r="A27" s="552"/>
      <c r="B27" s="559"/>
      <c r="C27" s="552" t="s">
        <v>1596</v>
      </c>
      <c r="D27" s="552"/>
      <c r="E27" s="552"/>
      <c r="F27" s="552"/>
      <c r="G27" s="552"/>
      <c r="H27" s="552"/>
      <c r="I27" s="552"/>
      <c r="J27" s="552"/>
      <c r="K27" s="361"/>
      <c r="L27" s="361"/>
    </row>
    <row r="28" spans="1:12">
      <c r="A28" s="552"/>
      <c r="B28" s="558" t="s">
        <v>1567</v>
      </c>
      <c r="C28" s="552" t="s">
        <v>1589</v>
      </c>
      <c r="D28" s="552"/>
      <c r="E28" s="552"/>
      <c r="F28" s="552"/>
      <c r="G28" s="552"/>
      <c r="H28" s="552"/>
      <c r="I28" s="552"/>
      <c r="J28" s="552"/>
      <c r="K28" s="361"/>
      <c r="L28" s="361"/>
    </row>
    <row r="29" spans="1:12">
      <c r="A29" s="552"/>
      <c r="B29" s="558" t="s">
        <v>1564</v>
      </c>
      <c r="C29" s="552" t="s">
        <v>1568</v>
      </c>
      <c r="D29" s="552"/>
      <c r="E29" s="552"/>
      <c r="F29" s="552"/>
      <c r="G29" s="552"/>
      <c r="H29" s="552"/>
      <c r="I29" s="552"/>
      <c r="J29" s="552"/>
    </row>
    <row r="30" spans="1:12">
      <c r="A30" s="552"/>
      <c r="B30" s="552"/>
      <c r="C30" s="552"/>
      <c r="D30" s="552"/>
      <c r="E30" s="552"/>
      <c r="F30" s="552"/>
      <c r="G30" s="552"/>
      <c r="H30" s="552"/>
      <c r="I30" s="552"/>
      <c r="J30" s="552"/>
    </row>
    <row r="31" spans="1:12">
      <c r="A31" s="552"/>
      <c r="B31" s="552"/>
      <c r="C31" s="552"/>
      <c r="D31" s="552"/>
      <c r="E31" s="552"/>
      <c r="F31" s="552"/>
      <c r="G31" s="552"/>
      <c r="H31" s="552"/>
      <c r="I31" s="552"/>
      <c r="J31" s="552"/>
    </row>
    <row r="32" spans="1:12">
      <c r="A32" s="552"/>
      <c r="B32" s="552"/>
      <c r="C32" s="552"/>
      <c r="D32" s="552"/>
      <c r="E32" s="552"/>
      <c r="F32" s="552"/>
      <c r="G32" s="552"/>
      <c r="H32" s="552"/>
      <c r="I32" s="552"/>
      <c r="J32" s="552"/>
    </row>
    <row r="33" spans="1:10">
      <c r="A33" s="552"/>
      <c r="B33" s="552"/>
      <c r="C33" s="552"/>
      <c r="D33" s="552"/>
      <c r="E33" s="552"/>
      <c r="F33" s="552"/>
      <c r="G33" s="552"/>
      <c r="H33" s="552"/>
      <c r="I33" s="552"/>
      <c r="J33" s="552"/>
    </row>
    <row r="34" spans="1:10">
      <c r="A34" s="552"/>
      <c r="B34" s="552"/>
      <c r="C34" s="552"/>
      <c r="D34" s="552"/>
      <c r="E34" s="552"/>
      <c r="F34" s="552"/>
      <c r="G34" s="552"/>
      <c r="H34" s="552"/>
      <c r="I34" s="552"/>
      <c r="J34" s="552"/>
    </row>
    <row r="35" spans="1:10">
      <c r="A35" s="552"/>
      <c r="B35" s="552"/>
      <c r="C35" s="552"/>
      <c r="D35" s="552"/>
      <c r="E35" s="552"/>
      <c r="F35" s="552"/>
      <c r="G35" s="552"/>
      <c r="H35" s="552"/>
      <c r="I35" s="552"/>
      <c r="J35" s="552"/>
    </row>
    <row r="36" spans="1:10">
      <c r="A36" s="552"/>
      <c r="B36" s="552"/>
      <c r="C36" s="552"/>
      <c r="D36" s="552"/>
      <c r="E36" s="552"/>
      <c r="F36" s="552"/>
      <c r="G36" s="552"/>
      <c r="H36" s="552"/>
      <c r="I36" s="552"/>
      <c r="J36" s="552"/>
    </row>
    <row r="37" spans="1:10">
      <c r="A37" s="552"/>
      <c r="B37" s="552"/>
      <c r="C37" s="552"/>
      <c r="D37" s="552"/>
      <c r="E37" s="552"/>
      <c r="F37" s="552"/>
      <c r="G37" s="552"/>
      <c r="H37" s="552"/>
      <c r="I37" s="552"/>
      <c r="J37" s="552"/>
    </row>
    <row r="38" spans="1:10">
      <c r="A38" s="552"/>
      <c r="B38" s="552"/>
      <c r="C38" s="552"/>
      <c r="D38" s="552"/>
      <c r="E38" s="552"/>
      <c r="F38" s="552"/>
      <c r="G38" s="552"/>
      <c r="H38" s="552"/>
      <c r="I38" s="552"/>
      <c r="J38" s="552"/>
    </row>
    <row r="39" spans="1:10">
      <c r="A39" s="552"/>
      <c r="B39" s="552"/>
      <c r="C39" s="552"/>
      <c r="D39" s="552"/>
      <c r="E39" s="552"/>
      <c r="F39" s="552"/>
      <c r="G39" s="552"/>
      <c r="H39" s="552"/>
      <c r="I39" s="552"/>
      <c r="J39" s="552"/>
    </row>
    <row r="40" spans="1:10">
      <c r="A40" s="552"/>
      <c r="B40" s="552"/>
      <c r="C40" s="552"/>
      <c r="D40" s="552"/>
      <c r="E40" s="552"/>
      <c r="F40" s="552"/>
      <c r="G40" s="552"/>
      <c r="H40" s="552"/>
      <c r="I40" s="552"/>
      <c r="J40" s="552"/>
    </row>
    <row r="41" spans="1:10">
      <c r="A41" s="552"/>
      <c r="B41" s="552"/>
      <c r="C41" s="552"/>
      <c r="D41" s="552"/>
      <c r="E41" s="552"/>
      <c r="F41" s="552"/>
      <c r="G41" s="552"/>
      <c r="H41" s="552"/>
      <c r="I41" s="552"/>
      <c r="J41" s="552"/>
    </row>
    <row r="42" spans="1:10">
      <c r="A42" s="552"/>
      <c r="B42" s="552"/>
      <c r="C42" s="552"/>
      <c r="D42" s="552"/>
      <c r="E42" s="552"/>
      <c r="F42" s="552"/>
      <c r="G42" s="552"/>
      <c r="H42" s="552"/>
      <c r="I42" s="552"/>
      <c r="J42" s="552"/>
    </row>
    <row r="43" spans="1:10" ht="13.5" customHeight="1">
      <c r="A43" s="552"/>
      <c r="B43" s="552"/>
      <c r="C43" s="552"/>
      <c r="D43" s="552"/>
      <c r="E43" s="552"/>
      <c r="F43" s="552"/>
      <c r="G43" s="552"/>
      <c r="H43" s="552"/>
      <c r="I43" s="552"/>
      <c r="J43" s="552"/>
    </row>
    <row r="44" spans="1:10">
      <c r="A44" s="552"/>
      <c r="B44" s="555"/>
      <c r="C44" s="552"/>
      <c r="D44" s="552"/>
      <c r="E44" s="552"/>
      <c r="F44" s="552"/>
      <c r="G44" s="552"/>
      <c r="H44" s="552"/>
      <c r="I44" s="552"/>
      <c r="J44" s="552"/>
    </row>
    <row r="45" spans="1:10">
      <c r="A45" s="552"/>
      <c r="B45" s="552"/>
      <c r="C45" s="552"/>
      <c r="D45" s="552"/>
      <c r="E45" s="552"/>
      <c r="F45" s="552"/>
      <c r="G45" s="552"/>
      <c r="H45" s="552"/>
      <c r="I45" s="552"/>
      <c r="J45" s="552"/>
    </row>
  </sheetData>
  <mergeCells count="6">
    <mergeCell ref="A25:C25"/>
    <mergeCell ref="A3:K3"/>
    <mergeCell ref="A4:C4"/>
    <mergeCell ref="B5:J9"/>
    <mergeCell ref="A19:C19"/>
    <mergeCell ref="C21:J21"/>
  </mergeCells>
  <phoneticPr fontId="3"/>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2273" r:id="rId4" name="Check Box 1">
              <controlPr defaultSize="0" autoFill="0" autoLine="0" autoPict="0">
                <anchor moveWithCells="1">
                  <from>
                    <xdr:col>1</xdr:col>
                    <xdr:colOff>68580</xdr:colOff>
                    <xdr:row>11</xdr:row>
                    <xdr:rowOff>182880</xdr:rowOff>
                  </from>
                  <to>
                    <xdr:col>2</xdr:col>
                    <xdr:colOff>76200</xdr:colOff>
                    <xdr:row>13</xdr:row>
                    <xdr:rowOff>152400</xdr:rowOff>
                  </to>
                </anchor>
              </controlPr>
            </control>
          </mc:Choice>
        </mc:AlternateContent>
        <mc:AlternateContent xmlns:mc="http://schemas.openxmlformats.org/markup-compatibility/2006">
          <mc:Choice Requires="x14">
            <control shapeId="182274" r:id="rId5" name="Check Box 2">
              <controlPr defaultSize="0" autoFill="0" autoLine="0" autoPict="0">
                <anchor moveWithCells="1">
                  <from>
                    <xdr:col>4</xdr:col>
                    <xdr:colOff>68580</xdr:colOff>
                    <xdr:row>11</xdr:row>
                    <xdr:rowOff>190500</xdr:rowOff>
                  </from>
                  <to>
                    <xdr:col>5</xdr:col>
                    <xdr:colOff>76200</xdr:colOff>
                    <xdr:row>13</xdr:row>
                    <xdr:rowOff>106680</xdr:rowOff>
                  </to>
                </anchor>
              </controlPr>
            </control>
          </mc:Choice>
        </mc:AlternateContent>
        <mc:AlternateContent xmlns:mc="http://schemas.openxmlformats.org/markup-compatibility/2006">
          <mc:Choice Requires="x14">
            <control shapeId="182275" r:id="rId6" name="Check Box 3">
              <controlPr defaultSize="0" autoFill="0" autoLine="0" autoPict="0">
                <anchor moveWithCells="1">
                  <from>
                    <xdr:col>1</xdr:col>
                    <xdr:colOff>68580</xdr:colOff>
                    <xdr:row>11</xdr:row>
                    <xdr:rowOff>182880</xdr:rowOff>
                  </from>
                  <to>
                    <xdr:col>2</xdr:col>
                    <xdr:colOff>76200</xdr:colOff>
                    <xdr:row>13</xdr:row>
                    <xdr:rowOff>152400</xdr:rowOff>
                  </to>
                </anchor>
              </controlPr>
            </control>
          </mc:Choice>
        </mc:AlternateContent>
        <mc:AlternateContent xmlns:mc="http://schemas.openxmlformats.org/markup-compatibility/2006">
          <mc:Choice Requires="x14">
            <control shapeId="182276" r:id="rId7" name="Check Box 4">
              <controlPr defaultSize="0" autoFill="0" autoLine="0" autoPict="0">
                <anchor moveWithCells="1">
                  <from>
                    <xdr:col>4</xdr:col>
                    <xdr:colOff>68580</xdr:colOff>
                    <xdr:row>11</xdr:row>
                    <xdr:rowOff>190500</xdr:rowOff>
                  </from>
                  <to>
                    <xdr:col>5</xdr:col>
                    <xdr:colOff>76200</xdr:colOff>
                    <xdr:row>13</xdr:row>
                    <xdr:rowOff>106680</xdr:rowOff>
                  </to>
                </anchor>
              </controlPr>
            </control>
          </mc:Choice>
        </mc:AlternateContent>
        <mc:AlternateContent xmlns:mc="http://schemas.openxmlformats.org/markup-compatibility/2006">
          <mc:Choice Requires="x14">
            <control shapeId="182277" r:id="rId8" name="Check Box 5">
              <controlPr defaultSize="0" autoFill="0" autoLine="0" autoPict="0">
                <anchor moveWithCells="1">
                  <from>
                    <xdr:col>7</xdr:col>
                    <xdr:colOff>68580</xdr:colOff>
                    <xdr:row>11</xdr:row>
                    <xdr:rowOff>182880</xdr:rowOff>
                  </from>
                  <to>
                    <xdr:col>8</xdr:col>
                    <xdr:colOff>76200</xdr:colOff>
                    <xdr:row>13</xdr:row>
                    <xdr:rowOff>152400</xdr:rowOff>
                  </to>
                </anchor>
              </controlPr>
            </control>
          </mc:Choice>
        </mc:AlternateContent>
        <mc:AlternateContent xmlns:mc="http://schemas.openxmlformats.org/markup-compatibility/2006">
          <mc:Choice Requires="x14">
            <control shapeId="182278" r:id="rId9" name="Check Box 6">
              <controlPr defaultSize="0" autoFill="0" autoLine="0" autoPict="0">
                <anchor moveWithCells="1">
                  <from>
                    <xdr:col>1</xdr:col>
                    <xdr:colOff>76200</xdr:colOff>
                    <xdr:row>14</xdr:row>
                    <xdr:rowOff>182880</xdr:rowOff>
                  </from>
                  <to>
                    <xdr:col>2</xdr:col>
                    <xdr:colOff>76200</xdr:colOff>
                    <xdr:row>16</xdr:row>
                    <xdr:rowOff>68580</xdr:rowOff>
                  </to>
                </anchor>
              </controlPr>
            </control>
          </mc:Choice>
        </mc:AlternateContent>
        <mc:AlternateContent xmlns:mc="http://schemas.openxmlformats.org/markup-compatibility/2006">
          <mc:Choice Requires="x14">
            <control shapeId="182279" r:id="rId10" name="Check Box 7">
              <controlPr defaultSize="0" autoFill="0" autoLine="0" autoPict="0">
                <anchor moveWithCells="1">
                  <from>
                    <xdr:col>1</xdr:col>
                    <xdr:colOff>68580</xdr:colOff>
                    <xdr:row>15</xdr:row>
                    <xdr:rowOff>228600</xdr:rowOff>
                  </from>
                  <to>
                    <xdr:col>2</xdr:col>
                    <xdr:colOff>83820</xdr:colOff>
                    <xdr:row>17</xdr:row>
                    <xdr:rowOff>76200</xdr:rowOff>
                  </to>
                </anchor>
              </controlPr>
            </control>
          </mc:Choice>
        </mc:AlternateContent>
        <mc:AlternateContent xmlns:mc="http://schemas.openxmlformats.org/markup-compatibility/2006">
          <mc:Choice Requires="x14">
            <control shapeId="182280" r:id="rId11" name="Check Box 8">
              <controlPr defaultSize="0" autoFill="0" autoLine="0" autoPict="0">
                <anchor moveWithCells="1">
                  <from>
                    <xdr:col>4</xdr:col>
                    <xdr:colOff>68580</xdr:colOff>
                    <xdr:row>14</xdr:row>
                    <xdr:rowOff>160020</xdr:rowOff>
                  </from>
                  <to>
                    <xdr:col>5</xdr:col>
                    <xdr:colOff>83820</xdr:colOff>
                    <xdr:row>16</xdr:row>
                    <xdr:rowOff>83820</xdr:rowOff>
                  </to>
                </anchor>
              </controlPr>
            </control>
          </mc:Choice>
        </mc:AlternateContent>
        <mc:AlternateContent xmlns:mc="http://schemas.openxmlformats.org/markup-compatibility/2006">
          <mc:Choice Requires="x14">
            <control shapeId="182281" r:id="rId12" name="Check Box 9">
              <controlPr defaultSize="0" autoFill="0" autoLine="0" autoPict="0">
                <anchor moveWithCells="1">
                  <from>
                    <xdr:col>4</xdr:col>
                    <xdr:colOff>68580</xdr:colOff>
                    <xdr:row>15</xdr:row>
                    <xdr:rowOff>228600</xdr:rowOff>
                  </from>
                  <to>
                    <xdr:col>5</xdr:col>
                    <xdr:colOff>83820</xdr:colOff>
                    <xdr:row>17</xdr:row>
                    <xdr:rowOff>76200</xdr:rowOff>
                  </to>
                </anchor>
              </controlPr>
            </control>
          </mc:Choice>
        </mc:AlternateContent>
        <mc:AlternateContent xmlns:mc="http://schemas.openxmlformats.org/markup-compatibility/2006">
          <mc:Choice Requires="x14">
            <control shapeId="182282" r:id="rId13" name="Check Box 10">
              <controlPr defaultSize="0" autoFill="0" autoLine="0" autoPict="0">
                <anchor moveWithCells="1">
                  <from>
                    <xdr:col>7</xdr:col>
                    <xdr:colOff>68580</xdr:colOff>
                    <xdr:row>14</xdr:row>
                    <xdr:rowOff>144780</xdr:rowOff>
                  </from>
                  <to>
                    <xdr:col>8</xdr:col>
                    <xdr:colOff>76200</xdr:colOff>
                    <xdr:row>16</xdr:row>
                    <xdr:rowOff>68580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E5CE-A06C-4A22-AA9A-CFCF59104AF1}">
  <sheetPr>
    <pageSetUpPr fitToPage="1"/>
  </sheetPr>
  <dimension ref="A1:N23"/>
  <sheetViews>
    <sheetView topLeftCell="A6" zoomScale="70" zoomScaleNormal="70" workbookViewId="0">
      <selection activeCell="V15" sqref="V15"/>
    </sheetView>
  </sheetViews>
  <sheetFormatPr defaultRowHeight="13.2"/>
  <cols>
    <col min="1" max="1" width="4.33203125" style="361" customWidth="1"/>
    <col min="2" max="4" width="14.6640625" style="361" customWidth="1"/>
    <col min="5" max="6" width="11.21875" style="361" customWidth="1"/>
    <col min="7" max="7" width="19.88671875" style="361" customWidth="1"/>
    <col min="8" max="8" width="16.88671875" style="361" customWidth="1"/>
    <col min="9" max="14" width="11.21875" style="361" customWidth="1"/>
    <col min="15" max="15" width="1.88671875" style="361" customWidth="1"/>
    <col min="16" max="16384" width="8.88671875" style="361"/>
  </cols>
  <sheetData>
    <row r="1" spans="1:14">
      <c r="A1" s="361" t="s">
        <v>1648</v>
      </c>
    </row>
    <row r="2" spans="1:14" ht="16.2">
      <c r="B2" s="936" t="s">
        <v>1634</v>
      </c>
      <c r="C2" s="936"/>
      <c r="D2" s="936"/>
      <c r="E2" s="936"/>
      <c r="F2" s="936"/>
      <c r="G2" s="936"/>
      <c r="H2" s="936"/>
      <c r="I2" s="936"/>
      <c r="J2" s="936"/>
      <c r="K2" s="936"/>
      <c r="L2" s="936"/>
      <c r="M2" s="936"/>
      <c r="N2" s="936"/>
    </row>
    <row r="3" spans="1:14">
      <c r="F3" s="599"/>
    </row>
    <row r="4" spans="1:14" ht="19.5" customHeight="1">
      <c r="L4" s="1124" t="s">
        <v>1635</v>
      </c>
      <c r="M4" s="1124"/>
      <c r="N4" s="1124"/>
    </row>
    <row r="5" spans="1:14" ht="14.4">
      <c r="B5" s="600" t="s">
        <v>1636</v>
      </c>
      <c r="C5" s="600"/>
      <c r="M5" s="601"/>
      <c r="N5" s="601"/>
    </row>
    <row r="6" spans="1:14" ht="48" customHeight="1">
      <c r="B6" s="1125"/>
      <c r="C6" s="1126"/>
      <c r="D6" s="1127"/>
      <c r="E6" s="1127"/>
      <c r="F6" s="1127"/>
      <c r="G6" s="1127"/>
      <c r="H6" s="1127"/>
      <c r="I6" s="1127"/>
      <c r="J6" s="1127"/>
      <c r="K6" s="1127"/>
      <c r="L6" s="1127"/>
      <c r="M6" s="1127"/>
      <c r="N6" s="1128"/>
    </row>
    <row r="7" spans="1:14" ht="48" customHeight="1">
      <c r="B7" s="1129"/>
      <c r="C7" s="1130"/>
      <c r="D7" s="1130"/>
      <c r="E7" s="1130"/>
      <c r="F7" s="1130"/>
      <c r="G7" s="1130"/>
      <c r="H7" s="1130"/>
      <c r="I7" s="1130"/>
      <c r="J7" s="1130"/>
      <c r="K7" s="1130"/>
      <c r="L7" s="1130"/>
      <c r="M7" s="1130"/>
      <c r="N7" s="1131"/>
    </row>
    <row r="8" spans="1:14" ht="48" customHeight="1">
      <c r="B8" s="1132"/>
      <c r="C8" s="1133"/>
      <c r="D8" s="1133"/>
      <c r="E8" s="1133"/>
      <c r="F8" s="1133"/>
      <c r="G8" s="1133"/>
      <c r="H8" s="1133"/>
      <c r="I8" s="1133"/>
      <c r="J8" s="1133"/>
      <c r="K8" s="1133"/>
      <c r="L8" s="1133"/>
      <c r="M8" s="1133"/>
      <c r="N8" s="1134"/>
    </row>
    <row r="10" spans="1:14" ht="14.4">
      <c r="B10" s="600" t="s">
        <v>1637</v>
      </c>
      <c r="C10" s="600"/>
      <c r="D10" s="600"/>
    </row>
    <row r="11" spans="1:14">
      <c r="B11" s="1135" t="s">
        <v>1638</v>
      </c>
      <c r="C11" s="1135"/>
      <c r="D11" s="1135"/>
      <c r="E11" s="1135"/>
      <c r="F11" s="1135"/>
      <c r="G11" s="1135"/>
      <c r="H11" s="1135"/>
      <c r="I11" s="1135"/>
      <c r="J11" s="1135"/>
      <c r="K11" s="1135"/>
      <c r="L11" s="1135"/>
      <c r="M11" s="1135"/>
      <c r="N11" s="1135"/>
    </row>
    <row r="12" spans="1:14" ht="39.6">
      <c r="B12" s="602" t="s">
        <v>1639</v>
      </c>
      <c r="C12" s="603" t="s">
        <v>1640</v>
      </c>
      <c r="D12" s="1136" t="s">
        <v>1641</v>
      </c>
      <c r="E12" s="1137"/>
      <c r="F12" s="1138"/>
      <c r="G12" s="603" t="s">
        <v>1642</v>
      </c>
      <c r="H12" s="1136" t="s">
        <v>1643</v>
      </c>
      <c r="I12" s="1137"/>
      <c r="J12" s="1138"/>
      <c r="K12" s="1139" t="s">
        <v>1644</v>
      </c>
      <c r="L12" s="1139"/>
      <c r="M12" s="1139"/>
      <c r="N12" s="1139"/>
    </row>
    <row r="13" spans="1:14" ht="87" customHeight="1">
      <c r="B13" s="602"/>
      <c r="C13" s="604"/>
      <c r="D13" s="1140"/>
      <c r="E13" s="1141"/>
      <c r="F13" s="1142"/>
      <c r="G13" s="603"/>
      <c r="H13" s="1136"/>
      <c r="I13" s="1137"/>
      <c r="J13" s="1138"/>
      <c r="K13" s="1143"/>
      <c r="L13" s="1143"/>
      <c r="M13" s="1143"/>
      <c r="N13" s="1143"/>
    </row>
    <row r="14" spans="1:14" ht="87" customHeight="1">
      <c r="B14" s="602"/>
      <c r="C14" s="604"/>
      <c r="D14" s="1140"/>
      <c r="E14" s="1141"/>
      <c r="F14" s="1142"/>
      <c r="G14" s="603"/>
      <c r="H14" s="1136"/>
      <c r="I14" s="1137"/>
      <c r="J14" s="1138"/>
      <c r="K14" s="1143"/>
      <c r="L14" s="1143"/>
      <c r="M14" s="1143"/>
      <c r="N14" s="1143"/>
    </row>
    <row r="15" spans="1:14" ht="87" customHeight="1">
      <c r="B15" s="603"/>
      <c r="C15" s="604"/>
      <c r="D15" s="1140"/>
      <c r="E15" s="1141"/>
      <c r="F15" s="1142"/>
      <c r="G15" s="603"/>
      <c r="H15" s="1136"/>
      <c r="I15" s="1137"/>
      <c r="J15" s="1138"/>
      <c r="K15" s="1143"/>
      <c r="L15" s="1143"/>
      <c r="M15" s="1143"/>
      <c r="N15" s="1143"/>
    </row>
    <row r="16" spans="1:14" ht="87" customHeight="1">
      <c r="B16" s="602"/>
      <c r="C16" s="604"/>
      <c r="D16" s="1140"/>
      <c r="E16" s="1141"/>
      <c r="F16" s="1142"/>
      <c r="G16" s="603"/>
      <c r="H16" s="1136"/>
      <c r="I16" s="1137"/>
      <c r="J16" s="1138"/>
      <c r="K16" s="1143"/>
      <c r="L16" s="1143"/>
      <c r="M16" s="1143"/>
      <c r="N16" s="1143"/>
    </row>
    <row r="18" spans="2:14" ht="14.4">
      <c r="B18" s="536" t="s">
        <v>1645</v>
      </c>
      <c r="C18" s="536"/>
      <c r="D18" s="536"/>
    </row>
    <row r="19" spans="2:14">
      <c r="B19" s="1144"/>
      <c r="C19" s="1145"/>
      <c r="D19" s="1146"/>
      <c r="E19" s="1146"/>
      <c r="F19" s="1146"/>
      <c r="G19" s="1146"/>
      <c r="H19" s="1146"/>
      <c r="I19" s="1146"/>
      <c r="J19" s="1146"/>
      <c r="K19" s="1146"/>
      <c r="L19" s="1146"/>
      <c r="M19" s="1146"/>
      <c r="N19" s="1147"/>
    </row>
    <row r="20" spans="2:14">
      <c r="B20" s="1148"/>
      <c r="C20" s="1135"/>
      <c r="D20" s="1135"/>
      <c r="E20" s="1135"/>
      <c r="F20" s="1135"/>
      <c r="G20" s="1135"/>
      <c r="H20" s="1135"/>
      <c r="I20" s="1135"/>
      <c r="J20" s="1135"/>
      <c r="K20" s="1135"/>
      <c r="L20" s="1135"/>
      <c r="M20" s="1135"/>
      <c r="N20" s="1149"/>
    </row>
    <row r="21" spans="2:14">
      <c r="B21" s="1148"/>
      <c r="C21" s="1135"/>
      <c r="D21" s="1135"/>
      <c r="E21" s="1135"/>
      <c r="F21" s="1135"/>
      <c r="G21" s="1135"/>
      <c r="H21" s="1135"/>
      <c r="I21" s="1135"/>
      <c r="J21" s="1135"/>
      <c r="K21" s="1135"/>
      <c r="L21" s="1135"/>
      <c r="M21" s="1135"/>
      <c r="N21" s="1149"/>
    </row>
    <row r="22" spans="2:14">
      <c r="B22" s="1150"/>
      <c r="C22" s="1124"/>
      <c r="D22" s="1124"/>
      <c r="E22" s="1124"/>
      <c r="F22" s="1124"/>
      <c r="G22" s="1124"/>
      <c r="H22" s="1124"/>
      <c r="I22" s="1124"/>
      <c r="J22" s="1124"/>
      <c r="K22" s="1124"/>
      <c r="L22" s="1124"/>
      <c r="M22" s="1124"/>
      <c r="N22" s="1151"/>
    </row>
    <row r="23" spans="2:14">
      <c r="I23" s="1136" t="s">
        <v>1646</v>
      </c>
      <c r="J23" s="1137"/>
      <c r="K23" s="1138"/>
      <c r="L23" s="1136" t="s">
        <v>1647</v>
      </c>
      <c r="M23" s="1137"/>
      <c r="N23" s="1138"/>
    </row>
  </sheetData>
  <mergeCells count="22">
    <mergeCell ref="B19:N22"/>
    <mergeCell ref="I23:K23"/>
    <mergeCell ref="L23:N23"/>
    <mergeCell ref="D15:F15"/>
    <mergeCell ref="H15:J15"/>
    <mergeCell ref="K15:N15"/>
    <mergeCell ref="D16:F16"/>
    <mergeCell ref="H16:J16"/>
    <mergeCell ref="K16:N16"/>
    <mergeCell ref="D13:F13"/>
    <mergeCell ref="H13:J13"/>
    <mergeCell ref="K13:N13"/>
    <mergeCell ref="D14:F14"/>
    <mergeCell ref="H14:J14"/>
    <mergeCell ref="K14:N14"/>
    <mergeCell ref="B2:N2"/>
    <mergeCell ref="L4:N4"/>
    <mergeCell ref="B6:N8"/>
    <mergeCell ref="B11:N11"/>
    <mergeCell ref="D12:F12"/>
    <mergeCell ref="H12:J12"/>
    <mergeCell ref="K12:N12"/>
  </mergeCells>
  <phoneticPr fontId="3"/>
  <pageMargins left="0.23622047244094491" right="0.23622047244094491" top="0.74803149606299213" bottom="0.74803149606299213" header="0.31496062992125984" footer="0.31496062992125984"/>
  <pageSetup paperSize="9" scale="57"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7"/>
  <sheetViews>
    <sheetView view="pageBreakPreview" zoomScale="90" zoomScaleNormal="100" zoomScaleSheetLayoutView="90" workbookViewId="0">
      <selection activeCell="D18" sqref="D18"/>
    </sheetView>
  </sheetViews>
  <sheetFormatPr defaultRowHeight="13.2"/>
  <cols>
    <col min="1" max="1" width="4.77734375" style="7" customWidth="1"/>
    <col min="2" max="2" width="19.21875" style="7" customWidth="1"/>
    <col min="3" max="3" width="15.44140625" style="7" customWidth="1"/>
    <col min="4" max="4" width="13.88671875" style="7" customWidth="1"/>
    <col min="5" max="5" width="12.33203125" style="7" customWidth="1"/>
    <col min="6" max="6" width="10.77734375" style="7" customWidth="1"/>
    <col min="7" max="7" width="6.109375" style="7" customWidth="1"/>
    <col min="8" max="8" width="2.77734375" style="7" customWidth="1"/>
    <col min="9" max="9" width="2.88671875" style="7" customWidth="1"/>
    <col min="10" max="10" width="5" style="7" customWidth="1"/>
    <col min="11" max="12" width="3.88671875" style="7" customWidth="1"/>
    <col min="13" max="13" width="15.33203125" style="7" customWidth="1"/>
    <col min="14" max="16" width="7.21875" style="7" customWidth="1"/>
    <col min="17" max="17" width="21.21875" style="7" customWidth="1"/>
    <col min="18" max="18" width="18.44140625" style="7" customWidth="1"/>
    <col min="19" max="19" width="3.33203125" style="7" customWidth="1"/>
    <col min="20" max="22" width="3.6640625" style="7" customWidth="1"/>
    <col min="23" max="23" width="13" style="7" customWidth="1"/>
    <col min="24" max="25" width="7.33203125" style="7" customWidth="1"/>
    <col min="26" max="26" width="10.6640625" style="7" customWidth="1"/>
    <col min="27" max="27" width="19.21875" style="7" customWidth="1"/>
    <col min="28" max="28" width="16.88671875" style="7" customWidth="1"/>
    <col min="29" max="246" width="8.77734375" style="7"/>
    <col min="247" max="247" width="4.77734375" style="7" customWidth="1"/>
    <col min="248" max="248" width="19.21875" style="7" customWidth="1"/>
    <col min="249" max="249" width="15.44140625" style="7" customWidth="1"/>
    <col min="250" max="250" width="13.88671875" style="7" customWidth="1"/>
    <col min="251" max="251" width="12.33203125" style="7" customWidth="1"/>
    <col min="252" max="252" width="10.77734375" style="7" customWidth="1"/>
    <col min="253" max="253" width="6.109375" style="7" customWidth="1"/>
    <col min="254" max="254" width="2.77734375" style="7" customWidth="1"/>
    <col min="255" max="255" width="2.88671875" style="7" customWidth="1"/>
    <col min="256" max="256" width="5" style="7" customWidth="1"/>
    <col min="257" max="258" width="3.88671875" style="7" customWidth="1"/>
    <col min="259" max="259" width="15.33203125" style="7" customWidth="1"/>
    <col min="260" max="262" width="7.21875" style="7" customWidth="1"/>
    <col min="263" max="263" width="21.21875" style="7" customWidth="1"/>
    <col min="264" max="264" width="18.44140625" style="7" customWidth="1"/>
    <col min="265" max="265" width="3.33203125" style="7" customWidth="1"/>
    <col min="266" max="266" width="5" style="7" customWidth="1"/>
    <col min="267" max="268" width="4" style="7" customWidth="1"/>
    <col min="269" max="269" width="15.44140625" style="7" customWidth="1"/>
    <col min="270" max="272" width="7.33203125" style="7" customWidth="1"/>
    <col min="273" max="273" width="19" style="7" customWidth="1"/>
    <col min="274" max="274" width="18.6640625" style="7" customWidth="1"/>
    <col min="275" max="275" width="4.21875" style="7" customWidth="1"/>
    <col min="276" max="278" width="3.6640625" style="7" customWidth="1"/>
    <col min="279" max="279" width="13" style="7" customWidth="1"/>
    <col min="280" max="281" width="7.33203125" style="7" customWidth="1"/>
    <col min="282" max="282" width="10.6640625" style="7" customWidth="1"/>
    <col min="283" max="283" width="19.21875" style="7" customWidth="1"/>
    <col min="284" max="284" width="16.88671875" style="7" customWidth="1"/>
    <col min="285" max="502" width="8.77734375" style="7"/>
    <col min="503" max="503" width="4.77734375" style="7" customWidth="1"/>
    <col min="504" max="504" width="19.21875" style="7" customWidth="1"/>
    <col min="505" max="505" width="15.44140625" style="7" customWidth="1"/>
    <col min="506" max="506" width="13.88671875" style="7" customWidth="1"/>
    <col min="507" max="507" width="12.33203125" style="7" customWidth="1"/>
    <col min="508" max="508" width="10.77734375" style="7" customWidth="1"/>
    <col min="509" max="509" width="6.109375" style="7" customWidth="1"/>
    <col min="510" max="510" width="2.77734375" style="7" customWidth="1"/>
    <col min="511" max="511" width="2.88671875" style="7" customWidth="1"/>
    <col min="512" max="512" width="5" style="7" customWidth="1"/>
    <col min="513" max="514" width="3.88671875" style="7" customWidth="1"/>
    <col min="515" max="515" width="15.33203125" style="7" customWidth="1"/>
    <col min="516" max="518" width="7.21875" style="7" customWidth="1"/>
    <col min="519" max="519" width="21.21875" style="7" customWidth="1"/>
    <col min="520" max="520" width="18.44140625" style="7" customWidth="1"/>
    <col min="521" max="521" width="3.33203125" style="7" customWidth="1"/>
    <col min="522" max="522" width="5" style="7" customWidth="1"/>
    <col min="523" max="524" width="4" style="7" customWidth="1"/>
    <col min="525" max="525" width="15.44140625" style="7" customWidth="1"/>
    <col min="526" max="528" width="7.33203125" style="7" customWidth="1"/>
    <col min="529" max="529" width="19" style="7" customWidth="1"/>
    <col min="530" max="530" width="18.6640625" style="7" customWidth="1"/>
    <col min="531" max="531" width="4.21875" style="7" customWidth="1"/>
    <col min="532" max="534" width="3.6640625" style="7" customWidth="1"/>
    <col min="535" max="535" width="13" style="7" customWidth="1"/>
    <col min="536" max="537" width="7.33203125" style="7" customWidth="1"/>
    <col min="538" max="538" width="10.6640625" style="7" customWidth="1"/>
    <col min="539" max="539" width="19.21875" style="7" customWidth="1"/>
    <col min="540" max="540" width="16.88671875" style="7" customWidth="1"/>
    <col min="541" max="758" width="8.77734375" style="7"/>
    <col min="759" max="759" width="4.77734375" style="7" customWidth="1"/>
    <col min="760" max="760" width="19.21875" style="7" customWidth="1"/>
    <col min="761" max="761" width="15.44140625" style="7" customWidth="1"/>
    <col min="762" max="762" width="13.88671875" style="7" customWidth="1"/>
    <col min="763" max="763" width="12.33203125" style="7" customWidth="1"/>
    <col min="764" max="764" width="10.77734375" style="7" customWidth="1"/>
    <col min="765" max="765" width="6.109375" style="7" customWidth="1"/>
    <col min="766" max="766" width="2.77734375" style="7" customWidth="1"/>
    <col min="767" max="767" width="2.88671875" style="7" customWidth="1"/>
    <col min="768" max="768" width="5" style="7" customWidth="1"/>
    <col min="769" max="770" width="3.88671875" style="7" customWidth="1"/>
    <col min="771" max="771" width="15.33203125" style="7" customWidth="1"/>
    <col min="772" max="774" width="7.21875" style="7" customWidth="1"/>
    <col min="775" max="775" width="21.21875" style="7" customWidth="1"/>
    <col min="776" max="776" width="18.44140625" style="7" customWidth="1"/>
    <col min="777" max="777" width="3.33203125" style="7" customWidth="1"/>
    <col min="778" max="778" width="5" style="7" customWidth="1"/>
    <col min="779" max="780" width="4" style="7" customWidth="1"/>
    <col min="781" max="781" width="15.44140625" style="7" customWidth="1"/>
    <col min="782" max="784" width="7.33203125" style="7" customWidth="1"/>
    <col min="785" max="785" width="19" style="7" customWidth="1"/>
    <col min="786" max="786" width="18.6640625" style="7" customWidth="1"/>
    <col min="787" max="787" width="4.21875" style="7" customWidth="1"/>
    <col min="788" max="790" width="3.6640625" style="7" customWidth="1"/>
    <col min="791" max="791" width="13" style="7" customWidth="1"/>
    <col min="792" max="793" width="7.33203125" style="7" customWidth="1"/>
    <col min="794" max="794" width="10.6640625" style="7" customWidth="1"/>
    <col min="795" max="795" width="19.21875" style="7" customWidth="1"/>
    <col min="796" max="796" width="16.88671875" style="7" customWidth="1"/>
    <col min="797" max="1014" width="8.77734375" style="7"/>
    <col min="1015" max="1015" width="4.77734375" style="7" customWidth="1"/>
    <col min="1016" max="1016" width="19.21875" style="7" customWidth="1"/>
    <col min="1017" max="1017" width="15.44140625" style="7" customWidth="1"/>
    <col min="1018" max="1018" width="13.88671875" style="7" customWidth="1"/>
    <col min="1019" max="1019" width="12.33203125" style="7" customWidth="1"/>
    <col min="1020" max="1020" width="10.77734375" style="7" customWidth="1"/>
    <col min="1021" max="1021" width="6.109375" style="7" customWidth="1"/>
    <col min="1022" max="1022" width="2.77734375" style="7" customWidth="1"/>
    <col min="1023" max="1023" width="2.88671875" style="7" customWidth="1"/>
    <col min="1024" max="1024" width="5" style="7" customWidth="1"/>
    <col min="1025" max="1026" width="3.88671875" style="7" customWidth="1"/>
    <col min="1027" max="1027" width="15.33203125" style="7" customWidth="1"/>
    <col min="1028" max="1030" width="7.21875" style="7" customWidth="1"/>
    <col min="1031" max="1031" width="21.21875" style="7" customWidth="1"/>
    <col min="1032" max="1032" width="18.44140625" style="7" customWidth="1"/>
    <col min="1033" max="1033" width="3.33203125" style="7" customWidth="1"/>
    <col min="1034" max="1034" width="5" style="7" customWidth="1"/>
    <col min="1035" max="1036" width="4" style="7" customWidth="1"/>
    <col min="1037" max="1037" width="15.44140625" style="7" customWidth="1"/>
    <col min="1038" max="1040" width="7.33203125" style="7" customWidth="1"/>
    <col min="1041" max="1041" width="19" style="7" customWidth="1"/>
    <col min="1042" max="1042" width="18.6640625" style="7" customWidth="1"/>
    <col min="1043" max="1043" width="4.21875" style="7" customWidth="1"/>
    <col min="1044" max="1046" width="3.6640625" style="7" customWidth="1"/>
    <col min="1047" max="1047" width="13" style="7" customWidth="1"/>
    <col min="1048" max="1049" width="7.33203125" style="7" customWidth="1"/>
    <col min="1050" max="1050" width="10.6640625" style="7" customWidth="1"/>
    <col min="1051" max="1051" width="19.21875" style="7" customWidth="1"/>
    <col min="1052" max="1052" width="16.88671875" style="7" customWidth="1"/>
    <col min="1053" max="1270" width="8.77734375" style="7"/>
    <col min="1271" max="1271" width="4.77734375" style="7" customWidth="1"/>
    <col min="1272" max="1272" width="19.21875" style="7" customWidth="1"/>
    <col min="1273" max="1273" width="15.44140625" style="7" customWidth="1"/>
    <col min="1274" max="1274" width="13.88671875" style="7" customWidth="1"/>
    <col min="1275" max="1275" width="12.33203125" style="7" customWidth="1"/>
    <col min="1276" max="1276" width="10.77734375" style="7" customWidth="1"/>
    <col min="1277" max="1277" width="6.109375" style="7" customWidth="1"/>
    <col min="1278" max="1278" width="2.77734375" style="7" customWidth="1"/>
    <col min="1279" max="1279" width="2.88671875" style="7" customWidth="1"/>
    <col min="1280" max="1280" width="5" style="7" customWidth="1"/>
    <col min="1281" max="1282" width="3.88671875" style="7" customWidth="1"/>
    <col min="1283" max="1283" width="15.33203125" style="7" customWidth="1"/>
    <col min="1284" max="1286" width="7.21875" style="7" customWidth="1"/>
    <col min="1287" max="1287" width="21.21875" style="7" customWidth="1"/>
    <col min="1288" max="1288" width="18.44140625" style="7" customWidth="1"/>
    <col min="1289" max="1289" width="3.33203125" style="7" customWidth="1"/>
    <col min="1290" max="1290" width="5" style="7" customWidth="1"/>
    <col min="1291" max="1292" width="4" style="7" customWidth="1"/>
    <col min="1293" max="1293" width="15.44140625" style="7" customWidth="1"/>
    <col min="1294" max="1296" width="7.33203125" style="7" customWidth="1"/>
    <col min="1297" max="1297" width="19" style="7" customWidth="1"/>
    <col min="1298" max="1298" width="18.6640625" style="7" customWidth="1"/>
    <col min="1299" max="1299" width="4.21875" style="7" customWidth="1"/>
    <col min="1300" max="1302" width="3.6640625" style="7" customWidth="1"/>
    <col min="1303" max="1303" width="13" style="7" customWidth="1"/>
    <col min="1304" max="1305" width="7.33203125" style="7" customWidth="1"/>
    <col min="1306" max="1306" width="10.6640625" style="7" customWidth="1"/>
    <col min="1307" max="1307" width="19.21875" style="7" customWidth="1"/>
    <col min="1308" max="1308" width="16.88671875" style="7" customWidth="1"/>
    <col min="1309" max="1526" width="8.77734375" style="7"/>
    <col min="1527" max="1527" width="4.77734375" style="7" customWidth="1"/>
    <col min="1528" max="1528" width="19.21875" style="7" customWidth="1"/>
    <col min="1529" max="1529" width="15.44140625" style="7" customWidth="1"/>
    <col min="1530" max="1530" width="13.88671875" style="7" customWidth="1"/>
    <col min="1531" max="1531" width="12.33203125" style="7" customWidth="1"/>
    <col min="1532" max="1532" width="10.77734375" style="7" customWidth="1"/>
    <col min="1533" max="1533" width="6.109375" style="7" customWidth="1"/>
    <col min="1534" max="1534" width="2.77734375" style="7" customWidth="1"/>
    <col min="1535" max="1535" width="2.88671875" style="7" customWidth="1"/>
    <col min="1536" max="1536" width="5" style="7" customWidth="1"/>
    <col min="1537" max="1538" width="3.88671875" style="7" customWidth="1"/>
    <col min="1539" max="1539" width="15.33203125" style="7" customWidth="1"/>
    <col min="1540" max="1542" width="7.21875" style="7" customWidth="1"/>
    <col min="1543" max="1543" width="21.21875" style="7" customWidth="1"/>
    <col min="1544" max="1544" width="18.44140625" style="7" customWidth="1"/>
    <col min="1545" max="1545" width="3.33203125" style="7" customWidth="1"/>
    <col min="1546" max="1546" width="5" style="7" customWidth="1"/>
    <col min="1547" max="1548" width="4" style="7" customWidth="1"/>
    <col min="1549" max="1549" width="15.44140625" style="7" customWidth="1"/>
    <col min="1550" max="1552" width="7.33203125" style="7" customWidth="1"/>
    <col min="1553" max="1553" width="19" style="7" customWidth="1"/>
    <col min="1554" max="1554" width="18.6640625" style="7" customWidth="1"/>
    <col min="1555" max="1555" width="4.21875" style="7" customWidth="1"/>
    <col min="1556" max="1558" width="3.6640625" style="7" customWidth="1"/>
    <col min="1559" max="1559" width="13" style="7" customWidth="1"/>
    <col min="1560" max="1561" width="7.33203125" style="7" customWidth="1"/>
    <col min="1562" max="1562" width="10.6640625" style="7" customWidth="1"/>
    <col min="1563" max="1563" width="19.21875" style="7" customWidth="1"/>
    <col min="1564" max="1564" width="16.88671875" style="7" customWidth="1"/>
    <col min="1565" max="1782" width="8.77734375" style="7"/>
    <col min="1783" max="1783" width="4.77734375" style="7" customWidth="1"/>
    <col min="1784" max="1784" width="19.21875" style="7" customWidth="1"/>
    <col min="1785" max="1785" width="15.44140625" style="7" customWidth="1"/>
    <col min="1786" max="1786" width="13.88671875" style="7" customWidth="1"/>
    <col min="1787" max="1787" width="12.33203125" style="7" customWidth="1"/>
    <col min="1788" max="1788" width="10.77734375" style="7" customWidth="1"/>
    <col min="1789" max="1789" width="6.109375" style="7" customWidth="1"/>
    <col min="1790" max="1790" width="2.77734375" style="7" customWidth="1"/>
    <col min="1791" max="1791" width="2.88671875" style="7" customWidth="1"/>
    <col min="1792" max="1792" width="5" style="7" customWidth="1"/>
    <col min="1793" max="1794" width="3.88671875" style="7" customWidth="1"/>
    <col min="1795" max="1795" width="15.33203125" style="7" customWidth="1"/>
    <col min="1796" max="1798" width="7.21875" style="7" customWidth="1"/>
    <col min="1799" max="1799" width="21.21875" style="7" customWidth="1"/>
    <col min="1800" max="1800" width="18.44140625" style="7" customWidth="1"/>
    <col min="1801" max="1801" width="3.33203125" style="7" customWidth="1"/>
    <col min="1802" max="1802" width="5" style="7" customWidth="1"/>
    <col min="1803" max="1804" width="4" style="7" customWidth="1"/>
    <col min="1805" max="1805" width="15.44140625" style="7" customWidth="1"/>
    <col min="1806" max="1808" width="7.33203125" style="7" customWidth="1"/>
    <col min="1809" max="1809" width="19" style="7" customWidth="1"/>
    <col min="1810" max="1810" width="18.6640625" style="7" customWidth="1"/>
    <col min="1811" max="1811" width="4.21875" style="7" customWidth="1"/>
    <col min="1812" max="1814" width="3.6640625" style="7" customWidth="1"/>
    <col min="1815" max="1815" width="13" style="7" customWidth="1"/>
    <col min="1816" max="1817" width="7.33203125" style="7" customWidth="1"/>
    <col min="1818" max="1818" width="10.6640625" style="7" customWidth="1"/>
    <col min="1819" max="1819" width="19.21875" style="7" customWidth="1"/>
    <col min="1820" max="1820" width="16.88671875" style="7" customWidth="1"/>
    <col min="1821" max="2038" width="8.77734375" style="7"/>
    <col min="2039" max="2039" width="4.77734375" style="7" customWidth="1"/>
    <col min="2040" max="2040" width="19.21875" style="7" customWidth="1"/>
    <col min="2041" max="2041" width="15.44140625" style="7" customWidth="1"/>
    <col min="2042" max="2042" width="13.88671875" style="7" customWidth="1"/>
    <col min="2043" max="2043" width="12.33203125" style="7" customWidth="1"/>
    <col min="2044" max="2044" width="10.77734375" style="7" customWidth="1"/>
    <col min="2045" max="2045" width="6.109375" style="7" customWidth="1"/>
    <col min="2046" max="2046" width="2.77734375" style="7" customWidth="1"/>
    <col min="2047" max="2047" width="2.88671875" style="7" customWidth="1"/>
    <col min="2048" max="2048" width="5" style="7" customWidth="1"/>
    <col min="2049" max="2050" width="3.88671875" style="7" customWidth="1"/>
    <col min="2051" max="2051" width="15.33203125" style="7" customWidth="1"/>
    <col min="2052" max="2054" width="7.21875" style="7" customWidth="1"/>
    <col min="2055" max="2055" width="21.21875" style="7" customWidth="1"/>
    <col min="2056" max="2056" width="18.44140625" style="7" customWidth="1"/>
    <col min="2057" max="2057" width="3.33203125" style="7" customWidth="1"/>
    <col min="2058" max="2058" width="5" style="7" customWidth="1"/>
    <col min="2059" max="2060" width="4" style="7" customWidth="1"/>
    <col min="2061" max="2061" width="15.44140625" style="7" customWidth="1"/>
    <col min="2062" max="2064" width="7.33203125" style="7" customWidth="1"/>
    <col min="2065" max="2065" width="19" style="7" customWidth="1"/>
    <col min="2066" max="2066" width="18.6640625" style="7" customWidth="1"/>
    <col min="2067" max="2067" width="4.21875" style="7" customWidth="1"/>
    <col min="2068" max="2070" width="3.6640625" style="7" customWidth="1"/>
    <col min="2071" max="2071" width="13" style="7" customWidth="1"/>
    <col min="2072" max="2073" width="7.33203125" style="7" customWidth="1"/>
    <col min="2074" max="2074" width="10.6640625" style="7" customWidth="1"/>
    <col min="2075" max="2075" width="19.21875" style="7" customWidth="1"/>
    <col min="2076" max="2076" width="16.88671875" style="7" customWidth="1"/>
    <col min="2077" max="2294" width="8.77734375" style="7"/>
    <col min="2295" max="2295" width="4.77734375" style="7" customWidth="1"/>
    <col min="2296" max="2296" width="19.21875" style="7" customWidth="1"/>
    <col min="2297" max="2297" width="15.44140625" style="7" customWidth="1"/>
    <col min="2298" max="2298" width="13.88671875" style="7" customWidth="1"/>
    <col min="2299" max="2299" width="12.33203125" style="7" customWidth="1"/>
    <col min="2300" max="2300" width="10.77734375" style="7" customWidth="1"/>
    <col min="2301" max="2301" width="6.109375" style="7" customWidth="1"/>
    <col min="2302" max="2302" width="2.77734375" style="7" customWidth="1"/>
    <col min="2303" max="2303" width="2.88671875" style="7" customWidth="1"/>
    <col min="2304" max="2304" width="5" style="7" customWidth="1"/>
    <col min="2305" max="2306" width="3.88671875" style="7" customWidth="1"/>
    <col min="2307" max="2307" width="15.33203125" style="7" customWidth="1"/>
    <col min="2308" max="2310" width="7.21875" style="7" customWidth="1"/>
    <col min="2311" max="2311" width="21.21875" style="7" customWidth="1"/>
    <col min="2312" max="2312" width="18.44140625" style="7" customWidth="1"/>
    <col min="2313" max="2313" width="3.33203125" style="7" customWidth="1"/>
    <col min="2314" max="2314" width="5" style="7" customWidth="1"/>
    <col min="2315" max="2316" width="4" style="7" customWidth="1"/>
    <col min="2317" max="2317" width="15.44140625" style="7" customWidth="1"/>
    <col min="2318" max="2320" width="7.33203125" style="7" customWidth="1"/>
    <col min="2321" max="2321" width="19" style="7" customWidth="1"/>
    <col min="2322" max="2322" width="18.6640625" style="7" customWidth="1"/>
    <col min="2323" max="2323" width="4.21875" style="7" customWidth="1"/>
    <col min="2324" max="2326" width="3.6640625" style="7" customWidth="1"/>
    <col min="2327" max="2327" width="13" style="7" customWidth="1"/>
    <col min="2328" max="2329" width="7.33203125" style="7" customWidth="1"/>
    <col min="2330" max="2330" width="10.6640625" style="7" customWidth="1"/>
    <col min="2331" max="2331" width="19.21875" style="7" customWidth="1"/>
    <col min="2332" max="2332" width="16.88671875" style="7" customWidth="1"/>
    <col min="2333" max="2550" width="8.77734375" style="7"/>
    <col min="2551" max="2551" width="4.77734375" style="7" customWidth="1"/>
    <col min="2552" max="2552" width="19.21875" style="7" customWidth="1"/>
    <col min="2553" max="2553" width="15.44140625" style="7" customWidth="1"/>
    <col min="2554" max="2554" width="13.88671875" style="7" customWidth="1"/>
    <col min="2555" max="2555" width="12.33203125" style="7" customWidth="1"/>
    <col min="2556" max="2556" width="10.77734375" style="7" customWidth="1"/>
    <col min="2557" max="2557" width="6.109375" style="7" customWidth="1"/>
    <col min="2558" max="2558" width="2.77734375" style="7" customWidth="1"/>
    <col min="2559" max="2559" width="2.88671875" style="7" customWidth="1"/>
    <col min="2560" max="2560" width="5" style="7" customWidth="1"/>
    <col min="2561" max="2562" width="3.88671875" style="7" customWidth="1"/>
    <col min="2563" max="2563" width="15.33203125" style="7" customWidth="1"/>
    <col min="2564" max="2566" width="7.21875" style="7" customWidth="1"/>
    <col min="2567" max="2567" width="21.21875" style="7" customWidth="1"/>
    <col min="2568" max="2568" width="18.44140625" style="7" customWidth="1"/>
    <col min="2569" max="2569" width="3.33203125" style="7" customWidth="1"/>
    <col min="2570" max="2570" width="5" style="7" customWidth="1"/>
    <col min="2571" max="2572" width="4" style="7" customWidth="1"/>
    <col min="2573" max="2573" width="15.44140625" style="7" customWidth="1"/>
    <col min="2574" max="2576" width="7.33203125" style="7" customWidth="1"/>
    <col min="2577" max="2577" width="19" style="7" customWidth="1"/>
    <col min="2578" max="2578" width="18.6640625" style="7" customWidth="1"/>
    <col min="2579" max="2579" width="4.21875" style="7" customWidth="1"/>
    <col min="2580" max="2582" width="3.6640625" style="7" customWidth="1"/>
    <col min="2583" max="2583" width="13" style="7" customWidth="1"/>
    <col min="2584" max="2585" width="7.33203125" style="7" customWidth="1"/>
    <col min="2586" max="2586" width="10.6640625" style="7" customWidth="1"/>
    <col min="2587" max="2587" width="19.21875" style="7" customWidth="1"/>
    <col min="2588" max="2588" width="16.88671875" style="7" customWidth="1"/>
    <col min="2589" max="2806" width="8.77734375" style="7"/>
    <col min="2807" max="2807" width="4.77734375" style="7" customWidth="1"/>
    <col min="2808" max="2808" width="19.21875" style="7" customWidth="1"/>
    <col min="2809" max="2809" width="15.44140625" style="7" customWidth="1"/>
    <col min="2810" max="2810" width="13.88671875" style="7" customWidth="1"/>
    <col min="2811" max="2811" width="12.33203125" style="7" customWidth="1"/>
    <col min="2812" max="2812" width="10.77734375" style="7" customWidth="1"/>
    <col min="2813" max="2813" width="6.109375" style="7" customWidth="1"/>
    <col min="2814" max="2814" width="2.77734375" style="7" customWidth="1"/>
    <col min="2815" max="2815" width="2.88671875" style="7" customWidth="1"/>
    <col min="2816" max="2816" width="5" style="7" customWidth="1"/>
    <col min="2817" max="2818" width="3.88671875" style="7" customWidth="1"/>
    <col min="2819" max="2819" width="15.33203125" style="7" customWidth="1"/>
    <col min="2820" max="2822" width="7.21875" style="7" customWidth="1"/>
    <col min="2823" max="2823" width="21.21875" style="7" customWidth="1"/>
    <col min="2824" max="2824" width="18.44140625" style="7" customWidth="1"/>
    <col min="2825" max="2825" width="3.33203125" style="7" customWidth="1"/>
    <col min="2826" max="2826" width="5" style="7" customWidth="1"/>
    <col min="2827" max="2828" width="4" style="7" customWidth="1"/>
    <col min="2829" max="2829" width="15.44140625" style="7" customWidth="1"/>
    <col min="2830" max="2832" width="7.33203125" style="7" customWidth="1"/>
    <col min="2833" max="2833" width="19" style="7" customWidth="1"/>
    <col min="2834" max="2834" width="18.6640625" style="7" customWidth="1"/>
    <col min="2835" max="2835" width="4.21875" style="7" customWidth="1"/>
    <col min="2836" max="2838" width="3.6640625" style="7" customWidth="1"/>
    <col min="2839" max="2839" width="13" style="7" customWidth="1"/>
    <col min="2840" max="2841" width="7.33203125" style="7" customWidth="1"/>
    <col min="2842" max="2842" width="10.6640625" style="7" customWidth="1"/>
    <col min="2843" max="2843" width="19.21875" style="7" customWidth="1"/>
    <col min="2844" max="2844" width="16.88671875" style="7" customWidth="1"/>
    <col min="2845" max="3062" width="8.77734375" style="7"/>
    <col min="3063" max="3063" width="4.77734375" style="7" customWidth="1"/>
    <col min="3064" max="3064" width="19.21875" style="7" customWidth="1"/>
    <col min="3065" max="3065" width="15.44140625" style="7" customWidth="1"/>
    <col min="3066" max="3066" width="13.88671875" style="7" customWidth="1"/>
    <col min="3067" max="3067" width="12.33203125" style="7" customWidth="1"/>
    <col min="3068" max="3068" width="10.77734375" style="7" customWidth="1"/>
    <col min="3069" max="3069" width="6.109375" style="7" customWidth="1"/>
    <col min="3070" max="3070" width="2.77734375" style="7" customWidth="1"/>
    <col min="3071" max="3071" width="2.88671875" style="7" customWidth="1"/>
    <col min="3072" max="3072" width="5" style="7" customWidth="1"/>
    <col min="3073" max="3074" width="3.88671875" style="7" customWidth="1"/>
    <col min="3075" max="3075" width="15.33203125" style="7" customWidth="1"/>
    <col min="3076" max="3078" width="7.21875" style="7" customWidth="1"/>
    <col min="3079" max="3079" width="21.21875" style="7" customWidth="1"/>
    <col min="3080" max="3080" width="18.44140625" style="7" customWidth="1"/>
    <col min="3081" max="3081" width="3.33203125" style="7" customWidth="1"/>
    <col min="3082" max="3082" width="5" style="7" customWidth="1"/>
    <col min="3083" max="3084" width="4" style="7" customWidth="1"/>
    <col min="3085" max="3085" width="15.44140625" style="7" customWidth="1"/>
    <col min="3086" max="3088" width="7.33203125" style="7" customWidth="1"/>
    <col min="3089" max="3089" width="19" style="7" customWidth="1"/>
    <col min="3090" max="3090" width="18.6640625" style="7" customWidth="1"/>
    <col min="3091" max="3091" width="4.21875" style="7" customWidth="1"/>
    <col min="3092" max="3094" width="3.6640625" style="7" customWidth="1"/>
    <col min="3095" max="3095" width="13" style="7" customWidth="1"/>
    <col min="3096" max="3097" width="7.33203125" style="7" customWidth="1"/>
    <col min="3098" max="3098" width="10.6640625" style="7" customWidth="1"/>
    <col min="3099" max="3099" width="19.21875" style="7" customWidth="1"/>
    <col min="3100" max="3100" width="16.88671875" style="7" customWidth="1"/>
    <col min="3101" max="3318" width="8.77734375" style="7"/>
    <col min="3319" max="3319" width="4.77734375" style="7" customWidth="1"/>
    <col min="3320" max="3320" width="19.21875" style="7" customWidth="1"/>
    <col min="3321" max="3321" width="15.44140625" style="7" customWidth="1"/>
    <col min="3322" max="3322" width="13.88671875" style="7" customWidth="1"/>
    <col min="3323" max="3323" width="12.33203125" style="7" customWidth="1"/>
    <col min="3324" max="3324" width="10.77734375" style="7" customWidth="1"/>
    <col min="3325" max="3325" width="6.109375" style="7" customWidth="1"/>
    <col min="3326" max="3326" width="2.77734375" style="7" customWidth="1"/>
    <col min="3327" max="3327" width="2.88671875" style="7" customWidth="1"/>
    <col min="3328" max="3328" width="5" style="7" customWidth="1"/>
    <col min="3329" max="3330" width="3.88671875" style="7" customWidth="1"/>
    <col min="3331" max="3331" width="15.33203125" style="7" customWidth="1"/>
    <col min="3332" max="3334" width="7.21875" style="7" customWidth="1"/>
    <col min="3335" max="3335" width="21.21875" style="7" customWidth="1"/>
    <col min="3336" max="3336" width="18.44140625" style="7" customWidth="1"/>
    <col min="3337" max="3337" width="3.33203125" style="7" customWidth="1"/>
    <col min="3338" max="3338" width="5" style="7" customWidth="1"/>
    <col min="3339" max="3340" width="4" style="7" customWidth="1"/>
    <col min="3341" max="3341" width="15.44140625" style="7" customWidth="1"/>
    <col min="3342" max="3344" width="7.33203125" style="7" customWidth="1"/>
    <col min="3345" max="3345" width="19" style="7" customWidth="1"/>
    <col min="3346" max="3346" width="18.6640625" style="7" customWidth="1"/>
    <col min="3347" max="3347" width="4.21875" style="7" customWidth="1"/>
    <col min="3348" max="3350" width="3.6640625" style="7" customWidth="1"/>
    <col min="3351" max="3351" width="13" style="7" customWidth="1"/>
    <col min="3352" max="3353" width="7.33203125" style="7" customWidth="1"/>
    <col min="3354" max="3354" width="10.6640625" style="7" customWidth="1"/>
    <col min="3355" max="3355" width="19.21875" style="7" customWidth="1"/>
    <col min="3356" max="3356" width="16.88671875" style="7" customWidth="1"/>
    <col min="3357" max="3574" width="8.77734375" style="7"/>
    <col min="3575" max="3575" width="4.77734375" style="7" customWidth="1"/>
    <col min="3576" max="3576" width="19.21875" style="7" customWidth="1"/>
    <col min="3577" max="3577" width="15.44140625" style="7" customWidth="1"/>
    <col min="3578" max="3578" width="13.88671875" style="7" customWidth="1"/>
    <col min="3579" max="3579" width="12.33203125" style="7" customWidth="1"/>
    <col min="3580" max="3580" width="10.77734375" style="7" customWidth="1"/>
    <col min="3581" max="3581" width="6.109375" style="7" customWidth="1"/>
    <col min="3582" max="3582" width="2.77734375" style="7" customWidth="1"/>
    <col min="3583" max="3583" width="2.88671875" style="7" customWidth="1"/>
    <col min="3584" max="3584" width="5" style="7" customWidth="1"/>
    <col min="3585" max="3586" width="3.88671875" style="7" customWidth="1"/>
    <col min="3587" max="3587" width="15.33203125" style="7" customWidth="1"/>
    <col min="3588" max="3590" width="7.21875" style="7" customWidth="1"/>
    <col min="3591" max="3591" width="21.21875" style="7" customWidth="1"/>
    <col min="3592" max="3592" width="18.44140625" style="7" customWidth="1"/>
    <col min="3593" max="3593" width="3.33203125" style="7" customWidth="1"/>
    <col min="3594" max="3594" width="5" style="7" customWidth="1"/>
    <col min="3595" max="3596" width="4" style="7" customWidth="1"/>
    <col min="3597" max="3597" width="15.44140625" style="7" customWidth="1"/>
    <col min="3598" max="3600" width="7.33203125" style="7" customWidth="1"/>
    <col min="3601" max="3601" width="19" style="7" customWidth="1"/>
    <col min="3602" max="3602" width="18.6640625" style="7" customWidth="1"/>
    <col min="3603" max="3603" width="4.21875" style="7" customWidth="1"/>
    <col min="3604" max="3606" width="3.6640625" style="7" customWidth="1"/>
    <col min="3607" max="3607" width="13" style="7" customWidth="1"/>
    <col min="3608" max="3609" width="7.33203125" style="7" customWidth="1"/>
    <col min="3610" max="3610" width="10.6640625" style="7" customWidth="1"/>
    <col min="3611" max="3611" width="19.21875" style="7" customWidth="1"/>
    <col min="3612" max="3612" width="16.88671875" style="7" customWidth="1"/>
    <col min="3613" max="3830" width="8.77734375" style="7"/>
    <col min="3831" max="3831" width="4.77734375" style="7" customWidth="1"/>
    <col min="3832" max="3832" width="19.21875" style="7" customWidth="1"/>
    <col min="3833" max="3833" width="15.44140625" style="7" customWidth="1"/>
    <col min="3834" max="3834" width="13.88671875" style="7" customWidth="1"/>
    <col min="3835" max="3835" width="12.33203125" style="7" customWidth="1"/>
    <col min="3836" max="3836" width="10.77734375" style="7" customWidth="1"/>
    <col min="3837" max="3837" width="6.109375" style="7" customWidth="1"/>
    <col min="3838" max="3838" width="2.77734375" style="7" customWidth="1"/>
    <col min="3839" max="3839" width="2.88671875" style="7" customWidth="1"/>
    <col min="3840" max="3840" width="5" style="7" customWidth="1"/>
    <col min="3841" max="3842" width="3.88671875" style="7" customWidth="1"/>
    <col min="3843" max="3843" width="15.33203125" style="7" customWidth="1"/>
    <col min="3844" max="3846" width="7.21875" style="7" customWidth="1"/>
    <col min="3847" max="3847" width="21.21875" style="7" customWidth="1"/>
    <col min="3848" max="3848" width="18.44140625" style="7" customWidth="1"/>
    <col min="3849" max="3849" width="3.33203125" style="7" customWidth="1"/>
    <col min="3850" max="3850" width="5" style="7" customWidth="1"/>
    <col min="3851" max="3852" width="4" style="7" customWidth="1"/>
    <col min="3853" max="3853" width="15.44140625" style="7" customWidth="1"/>
    <col min="3854" max="3856" width="7.33203125" style="7" customWidth="1"/>
    <col min="3857" max="3857" width="19" style="7" customWidth="1"/>
    <col min="3858" max="3858" width="18.6640625" style="7" customWidth="1"/>
    <col min="3859" max="3859" width="4.21875" style="7" customWidth="1"/>
    <col min="3860" max="3862" width="3.6640625" style="7" customWidth="1"/>
    <col min="3863" max="3863" width="13" style="7" customWidth="1"/>
    <col min="3864" max="3865" width="7.33203125" style="7" customWidth="1"/>
    <col min="3866" max="3866" width="10.6640625" style="7" customWidth="1"/>
    <col min="3867" max="3867" width="19.21875" style="7" customWidth="1"/>
    <col min="3868" max="3868" width="16.88671875" style="7" customWidth="1"/>
    <col min="3869" max="4086" width="8.77734375" style="7"/>
    <col min="4087" max="4087" width="4.77734375" style="7" customWidth="1"/>
    <col min="4088" max="4088" width="19.21875" style="7" customWidth="1"/>
    <col min="4089" max="4089" width="15.44140625" style="7" customWidth="1"/>
    <col min="4090" max="4090" width="13.88671875" style="7" customWidth="1"/>
    <col min="4091" max="4091" width="12.33203125" style="7" customWidth="1"/>
    <col min="4092" max="4092" width="10.77734375" style="7" customWidth="1"/>
    <col min="4093" max="4093" width="6.109375" style="7" customWidth="1"/>
    <col min="4094" max="4094" width="2.77734375" style="7" customWidth="1"/>
    <col min="4095" max="4095" width="2.88671875" style="7" customWidth="1"/>
    <col min="4096" max="4096" width="5" style="7" customWidth="1"/>
    <col min="4097" max="4098" width="3.88671875" style="7" customWidth="1"/>
    <col min="4099" max="4099" width="15.33203125" style="7" customWidth="1"/>
    <col min="4100" max="4102" width="7.21875" style="7" customWidth="1"/>
    <col min="4103" max="4103" width="21.21875" style="7" customWidth="1"/>
    <col min="4104" max="4104" width="18.44140625" style="7" customWidth="1"/>
    <col min="4105" max="4105" width="3.33203125" style="7" customWidth="1"/>
    <col min="4106" max="4106" width="5" style="7" customWidth="1"/>
    <col min="4107" max="4108" width="4" style="7" customWidth="1"/>
    <col min="4109" max="4109" width="15.44140625" style="7" customWidth="1"/>
    <col min="4110" max="4112" width="7.33203125" style="7" customWidth="1"/>
    <col min="4113" max="4113" width="19" style="7" customWidth="1"/>
    <col min="4114" max="4114" width="18.6640625" style="7" customWidth="1"/>
    <col min="4115" max="4115" width="4.21875" style="7" customWidth="1"/>
    <col min="4116" max="4118" width="3.6640625" style="7" customWidth="1"/>
    <col min="4119" max="4119" width="13" style="7" customWidth="1"/>
    <col min="4120" max="4121" width="7.33203125" style="7" customWidth="1"/>
    <col min="4122" max="4122" width="10.6640625" style="7" customWidth="1"/>
    <col min="4123" max="4123" width="19.21875" style="7" customWidth="1"/>
    <col min="4124" max="4124" width="16.88671875" style="7" customWidth="1"/>
    <col min="4125" max="4342" width="8.77734375" style="7"/>
    <col min="4343" max="4343" width="4.77734375" style="7" customWidth="1"/>
    <col min="4344" max="4344" width="19.21875" style="7" customWidth="1"/>
    <col min="4345" max="4345" width="15.44140625" style="7" customWidth="1"/>
    <col min="4346" max="4346" width="13.88671875" style="7" customWidth="1"/>
    <col min="4347" max="4347" width="12.33203125" style="7" customWidth="1"/>
    <col min="4348" max="4348" width="10.77734375" style="7" customWidth="1"/>
    <col min="4349" max="4349" width="6.109375" style="7" customWidth="1"/>
    <col min="4350" max="4350" width="2.77734375" style="7" customWidth="1"/>
    <col min="4351" max="4351" width="2.88671875" style="7" customWidth="1"/>
    <col min="4352" max="4352" width="5" style="7" customWidth="1"/>
    <col min="4353" max="4354" width="3.88671875" style="7" customWidth="1"/>
    <col min="4355" max="4355" width="15.33203125" style="7" customWidth="1"/>
    <col min="4356" max="4358" width="7.21875" style="7" customWidth="1"/>
    <col min="4359" max="4359" width="21.21875" style="7" customWidth="1"/>
    <col min="4360" max="4360" width="18.44140625" style="7" customWidth="1"/>
    <col min="4361" max="4361" width="3.33203125" style="7" customWidth="1"/>
    <col min="4362" max="4362" width="5" style="7" customWidth="1"/>
    <col min="4363" max="4364" width="4" style="7" customWidth="1"/>
    <col min="4365" max="4365" width="15.44140625" style="7" customWidth="1"/>
    <col min="4366" max="4368" width="7.33203125" style="7" customWidth="1"/>
    <col min="4369" max="4369" width="19" style="7" customWidth="1"/>
    <col min="4370" max="4370" width="18.6640625" style="7" customWidth="1"/>
    <col min="4371" max="4371" width="4.21875" style="7" customWidth="1"/>
    <col min="4372" max="4374" width="3.6640625" style="7" customWidth="1"/>
    <col min="4375" max="4375" width="13" style="7" customWidth="1"/>
    <col min="4376" max="4377" width="7.33203125" style="7" customWidth="1"/>
    <col min="4378" max="4378" width="10.6640625" style="7" customWidth="1"/>
    <col min="4379" max="4379" width="19.21875" style="7" customWidth="1"/>
    <col min="4380" max="4380" width="16.88671875" style="7" customWidth="1"/>
    <col min="4381" max="4598" width="8.77734375" style="7"/>
    <col min="4599" max="4599" width="4.77734375" style="7" customWidth="1"/>
    <col min="4600" max="4600" width="19.21875" style="7" customWidth="1"/>
    <col min="4601" max="4601" width="15.44140625" style="7" customWidth="1"/>
    <col min="4602" max="4602" width="13.88671875" style="7" customWidth="1"/>
    <col min="4603" max="4603" width="12.33203125" style="7" customWidth="1"/>
    <col min="4604" max="4604" width="10.77734375" style="7" customWidth="1"/>
    <col min="4605" max="4605" width="6.109375" style="7" customWidth="1"/>
    <col min="4606" max="4606" width="2.77734375" style="7" customWidth="1"/>
    <col min="4607" max="4607" width="2.88671875" style="7" customWidth="1"/>
    <col min="4608" max="4608" width="5" style="7" customWidth="1"/>
    <col min="4609" max="4610" width="3.88671875" style="7" customWidth="1"/>
    <col min="4611" max="4611" width="15.33203125" style="7" customWidth="1"/>
    <col min="4612" max="4614" width="7.21875" style="7" customWidth="1"/>
    <col min="4615" max="4615" width="21.21875" style="7" customWidth="1"/>
    <col min="4616" max="4616" width="18.44140625" style="7" customWidth="1"/>
    <col min="4617" max="4617" width="3.33203125" style="7" customWidth="1"/>
    <col min="4618" max="4618" width="5" style="7" customWidth="1"/>
    <col min="4619" max="4620" width="4" style="7" customWidth="1"/>
    <col min="4621" max="4621" width="15.44140625" style="7" customWidth="1"/>
    <col min="4622" max="4624" width="7.33203125" style="7" customWidth="1"/>
    <col min="4625" max="4625" width="19" style="7" customWidth="1"/>
    <col min="4626" max="4626" width="18.6640625" style="7" customWidth="1"/>
    <col min="4627" max="4627" width="4.21875" style="7" customWidth="1"/>
    <col min="4628" max="4630" width="3.6640625" style="7" customWidth="1"/>
    <col min="4631" max="4631" width="13" style="7" customWidth="1"/>
    <col min="4632" max="4633" width="7.33203125" style="7" customWidth="1"/>
    <col min="4634" max="4634" width="10.6640625" style="7" customWidth="1"/>
    <col min="4635" max="4635" width="19.21875" style="7" customWidth="1"/>
    <col min="4636" max="4636" width="16.88671875" style="7" customWidth="1"/>
    <col min="4637" max="4854" width="8.77734375" style="7"/>
    <col min="4855" max="4855" width="4.77734375" style="7" customWidth="1"/>
    <col min="4856" max="4856" width="19.21875" style="7" customWidth="1"/>
    <col min="4857" max="4857" width="15.44140625" style="7" customWidth="1"/>
    <col min="4858" max="4858" width="13.88671875" style="7" customWidth="1"/>
    <col min="4859" max="4859" width="12.33203125" style="7" customWidth="1"/>
    <col min="4860" max="4860" width="10.77734375" style="7" customWidth="1"/>
    <col min="4861" max="4861" width="6.109375" style="7" customWidth="1"/>
    <col min="4862" max="4862" width="2.77734375" style="7" customWidth="1"/>
    <col min="4863" max="4863" width="2.88671875" style="7" customWidth="1"/>
    <col min="4864" max="4864" width="5" style="7" customWidth="1"/>
    <col min="4865" max="4866" width="3.88671875" style="7" customWidth="1"/>
    <col min="4867" max="4867" width="15.33203125" style="7" customWidth="1"/>
    <col min="4868" max="4870" width="7.21875" style="7" customWidth="1"/>
    <col min="4871" max="4871" width="21.21875" style="7" customWidth="1"/>
    <col min="4872" max="4872" width="18.44140625" style="7" customWidth="1"/>
    <col min="4873" max="4873" width="3.33203125" style="7" customWidth="1"/>
    <col min="4874" max="4874" width="5" style="7" customWidth="1"/>
    <col min="4875" max="4876" width="4" style="7" customWidth="1"/>
    <col min="4877" max="4877" width="15.44140625" style="7" customWidth="1"/>
    <col min="4878" max="4880" width="7.33203125" style="7" customWidth="1"/>
    <col min="4881" max="4881" width="19" style="7" customWidth="1"/>
    <col min="4882" max="4882" width="18.6640625" style="7" customWidth="1"/>
    <col min="4883" max="4883" width="4.21875" style="7" customWidth="1"/>
    <col min="4884" max="4886" width="3.6640625" style="7" customWidth="1"/>
    <col min="4887" max="4887" width="13" style="7" customWidth="1"/>
    <col min="4888" max="4889" width="7.33203125" style="7" customWidth="1"/>
    <col min="4890" max="4890" width="10.6640625" style="7" customWidth="1"/>
    <col min="4891" max="4891" width="19.21875" style="7" customWidth="1"/>
    <col min="4892" max="4892" width="16.88671875" style="7" customWidth="1"/>
    <col min="4893" max="5110" width="8.77734375" style="7"/>
    <col min="5111" max="5111" width="4.77734375" style="7" customWidth="1"/>
    <col min="5112" max="5112" width="19.21875" style="7" customWidth="1"/>
    <col min="5113" max="5113" width="15.44140625" style="7" customWidth="1"/>
    <col min="5114" max="5114" width="13.88671875" style="7" customWidth="1"/>
    <col min="5115" max="5115" width="12.33203125" style="7" customWidth="1"/>
    <col min="5116" max="5116" width="10.77734375" style="7" customWidth="1"/>
    <col min="5117" max="5117" width="6.109375" style="7" customWidth="1"/>
    <col min="5118" max="5118" width="2.77734375" style="7" customWidth="1"/>
    <col min="5119" max="5119" width="2.88671875" style="7" customWidth="1"/>
    <col min="5120" max="5120" width="5" style="7" customWidth="1"/>
    <col min="5121" max="5122" width="3.88671875" style="7" customWidth="1"/>
    <col min="5123" max="5123" width="15.33203125" style="7" customWidth="1"/>
    <col min="5124" max="5126" width="7.21875" style="7" customWidth="1"/>
    <col min="5127" max="5127" width="21.21875" style="7" customWidth="1"/>
    <col min="5128" max="5128" width="18.44140625" style="7" customWidth="1"/>
    <col min="5129" max="5129" width="3.33203125" style="7" customWidth="1"/>
    <col min="5130" max="5130" width="5" style="7" customWidth="1"/>
    <col min="5131" max="5132" width="4" style="7" customWidth="1"/>
    <col min="5133" max="5133" width="15.44140625" style="7" customWidth="1"/>
    <col min="5134" max="5136" width="7.33203125" style="7" customWidth="1"/>
    <col min="5137" max="5137" width="19" style="7" customWidth="1"/>
    <col min="5138" max="5138" width="18.6640625" style="7" customWidth="1"/>
    <col min="5139" max="5139" width="4.21875" style="7" customWidth="1"/>
    <col min="5140" max="5142" width="3.6640625" style="7" customWidth="1"/>
    <col min="5143" max="5143" width="13" style="7" customWidth="1"/>
    <col min="5144" max="5145" width="7.33203125" style="7" customWidth="1"/>
    <col min="5146" max="5146" width="10.6640625" style="7" customWidth="1"/>
    <col min="5147" max="5147" width="19.21875" style="7" customWidth="1"/>
    <col min="5148" max="5148" width="16.88671875" style="7" customWidth="1"/>
    <col min="5149" max="5366" width="8.77734375" style="7"/>
    <col min="5367" max="5367" width="4.77734375" style="7" customWidth="1"/>
    <col min="5368" max="5368" width="19.21875" style="7" customWidth="1"/>
    <col min="5369" max="5369" width="15.44140625" style="7" customWidth="1"/>
    <col min="5370" max="5370" width="13.88671875" style="7" customWidth="1"/>
    <col min="5371" max="5371" width="12.33203125" style="7" customWidth="1"/>
    <col min="5372" max="5372" width="10.77734375" style="7" customWidth="1"/>
    <col min="5373" max="5373" width="6.109375" style="7" customWidth="1"/>
    <col min="5374" max="5374" width="2.77734375" style="7" customWidth="1"/>
    <col min="5375" max="5375" width="2.88671875" style="7" customWidth="1"/>
    <col min="5376" max="5376" width="5" style="7" customWidth="1"/>
    <col min="5377" max="5378" width="3.88671875" style="7" customWidth="1"/>
    <col min="5379" max="5379" width="15.33203125" style="7" customWidth="1"/>
    <col min="5380" max="5382" width="7.21875" style="7" customWidth="1"/>
    <col min="5383" max="5383" width="21.21875" style="7" customWidth="1"/>
    <col min="5384" max="5384" width="18.44140625" style="7" customWidth="1"/>
    <col min="5385" max="5385" width="3.33203125" style="7" customWidth="1"/>
    <col min="5386" max="5386" width="5" style="7" customWidth="1"/>
    <col min="5387" max="5388" width="4" style="7" customWidth="1"/>
    <col min="5389" max="5389" width="15.44140625" style="7" customWidth="1"/>
    <col min="5390" max="5392" width="7.33203125" style="7" customWidth="1"/>
    <col min="5393" max="5393" width="19" style="7" customWidth="1"/>
    <col min="5394" max="5394" width="18.6640625" style="7" customWidth="1"/>
    <col min="5395" max="5395" width="4.21875" style="7" customWidth="1"/>
    <col min="5396" max="5398" width="3.6640625" style="7" customWidth="1"/>
    <col min="5399" max="5399" width="13" style="7" customWidth="1"/>
    <col min="5400" max="5401" width="7.33203125" style="7" customWidth="1"/>
    <col min="5402" max="5402" width="10.6640625" style="7" customWidth="1"/>
    <col min="5403" max="5403" width="19.21875" style="7" customWidth="1"/>
    <col min="5404" max="5404" width="16.88671875" style="7" customWidth="1"/>
    <col min="5405" max="5622" width="8.77734375" style="7"/>
    <col min="5623" max="5623" width="4.77734375" style="7" customWidth="1"/>
    <col min="5624" max="5624" width="19.21875" style="7" customWidth="1"/>
    <col min="5625" max="5625" width="15.44140625" style="7" customWidth="1"/>
    <col min="5626" max="5626" width="13.88671875" style="7" customWidth="1"/>
    <col min="5627" max="5627" width="12.33203125" style="7" customWidth="1"/>
    <col min="5628" max="5628" width="10.77734375" style="7" customWidth="1"/>
    <col min="5629" max="5629" width="6.109375" style="7" customWidth="1"/>
    <col min="5630" max="5630" width="2.77734375" style="7" customWidth="1"/>
    <col min="5631" max="5631" width="2.88671875" style="7" customWidth="1"/>
    <col min="5632" max="5632" width="5" style="7" customWidth="1"/>
    <col min="5633" max="5634" width="3.88671875" style="7" customWidth="1"/>
    <col min="5635" max="5635" width="15.33203125" style="7" customWidth="1"/>
    <col min="5636" max="5638" width="7.21875" style="7" customWidth="1"/>
    <col min="5639" max="5639" width="21.21875" style="7" customWidth="1"/>
    <col min="5640" max="5640" width="18.44140625" style="7" customWidth="1"/>
    <col min="5641" max="5641" width="3.33203125" style="7" customWidth="1"/>
    <col min="5642" max="5642" width="5" style="7" customWidth="1"/>
    <col min="5643" max="5644" width="4" style="7" customWidth="1"/>
    <col min="5645" max="5645" width="15.44140625" style="7" customWidth="1"/>
    <col min="5646" max="5648" width="7.33203125" style="7" customWidth="1"/>
    <col min="5649" max="5649" width="19" style="7" customWidth="1"/>
    <col min="5650" max="5650" width="18.6640625" style="7" customWidth="1"/>
    <col min="5651" max="5651" width="4.21875" style="7" customWidth="1"/>
    <col min="5652" max="5654" width="3.6640625" style="7" customWidth="1"/>
    <col min="5655" max="5655" width="13" style="7" customWidth="1"/>
    <col min="5656" max="5657" width="7.33203125" style="7" customWidth="1"/>
    <col min="5658" max="5658" width="10.6640625" style="7" customWidth="1"/>
    <col min="5659" max="5659" width="19.21875" style="7" customWidth="1"/>
    <col min="5660" max="5660" width="16.88671875" style="7" customWidth="1"/>
    <col min="5661" max="5878" width="8.77734375" style="7"/>
    <col min="5879" max="5879" width="4.77734375" style="7" customWidth="1"/>
    <col min="5880" max="5880" width="19.21875" style="7" customWidth="1"/>
    <col min="5881" max="5881" width="15.44140625" style="7" customWidth="1"/>
    <col min="5882" max="5882" width="13.88671875" style="7" customWidth="1"/>
    <col min="5883" max="5883" width="12.33203125" style="7" customWidth="1"/>
    <col min="5884" max="5884" width="10.77734375" style="7" customWidth="1"/>
    <col min="5885" max="5885" width="6.109375" style="7" customWidth="1"/>
    <col min="5886" max="5886" width="2.77734375" style="7" customWidth="1"/>
    <col min="5887" max="5887" width="2.88671875" style="7" customWidth="1"/>
    <col min="5888" max="5888" width="5" style="7" customWidth="1"/>
    <col min="5889" max="5890" width="3.88671875" style="7" customWidth="1"/>
    <col min="5891" max="5891" width="15.33203125" style="7" customWidth="1"/>
    <col min="5892" max="5894" width="7.21875" style="7" customWidth="1"/>
    <col min="5895" max="5895" width="21.21875" style="7" customWidth="1"/>
    <col min="5896" max="5896" width="18.44140625" style="7" customWidth="1"/>
    <col min="5897" max="5897" width="3.33203125" style="7" customWidth="1"/>
    <col min="5898" max="5898" width="5" style="7" customWidth="1"/>
    <col min="5899" max="5900" width="4" style="7" customWidth="1"/>
    <col min="5901" max="5901" width="15.44140625" style="7" customWidth="1"/>
    <col min="5902" max="5904" width="7.33203125" style="7" customWidth="1"/>
    <col min="5905" max="5905" width="19" style="7" customWidth="1"/>
    <col min="5906" max="5906" width="18.6640625" style="7" customWidth="1"/>
    <col min="5907" max="5907" width="4.21875" style="7" customWidth="1"/>
    <col min="5908" max="5910" width="3.6640625" style="7" customWidth="1"/>
    <col min="5911" max="5911" width="13" style="7" customWidth="1"/>
    <col min="5912" max="5913" width="7.33203125" style="7" customWidth="1"/>
    <col min="5914" max="5914" width="10.6640625" style="7" customWidth="1"/>
    <col min="5915" max="5915" width="19.21875" style="7" customWidth="1"/>
    <col min="5916" max="5916" width="16.88671875" style="7" customWidth="1"/>
    <col min="5917" max="6134" width="8.77734375" style="7"/>
    <col min="6135" max="6135" width="4.77734375" style="7" customWidth="1"/>
    <col min="6136" max="6136" width="19.21875" style="7" customWidth="1"/>
    <col min="6137" max="6137" width="15.44140625" style="7" customWidth="1"/>
    <col min="6138" max="6138" width="13.88671875" style="7" customWidth="1"/>
    <col min="6139" max="6139" width="12.33203125" style="7" customWidth="1"/>
    <col min="6140" max="6140" width="10.77734375" style="7" customWidth="1"/>
    <col min="6141" max="6141" width="6.109375" style="7" customWidth="1"/>
    <col min="6142" max="6142" width="2.77734375" style="7" customWidth="1"/>
    <col min="6143" max="6143" width="2.88671875" style="7" customWidth="1"/>
    <col min="6144" max="6144" width="5" style="7" customWidth="1"/>
    <col min="6145" max="6146" width="3.88671875" style="7" customWidth="1"/>
    <col min="6147" max="6147" width="15.33203125" style="7" customWidth="1"/>
    <col min="6148" max="6150" width="7.21875" style="7" customWidth="1"/>
    <col min="6151" max="6151" width="21.21875" style="7" customWidth="1"/>
    <col min="6152" max="6152" width="18.44140625" style="7" customWidth="1"/>
    <col min="6153" max="6153" width="3.33203125" style="7" customWidth="1"/>
    <col min="6154" max="6154" width="5" style="7" customWidth="1"/>
    <col min="6155" max="6156" width="4" style="7" customWidth="1"/>
    <col min="6157" max="6157" width="15.44140625" style="7" customWidth="1"/>
    <col min="6158" max="6160" width="7.33203125" style="7" customWidth="1"/>
    <col min="6161" max="6161" width="19" style="7" customWidth="1"/>
    <col min="6162" max="6162" width="18.6640625" style="7" customWidth="1"/>
    <col min="6163" max="6163" width="4.21875" style="7" customWidth="1"/>
    <col min="6164" max="6166" width="3.6640625" style="7" customWidth="1"/>
    <col min="6167" max="6167" width="13" style="7" customWidth="1"/>
    <col min="6168" max="6169" width="7.33203125" style="7" customWidth="1"/>
    <col min="6170" max="6170" width="10.6640625" style="7" customWidth="1"/>
    <col min="6171" max="6171" width="19.21875" style="7" customWidth="1"/>
    <col min="6172" max="6172" width="16.88671875" style="7" customWidth="1"/>
    <col min="6173" max="6390" width="8.77734375" style="7"/>
    <col min="6391" max="6391" width="4.77734375" style="7" customWidth="1"/>
    <col min="6392" max="6392" width="19.21875" style="7" customWidth="1"/>
    <col min="6393" max="6393" width="15.44140625" style="7" customWidth="1"/>
    <col min="6394" max="6394" width="13.88671875" style="7" customWidth="1"/>
    <col min="6395" max="6395" width="12.33203125" style="7" customWidth="1"/>
    <col min="6396" max="6396" width="10.77734375" style="7" customWidth="1"/>
    <col min="6397" max="6397" width="6.109375" style="7" customWidth="1"/>
    <col min="6398" max="6398" width="2.77734375" style="7" customWidth="1"/>
    <col min="6399" max="6399" width="2.88671875" style="7" customWidth="1"/>
    <col min="6400" max="6400" width="5" style="7" customWidth="1"/>
    <col min="6401" max="6402" width="3.88671875" style="7" customWidth="1"/>
    <col min="6403" max="6403" width="15.33203125" style="7" customWidth="1"/>
    <col min="6404" max="6406" width="7.21875" style="7" customWidth="1"/>
    <col min="6407" max="6407" width="21.21875" style="7" customWidth="1"/>
    <col min="6408" max="6408" width="18.44140625" style="7" customWidth="1"/>
    <col min="6409" max="6409" width="3.33203125" style="7" customWidth="1"/>
    <col min="6410" max="6410" width="5" style="7" customWidth="1"/>
    <col min="6411" max="6412" width="4" style="7" customWidth="1"/>
    <col min="6413" max="6413" width="15.44140625" style="7" customWidth="1"/>
    <col min="6414" max="6416" width="7.33203125" style="7" customWidth="1"/>
    <col min="6417" max="6417" width="19" style="7" customWidth="1"/>
    <col min="6418" max="6418" width="18.6640625" style="7" customWidth="1"/>
    <col min="6419" max="6419" width="4.21875" style="7" customWidth="1"/>
    <col min="6420" max="6422" width="3.6640625" style="7" customWidth="1"/>
    <col min="6423" max="6423" width="13" style="7" customWidth="1"/>
    <col min="6424" max="6425" width="7.33203125" style="7" customWidth="1"/>
    <col min="6426" max="6426" width="10.6640625" style="7" customWidth="1"/>
    <col min="6427" max="6427" width="19.21875" style="7" customWidth="1"/>
    <col min="6428" max="6428" width="16.88671875" style="7" customWidth="1"/>
    <col min="6429" max="6646" width="8.77734375" style="7"/>
    <col min="6647" max="6647" width="4.77734375" style="7" customWidth="1"/>
    <col min="6648" max="6648" width="19.21875" style="7" customWidth="1"/>
    <col min="6649" max="6649" width="15.44140625" style="7" customWidth="1"/>
    <col min="6650" max="6650" width="13.88671875" style="7" customWidth="1"/>
    <col min="6651" max="6651" width="12.33203125" style="7" customWidth="1"/>
    <col min="6652" max="6652" width="10.77734375" style="7" customWidth="1"/>
    <col min="6653" max="6653" width="6.109375" style="7" customWidth="1"/>
    <col min="6654" max="6654" width="2.77734375" style="7" customWidth="1"/>
    <col min="6655" max="6655" width="2.88671875" style="7" customWidth="1"/>
    <col min="6656" max="6656" width="5" style="7" customWidth="1"/>
    <col min="6657" max="6658" width="3.88671875" style="7" customWidth="1"/>
    <col min="6659" max="6659" width="15.33203125" style="7" customWidth="1"/>
    <col min="6660" max="6662" width="7.21875" style="7" customWidth="1"/>
    <col min="6663" max="6663" width="21.21875" style="7" customWidth="1"/>
    <col min="6664" max="6664" width="18.44140625" style="7" customWidth="1"/>
    <col min="6665" max="6665" width="3.33203125" style="7" customWidth="1"/>
    <col min="6666" max="6666" width="5" style="7" customWidth="1"/>
    <col min="6667" max="6668" width="4" style="7" customWidth="1"/>
    <col min="6669" max="6669" width="15.44140625" style="7" customWidth="1"/>
    <col min="6670" max="6672" width="7.33203125" style="7" customWidth="1"/>
    <col min="6673" max="6673" width="19" style="7" customWidth="1"/>
    <col min="6674" max="6674" width="18.6640625" style="7" customWidth="1"/>
    <col min="6675" max="6675" width="4.21875" style="7" customWidth="1"/>
    <col min="6676" max="6678" width="3.6640625" style="7" customWidth="1"/>
    <col min="6679" max="6679" width="13" style="7" customWidth="1"/>
    <col min="6680" max="6681" width="7.33203125" style="7" customWidth="1"/>
    <col min="6682" max="6682" width="10.6640625" style="7" customWidth="1"/>
    <col min="6683" max="6683" width="19.21875" style="7" customWidth="1"/>
    <col min="6684" max="6684" width="16.88671875" style="7" customWidth="1"/>
    <col min="6685" max="6902" width="8.77734375" style="7"/>
    <col min="6903" max="6903" width="4.77734375" style="7" customWidth="1"/>
    <col min="6904" max="6904" width="19.21875" style="7" customWidth="1"/>
    <col min="6905" max="6905" width="15.44140625" style="7" customWidth="1"/>
    <col min="6906" max="6906" width="13.88671875" style="7" customWidth="1"/>
    <col min="6907" max="6907" width="12.33203125" style="7" customWidth="1"/>
    <col min="6908" max="6908" width="10.77734375" style="7" customWidth="1"/>
    <col min="6909" max="6909" width="6.109375" style="7" customWidth="1"/>
    <col min="6910" max="6910" width="2.77734375" style="7" customWidth="1"/>
    <col min="6911" max="6911" width="2.88671875" style="7" customWidth="1"/>
    <col min="6912" max="6912" width="5" style="7" customWidth="1"/>
    <col min="6913" max="6914" width="3.88671875" style="7" customWidth="1"/>
    <col min="6915" max="6915" width="15.33203125" style="7" customWidth="1"/>
    <col min="6916" max="6918" width="7.21875" style="7" customWidth="1"/>
    <col min="6919" max="6919" width="21.21875" style="7" customWidth="1"/>
    <col min="6920" max="6920" width="18.44140625" style="7" customWidth="1"/>
    <col min="6921" max="6921" width="3.33203125" style="7" customWidth="1"/>
    <col min="6922" max="6922" width="5" style="7" customWidth="1"/>
    <col min="6923" max="6924" width="4" style="7" customWidth="1"/>
    <col min="6925" max="6925" width="15.44140625" style="7" customWidth="1"/>
    <col min="6926" max="6928" width="7.33203125" style="7" customWidth="1"/>
    <col min="6929" max="6929" width="19" style="7" customWidth="1"/>
    <col min="6930" max="6930" width="18.6640625" style="7" customWidth="1"/>
    <col min="6931" max="6931" width="4.21875" style="7" customWidth="1"/>
    <col min="6932" max="6934" width="3.6640625" style="7" customWidth="1"/>
    <col min="6935" max="6935" width="13" style="7" customWidth="1"/>
    <col min="6936" max="6937" width="7.33203125" style="7" customWidth="1"/>
    <col min="6938" max="6938" width="10.6640625" style="7" customWidth="1"/>
    <col min="6939" max="6939" width="19.21875" style="7" customWidth="1"/>
    <col min="6940" max="6940" width="16.88671875" style="7" customWidth="1"/>
    <col min="6941" max="7158" width="8.77734375" style="7"/>
    <col min="7159" max="7159" width="4.77734375" style="7" customWidth="1"/>
    <col min="7160" max="7160" width="19.21875" style="7" customWidth="1"/>
    <col min="7161" max="7161" width="15.44140625" style="7" customWidth="1"/>
    <col min="7162" max="7162" width="13.88671875" style="7" customWidth="1"/>
    <col min="7163" max="7163" width="12.33203125" style="7" customWidth="1"/>
    <col min="7164" max="7164" width="10.77734375" style="7" customWidth="1"/>
    <col min="7165" max="7165" width="6.109375" style="7" customWidth="1"/>
    <col min="7166" max="7166" width="2.77734375" style="7" customWidth="1"/>
    <col min="7167" max="7167" width="2.88671875" style="7" customWidth="1"/>
    <col min="7168" max="7168" width="5" style="7" customWidth="1"/>
    <col min="7169" max="7170" width="3.88671875" style="7" customWidth="1"/>
    <col min="7171" max="7171" width="15.33203125" style="7" customWidth="1"/>
    <col min="7172" max="7174" width="7.21875" style="7" customWidth="1"/>
    <col min="7175" max="7175" width="21.21875" style="7" customWidth="1"/>
    <col min="7176" max="7176" width="18.44140625" style="7" customWidth="1"/>
    <col min="7177" max="7177" width="3.33203125" style="7" customWidth="1"/>
    <col min="7178" max="7178" width="5" style="7" customWidth="1"/>
    <col min="7179" max="7180" width="4" style="7" customWidth="1"/>
    <col min="7181" max="7181" width="15.44140625" style="7" customWidth="1"/>
    <col min="7182" max="7184" width="7.33203125" style="7" customWidth="1"/>
    <col min="7185" max="7185" width="19" style="7" customWidth="1"/>
    <col min="7186" max="7186" width="18.6640625" style="7" customWidth="1"/>
    <col min="7187" max="7187" width="4.21875" style="7" customWidth="1"/>
    <col min="7188" max="7190" width="3.6640625" style="7" customWidth="1"/>
    <col min="7191" max="7191" width="13" style="7" customWidth="1"/>
    <col min="7192" max="7193" width="7.33203125" style="7" customWidth="1"/>
    <col min="7194" max="7194" width="10.6640625" style="7" customWidth="1"/>
    <col min="7195" max="7195" width="19.21875" style="7" customWidth="1"/>
    <col min="7196" max="7196" width="16.88671875" style="7" customWidth="1"/>
    <col min="7197" max="7414" width="8.77734375" style="7"/>
    <col min="7415" max="7415" width="4.77734375" style="7" customWidth="1"/>
    <col min="7416" max="7416" width="19.21875" style="7" customWidth="1"/>
    <col min="7417" max="7417" width="15.44140625" style="7" customWidth="1"/>
    <col min="7418" max="7418" width="13.88671875" style="7" customWidth="1"/>
    <col min="7419" max="7419" width="12.33203125" style="7" customWidth="1"/>
    <col min="7420" max="7420" width="10.77734375" style="7" customWidth="1"/>
    <col min="7421" max="7421" width="6.109375" style="7" customWidth="1"/>
    <col min="7422" max="7422" width="2.77734375" style="7" customWidth="1"/>
    <col min="7423" max="7423" width="2.88671875" style="7" customWidth="1"/>
    <col min="7424" max="7424" width="5" style="7" customWidth="1"/>
    <col min="7425" max="7426" width="3.88671875" style="7" customWidth="1"/>
    <col min="7427" max="7427" width="15.33203125" style="7" customWidth="1"/>
    <col min="7428" max="7430" width="7.21875" style="7" customWidth="1"/>
    <col min="7431" max="7431" width="21.21875" style="7" customWidth="1"/>
    <col min="7432" max="7432" width="18.44140625" style="7" customWidth="1"/>
    <col min="7433" max="7433" width="3.33203125" style="7" customWidth="1"/>
    <col min="7434" max="7434" width="5" style="7" customWidth="1"/>
    <col min="7435" max="7436" width="4" style="7" customWidth="1"/>
    <col min="7437" max="7437" width="15.44140625" style="7" customWidth="1"/>
    <col min="7438" max="7440" width="7.33203125" style="7" customWidth="1"/>
    <col min="7441" max="7441" width="19" style="7" customWidth="1"/>
    <col min="7442" max="7442" width="18.6640625" style="7" customWidth="1"/>
    <col min="7443" max="7443" width="4.21875" style="7" customWidth="1"/>
    <col min="7444" max="7446" width="3.6640625" style="7" customWidth="1"/>
    <col min="7447" max="7447" width="13" style="7" customWidth="1"/>
    <col min="7448" max="7449" width="7.33203125" style="7" customWidth="1"/>
    <col min="7450" max="7450" width="10.6640625" style="7" customWidth="1"/>
    <col min="7451" max="7451" width="19.21875" style="7" customWidth="1"/>
    <col min="7452" max="7452" width="16.88671875" style="7" customWidth="1"/>
    <col min="7453" max="7670" width="8.77734375" style="7"/>
    <col min="7671" max="7671" width="4.77734375" style="7" customWidth="1"/>
    <col min="7672" max="7672" width="19.21875" style="7" customWidth="1"/>
    <col min="7673" max="7673" width="15.44140625" style="7" customWidth="1"/>
    <col min="7674" max="7674" width="13.88671875" style="7" customWidth="1"/>
    <col min="7675" max="7675" width="12.33203125" style="7" customWidth="1"/>
    <col min="7676" max="7676" width="10.77734375" style="7" customWidth="1"/>
    <col min="7677" max="7677" width="6.109375" style="7" customWidth="1"/>
    <col min="7678" max="7678" width="2.77734375" style="7" customWidth="1"/>
    <col min="7679" max="7679" width="2.88671875" style="7" customWidth="1"/>
    <col min="7680" max="7680" width="5" style="7" customWidth="1"/>
    <col min="7681" max="7682" width="3.88671875" style="7" customWidth="1"/>
    <col min="7683" max="7683" width="15.33203125" style="7" customWidth="1"/>
    <col min="7684" max="7686" width="7.21875" style="7" customWidth="1"/>
    <col min="7687" max="7687" width="21.21875" style="7" customWidth="1"/>
    <col min="7688" max="7688" width="18.44140625" style="7" customWidth="1"/>
    <col min="7689" max="7689" width="3.33203125" style="7" customWidth="1"/>
    <col min="7690" max="7690" width="5" style="7" customWidth="1"/>
    <col min="7691" max="7692" width="4" style="7" customWidth="1"/>
    <col min="7693" max="7693" width="15.44140625" style="7" customWidth="1"/>
    <col min="7694" max="7696" width="7.33203125" style="7" customWidth="1"/>
    <col min="7697" max="7697" width="19" style="7" customWidth="1"/>
    <col min="7698" max="7698" width="18.6640625" style="7" customWidth="1"/>
    <col min="7699" max="7699" width="4.21875" style="7" customWidth="1"/>
    <col min="7700" max="7702" width="3.6640625" style="7" customWidth="1"/>
    <col min="7703" max="7703" width="13" style="7" customWidth="1"/>
    <col min="7704" max="7705" width="7.33203125" style="7" customWidth="1"/>
    <col min="7706" max="7706" width="10.6640625" style="7" customWidth="1"/>
    <col min="7707" max="7707" width="19.21875" style="7" customWidth="1"/>
    <col min="7708" max="7708" width="16.88671875" style="7" customWidth="1"/>
    <col min="7709" max="7926" width="8.77734375" style="7"/>
    <col min="7927" max="7927" width="4.77734375" style="7" customWidth="1"/>
    <col min="7928" max="7928" width="19.21875" style="7" customWidth="1"/>
    <col min="7929" max="7929" width="15.44140625" style="7" customWidth="1"/>
    <col min="7930" max="7930" width="13.88671875" style="7" customWidth="1"/>
    <col min="7931" max="7931" width="12.33203125" style="7" customWidth="1"/>
    <col min="7932" max="7932" width="10.77734375" style="7" customWidth="1"/>
    <col min="7933" max="7933" width="6.109375" style="7" customWidth="1"/>
    <col min="7934" max="7934" width="2.77734375" style="7" customWidth="1"/>
    <col min="7935" max="7935" width="2.88671875" style="7" customWidth="1"/>
    <col min="7936" max="7936" width="5" style="7" customWidth="1"/>
    <col min="7937" max="7938" width="3.88671875" style="7" customWidth="1"/>
    <col min="7939" max="7939" width="15.33203125" style="7" customWidth="1"/>
    <col min="7940" max="7942" width="7.21875" style="7" customWidth="1"/>
    <col min="7943" max="7943" width="21.21875" style="7" customWidth="1"/>
    <col min="7944" max="7944" width="18.44140625" style="7" customWidth="1"/>
    <col min="7945" max="7945" width="3.33203125" style="7" customWidth="1"/>
    <col min="7946" max="7946" width="5" style="7" customWidth="1"/>
    <col min="7947" max="7948" width="4" style="7" customWidth="1"/>
    <col min="7949" max="7949" width="15.44140625" style="7" customWidth="1"/>
    <col min="7950" max="7952" width="7.33203125" style="7" customWidth="1"/>
    <col min="7953" max="7953" width="19" style="7" customWidth="1"/>
    <col min="7954" max="7954" width="18.6640625" style="7" customWidth="1"/>
    <col min="7955" max="7955" width="4.21875" style="7" customWidth="1"/>
    <col min="7956" max="7958" width="3.6640625" style="7" customWidth="1"/>
    <col min="7959" max="7959" width="13" style="7" customWidth="1"/>
    <col min="7960" max="7961" width="7.33203125" style="7" customWidth="1"/>
    <col min="7962" max="7962" width="10.6640625" style="7" customWidth="1"/>
    <col min="7963" max="7963" width="19.21875" style="7" customWidth="1"/>
    <col min="7964" max="7964" width="16.88671875" style="7" customWidth="1"/>
    <col min="7965" max="8182" width="8.77734375" style="7"/>
    <col min="8183" max="8183" width="4.77734375" style="7" customWidth="1"/>
    <col min="8184" max="8184" width="19.21875" style="7" customWidth="1"/>
    <col min="8185" max="8185" width="15.44140625" style="7" customWidth="1"/>
    <col min="8186" max="8186" width="13.88671875" style="7" customWidth="1"/>
    <col min="8187" max="8187" width="12.33203125" style="7" customWidth="1"/>
    <col min="8188" max="8188" width="10.77734375" style="7" customWidth="1"/>
    <col min="8189" max="8189" width="6.109375" style="7" customWidth="1"/>
    <col min="8190" max="8190" width="2.77734375" style="7" customWidth="1"/>
    <col min="8191" max="8191" width="2.88671875" style="7" customWidth="1"/>
    <col min="8192" max="8192" width="5" style="7" customWidth="1"/>
    <col min="8193" max="8194" width="3.88671875" style="7" customWidth="1"/>
    <col min="8195" max="8195" width="15.33203125" style="7" customWidth="1"/>
    <col min="8196" max="8198" width="7.21875" style="7" customWidth="1"/>
    <col min="8199" max="8199" width="21.21875" style="7" customWidth="1"/>
    <col min="8200" max="8200" width="18.44140625" style="7" customWidth="1"/>
    <col min="8201" max="8201" width="3.33203125" style="7" customWidth="1"/>
    <col min="8202" max="8202" width="5" style="7" customWidth="1"/>
    <col min="8203" max="8204" width="4" style="7" customWidth="1"/>
    <col min="8205" max="8205" width="15.44140625" style="7" customWidth="1"/>
    <col min="8206" max="8208" width="7.33203125" style="7" customWidth="1"/>
    <col min="8209" max="8209" width="19" style="7" customWidth="1"/>
    <col min="8210" max="8210" width="18.6640625" style="7" customWidth="1"/>
    <col min="8211" max="8211" width="4.21875" style="7" customWidth="1"/>
    <col min="8212" max="8214" width="3.6640625" style="7" customWidth="1"/>
    <col min="8215" max="8215" width="13" style="7" customWidth="1"/>
    <col min="8216" max="8217" width="7.33203125" style="7" customWidth="1"/>
    <col min="8218" max="8218" width="10.6640625" style="7" customWidth="1"/>
    <col min="8219" max="8219" width="19.21875" style="7" customWidth="1"/>
    <col min="8220" max="8220" width="16.88671875" style="7" customWidth="1"/>
    <col min="8221" max="8438" width="8.77734375" style="7"/>
    <col min="8439" max="8439" width="4.77734375" style="7" customWidth="1"/>
    <col min="8440" max="8440" width="19.21875" style="7" customWidth="1"/>
    <col min="8441" max="8441" width="15.44140625" style="7" customWidth="1"/>
    <col min="8442" max="8442" width="13.88671875" style="7" customWidth="1"/>
    <col min="8443" max="8443" width="12.33203125" style="7" customWidth="1"/>
    <col min="8444" max="8444" width="10.77734375" style="7" customWidth="1"/>
    <col min="8445" max="8445" width="6.109375" style="7" customWidth="1"/>
    <col min="8446" max="8446" width="2.77734375" style="7" customWidth="1"/>
    <col min="8447" max="8447" width="2.88671875" style="7" customWidth="1"/>
    <col min="8448" max="8448" width="5" style="7" customWidth="1"/>
    <col min="8449" max="8450" width="3.88671875" style="7" customWidth="1"/>
    <col min="8451" max="8451" width="15.33203125" style="7" customWidth="1"/>
    <col min="8452" max="8454" width="7.21875" style="7" customWidth="1"/>
    <col min="8455" max="8455" width="21.21875" style="7" customWidth="1"/>
    <col min="8456" max="8456" width="18.44140625" style="7" customWidth="1"/>
    <col min="8457" max="8457" width="3.33203125" style="7" customWidth="1"/>
    <col min="8458" max="8458" width="5" style="7" customWidth="1"/>
    <col min="8459" max="8460" width="4" style="7" customWidth="1"/>
    <col min="8461" max="8461" width="15.44140625" style="7" customWidth="1"/>
    <col min="8462" max="8464" width="7.33203125" style="7" customWidth="1"/>
    <col min="8465" max="8465" width="19" style="7" customWidth="1"/>
    <col min="8466" max="8466" width="18.6640625" style="7" customWidth="1"/>
    <col min="8467" max="8467" width="4.21875" style="7" customWidth="1"/>
    <col min="8468" max="8470" width="3.6640625" style="7" customWidth="1"/>
    <col min="8471" max="8471" width="13" style="7" customWidth="1"/>
    <col min="8472" max="8473" width="7.33203125" style="7" customWidth="1"/>
    <col min="8474" max="8474" width="10.6640625" style="7" customWidth="1"/>
    <col min="8475" max="8475" width="19.21875" style="7" customWidth="1"/>
    <col min="8476" max="8476" width="16.88671875" style="7" customWidth="1"/>
    <col min="8477" max="8694" width="8.77734375" style="7"/>
    <col min="8695" max="8695" width="4.77734375" style="7" customWidth="1"/>
    <col min="8696" max="8696" width="19.21875" style="7" customWidth="1"/>
    <col min="8697" max="8697" width="15.44140625" style="7" customWidth="1"/>
    <col min="8698" max="8698" width="13.88671875" style="7" customWidth="1"/>
    <col min="8699" max="8699" width="12.33203125" style="7" customWidth="1"/>
    <col min="8700" max="8700" width="10.77734375" style="7" customWidth="1"/>
    <col min="8701" max="8701" width="6.109375" style="7" customWidth="1"/>
    <col min="8702" max="8702" width="2.77734375" style="7" customWidth="1"/>
    <col min="8703" max="8703" width="2.88671875" style="7" customWidth="1"/>
    <col min="8704" max="8704" width="5" style="7" customWidth="1"/>
    <col min="8705" max="8706" width="3.88671875" style="7" customWidth="1"/>
    <col min="8707" max="8707" width="15.33203125" style="7" customWidth="1"/>
    <col min="8708" max="8710" width="7.21875" style="7" customWidth="1"/>
    <col min="8711" max="8711" width="21.21875" style="7" customWidth="1"/>
    <col min="8712" max="8712" width="18.44140625" style="7" customWidth="1"/>
    <col min="8713" max="8713" width="3.33203125" style="7" customWidth="1"/>
    <col min="8714" max="8714" width="5" style="7" customWidth="1"/>
    <col min="8715" max="8716" width="4" style="7" customWidth="1"/>
    <col min="8717" max="8717" width="15.44140625" style="7" customWidth="1"/>
    <col min="8718" max="8720" width="7.33203125" style="7" customWidth="1"/>
    <col min="8721" max="8721" width="19" style="7" customWidth="1"/>
    <col min="8722" max="8722" width="18.6640625" style="7" customWidth="1"/>
    <col min="8723" max="8723" width="4.21875" style="7" customWidth="1"/>
    <col min="8724" max="8726" width="3.6640625" style="7" customWidth="1"/>
    <col min="8727" max="8727" width="13" style="7" customWidth="1"/>
    <col min="8728" max="8729" width="7.33203125" style="7" customWidth="1"/>
    <col min="8730" max="8730" width="10.6640625" style="7" customWidth="1"/>
    <col min="8731" max="8731" width="19.21875" style="7" customWidth="1"/>
    <col min="8732" max="8732" width="16.88671875" style="7" customWidth="1"/>
    <col min="8733" max="8950" width="8.77734375" style="7"/>
    <col min="8951" max="8951" width="4.77734375" style="7" customWidth="1"/>
    <col min="8952" max="8952" width="19.21875" style="7" customWidth="1"/>
    <col min="8953" max="8953" width="15.44140625" style="7" customWidth="1"/>
    <col min="8954" max="8954" width="13.88671875" style="7" customWidth="1"/>
    <col min="8955" max="8955" width="12.33203125" style="7" customWidth="1"/>
    <col min="8956" max="8956" width="10.77734375" style="7" customWidth="1"/>
    <col min="8957" max="8957" width="6.109375" style="7" customWidth="1"/>
    <col min="8958" max="8958" width="2.77734375" style="7" customWidth="1"/>
    <col min="8959" max="8959" width="2.88671875" style="7" customWidth="1"/>
    <col min="8960" max="8960" width="5" style="7" customWidth="1"/>
    <col min="8961" max="8962" width="3.88671875" style="7" customWidth="1"/>
    <col min="8963" max="8963" width="15.33203125" style="7" customWidth="1"/>
    <col min="8964" max="8966" width="7.21875" style="7" customWidth="1"/>
    <col min="8967" max="8967" width="21.21875" style="7" customWidth="1"/>
    <col min="8968" max="8968" width="18.44140625" style="7" customWidth="1"/>
    <col min="8969" max="8969" width="3.33203125" style="7" customWidth="1"/>
    <col min="8970" max="8970" width="5" style="7" customWidth="1"/>
    <col min="8971" max="8972" width="4" style="7" customWidth="1"/>
    <col min="8973" max="8973" width="15.44140625" style="7" customWidth="1"/>
    <col min="8974" max="8976" width="7.33203125" style="7" customWidth="1"/>
    <col min="8977" max="8977" width="19" style="7" customWidth="1"/>
    <col min="8978" max="8978" width="18.6640625" style="7" customWidth="1"/>
    <col min="8979" max="8979" width="4.21875" style="7" customWidth="1"/>
    <col min="8980" max="8982" width="3.6640625" style="7" customWidth="1"/>
    <col min="8983" max="8983" width="13" style="7" customWidth="1"/>
    <col min="8984" max="8985" width="7.33203125" style="7" customWidth="1"/>
    <col min="8986" max="8986" width="10.6640625" style="7" customWidth="1"/>
    <col min="8987" max="8987" width="19.21875" style="7" customWidth="1"/>
    <col min="8988" max="8988" width="16.88671875" style="7" customWidth="1"/>
    <col min="8989" max="9206" width="8.77734375" style="7"/>
    <col min="9207" max="9207" width="4.77734375" style="7" customWidth="1"/>
    <col min="9208" max="9208" width="19.21875" style="7" customWidth="1"/>
    <col min="9209" max="9209" width="15.44140625" style="7" customWidth="1"/>
    <col min="9210" max="9210" width="13.88671875" style="7" customWidth="1"/>
    <col min="9211" max="9211" width="12.33203125" style="7" customWidth="1"/>
    <col min="9212" max="9212" width="10.77734375" style="7" customWidth="1"/>
    <col min="9213" max="9213" width="6.109375" style="7" customWidth="1"/>
    <col min="9214" max="9214" width="2.77734375" style="7" customWidth="1"/>
    <col min="9215" max="9215" width="2.88671875" style="7" customWidth="1"/>
    <col min="9216" max="9216" width="5" style="7" customWidth="1"/>
    <col min="9217" max="9218" width="3.88671875" style="7" customWidth="1"/>
    <col min="9219" max="9219" width="15.33203125" style="7" customWidth="1"/>
    <col min="9220" max="9222" width="7.21875" style="7" customWidth="1"/>
    <col min="9223" max="9223" width="21.21875" style="7" customWidth="1"/>
    <col min="9224" max="9224" width="18.44140625" style="7" customWidth="1"/>
    <col min="9225" max="9225" width="3.33203125" style="7" customWidth="1"/>
    <col min="9226" max="9226" width="5" style="7" customWidth="1"/>
    <col min="9227" max="9228" width="4" style="7" customWidth="1"/>
    <col min="9229" max="9229" width="15.44140625" style="7" customWidth="1"/>
    <col min="9230" max="9232" width="7.33203125" style="7" customWidth="1"/>
    <col min="9233" max="9233" width="19" style="7" customWidth="1"/>
    <col min="9234" max="9234" width="18.6640625" style="7" customWidth="1"/>
    <col min="9235" max="9235" width="4.21875" style="7" customWidth="1"/>
    <col min="9236" max="9238" width="3.6640625" style="7" customWidth="1"/>
    <col min="9239" max="9239" width="13" style="7" customWidth="1"/>
    <col min="9240" max="9241" width="7.33203125" style="7" customWidth="1"/>
    <col min="9242" max="9242" width="10.6640625" style="7" customWidth="1"/>
    <col min="9243" max="9243" width="19.21875" style="7" customWidth="1"/>
    <col min="9244" max="9244" width="16.88671875" style="7" customWidth="1"/>
    <col min="9245" max="9462" width="8.77734375" style="7"/>
    <col min="9463" max="9463" width="4.77734375" style="7" customWidth="1"/>
    <col min="9464" max="9464" width="19.21875" style="7" customWidth="1"/>
    <col min="9465" max="9465" width="15.44140625" style="7" customWidth="1"/>
    <col min="9466" max="9466" width="13.88671875" style="7" customWidth="1"/>
    <col min="9467" max="9467" width="12.33203125" style="7" customWidth="1"/>
    <col min="9468" max="9468" width="10.77734375" style="7" customWidth="1"/>
    <col min="9469" max="9469" width="6.109375" style="7" customWidth="1"/>
    <col min="9470" max="9470" width="2.77734375" style="7" customWidth="1"/>
    <col min="9471" max="9471" width="2.88671875" style="7" customWidth="1"/>
    <col min="9472" max="9472" width="5" style="7" customWidth="1"/>
    <col min="9473" max="9474" width="3.88671875" style="7" customWidth="1"/>
    <col min="9475" max="9475" width="15.33203125" style="7" customWidth="1"/>
    <col min="9476" max="9478" width="7.21875" style="7" customWidth="1"/>
    <col min="9479" max="9479" width="21.21875" style="7" customWidth="1"/>
    <col min="9480" max="9480" width="18.44140625" style="7" customWidth="1"/>
    <col min="9481" max="9481" width="3.33203125" style="7" customWidth="1"/>
    <col min="9482" max="9482" width="5" style="7" customWidth="1"/>
    <col min="9483" max="9484" width="4" style="7" customWidth="1"/>
    <col min="9485" max="9485" width="15.44140625" style="7" customWidth="1"/>
    <col min="9486" max="9488" width="7.33203125" style="7" customWidth="1"/>
    <col min="9489" max="9489" width="19" style="7" customWidth="1"/>
    <col min="9490" max="9490" width="18.6640625" style="7" customWidth="1"/>
    <col min="9491" max="9491" width="4.21875" style="7" customWidth="1"/>
    <col min="9492" max="9494" width="3.6640625" style="7" customWidth="1"/>
    <col min="9495" max="9495" width="13" style="7" customWidth="1"/>
    <col min="9496" max="9497" width="7.33203125" style="7" customWidth="1"/>
    <col min="9498" max="9498" width="10.6640625" style="7" customWidth="1"/>
    <col min="9499" max="9499" width="19.21875" style="7" customWidth="1"/>
    <col min="9500" max="9500" width="16.88671875" style="7" customWidth="1"/>
    <col min="9501" max="9718" width="8.77734375" style="7"/>
    <col min="9719" max="9719" width="4.77734375" style="7" customWidth="1"/>
    <col min="9720" max="9720" width="19.21875" style="7" customWidth="1"/>
    <col min="9721" max="9721" width="15.44140625" style="7" customWidth="1"/>
    <col min="9722" max="9722" width="13.88671875" style="7" customWidth="1"/>
    <col min="9723" max="9723" width="12.33203125" style="7" customWidth="1"/>
    <col min="9724" max="9724" width="10.77734375" style="7" customWidth="1"/>
    <col min="9725" max="9725" width="6.109375" style="7" customWidth="1"/>
    <col min="9726" max="9726" width="2.77734375" style="7" customWidth="1"/>
    <col min="9727" max="9727" width="2.88671875" style="7" customWidth="1"/>
    <col min="9728" max="9728" width="5" style="7" customWidth="1"/>
    <col min="9729" max="9730" width="3.88671875" style="7" customWidth="1"/>
    <col min="9731" max="9731" width="15.33203125" style="7" customWidth="1"/>
    <col min="9732" max="9734" width="7.21875" style="7" customWidth="1"/>
    <col min="9735" max="9735" width="21.21875" style="7" customWidth="1"/>
    <col min="9736" max="9736" width="18.44140625" style="7" customWidth="1"/>
    <col min="9737" max="9737" width="3.33203125" style="7" customWidth="1"/>
    <col min="9738" max="9738" width="5" style="7" customWidth="1"/>
    <col min="9739" max="9740" width="4" style="7" customWidth="1"/>
    <col min="9741" max="9741" width="15.44140625" style="7" customWidth="1"/>
    <col min="9742" max="9744" width="7.33203125" style="7" customWidth="1"/>
    <col min="9745" max="9745" width="19" style="7" customWidth="1"/>
    <col min="9746" max="9746" width="18.6640625" style="7" customWidth="1"/>
    <col min="9747" max="9747" width="4.21875" style="7" customWidth="1"/>
    <col min="9748" max="9750" width="3.6640625" style="7" customWidth="1"/>
    <col min="9751" max="9751" width="13" style="7" customWidth="1"/>
    <col min="9752" max="9753" width="7.33203125" style="7" customWidth="1"/>
    <col min="9754" max="9754" width="10.6640625" style="7" customWidth="1"/>
    <col min="9755" max="9755" width="19.21875" style="7" customWidth="1"/>
    <col min="9756" max="9756" width="16.88671875" style="7" customWidth="1"/>
    <col min="9757" max="9974" width="8.77734375" style="7"/>
    <col min="9975" max="9975" width="4.77734375" style="7" customWidth="1"/>
    <col min="9976" max="9976" width="19.21875" style="7" customWidth="1"/>
    <col min="9977" max="9977" width="15.44140625" style="7" customWidth="1"/>
    <col min="9978" max="9978" width="13.88671875" style="7" customWidth="1"/>
    <col min="9979" max="9979" width="12.33203125" style="7" customWidth="1"/>
    <col min="9980" max="9980" width="10.77734375" style="7" customWidth="1"/>
    <col min="9981" max="9981" width="6.109375" style="7" customWidth="1"/>
    <col min="9982" max="9982" width="2.77734375" style="7" customWidth="1"/>
    <col min="9983" max="9983" width="2.88671875" style="7" customWidth="1"/>
    <col min="9984" max="9984" width="5" style="7" customWidth="1"/>
    <col min="9985" max="9986" width="3.88671875" style="7" customWidth="1"/>
    <col min="9987" max="9987" width="15.33203125" style="7" customWidth="1"/>
    <col min="9988" max="9990" width="7.21875" style="7" customWidth="1"/>
    <col min="9991" max="9991" width="21.21875" style="7" customWidth="1"/>
    <col min="9992" max="9992" width="18.44140625" style="7" customWidth="1"/>
    <col min="9993" max="9993" width="3.33203125" style="7" customWidth="1"/>
    <col min="9994" max="9994" width="5" style="7" customWidth="1"/>
    <col min="9995" max="9996" width="4" style="7" customWidth="1"/>
    <col min="9997" max="9997" width="15.44140625" style="7" customWidth="1"/>
    <col min="9998" max="10000" width="7.33203125" style="7" customWidth="1"/>
    <col min="10001" max="10001" width="19" style="7" customWidth="1"/>
    <col min="10002" max="10002" width="18.6640625" style="7" customWidth="1"/>
    <col min="10003" max="10003" width="4.21875" style="7" customWidth="1"/>
    <col min="10004" max="10006" width="3.6640625" style="7" customWidth="1"/>
    <col min="10007" max="10007" width="13" style="7" customWidth="1"/>
    <col min="10008" max="10009" width="7.33203125" style="7" customWidth="1"/>
    <col min="10010" max="10010" width="10.6640625" style="7" customWidth="1"/>
    <col min="10011" max="10011" width="19.21875" style="7" customWidth="1"/>
    <col min="10012" max="10012" width="16.88671875" style="7" customWidth="1"/>
    <col min="10013" max="10230" width="8.77734375" style="7"/>
    <col min="10231" max="10231" width="4.77734375" style="7" customWidth="1"/>
    <col min="10232" max="10232" width="19.21875" style="7" customWidth="1"/>
    <col min="10233" max="10233" width="15.44140625" style="7" customWidth="1"/>
    <col min="10234" max="10234" width="13.88671875" style="7" customWidth="1"/>
    <col min="10235" max="10235" width="12.33203125" style="7" customWidth="1"/>
    <col min="10236" max="10236" width="10.77734375" style="7" customWidth="1"/>
    <col min="10237" max="10237" width="6.109375" style="7" customWidth="1"/>
    <col min="10238" max="10238" width="2.77734375" style="7" customWidth="1"/>
    <col min="10239" max="10239" width="2.88671875" style="7" customWidth="1"/>
    <col min="10240" max="10240" width="5" style="7" customWidth="1"/>
    <col min="10241" max="10242" width="3.88671875" style="7" customWidth="1"/>
    <col min="10243" max="10243" width="15.33203125" style="7" customWidth="1"/>
    <col min="10244" max="10246" width="7.21875" style="7" customWidth="1"/>
    <col min="10247" max="10247" width="21.21875" style="7" customWidth="1"/>
    <col min="10248" max="10248" width="18.44140625" style="7" customWidth="1"/>
    <col min="10249" max="10249" width="3.33203125" style="7" customWidth="1"/>
    <col min="10250" max="10250" width="5" style="7" customWidth="1"/>
    <col min="10251" max="10252" width="4" style="7" customWidth="1"/>
    <col min="10253" max="10253" width="15.44140625" style="7" customWidth="1"/>
    <col min="10254" max="10256" width="7.33203125" style="7" customWidth="1"/>
    <col min="10257" max="10257" width="19" style="7" customWidth="1"/>
    <col min="10258" max="10258" width="18.6640625" style="7" customWidth="1"/>
    <col min="10259" max="10259" width="4.21875" style="7" customWidth="1"/>
    <col min="10260" max="10262" width="3.6640625" style="7" customWidth="1"/>
    <col min="10263" max="10263" width="13" style="7" customWidth="1"/>
    <col min="10264" max="10265" width="7.33203125" style="7" customWidth="1"/>
    <col min="10266" max="10266" width="10.6640625" style="7" customWidth="1"/>
    <col min="10267" max="10267" width="19.21875" style="7" customWidth="1"/>
    <col min="10268" max="10268" width="16.88671875" style="7" customWidth="1"/>
    <col min="10269" max="10486" width="8.77734375" style="7"/>
    <col min="10487" max="10487" width="4.77734375" style="7" customWidth="1"/>
    <col min="10488" max="10488" width="19.21875" style="7" customWidth="1"/>
    <col min="10489" max="10489" width="15.44140625" style="7" customWidth="1"/>
    <col min="10490" max="10490" width="13.88671875" style="7" customWidth="1"/>
    <col min="10491" max="10491" width="12.33203125" style="7" customWidth="1"/>
    <col min="10492" max="10492" width="10.77734375" style="7" customWidth="1"/>
    <col min="10493" max="10493" width="6.109375" style="7" customWidth="1"/>
    <col min="10494" max="10494" width="2.77734375" style="7" customWidth="1"/>
    <col min="10495" max="10495" width="2.88671875" style="7" customWidth="1"/>
    <col min="10496" max="10496" width="5" style="7" customWidth="1"/>
    <col min="10497" max="10498" width="3.88671875" style="7" customWidth="1"/>
    <col min="10499" max="10499" width="15.33203125" style="7" customWidth="1"/>
    <col min="10500" max="10502" width="7.21875" style="7" customWidth="1"/>
    <col min="10503" max="10503" width="21.21875" style="7" customWidth="1"/>
    <col min="10504" max="10504" width="18.44140625" style="7" customWidth="1"/>
    <col min="10505" max="10505" width="3.33203125" style="7" customWidth="1"/>
    <col min="10506" max="10506" width="5" style="7" customWidth="1"/>
    <col min="10507" max="10508" width="4" style="7" customWidth="1"/>
    <col min="10509" max="10509" width="15.44140625" style="7" customWidth="1"/>
    <col min="10510" max="10512" width="7.33203125" style="7" customWidth="1"/>
    <col min="10513" max="10513" width="19" style="7" customWidth="1"/>
    <col min="10514" max="10514" width="18.6640625" style="7" customWidth="1"/>
    <col min="10515" max="10515" width="4.21875" style="7" customWidth="1"/>
    <col min="10516" max="10518" width="3.6640625" style="7" customWidth="1"/>
    <col min="10519" max="10519" width="13" style="7" customWidth="1"/>
    <col min="10520" max="10521" width="7.33203125" style="7" customWidth="1"/>
    <col min="10522" max="10522" width="10.6640625" style="7" customWidth="1"/>
    <col min="10523" max="10523" width="19.21875" style="7" customWidth="1"/>
    <col min="10524" max="10524" width="16.88671875" style="7" customWidth="1"/>
    <col min="10525" max="10742" width="8.77734375" style="7"/>
    <col min="10743" max="10743" width="4.77734375" style="7" customWidth="1"/>
    <col min="10744" max="10744" width="19.21875" style="7" customWidth="1"/>
    <col min="10745" max="10745" width="15.44140625" style="7" customWidth="1"/>
    <col min="10746" max="10746" width="13.88671875" style="7" customWidth="1"/>
    <col min="10747" max="10747" width="12.33203125" style="7" customWidth="1"/>
    <col min="10748" max="10748" width="10.77734375" style="7" customWidth="1"/>
    <col min="10749" max="10749" width="6.109375" style="7" customWidth="1"/>
    <col min="10750" max="10750" width="2.77734375" style="7" customWidth="1"/>
    <col min="10751" max="10751" width="2.88671875" style="7" customWidth="1"/>
    <col min="10752" max="10752" width="5" style="7" customWidth="1"/>
    <col min="10753" max="10754" width="3.88671875" style="7" customWidth="1"/>
    <col min="10755" max="10755" width="15.33203125" style="7" customWidth="1"/>
    <col min="10756" max="10758" width="7.21875" style="7" customWidth="1"/>
    <col min="10759" max="10759" width="21.21875" style="7" customWidth="1"/>
    <col min="10760" max="10760" width="18.44140625" style="7" customWidth="1"/>
    <col min="10761" max="10761" width="3.33203125" style="7" customWidth="1"/>
    <col min="10762" max="10762" width="5" style="7" customWidth="1"/>
    <col min="10763" max="10764" width="4" style="7" customWidth="1"/>
    <col min="10765" max="10765" width="15.44140625" style="7" customWidth="1"/>
    <col min="10766" max="10768" width="7.33203125" style="7" customWidth="1"/>
    <col min="10769" max="10769" width="19" style="7" customWidth="1"/>
    <col min="10770" max="10770" width="18.6640625" style="7" customWidth="1"/>
    <col min="10771" max="10771" width="4.21875" style="7" customWidth="1"/>
    <col min="10772" max="10774" width="3.6640625" style="7" customWidth="1"/>
    <col min="10775" max="10775" width="13" style="7" customWidth="1"/>
    <col min="10776" max="10777" width="7.33203125" style="7" customWidth="1"/>
    <col min="10778" max="10778" width="10.6640625" style="7" customWidth="1"/>
    <col min="10779" max="10779" width="19.21875" style="7" customWidth="1"/>
    <col min="10780" max="10780" width="16.88671875" style="7" customWidth="1"/>
    <col min="10781" max="10998" width="8.77734375" style="7"/>
    <col min="10999" max="10999" width="4.77734375" style="7" customWidth="1"/>
    <col min="11000" max="11000" width="19.21875" style="7" customWidth="1"/>
    <col min="11001" max="11001" width="15.44140625" style="7" customWidth="1"/>
    <col min="11002" max="11002" width="13.88671875" style="7" customWidth="1"/>
    <col min="11003" max="11003" width="12.33203125" style="7" customWidth="1"/>
    <col min="11004" max="11004" width="10.77734375" style="7" customWidth="1"/>
    <col min="11005" max="11005" width="6.109375" style="7" customWidth="1"/>
    <col min="11006" max="11006" width="2.77734375" style="7" customWidth="1"/>
    <col min="11007" max="11007" width="2.88671875" style="7" customWidth="1"/>
    <col min="11008" max="11008" width="5" style="7" customWidth="1"/>
    <col min="11009" max="11010" width="3.88671875" style="7" customWidth="1"/>
    <col min="11011" max="11011" width="15.33203125" style="7" customWidth="1"/>
    <col min="11012" max="11014" width="7.21875" style="7" customWidth="1"/>
    <col min="11015" max="11015" width="21.21875" style="7" customWidth="1"/>
    <col min="11016" max="11016" width="18.44140625" style="7" customWidth="1"/>
    <col min="11017" max="11017" width="3.33203125" style="7" customWidth="1"/>
    <col min="11018" max="11018" width="5" style="7" customWidth="1"/>
    <col min="11019" max="11020" width="4" style="7" customWidth="1"/>
    <col min="11021" max="11021" width="15.44140625" style="7" customWidth="1"/>
    <col min="11022" max="11024" width="7.33203125" style="7" customWidth="1"/>
    <col min="11025" max="11025" width="19" style="7" customWidth="1"/>
    <col min="11026" max="11026" width="18.6640625" style="7" customWidth="1"/>
    <col min="11027" max="11027" width="4.21875" style="7" customWidth="1"/>
    <col min="11028" max="11030" width="3.6640625" style="7" customWidth="1"/>
    <col min="11031" max="11031" width="13" style="7" customWidth="1"/>
    <col min="11032" max="11033" width="7.33203125" style="7" customWidth="1"/>
    <col min="11034" max="11034" width="10.6640625" style="7" customWidth="1"/>
    <col min="11035" max="11035" width="19.21875" style="7" customWidth="1"/>
    <col min="11036" max="11036" width="16.88671875" style="7" customWidth="1"/>
    <col min="11037" max="11254" width="8.77734375" style="7"/>
    <col min="11255" max="11255" width="4.77734375" style="7" customWidth="1"/>
    <col min="11256" max="11256" width="19.21875" style="7" customWidth="1"/>
    <col min="11257" max="11257" width="15.44140625" style="7" customWidth="1"/>
    <col min="11258" max="11258" width="13.88671875" style="7" customWidth="1"/>
    <col min="11259" max="11259" width="12.33203125" style="7" customWidth="1"/>
    <col min="11260" max="11260" width="10.77734375" style="7" customWidth="1"/>
    <col min="11261" max="11261" width="6.109375" style="7" customWidth="1"/>
    <col min="11262" max="11262" width="2.77734375" style="7" customWidth="1"/>
    <col min="11263" max="11263" width="2.88671875" style="7" customWidth="1"/>
    <col min="11264" max="11264" width="5" style="7" customWidth="1"/>
    <col min="11265" max="11266" width="3.88671875" style="7" customWidth="1"/>
    <col min="11267" max="11267" width="15.33203125" style="7" customWidth="1"/>
    <col min="11268" max="11270" width="7.21875" style="7" customWidth="1"/>
    <col min="11271" max="11271" width="21.21875" style="7" customWidth="1"/>
    <col min="11272" max="11272" width="18.44140625" style="7" customWidth="1"/>
    <col min="11273" max="11273" width="3.33203125" style="7" customWidth="1"/>
    <col min="11274" max="11274" width="5" style="7" customWidth="1"/>
    <col min="11275" max="11276" width="4" style="7" customWidth="1"/>
    <col min="11277" max="11277" width="15.44140625" style="7" customWidth="1"/>
    <col min="11278" max="11280" width="7.33203125" style="7" customWidth="1"/>
    <col min="11281" max="11281" width="19" style="7" customWidth="1"/>
    <col min="11282" max="11282" width="18.6640625" style="7" customWidth="1"/>
    <col min="11283" max="11283" width="4.21875" style="7" customWidth="1"/>
    <col min="11284" max="11286" width="3.6640625" style="7" customWidth="1"/>
    <col min="11287" max="11287" width="13" style="7" customWidth="1"/>
    <col min="11288" max="11289" width="7.33203125" style="7" customWidth="1"/>
    <col min="11290" max="11290" width="10.6640625" style="7" customWidth="1"/>
    <col min="11291" max="11291" width="19.21875" style="7" customWidth="1"/>
    <col min="11292" max="11292" width="16.88671875" style="7" customWidth="1"/>
    <col min="11293" max="11510" width="8.77734375" style="7"/>
    <col min="11511" max="11511" width="4.77734375" style="7" customWidth="1"/>
    <col min="11512" max="11512" width="19.21875" style="7" customWidth="1"/>
    <col min="11513" max="11513" width="15.44140625" style="7" customWidth="1"/>
    <col min="11514" max="11514" width="13.88671875" style="7" customWidth="1"/>
    <col min="11515" max="11515" width="12.33203125" style="7" customWidth="1"/>
    <col min="11516" max="11516" width="10.77734375" style="7" customWidth="1"/>
    <col min="11517" max="11517" width="6.109375" style="7" customWidth="1"/>
    <col min="11518" max="11518" width="2.77734375" style="7" customWidth="1"/>
    <col min="11519" max="11519" width="2.88671875" style="7" customWidth="1"/>
    <col min="11520" max="11520" width="5" style="7" customWidth="1"/>
    <col min="11521" max="11522" width="3.88671875" style="7" customWidth="1"/>
    <col min="11523" max="11523" width="15.33203125" style="7" customWidth="1"/>
    <col min="11524" max="11526" width="7.21875" style="7" customWidth="1"/>
    <col min="11527" max="11527" width="21.21875" style="7" customWidth="1"/>
    <col min="11528" max="11528" width="18.44140625" style="7" customWidth="1"/>
    <col min="11529" max="11529" width="3.33203125" style="7" customWidth="1"/>
    <col min="11530" max="11530" width="5" style="7" customWidth="1"/>
    <col min="11531" max="11532" width="4" style="7" customWidth="1"/>
    <col min="11533" max="11533" width="15.44140625" style="7" customWidth="1"/>
    <col min="11534" max="11536" width="7.33203125" style="7" customWidth="1"/>
    <col min="11537" max="11537" width="19" style="7" customWidth="1"/>
    <col min="11538" max="11538" width="18.6640625" style="7" customWidth="1"/>
    <col min="11539" max="11539" width="4.21875" style="7" customWidth="1"/>
    <col min="11540" max="11542" width="3.6640625" style="7" customWidth="1"/>
    <col min="11543" max="11543" width="13" style="7" customWidth="1"/>
    <col min="11544" max="11545" width="7.33203125" style="7" customWidth="1"/>
    <col min="11546" max="11546" width="10.6640625" style="7" customWidth="1"/>
    <col min="11547" max="11547" width="19.21875" style="7" customWidth="1"/>
    <col min="11548" max="11548" width="16.88671875" style="7" customWidth="1"/>
    <col min="11549" max="11766" width="8.77734375" style="7"/>
    <col min="11767" max="11767" width="4.77734375" style="7" customWidth="1"/>
    <col min="11768" max="11768" width="19.21875" style="7" customWidth="1"/>
    <col min="11769" max="11769" width="15.44140625" style="7" customWidth="1"/>
    <col min="11770" max="11770" width="13.88671875" style="7" customWidth="1"/>
    <col min="11771" max="11771" width="12.33203125" style="7" customWidth="1"/>
    <col min="11772" max="11772" width="10.77734375" style="7" customWidth="1"/>
    <col min="11773" max="11773" width="6.109375" style="7" customWidth="1"/>
    <col min="11774" max="11774" width="2.77734375" style="7" customWidth="1"/>
    <col min="11775" max="11775" width="2.88671875" style="7" customWidth="1"/>
    <col min="11776" max="11776" width="5" style="7" customWidth="1"/>
    <col min="11777" max="11778" width="3.88671875" style="7" customWidth="1"/>
    <col min="11779" max="11779" width="15.33203125" style="7" customWidth="1"/>
    <col min="11780" max="11782" width="7.21875" style="7" customWidth="1"/>
    <col min="11783" max="11783" width="21.21875" style="7" customWidth="1"/>
    <col min="11784" max="11784" width="18.44140625" style="7" customWidth="1"/>
    <col min="11785" max="11785" width="3.33203125" style="7" customWidth="1"/>
    <col min="11786" max="11786" width="5" style="7" customWidth="1"/>
    <col min="11787" max="11788" width="4" style="7" customWidth="1"/>
    <col min="11789" max="11789" width="15.44140625" style="7" customWidth="1"/>
    <col min="11790" max="11792" width="7.33203125" style="7" customWidth="1"/>
    <col min="11793" max="11793" width="19" style="7" customWidth="1"/>
    <col min="11794" max="11794" width="18.6640625" style="7" customWidth="1"/>
    <col min="11795" max="11795" width="4.21875" style="7" customWidth="1"/>
    <col min="11796" max="11798" width="3.6640625" style="7" customWidth="1"/>
    <col min="11799" max="11799" width="13" style="7" customWidth="1"/>
    <col min="11800" max="11801" width="7.33203125" style="7" customWidth="1"/>
    <col min="11802" max="11802" width="10.6640625" style="7" customWidth="1"/>
    <col min="11803" max="11803" width="19.21875" style="7" customWidth="1"/>
    <col min="11804" max="11804" width="16.88671875" style="7" customWidth="1"/>
    <col min="11805" max="12022" width="8.77734375" style="7"/>
    <col min="12023" max="12023" width="4.77734375" style="7" customWidth="1"/>
    <col min="12024" max="12024" width="19.21875" style="7" customWidth="1"/>
    <col min="12025" max="12025" width="15.44140625" style="7" customWidth="1"/>
    <col min="12026" max="12026" width="13.88671875" style="7" customWidth="1"/>
    <col min="12027" max="12027" width="12.33203125" style="7" customWidth="1"/>
    <col min="12028" max="12028" width="10.77734375" style="7" customWidth="1"/>
    <col min="12029" max="12029" width="6.109375" style="7" customWidth="1"/>
    <col min="12030" max="12030" width="2.77734375" style="7" customWidth="1"/>
    <col min="12031" max="12031" width="2.88671875" style="7" customWidth="1"/>
    <col min="12032" max="12032" width="5" style="7" customWidth="1"/>
    <col min="12033" max="12034" width="3.88671875" style="7" customWidth="1"/>
    <col min="12035" max="12035" width="15.33203125" style="7" customWidth="1"/>
    <col min="12036" max="12038" width="7.21875" style="7" customWidth="1"/>
    <col min="12039" max="12039" width="21.21875" style="7" customWidth="1"/>
    <col min="12040" max="12040" width="18.44140625" style="7" customWidth="1"/>
    <col min="12041" max="12041" width="3.33203125" style="7" customWidth="1"/>
    <col min="12042" max="12042" width="5" style="7" customWidth="1"/>
    <col min="12043" max="12044" width="4" style="7" customWidth="1"/>
    <col min="12045" max="12045" width="15.44140625" style="7" customWidth="1"/>
    <col min="12046" max="12048" width="7.33203125" style="7" customWidth="1"/>
    <col min="12049" max="12049" width="19" style="7" customWidth="1"/>
    <col min="12050" max="12050" width="18.6640625" style="7" customWidth="1"/>
    <col min="12051" max="12051" width="4.21875" style="7" customWidth="1"/>
    <col min="12052" max="12054" width="3.6640625" style="7" customWidth="1"/>
    <col min="12055" max="12055" width="13" style="7" customWidth="1"/>
    <col min="12056" max="12057" width="7.33203125" style="7" customWidth="1"/>
    <col min="12058" max="12058" width="10.6640625" style="7" customWidth="1"/>
    <col min="12059" max="12059" width="19.21875" style="7" customWidth="1"/>
    <col min="12060" max="12060" width="16.88671875" style="7" customWidth="1"/>
    <col min="12061" max="12278" width="8.77734375" style="7"/>
    <col min="12279" max="12279" width="4.77734375" style="7" customWidth="1"/>
    <col min="12280" max="12280" width="19.21875" style="7" customWidth="1"/>
    <col min="12281" max="12281" width="15.44140625" style="7" customWidth="1"/>
    <col min="12282" max="12282" width="13.88671875" style="7" customWidth="1"/>
    <col min="12283" max="12283" width="12.33203125" style="7" customWidth="1"/>
    <col min="12284" max="12284" width="10.77734375" style="7" customWidth="1"/>
    <col min="12285" max="12285" width="6.109375" style="7" customWidth="1"/>
    <col min="12286" max="12286" width="2.77734375" style="7" customWidth="1"/>
    <col min="12287" max="12287" width="2.88671875" style="7" customWidth="1"/>
    <col min="12288" max="12288" width="5" style="7" customWidth="1"/>
    <col min="12289" max="12290" width="3.88671875" style="7" customWidth="1"/>
    <col min="12291" max="12291" width="15.33203125" style="7" customWidth="1"/>
    <col min="12292" max="12294" width="7.21875" style="7" customWidth="1"/>
    <col min="12295" max="12295" width="21.21875" style="7" customWidth="1"/>
    <col min="12296" max="12296" width="18.44140625" style="7" customWidth="1"/>
    <col min="12297" max="12297" width="3.33203125" style="7" customWidth="1"/>
    <col min="12298" max="12298" width="5" style="7" customWidth="1"/>
    <col min="12299" max="12300" width="4" style="7" customWidth="1"/>
    <col min="12301" max="12301" width="15.44140625" style="7" customWidth="1"/>
    <col min="12302" max="12304" width="7.33203125" style="7" customWidth="1"/>
    <col min="12305" max="12305" width="19" style="7" customWidth="1"/>
    <col min="12306" max="12306" width="18.6640625" style="7" customWidth="1"/>
    <col min="12307" max="12307" width="4.21875" style="7" customWidth="1"/>
    <col min="12308" max="12310" width="3.6640625" style="7" customWidth="1"/>
    <col min="12311" max="12311" width="13" style="7" customWidth="1"/>
    <col min="12312" max="12313" width="7.33203125" style="7" customWidth="1"/>
    <col min="12314" max="12314" width="10.6640625" style="7" customWidth="1"/>
    <col min="12315" max="12315" width="19.21875" style="7" customWidth="1"/>
    <col min="12316" max="12316" width="16.88671875" style="7" customWidth="1"/>
    <col min="12317" max="12534" width="8.77734375" style="7"/>
    <col min="12535" max="12535" width="4.77734375" style="7" customWidth="1"/>
    <col min="12536" max="12536" width="19.21875" style="7" customWidth="1"/>
    <col min="12537" max="12537" width="15.44140625" style="7" customWidth="1"/>
    <col min="12538" max="12538" width="13.88671875" style="7" customWidth="1"/>
    <col min="12539" max="12539" width="12.33203125" style="7" customWidth="1"/>
    <col min="12540" max="12540" width="10.77734375" style="7" customWidth="1"/>
    <col min="12541" max="12541" width="6.109375" style="7" customWidth="1"/>
    <col min="12542" max="12542" width="2.77734375" style="7" customWidth="1"/>
    <col min="12543" max="12543" width="2.88671875" style="7" customWidth="1"/>
    <col min="12544" max="12544" width="5" style="7" customWidth="1"/>
    <col min="12545" max="12546" width="3.88671875" style="7" customWidth="1"/>
    <col min="12547" max="12547" width="15.33203125" style="7" customWidth="1"/>
    <col min="12548" max="12550" width="7.21875" style="7" customWidth="1"/>
    <col min="12551" max="12551" width="21.21875" style="7" customWidth="1"/>
    <col min="12552" max="12552" width="18.44140625" style="7" customWidth="1"/>
    <col min="12553" max="12553" width="3.33203125" style="7" customWidth="1"/>
    <col min="12554" max="12554" width="5" style="7" customWidth="1"/>
    <col min="12555" max="12556" width="4" style="7" customWidth="1"/>
    <col min="12557" max="12557" width="15.44140625" style="7" customWidth="1"/>
    <col min="12558" max="12560" width="7.33203125" style="7" customWidth="1"/>
    <col min="12561" max="12561" width="19" style="7" customWidth="1"/>
    <col min="12562" max="12562" width="18.6640625" style="7" customWidth="1"/>
    <col min="12563" max="12563" width="4.21875" style="7" customWidth="1"/>
    <col min="12564" max="12566" width="3.6640625" style="7" customWidth="1"/>
    <col min="12567" max="12567" width="13" style="7" customWidth="1"/>
    <col min="12568" max="12569" width="7.33203125" style="7" customWidth="1"/>
    <col min="12570" max="12570" width="10.6640625" style="7" customWidth="1"/>
    <col min="12571" max="12571" width="19.21875" style="7" customWidth="1"/>
    <col min="12572" max="12572" width="16.88671875" style="7" customWidth="1"/>
    <col min="12573" max="12790" width="8.77734375" style="7"/>
    <col min="12791" max="12791" width="4.77734375" style="7" customWidth="1"/>
    <col min="12792" max="12792" width="19.21875" style="7" customWidth="1"/>
    <col min="12793" max="12793" width="15.44140625" style="7" customWidth="1"/>
    <col min="12794" max="12794" width="13.88671875" style="7" customWidth="1"/>
    <col min="12795" max="12795" width="12.33203125" style="7" customWidth="1"/>
    <col min="12796" max="12796" width="10.77734375" style="7" customWidth="1"/>
    <col min="12797" max="12797" width="6.109375" style="7" customWidth="1"/>
    <col min="12798" max="12798" width="2.77734375" style="7" customWidth="1"/>
    <col min="12799" max="12799" width="2.88671875" style="7" customWidth="1"/>
    <col min="12800" max="12800" width="5" style="7" customWidth="1"/>
    <col min="12801" max="12802" width="3.88671875" style="7" customWidth="1"/>
    <col min="12803" max="12803" width="15.33203125" style="7" customWidth="1"/>
    <col min="12804" max="12806" width="7.21875" style="7" customWidth="1"/>
    <col min="12807" max="12807" width="21.21875" style="7" customWidth="1"/>
    <col min="12808" max="12808" width="18.44140625" style="7" customWidth="1"/>
    <col min="12809" max="12809" width="3.33203125" style="7" customWidth="1"/>
    <col min="12810" max="12810" width="5" style="7" customWidth="1"/>
    <col min="12811" max="12812" width="4" style="7" customWidth="1"/>
    <col min="12813" max="12813" width="15.44140625" style="7" customWidth="1"/>
    <col min="12814" max="12816" width="7.33203125" style="7" customWidth="1"/>
    <col min="12817" max="12817" width="19" style="7" customWidth="1"/>
    <col min="12818" max="12818" width="18.6640625" style="7" customWidth="1"/>
    <col min="12819" max="12819" width="4.21875" style="7" customWidth="1"/>
    <col min="12820" max="12822" width="3.6640625" style="7" customWidth="1"/>
    <col min="12823" max="12823" width="13" style="7" customWidth="1"/>
    <col min="12824" max="12825" width="7.33203125" style="7" customWidth="1"/>
    <col min="12826" max="12826" width="10.6640625" style="7" customWidth="1"/>
    <col min="12827" max="12827" width="19.21875" style="7" customWidth="1"/>
    <col min="12828" max="12828" width="16.88671875" style="7" customWidth="1"/>
    <col min="12829" max="13046" width="8.77734375" style="7"/>
    <col min="13047" max="13047" width="4.77734375" style="7" customWidth="1"/>
    <col min="13048" max="13048" width="19.21875" style="7" customWidth="1"/>
    <col min="13049" max="13049" width="15.44140625" style="7" customWidth="1"/>
    <col min="13050" max="13050" width="13.88671875" style="7" customWidth="1"/>
    <col min="13051" max="13051" width="12.33203125" style="7" customWidth="1"/>
    <col min="13052" max="13052" width="10.77734375" style="7" customWidth="1"/>
    <col min="13053" max="13053" width="6.109375" style="7" customWidth="1"/>
    <col min="13054" max="13054" width="2.77734375" style="7" customWidth="1"/>
    <col min="13055" max="13055" width="2.88671875" style="7" customWidth="1"/>
    <col min="13056" max="13056" width="5" style="7" customWidth="1"/>
    <col min="13057" max="13058" width="3.88671875" style="7" customWidth="1"/>
    <col min="13059" max="13059" width="15.33203125" style="7" customWidth="1"/>
    <col min="13060" max="13062" width="7.21875" style="7" customWidth="1"/>
    <col min="13063" max="13063" width="21.21875" style="7" customWidth="1"/>
    <col min="13064" max="13064" width="18.44140625" style="7" customWidth="1"/>
    <col min="13065" max="13065" width="3.33203125" style="7" customWidth="1"/>
    <col min="13066" max="13066" width="5" style="7" customWidth="1"/>
    <col min="13067" max="13068" width="4" style="7" customWidth="1"/>
    <col min="13069" max="13069" width="15.44140625" style="7" customWidth="1"/>
    <col min="13070" max="13072" width="7.33203125" style="7" customWidth="1"/>
    <col min="13073" max="13073" width="19" style="7" customWidth="1"/>
    <col min="13074" max="13074" width="18.6640625" style="7" customWidth="1"/>
    <col min="13075" max="13075" width="4.21875" style="7" customWidth="1"/>
    <col min="13076" max="13078" width="3.6640625" style="7" customWidth="1"/>
    <col min="13079" max="13079" width="13" style="7" customWidth="1"/>
    <col min="13080" max="13081" width="7.33203125" style="7" customWidth="1"/>
    <col min="13082" max="13082" width="10.6640625" style="7" customWidth="1"/>
    <col min="13083" max="13083" width="19.21875" style="7" customWidth="1"/>
    <col min="13084" max="13084" width="16.88671875" style="7" customWidth="1"/>
    <col min="13085" max="13302" width="8.77734375" style="7"/>
    <col min="13303" max="13303" width="4.77734375" style="7" customWidth="1"/>
    <col min="13304" max="13304" width="19.21875" style="7" customWidth="1"/>
    <col min="13305" max="13305" width="15.44140625" style="7" customWidth="1"/>
    <col min="13306" max="13306" width="13.88671875" style="7" customWidth="1"/>
    <col min="13307" max="13307" width="12.33203125" style="7" customWidth="1"/>
    <col min="13308" max="13308" width="10.77734375" style="7" customWidth="1"/>
    <col min="13309" max="13309" width="6.109375" style="7" customWidth="1"/>
    <col min="13310" max="13310" width="2.77734375" style="7" customWidth="1"/>
    <col min="13311" max="13311" width="2.88671875" style="7" customWidth="1"/>
    <col min="13312" max="13312" width="5" style="7" customWidth="1"/>
    <col min="13313" max="13314" width="3.88671875" style="7" customWidth="1"/>
    <col min="13315" max="13315" width="15.33203125" style="7" customWidth="1"/>
    <col min="13316" max="13318" width="7.21875" style="7" customWidth="1"/>
    <col min="13319" max="13319" width="21.21875" style="7" customWidth="1"/>
    <col min="13320" max="13320" width="18.44140625" style="7" customWidth="1"/>
    <col min="13321" max="13321" width="3.33203125" style="7" customWidth="1"/>
    <col min="13322" max="13322" width="5" style="7" customWidth="1"/>
    <col min="13323" max="13324" width="4" style="7" customWidth="1"/>
    <col min="13325" max="13325" width="15.44140625" style="7" customWidth="1"/>
    <col min="13326" max="13328" width="7.33203125" style="7" customWidth="1"/>
    <col min="13329" max="13329" width="19" style="7" customWidth="1"/>
    <col min="13330" max="13330" width="18.6640625" style="7" customWidth="1"/>
    <col min="13331" max="13331" width="4.21875" style="7" customWidth="1"/>
    <col min="13332" max="13334" width="3.6640625" style="7" customWidth="1"/>
    <col min="13335" max="13335" width="13" style="7" customWidth="1"/>
    <col min="13336" max="13337" width="7.33203125" style="7" customWidth="1"/>
    <col min="13338" max="13338" width="10.6640625" style="7" customWidth="1"/>
    <col min="13339" max="13339" width="19.21875" style="7" customWidth="1"/>
    <col min="13340" max="13340" width="16.88671875" style="7" customWidth="1"/>
    <col min="13341" max="13558" width="8.77734375" style="7"/>
    <col min="13559" max="13559" width="4.77734375" style="7" customWidth="1"/>
    <col min="13560" max="13560" width="19.21875" style="7" customWidth="1"/>
    <col min="13561" max="13561" width="15.44140625" style="7" customWidth="1"/>
    <col min="13562" max="13562" width="13.88671875" style="7" customWidth="1"/>
    <col min="13563" max="13563" width="12.33203125" style="7" customWidth="1"/>
    <col min="13564" max="13564" width="10.77734375" style="7" customWidth="1"/>
    <col min="13565" max="13565" width="6.109375" style="7" customWidth="1"/>
    <col min="13566" max="13566" width="2.77734375" style="7" customWidth="1"/>
    <col min="13567" max="13567" width="2.88671875" style="7" customWidth="1"/>
    <col min="13568" max="13568" width="5" style="7" customWidth="1"/>
    <col min="13569" max="13570" width="3.88671875" style="7" customWidth="1"/>
    <col min="13571" max="13571" width="15.33203125" style="7" customWidth="1"/>
    <col min="13572" max="13574" width="7.21875" style="7" customWidth="1"/>
    <col min="13575" max="13575" width="21.21875" style="7" customWidth="1"/>
    <col min="13576" max="13576" width="18.44140625" style="7" customWidth="1"/>
    <col min="13577" max="13577" width="3.33203125" style="7" customWidth="1"/>
    <col min="13578" max="13578" width="5" style="7" customWidth="1"/>
    <col min="13579" max="13580" width="4" style="7" customWidth="1"/>
    <col min="13581" max="13581" width="15.44140625" style="7" customWidth="1"/>
    <col min="13582" max="13584" width="7.33203125" style="7" customWidth="1"/>
    <col min="13585" max="13585" width="19" style="7" customWidth="1"/>
    <col min="13586" max="13586" width="18.6640625" style="7" customWidth="1"/>
    <col min="13587" max="13587" width="4.21875" style="7" customWidth="1"/>
    <col min="13588" max="13590" width="3.6640625" style="7" customWidth="1"/>
    <col min="13591" max="13591" width="13" style="7" customWidth="1"/>
    <col min="13592" max="13593" width="7.33203125" style="7" customWidth="1"/>
    <col min="13594" max="13594" width="10.6640625" style="7" customWidth="1"/>
    <col min="13595" max="13595" width="19.21875" style="7" customWidth="1"/>
    <col min="13596" max="13596" width="16.88671875" style="7" customWidth="1"/>
    <col min="13597" max="13814" width="8.77734375" style="7"/>
    <col min="13815" max="13815" width="4.77734375" style="7" customWidth="1"/>
    <col min="13816" max="13816" width="19.21875" style="7" customWidth="1"/>
    <col min="13817" max="13817" width="15.44140625" style="7" customWidth="1"/>
    <col min="13818" max="13818" width="13.88671875" style="7" customWidth="1"/>
    <col min="13819" max="13819" width="12.33203125" style="7" customWidth="1"/>
    <col min="13820" max="13820" width="10.77734375" style="7" customWidth="1"/>
    <col min="13821" max="13821" width="6.109375" style="7" customWidth="1"/>
    <col min="13822" max="13822" width="2.77734375" style="7" customWidth="1"/>
    <col min="13823" max="13823" width="2.88671875" style="7" customWidth="1"/>
    <col min="13824" max="13824" width="5" style="7" customWidth="1"/>
    <col min="13825" max="13826" width="3.88671875" style="7" customWidth="1"/>
    <col min="13827" max="13827" width="15.33203125" style="7" customWidth="1"/>
    <col min="13828" max="13830" width="7.21875" style="7" customWidth="1"/>
    <col min="13831" max="13831" width="21.21875" style="7" customWidth="1"/>
    <col min="13832" max="13832" width="18.44140625" style="7" customWidth="1"/>
    <col min="13833" max="13833" width="3.33203125" style="7" customWidth="1"/>
    <col min="13834" max="13834" width="5" style="7" customWidth="1"/>
    <col min="13835" max="13836" width="4" style="7" customWidth="1"/>
    <col min="13837" max="13837" width="15.44140625" style="7" customWidth="1"/>
    <col min="13838" max="13840" width="7.33203125" style="7" customWidth="1"/>
    <col min="13841" max="13841" width="19" style="7" customWidth="1"/>
    <col min="13842" max="13842" width="18.6640625" style="7" customWidth="1"/>
    <col min="13843" max="13843" width="4.21875" style="7" customWidth="1"/>
    <col min="13844" max="13846" width="3.6640625" style="7" customWidth="1"/>
    <col min="13847" max="13847" width="13" style="7" customWidth="1"/>
    <col min="13848" max="13849" width="7.33203125" style="7" customWidth="1"/>
    <col min="13850" max="13850" width="10.6640625" style="7" customWidth="1"/>
    <col min="13851" max="13851" width="19.21875" style="7" customWidth="1"/>
    <col min="13852" max="13852" width="16.88671875" style="7" customWidth="1"/>
    <col min="13853" max="14070" width="8.77734375" style="7"/>
    <col min="14071" max="14071" width="4.77734375" style="7" customWidth="1"/>
    <col min="14072" max="14072" width="19.21875" style="7" customWidth="1"/>
    <col min="14073" max="14073" width="15.44140625" style="7" customWidth="1"/>
    <col min="14074" max="14074" width="13.88671875" style="7" customWidth="1"/>
    <col min="14075" max="14075" width="12.33203125" style="7" customWidth="1"/>
    <col min="14076" max="14076" width="10.77734375" style="7" customWidth="1"/>
    <col min="14077" max="14077" width="6.109375" style="7" customWidth="1"/>
    <col min="14078" max="14078" width="2.77734375" style="7" customWidth="1"/>
    <col min="14079" max="14079" width="2.88671875" style="7" customWidth="1"/>
    <col min="14080" max="14080" width="5" style="7" customWidth="1"/>
    <col min="14081" max="14082" width="3.88671875" style="7" customWidth="1"/>
    <col min="14083" max="14083" width="15.33203125" style="7" customWidth="1"/>
    <col min="14084" max="14086" width="7.21875" style="7" customWidth="1"/>
    <col min="14087" max="14087" width="21.21875" style="7" customWidth="1"/>
    <col min="14088" max="14088" width="18.44140625" style="7" customWidth="1"/>
    <col min="14089" max="14089" width="3.33203125" style="7" customWidth="1"/>
    <col min="14090" max="14090" width="5" style="7" customWidth="1"/>
    <col min="14091" max="14092" width="4" style="7" customWidth="1"/>
    <col min="14093" max="14093" width="15.44140625" style="7" customWidth="1"/>
    <col min="14094" max="14096" width="7.33203125" style="7" customWidth="1"/>
    <col min="14097" max="14097" width="19" style="7" customWidth="1"/>
    <col min="14098" max="14098" width="18.6640625" style="7" customWidth="1"/>
    <col min="14099" max="14099" width="4.21875" style="7" customWidth="1"/>
    <col min="14100" max="14102" width="3.6640625" style="7" customWidth="1"/>
    <col min="14103" max="14103" width="13" style="7" customWidth="1"/>
    <col min="14104" max="14105" width="7.33203125" style="7" customWidth="1"/>
    <col min="14106" max="14106" width="10.6640625" style="7" customWidth="1"/>
    <col min="14107" max="14107" width="19.21875" style="7" customWidth="1"/>
    <col min="14108" max="14108" width="16.88671875" style="7" customWidth="1"/>
    <col min="14109" max="14326" width="8.77734375" style="7"/>
    <col min="14327" max="14327" width="4.77734375" style="7" customWidth="1"/>
    <col min="14328" max="14328" width="19.21875" style="7" customWidth="1"/>
    <col min="14329" max="14329" width="15.44140625" style="7" customWidth="1"/>
    <col min="14330" max="14330" width="13.88671875" style="7" customWidth="1"/>
    <col min="14331" max="14331" width="12.33203125" style="7" customWidth="1"/>
    <col min="14332" max="14332" width="10.77734375" style="7" customWidth="1"/>
    <col min="14333" max="14333" width="6.109375" style="7" customWidth="1"/>
    <col min="14334" max="14334" width="2.77734375" style="7" customWidth="1"/>
    <col min="14335" max="14335" width="2.88671875" style="7" customWidth="1"/>
    <col min="14336" max="14336" width="5" style="7" customWidth="1"/>
    <col min="14337" max="14338" width="3.88671875" style="7" customWidth="1"/>
    <col min="14339" max="14339" width="15.33203125" style="7" customWidth="1"/>
    <col min="14340" max="14342" width="7.21875" style="7" customWidth="1"/>
    <col min="14343" max="14343" width="21.21875" style="7" customWidth="1"/>
    <col min="14344" max="14344" width="18.44140625" style="7" customWidth="1"/>
    <col min="14345" max="14345" width="3.33203125" style="7" customWidth="1"/>
    <col min="14346" max="14346" width="5" style="7" customWidth="1"/>
    <col min="14347" max="14348" width="4" style="7" customWidth="1"/>
    <col min="14349" max="14349" width="15.44140625" style="7" customWidth="1"/>
    <col min="14350" max="14352" width="7.33203125" style="7" customWidth="1"/>
    <col min="14353" max="14353" width="19" style="7" customWidth="1"/>
    <col min="14354" max="14354" width="18.6640625" style="7" customWidth="1"/>
    <col min="14355" max="14355" width="4.21875" style="7" customWidth="1"/>
    <col min="14356" max="14358" width="3.6640625" style="7" customWidth="1"/>
    <col min="14359" max="14359" width="13" style="7" customWidth="1"/>
    <col min="14360" max="14361" width="7.33203125" style="7" customWidth="1"/>
    <col min="14362" max="14362" width="10.6640625" style="7" customWidth="1"/>
    <col min="14363" max="14363" width="19.21875" style="7" customWidth="1"/>
    <col min="14364" max="14364" width="16.88671875" style="7" customWidth="1"/>
    <col min="14365" max="14582" width="8.77734375" style="7"/>
    <col min="14583" max="14583" width="4.77734375" style="7" customWidth="1"/>
    <col min="14584" max="14584" width="19.21875" style="7" customWidth="1"/>
    <col min="14585" max="14585" width="15.44140625" style="7" customWidth="1"/>
    <col min="14586" max="14586" width="13.88671875" style="7" customWidth="1"/>
    <col min="14587" max="14587" width="12.33203125" style="7" customWidth="1"/>
    <col min="14588" max="14588" width="10.77734375" style="7" customWidth="1"/>
    <col min="14589" max="14589" width="6.109375" style="7" customWidth="1"/>
    <col min="14590" max="14590" width="2.77734375" style="7" customWidth="1"/>
    <col min="14591" max="14591" width="2.88671875" style="7" customWidth="1"/>
    <col min="14592" max="14592" width="5" style="7" customWidth="1"/>
    <col min="14593" max="14594" width="3.88671875" style="7" customWidth="1"/>
    <col min="14595" max="14595" width="15.33203125" style="7" customWidth="1"/>
    <col min="14596" max="14598" width="7.21875" style="7" customWidth="1"/>
    <col min="14599" max="14599" width="21.21875" style="7" customWidth="1"/>
    <col min="14600" max="14600" width="18.44140625" style="7" customWidth="1"/>
    <col min="14601" max="14601" width="3.33203125" style="7" customWidth="1"/>
    <col min="14602" max="14602" width="5" style="7" customWidth="1"/>
    <col min="14603" max="14604" width="4" style="7" customWidth="1"/>
    <col min="14605" max="14605" width="15.44140625" style="7" customWidth="1"/>
    <col min="14606" max="14608" width="7.33203125" style="7" customWidth="1"/>
    <col min="14609" max="14609" width="19" style="7" customWidth="1"/>
    <col min="14610" max="14610" width="18.6640625" style="7" customWidth="1"/>
    <col min="14611" max="14611" width="4.21875" style="7" customWidth="1"/>
    <col min="14612" max="14614" width="3.6640625" style="7" customWidth="1"/>
    <col min="14615" max="14615" width="13" style="7" customWidth="1"/>
    <col min="14616" max="14617" width="7.33203125" style="7" customWidth="1"/>
    <col min="14618" max="14618" width="10.6640625" style="7" customWidth="1"/>
    <col min="14619" max="14619" width="19.21875" style="7" customWidth="1"/>
    <col min="14620" max="14620" width="16.88671875" style="7" customWidth="1"/>
    <col min="14621" max="14838" width="8.77734375" style="7"/>
    <col min="14839" max="14839" width="4.77734375" style="7" customWidth="1"/>
    <col min="14840" max="14840" width="19.21875" style="7" customWidth="1"/>
    <col min="14841" max="14841" width="15.44140625" style="7" customWidth="1"/>
    <col min="14842" max="14842" width="13.88671875" style="7" customWidth="1"/>
    <col min="14843" max="14843" width="12.33203125" style="7" customWidth="1"/>
    <col min="14844" max="14844" width="10.77734375" style="7" customWidth="1"/>
    <col min="14845" max="14845" width="6.109375" style="7" customWidth="1"/>
    <col min="14846" max="14846" width="2.77734375" style="7" customWidth="1"/>
    <col min="14847" max="14847" width="2.88671875" style="7" customWidth="1"/>
    <col min="14848" max="14848" width="5" style="7" customWidth="1"/>
    <col min="14849" max="14850" width="3.88671875" style="7" customWidth="1"/>
    <col min="14851" max="14851" width="15.33203125" style="7" customWidth="1"/>
    <col min="14852" max="14854" width="7.21875" style="7" customWidth="1"/>
    <col min="14855" max="14855" width="21.21875" style="7" customWidth="1"/>
    <col min="14856" max="14856" width="18.44140625" style="7" customWidth="1"/>
    <col min="14857" max="14857" width="3.33203125" style="7" customWidth="1"/>
    <col min="14858" max="14858" width="5" style="7" customWidth="1"/>
    <col min="14859" max="14860" width="4" style="7" customWidth="1"/>
    <col min="14861" max="14861" width="15.44140625" style="7" customWidth="1"/>
    <col min="14862" max="14864" width="7.33203125" style="7" customWidth="1"/>
    <col min="14865" max="14865" width="19" style="7" customWidth="1"/>
    <col min="14866" max="14866" width="18.6640625" style="7" customWidth="1"/>
    <col min="14867" max="14867" width="4.21875" style="7" customWidth="1"/>
    <col min="14868" max="14870" width="3.6640625" style="7" customWidth="1"/>
    <col min="14871" max="14871" width="13" style="7" customWidth="1"/>
    <col min="14872" max="14873" width="7.33203125" style="7" customWidth="1"/>
    <col min="14874" max="14874" width="10.6640625" style="7" customWidth="1"/>
    <col min="14875" max="14875" width="19.21875" style="7" customWidth="1"/>
    <col min="14876" max="14876" width="16.88671875" style="7" customWidth="1"/>
    <col min="14877" max="15094" width="8.77734375" style="7"/>
    <col min="15095" max="15095" width="4.77734375" style="7" customWidth="1"/>
    <col min="15096" max="15096" width="19.21875" style="7" customWidth="1"/>
    <col min="15097" max="15097" width="15.44140625" style="7" customWidth="1"/>
    <col min="15098" max="15098" width="13.88671875" style="7" customWidth="1"/>
    <col min="15099" max="15099" width="12.33203125" style="7" customWidth="1"/>
    <col min="15100" max="15100" width="10.77734375" style="7" customWidth="1"/>
    <col min="15101" max="15101" width="6.109375" style="7" customWidth="1"/>
    <col min="15102" max="15102" width="2.77734375" style="7" customWidth="1"/>
    <col min="15103" max="15103" width="2.88671875" style="7" customWidth="1"/>
    <col min="15104" max="15104" width="5" style="7" customWidth="1"/>
    <col min="15105" max="15106" width="3.88671875" style="7" customWidth="1"/>
    <col min="15107" max="15107" width="15.33203125" style="7" customWidth="1"/>
    <col min="15108" max="15110" width="7.21875" style="7" customWidth="1"/>
    <col min="15111" max="15111" width="21.21875" style="7" customWidth="1"/>
    <col min="15112" max="15112" width="18.44140625" style="7" customWidth="1"/>
    <col min="15113" max="15113" width="3.33203125" style="7" customWidth="1"/>
    <col min="15114" max="15114" width="5" style="7" customWidth="1"/>
    <col min="15115" max="15116" width="4" style="7" customWidth="1"/>
    <col min="15117" max="15117" width="15.44140625" style="7" customWidth="1"/>
    <col min="15118" max="15120" width="7.33203125" style="7" customWidth="1"/>
    <col min="15121" max="15121" width="19" style="7" customWidth="1"/>
    <col min="15122" max="15122" width="18.6640625" style="7" customWidth="1"/>
    <col min="15123" max="15123" width="4.21875" style="7" customWidth="1"/>
    <col min="15124" max="15126" width="3.6640625" style="7" customWidth="1"/>
    <col min="15127" max="15127" width="13" style="7" customWidth="1"/>
    <col min="15128" max="15129" width="7.33203125" style="7" customWidth="1"/>
    <col min="15130" max="15130" width="10.6640625" style="7" customWidth="1"/>
    <col min="15131" max="15131" width="19.21875" style="7" customWidth="1"/>
    <col min="15132" max="15132" width="16.88671875" style="7" customWidth="1"/>
    <col min="15133" max="15350" width="8.77734375" style="7"/>
    <col min="15351" max="15351" width="4.77734375" style="7" customWidth="1"/>
    <col min="15352" max="15352" width="19.21875" style="7" customWidth="1"/>
    <col min="15353" max="15353" width="15.44140625" style="7" customWidth="1"/>
    <col min="15354" max="15354" width="13.88671875" style="7" customWidth="1"/>
    <col min="15355" max="15355" width="12.33203125" style="7" customWidth="1"/>
    <col min="15356" max="15356" width="10.77734375" style="7" customWidth="1"/>
    <col min="15357" max="15357" width="6.109375" style="7" customWidth="1"/>
    <col min="15358" max="15358" width="2.77734375" style="7" customWidth="1"/>
    <col min="15359" max="15359" width="2.88671875" style="7" customWidth="1"/>
    <col min="15360" max="15360" width="5" style="7" customWidth="1"/>
    <col min="15361" max="15362" width="3.88671875" style="7" customWidth="1"/>
    <col min="15363" max="15363" width="15.33203125" style="7" customWidth="1"/>
    <col min="15364" max="15366" width="7.21875" style="7" customWidth="1"/>
    <col min="15367" max="15367" width="21.21875" style="7" customWidth="1"/>
    <col min="15368" max="15368" width="18.44140625" style="7" customWidth="1"/>
    <col min="15369" max="15369" width="3.33203125" style="7" customWidth="1"/>
    <col min="15370" max="15370" width="5" style="7" customWidth="1"/>
    <col min="15371" max="15372" width="4" style="7" customWidth="1"/>
    <col min="15373" max="15373" width="15.44140625" style="7" customWidth="1"/>
    <col min="15374" max="15376" width="7.33203125" style="7" customWidth="1"/>
    <col min="15377" max="15377" width="19" style="7" customWidth="1"/>
    <col min="15378" max="15378" width="18.6640625" style="7" customWidth="1"/>
    <col min="15379" max="15379" width="4.21875" style="7" customWidth="1"/>
    <col min="15380" max="15382" width="3.6640625" style="7" customWidth="1"/>
    <col min="15383" max="15383" width="13" style="7" customWidth="1"/>
    <col min="15384" max="15385" width="7.33203125" style="7" customWidth="1"/>
    <col min="15386" max="15386" width="10.6640625" style="7" customWidth="1"/>
    <col min="15387" max="15387" width="19.21875" style="7" customWidth="1"/>
    <col min="15388" max="15388" width="16.88671875" style="7" customWidth="1"/>
    <col min="15389" max="15606" width="8.77734375" style="7"/>
    <col min="15607" max="15607" width="4.77734375" style="7" customWidth="1"/>
    <col min="15608" max="15608" width="19.21875" style="7" customWidth="1"/>
    <col min="15609" max="15609" width="15.44140625" style="7" customWidth="1"/>
    <col min="15610" max="15610" width="13.88671875" style="7" customWidth="1"/>
    <col min="15611" max="15611" width="12.33203125" style="7" customWidth="1"/>
    <col min="15612" max="15612" width="10.77734375" style="7" customWidth="1"/>
    <col min="15613" max="15613" width="6.109375" style="7" customWidth="1"/>
    <col min="15614" max="15614" width="2.77734375" style="7" customWidth="1"/>
    <col min="15615" max="15615" width="2.88671875" style="7" customWidth="1"/>
    <col min="15616" max="15616" width="5" style="7" customWidth="1"/>
    <col min="15617" max="15618" width="3.88671875" style="7" customWidth="1"/>
    <col min="15619" max="15619" width="15.33203125" style="7" customWidth="1"/>
    <col min="15620" max="15622" width="7.21875" style="7" customWidth="1"/>
    <col min="15623" max="15623" width="21.21875" style="7" customWidth="1"/>
    <col min="15624" max="15624" width="18.44140625" style="7" customWidth="1"/>
    <col min="15625" max="15625" width="3.33203125" style="7" customWidth="1"/>
    <col min="15626" max="15626" width="5" style="7" customWidth="1"/>
    <col min="15627" max="15628" width="4" style="7" customWidth="1"/>
    <col min="15629" max="15629" width="15.44140625" style="7" customWidth="1"/>
    <col min="15630" max="15632" width="7.33203125" style="7" customWidth="1"/>
    <col min="15633" max="15633" width="19" style="7" customWidth="1"/>
    <col min="15634" max="15634" width="18.6640625" style="7" customWidth="1"/>
    <col min="15635" max="15635" width="4.21875" style="7" customWidth="1"/>
    <col min="15636" max="15638" width="3.6640625" style="7" customWidth="1"/>
    <col min="15639" max="15639" width="13" style="7" customWidth="1"/>
    <col min="15640" max="15641" width="7.33203125" style="7" customWidth="1"/>
    <col min="15642" max="15642" width="10.6640625" style="7" customWidth="1"/>
    <col min="15643" max="15643" width="19.21875" style="7" customWidth="1"/>
    <col min="15644" max="15644" width="16.88671875" style="7" customWidth="1"/>
    <col min="15645" max="15862" width="8.77734375" style="7"/>
    <col min="15863" max="15863" width="4.77734375" style="7" customWidth="1"/>
    <col min="15864" max="15864" width="19.21875" style="7" customWidth="1"/>
    <col min="15865" max="15865" width="15.44140625" style="7" customWidth="1"/>
    <col min="15866" max="15866" width="13.88671875" style="7" customWidth="1"/>
    <col min="15867" max="15867" width="12.33203125" style="7" customWidth="1"/>
    <col min="15868" max="15868" width="10.77734375" style="7" customWidth="1"/>
    <col min="15869" max="15869" width="6.109375" style="7" customWidth="1"/>
    <col min="15870" max="15870" width="2.77734375" style="7" customWidth="1"/>
    <col min="15871" max="15871" width="2.88671875" style="7" customWidth="1"/>
    <col min="15872" max="15872" width="5" style="7" customWidth="1"/>
    <col min="15873" max="15874" width="3.88671875" style="7" customWidth="1"/>
    <col min="15875" max="15875" width="15.33203125" style="7" customWidth="1"/>
    <col min="15876" max="15878" width="7.21875" style="7" customWidth="1"/>
    <col min="15879" max="15879" width="21.21875" style="7" customWidth="1"/>
    <col min="15880" max="15880" width="18.44140625" style="7" customWidth="1"/>
    <col min="15881" max="15881" width="3.33203125" style="7" customWidth="1"/>
    <col min="15882" max="15882" width="5" style="7" customWidth="1"/>
    <col min="15883" max="15884" width="4" style="7" customWidth="1"/>
    <col min="15885" max="15885" width="15.44140625" style="7" customWidth="1"/>
    <col min="15886" max="15888" width="7.33203125" style="7" customWidth="1"/>
    <col min="15889" max="15889" width="19" style="7" customWidth="1"/>
    <col min="15890" max="15890" width="18.6640625" style="7" customWidth="1"/>
    <col min="15891" max="15891" width="4.21875" style="7" customWidth="1"/>
    <col min="15892" max="15894" width="3.6640625" style="7" customWidth="1"/>
    <col min="15895" max="15895" width="13" style="7" customWidth="1"/>
    <col min="15896" max="15897" width="7.33203125" style="7" customWidth="1"/>
    <col min="15898" max="15898" width="10.6640625" style="7" customWidth="1"/>
    <col min="15899" max="15899" width="19.21875" style="7" customWidth="1"/>
    <col min="15900" max="15900" width="16.88671875" style="7" customWidth="1"/>
    <col min="15901" max="16118" width="8.77734375" style="7"/>
    <col min="16119" max="16119" width="4.77734375" style="7" customWidth="1"/>
    <col min="16120" max="16120" width="19.21875" style="7" customWidth="1"/>
    <col min="16121" max="16121" width="15.44140625" style="7" customWidth="1"/>
    <col min="16122" max="16122" width="13.88671875" style="7" customWidth="1"/>
    <col min="16123" max="16123" width="12.33203125" style="7" customWidth="1"/>
    <col min="16124" max="16124" width="10.77734375" style="7" customWidth="1"/>
    <col min="16125" max="16125" width="6.109375" style="7" customWidth="1"/>
    <col min="16126" max="16126" width="2.77734375" style="7" customWidth="1"/>
    <col min="16127" max="16127" width="2.88671875" style="7" customWidth="1"/>
    <col min="16128" max="16128" width="5" style="7" customWidth="1"/>
    <col min="16129" max="16130" width="3.88671875" style="7" customWidth="1"/>
    <col min="16131" max="16131" width="15.33203125" style="7" customWidth="1"/>
    <col min="16132" max="16134" width="7.21875" style="7" customWidth="1"/>
    <col min="16135" max="16135" width="21.21875" style="7" customWidth="1"/>
    <col min="16136" max="16136" width="18.44140625" style="7" customWidth="1"/>
    <col min="16137" max="16137" width="3.33203125" style="7" customWidth="1"/>
    <col min="16138" max="16138" width="5" style="7" customWidth="1"/>
    <col min="16139" max="16140" width="4" style="7" customWidth="1"/>
    <col min="16141" max="16141" width="15.44140625" style="7" customWidth="1"/>
    <col min="16142" max="16144" width="7.33203125" style="7" customWidth="1"/>
    <col min="16145" max="16145" width="19" style="7" customWidth="1"/>
    <col min="16146" max="16146" width="18.6640625" style="7" customWidth="1"/>
    <col min="16147" max="16147" width="4.21875" style="7" customWidth="1"/>
    <col min="16148" max="16150" width="3.6640625" style="7" customWidth="1"/>
    <col min="16151" max="16151" width="13" style="7" customWidth="1"/>
    <col min="16152" max="16153" width="7.33203125" style="7" customWidth="1"/>
    <col min="16154" max="16154" width="10.6640625" style="7" customWidth="1"/>
    <col min="16155" max="16155" width="19.21875" style="7" customWidth="1"/>
    <col min="16156" max="16156" width="16.88671875" style="7" customWidth="1"/>
    <col min="16157" max="16384" width="8.77734375" style="7"/>
  </cols>
  <sheetData>
    <row r="1" spans="1:28" ht="14.4">
      <c r="A1" s="278" t="s">
        <v>241</v>
      </c>
      <c r="J1" s="8"/>
      <c r="K1" s="8"/>
      <c r="L1" s="8"/>
      <c r="M1" s="8"/>
      <c r="N1" s="8"/>
      <c r="O1" s="8"/>
      <c r="P1" s="8"/>
      <c r="Q1" s="8"/>
      <c r="R1" s="8"/>
      <c r="S1" s="8"/>
      <c r="T1" s="8"/>
      <c r="U1" s="8"/>
      <c r="V1" s="8"/>
      <c r="W1" s="8"/>
      <c r="X1" s="8"/>
      <c r="Y1" s="8"/>
      <c r="Z1" s="8"/>
      <c r="AA1" s="8"/>
      <c r="AB1" s="8"/>
    </row>
    <row r="2" spans="1:28" ht="14.4">
      <c r="J2" s="8" t="s">
        <v>242</v>
      </c>
      <c r="K2" s="8"/>
      <c r="L2" s="8"/>
      <c r="M2" s="8"/>
      <c r="N2" s="8"/>
      <c r="O2" s="8"/>
      <c r="P2" s="8"/>
      <c r="Q2" s="8"/>
      <c r="R2" s="8"/>
      <c r="S2" s="8"/>
      <c r="T2" s="8" t="s">
        <v>243</v>
      </c>
      <c r="U2" s="8"/>
      <c r="V2" s="8"/>
      <c r="W2" s="8"/>
      <c r="X2" s="8"/>
      <c r="Y2" s="8"/>
      <c r="Z2" s="8"/>
      <c r="AA2" s="8"/>
      <c r="AB2" s="8"/>
    </row>
    <row r="3" spans="1:28" ht="28.5" customHeight="1">
      <c r="A3" s="7" t="s">
        <v>244</v>
      </c>
      <c r="J3" s="712" t="s">
        <v>245</v>
      </c>
      <c r="K3" s="713"/>
      <c r="L3" s="713"/>
      <c r="M3" s="713"/>
      <c r="N3" s="712" t="s">
        <v>246</v>
      </c>
      <c r="O3" s="713"/>
      <c r="P3" s="714"/>
      <c r="Q3" s="125" t="s">
        <v>247</v>
      </c>
      <c r="R3" s="125" t="s">
        <v>248</v>
      </c>
      <c r="S3" s="8"/>
      <c r="T3" s="8" t="s">
        <v>249</v>
      </c>
      <c r="U3" s="8"/>
      <c r="V3" s="8"/>
      <c r="W3" s="8"/>
      <c r="X3" s="8"/>
      <c r="Y3" s="8"/>
      <c r="Z3" s="8"/>
      <c r="AA3" s="8"/>
      <c r="AB3" s="8"/>
    </row>
    <row r="4" spans="1:28" ht="14.4">
      <c r="A4" s="279"/>
      <c r="B4" s="280"/>
      <c r="C4" s="280"/>
      <c r="D4" s="280"/>
      <c r="E4" s="280"/>
      <c r="F4" s="280"/>
      <c r="G4" s="280"/>
      <c r="H4" s="281"/>
      <c r="J4" s="282" t="s">
        <v>250</v>
      </c>
      <c r="K4" s="283"/>
      <c r="L4" s="283"/>
      <c r="M4" s="283"/>
      <c r="N4" s="284"/>
      <c r="O4" s="285"/>
      <c r="P4" s="9"/>
      <c r="Q4" s="286" t="s">
        <v>251</v>
      </c>
      <c r="R4" s="10"/>
      <c r="S4" s="8"/>
      <c r="T4" s="711" t="s">
        <v>252</v>
      </c>
      <c r="U4" s="711"/>
      <c r="V4" s="711"/>
      <c r="W4" s="712"/>
      <c r="X4" s="125" t="s">
        <v>253</v>
      </c>
      <c r="Y4" s="125" t="s">
        <v>254</v>
      </c>
      <c r="Z4" s="125" t="s">
        <v>255</v>
      </c>
      <c r="AA4" s="125" t="s">
        <v>247</v>
      </c>
      <c r="AB4" s="269" t="s">
        <v>248</v>
      </c>
    </row>
    <row r="5" spans="1:28" ht="14.4">
      <c r="A5" s="287"/>
      <c r="H5" s="288"/>
      <c r="J5" s="289"/>
      <c r="K5" s="282" t="s">
        <v>256</v>
      </c>
      <c r="L5" s="283"/>
      <c r="M5" s="285"/>
      <c r="N5" s="284"/>
      <c r="O5" s="285"/>
      <c r="P5" s="9"/>
      <c r="Q5" s="10"/>
      <c r="R5" s="290" t="s">
        <v>257</v>
      </c>
      <c r="S5" s="8"/>
      <c r="T5" s="284"/>
      <c r="U5" s="285"/>
      <c r="V5" s="285"/>
      <c r="W5" s="285"/>
      <c r="X5" s="10"/>
      <c r="Y5" s="10"/>
      <c r="Z5" s="286" t="s">
        <v>251</v>
      </c>
      <c r="AA5" s="286" t="s">
        <v>251</v>
      </c>
      <c r="AB5" s="9" t="s">
        <v>258</v>
      </c>
    </row>
    <row r="6" spans="1:28" ht="30.75" customHeight="1">
      <c r="A6" s="715" t="s">
        <v>259</v>
      </c>
      <c r="B6" s="716"/>
      <c r="C6" s="716"/>
      <c r="D6" s="717"/>
      <c r="E6" s="125" t="s">
        <v>260</v>
      </c>
      <c r="F6" s="291"/>
      <c r="G6" s="292"/>
      <c r="H6" s="288"/>
      <c r="J6" s="289"/>
      <c r="K6" s="289"/>
      <c r="L6" s="293"/>
      <c r="M6" s="283" t="s">
        <v>261</v>
      </c>
      <c r="N6" s="284"/>
      <c r="O6" s="285"/>
      <c r="P6" s="9"/>
      <c r="Q6" s="10"/>
      <c r="R6" s="11" t="s">
        <v>262</v>
      </c>
      <c r="S6" s="8"/>
      <c r="T6" s="284"/>
      <c r="U6" s="285"/>
      <c r="V6" s="285"/>
      <c r="W6" s="285"/>
      <c r="X6" s="10"/>
      <c r="Y6" s="10"/>
      <c r="Z6" s="10"/>
      <c r="AA6" s="10"/>
      <c r="AB6" s="9" t="s">
        <v>263</v>
      </c>
    </row>
    <row r="7" spans="1:28" ht="30.75" customHeight="1">
      <c r="A7" s="287"/>
      <c r="E7" s="125" t="s">
        <v>264</v>
      </c>
      <c r="F7" s="291"/>
      <c r="G7" s="292"/>
      <c r="H7" s="288"/>
      <c r="J7" s="289"/>
      <c r="K7" s="289"/>
      <c r="L7" s="293"/>
      <c r="M7" s="283" t="s">
        <v>265</v>
      </c>
      <c r="N7" s="284"/>
      <c r="O7" s="285"/>
      <c r="P7" s="9"/>
      <c r="Q7" s="10"/>
      <c r="R7" s="11" t="s">
        <v>262</v>
      </c>
      <c r="S7" s="8"/>
      <c r="T7" s="284"/>
      <c r="U7" s="285"/>
      <c r="V7" s="285"/>
      <c r="W7" s="285"/>
      <c r="X7" s="10"/>
      <c r="Y7" s="10"/>
      <c r="Z7" s="10"/>
      <c r="AA7" s="10"/>
      <c r="AB7" s="9" t="s">
        <v>263</v>
      </c>
    </row>
    <row r="8" spans="1:28" ht="30.75" customHeight="1">
      <c r="A8" s="287"/>
      <c r="E8" s="125" t="s">
        <v>266</v>
      </c>
      <c r="F8" s="291"/>
      <c r="G8" s="292"/>
      <c r="H8" s="288"/>
      <c r="J8" s="289"/>
      <c r="K8" s="294"/>
      <c r="L8" s="295"/>
      <c r="M8" s="283" t="s">
        <v>267</v>
      </c>
      <c r="N8" s="284"/>
      <c r="O8" s="285"/>
      <c r="P8" s="9"/>
      <c r="Q8" s="10"/>
      <c r="R8" s="11" t="s">
        <v>262</v>
      </c>
      <c r="S8" s="8"/>
      <c r="T8" s="284"/>
      <c r="U8" s="285"/>
      <c r="V8" s="285"/>
      <c r="W8" s="285"/>
      <c r="X8" s="10"/>
      <c r="Y8" s="10"/>
      <c r="Z8" s="10"/>
      <c r="AA8" s="10"/>
      <c r="AB8" s="9" t="s">
        <v>263</v>
      </c>
    </row>
    <row r="9" spans="1:28" ht="21.75" customHeight="1">
      <c r="A9" s="287"/>
      <c r="H9" s="288"/>
      <c r="J9" s="289"/>
      <c r="K9" s="282" t="s">
        <v>268</v>
      </c>
      <c r="L9" s="283"/>
      <c r="M9" s="283"/>
      <c r="N9" s="284"/>
      <c r="O9" s="285"/>
      <c r="P9" s="9"/>
      <c r="Q9" s="10"/>
      <c r="R9" s="11" t="s">
        <v>262</v>
      </c>
      <c r="S9" s="8"/>
      <c r="T9" s="284"/>
      <c r="U9" s="285"/>
      <c r="V9" s="285"/>
      <c r="W9" s="285"/>
      <c r="X9" s="10"/>
      <c r="Y9" s="10"/>
      <c r="Z9" s="10"/>
      <c r="AA9" s="10"/>
      <c r="AB9" s="9" t="s">
        <v>263</v>
      </c>
    </row>
    <row r="10" spans="1:28" ht="19.5" customHeight="1">
      <c r="A10" s="287"/>
      <c r="H10" s="288"/>
      <c r="J10" s="289"/>
      <c r="K10" s="289"/>
      <c r="L10" s="282" t="s">
        <v>269</v>
      </c>
      <c r="M10" s="283"/>
      <c r="N10" s="284"/>
      <c r="O10" s="285"/>
      <c r="P10" s="9"/>
      <c r="Q10" s="10"/>
      <c r="R10" s="11" t="s">
        <v>262</v>
      </c>
      <c r="S10" s="8"/>
      <c r="T10" s="284"/>
      <c r="U10" s="285"/>
      <c r="V10" s="285"/>
      <c r="W10" s="285"/>
      <c r="X10" s="10"/>
      <c r="Y10" s="10"/>
      <c r="Z10" s="10"/>
      <c r="AA10" s="10"/>
      <c r="AB10" s="9"/>
    </row>
    <row r="11" spans="1:28" ht="36" customHeight="1">
      <c r="A11" s="287"/>
      <c r="B11" s="125" t="s">
        <v>270</v>
      </c>
      <c r="C11" s="285"/>
      <c r="D11" s="285"/>
      <c r="E11" s="285"/>
      <c r="F11" s="9"/>
      <c r="H11" s="288"/>
      <c r="J11" s="289"/>
      <c r="K11" s="289"/>
      <c r="L11" s="289"/>
      <c r="M11" s="296" t="s">
        <v>271</v>
      </c>
      <c r="N11" s="296"/>
      <c r="O11" s="297"/>
      <c r="P11" s="298"/>
      <c r="Q11" s="11"/>
      <c r="R11" s="11" t="s">
        <v>262</v>
      </c>
      <c r="S11" s="8"/>
      <c r="T11" s="284"/>
      <c r="U11" s="285"/>
      <c r="V11" s="285"/>
      <c r="W11" s="285"/>
      <c r="X11" s="10"/>
      <c r="Y11" s="10"/>
      <c r="Z11" s="10"/>
      <c r="AA11" s="10"/>
      <c r="AB11" s="9"/>
    </row>
    <row r="12" spans="1:28" ht="36" customHeight="1">
      <c r="A12" s="287"/>
      <c r="B12" s="125" t="s">
        <v>272</v>
      </c>
      <c r="C12" s="285"/>
      <c r="D12" s="285"/>
      <c r="E12" s="285"/>
      <c r="F12" s="9"/>
      <c r="H12" s="288"/>
      <c r="J12" s="289"/>
      <c r="K12" s="289"/>
      <c r="L12" s="289"/>
      <c r="M12" s="299" t="s">
        <v>273</v>
      </c>
      <c r="N12" s="299"/>
      <c r="O12" s="300"/>
      <c r="P12" s="301"/>
      <c r="Q12" s="302"/>
      <c r="R12" s="302" t="s">
        <v>262</v>
      </c>
      <c r="S12" s="8"/>
      <c r="T12" s="284"/>
      <c r="U12" s="285"/>
      <c r="V12" s="285"/>
      <c r="W12" s="285"/>
      <c r="X12" s="10"/>
      <c r="Y12" s="10"/>
      <c r="Z12" s="10"/>
      <c r="AA12" s="10"/>
      <c r="AB12" s="9"/>
    </row>
    <row r="13" spans="1:28" ht="36" customHeight="1">
      <c r="A13" s="287"/>
      <c r="B13" s="125" t="s">
        <v>274</v>
      </c>
      <c r="C13" s="285"/>
      <c r="D13" s="285"/>
      <c r="E13" s="285"/>
      <c r="F13" s="9"/>
      <c r="H13" s="288"/>
      <c r="J13" s="289"/>
      <c r="K13" s="289"/>
      <c r="L13" s="289"/>
      <c r="M13" s="299" t="s">
        <v>275</v>
      </c>
      <c r="N13" s="299"/>
      <c r="O13" s="300"/>
      <c r="P13" s="301"/>
      <c r="Q13" s="302"/>
      <c r="R13" s="302" t="s">
        <v>262</v>
      </c>
      <c r="S13" s="8"/>
      <c r="T13" s="284"/>
      <c r="U13" s="285"/>
      <c r="V13" s="285"/>
      <c r="W13" s="285"/>
      <c r="X13" s="10"/>
      <c r="Y13" s="10"/>
      <c r="Z13" s="10"/>
      <c r="AA13" s="10"/>
      <c r="AB13" s="9"/>
    </row>
    <row r="14" spans="1:28" ht="36" customHeight="1">
      <c r="A14" s="287"/>
      <c r="B14" s="125" t="s">
        <v>276</v>
      </c>
      <c r="C14" s="285"/>
      <c r="D14" s="285"/>
      <c r="E14" s="285"/>
      <c r="F14" s="9"/>
      <c r="H14" s="288"/>
      <c r="J14" s="289"/>
      <c r="K14" s="289"/>
      <c r="L14" s="289"/>
      <c r="M14" s="299" t="s">
        <v>277</v>
      </c>
      <c r="N14" s="299"/>
      <c r="O14" s="300"/>
      <c r="P14" s="301"/>
      <c r="Q14" s="302"/>
      <c r="R14" s="302" t="s">
        <v>262</v>
      </c>
      <c r="S14" s="8"/>
      <c r="T14" s="712" t="s">
        <v>278</v>
      </c>
      <c r="U14" s="713"/>
      <c r="V14" s="713"/>
      <c r="W14" s="714"/>
      <c r="X14" s="10"/>
      <c r="Y14" s="10"/>
      <c r="Z14" s="10"/>
      <c r="AA14" s="10"/>
      <c r="AB14" s="9"/>
    </row>
    <row r="15" spans="1:28" ht="36" customHeight="1">
      <c r="A15" s="287"/>
      <c r="B15" s="125" t="s">
        <v>279</v>
      </c>
      <c r="C15" s="285"/>
      <c r="D15" s="285"/>
      <c r="E15" s="285"/>
      <c r="F15" s="9"/>
      <c r="H15" s="288"/>
      <c r="J15" s="289"/>
      <c r="K15" s="289"/>
      <c r="L15" s="289"/>
      <c r="M15" s="299" t="s">
        <v>280</v>
      </c>
      <c r="N15" s="299"/>
      <c r="O15" s="300"/>
      <c r="P15" s="301"/>
      <c r="Q15" s="302"/>
      <c r="R15" s="302" t="s">
        <v>262</v>
      </c>
      <c r="S15" s="8"/>
      <c r="T15" s="8" t="s">
        <v>281</v>
      </c>
      <c r="U15" s="8"/>
      <c r="V15" s="8"/>
      <c r="W15" s="8"/>
      <c r="X15" s="8"/>
      <c r="Y15" s="8"/>
      <c r="Z15" s="8"/>
      <c r="AA15" s="8"/>
      <c r="AB15" s="8"/>
    </row>
    <row r="16" spans="1:28" ht="36" customHeight="1">
      <c r="A16" s="287"/>
      <c r="B16" s="125" t="s">
        <v>282</v>
      </c>
      <c r="C16" s="285"/>
      <c r="D16" s="285"/>
      <c r="E16" s="303" t="s">
        <v>251</v>
      </c>
      <c r="F16" s="9"/>
      <c r="H16" s="288"/>
      <c r="J16" s="289"/>
      <c r="K16" s="289"/>
      <c r="L16" s="294"/>
      <c r="M16" s="304" t="s">
        <v>283</v>
      </c>
      <c r="N16" s="304"/>
      <c r="O16" s="305"/>
      <c r="P16" s="306"/>
      <c r="Q16" s="307"/>
      <c r="R16" s="307" t="s">
        <v>262</v>
      </c>
      <c r="S16" s="8"/>
      <c r="T16" s="8"/>
      <c r="U16" s="8"/>
      <c r="V16" s="8"/>
      <c r="W16" s="8"/>
      <c r="X16" s="8"/>
      <c r="Y16" s="8"/>
      <c r="Z16" s="8"/>
      <c r="AA16" s="8"/>
      <c r="AB16" s="8"/>
    </row>
    <row r="17" spans="1:28" ht="36" customHeight="1">
      <c r="A17" s="287"/>
      <c r="B17" s="125" t="s">
        <v>284</v>
      </c>
      <c r="C17" s="285" t="s">
        <v>285</v>
      </c>
      <c r="D17" s="285"/>
      <c r="E17" s="285"/>
      <c r="F17" s="9"/>
      <c r="H17" s="288"/>
      <c r="J17" s="289"/>
      <c r="K17" s="289"/>
      <c r="L17" s="284" t="s">
        <v>286</v>
      </c>
      <c r="M17" s="285"/>
      <c r="N17" s="284"/>
      <c r="O17" s="285"/>
      <c r="P17" s="9"/>
      <c r="Q17" s="10"/>
      <c r="R17" s="10" t="s">
        <v>262</v>
      </c>
      <c r="S17" s="8"/>
      <c r="T17" s="8"/>
      <c r="U17" s="8"/>
      <c r="V17" s="8"/>
      <c r="W17" s="8"/>
      <c r="X17" s="8"/>
      <c r="Y17" s="8"/>
      <c r="Z17" s="8"/>
      <c r="AA17" s="8"/>
      <c r="AB17" s="8"/>
    </row>
    <row r="18" spans="1:28" ht="36" customHeight="1">
      <c r="A18" s="287"/>
      <c r="B18" s="125" t="s">
        <v>287</v>
      </c>
      <c r="C18" s="285"/>
      <c r="D18" s="285"/>
      <c r="E18" s="285"/>
      <c r="F18" s="9"/>
      <c r="H18" s="288"/>
      <c r="J18" s="294"/>
      <c r="K18" s="308"/>
      <c r="L18" s="285" t="s">
        <v>288</v>
      </c>
      <c r="M18" s="285"/>
      <c r="N18" s="284"/>
      <c r="O18" s="285"/>
      <c r="P18" s="9"/>
      <c r="Q18" s="10"/>
      <c r="R18" s="10" t="s">
        <v>262</v>
      </c>
      <c r="S18" s="8"/>
      <c r="T18" s="8" t="s">
        <v>289</v>
      </c>
      <c r="U18" s="8"/>
      <c r="V18" s="8"/>
      <c r="W18" s="8"/>
      <c r="X18" s="8"/>
      <c r="Y18" s="8"/>
      <c r="Z18" s="8"/>
      <c r="AA18" s="8"/>
      <c r="AB18" s="8"/>
    </row>
    <row r="19" spans="1:28" ht="36" customHeight="1">
      <c r="A19" s="287"/>
      <c r="B19" s="125" t="s">
        <v>290</v>
      </c>
      <c r="C19" s="285"/>
      <c r="D19" s="285"/>
      <c r="E19" s="285"/>
      <c r="F19" s="9"/>
      <c r="H19" s="288"/>
      <c r="J19" s="284" t="s">
        <v>291</v>
      </c>
      <c r="K19" s="285"/>
      <c r="L19" s="285"/>
      <c r="M19" s="285"/>
      <c r="N19" s="284"/>
      <c r="O19" s="285"/>
      <c r="P19" s="9"/>
      <c r="Q19" s="10"/>
      <c r="R19" s="10"/>
      <c r="S19" s="8"/>
      <c r="T19" s="8" t="s">
        <v>292</v>
      </c>
      <c r="U19" s="8"/>
      <c r="V19" s="8"/>
      <c r="W19" s="8"/>
      <c r="X19" s="8"/>
      <c r="Y19" s="8"/>
      <c r="Z19" s="8"/>
      <c r="AA19" s="8"/>
      <c r="AB19" s="8"/>
    </row>
    <row r="20" spans="1:28" ht="36" customHeight="1">
      <c r="A20" s="287"/>
      <c r="B20" s="125" t="s">
        <v>293</v>
      </c>
      <c r="C20" s="285"/>
      <c r="D20" s="285"/>
      <c r="E20" s="285"/>
      <c r="F20" s="9"/>
      <c r="H20" s="288"/>
      <c r="J20" s="712" t="s">
        <v>294</v>
      </c>
      <c r="K20" s="713"/>
      <c r="L20" s="713"/>
      <c r="M20" s="714"/>
      <c r="N20" s="284"/>
      <c r="O20" s="285"/>
      <c r="P20" s="9"/>
      <c r="Q20" s="10"/>
      <c r="R20" s="10"/>
      <c r="S20" s="8"/>
      <c r="T20" s="711" t="s">
        <v>252</v>
      </c>
      <c r="U20" s="711"/>
      <c r="V20" s="711"/>
      <c r="W20" s="712"/>
      <c r="X20" s="125" t="s">
        <v>253</v>
      </c>
      <c r="Y20" s="125" t="s">
        <v>254</v>
      </c>
      <c r="Z20" s="125" t="s">
        <v>255</v>
      </c>
      <c r="AA20" s="125" t="s">
        <v>247</v>
      </c>
      <c r="AB20" s="269" t="s">
        <v>248</v>
      </c>
    </row>
    <row r="21" spans="1:28" ht="56.25" customHeight="1">
      <c r="A21" s="287"/>
      <c r="B21" s="309"/>
      <c r="H21" s="288"/>
      <c r="J21" s="712" t="s">
        <v>295</v>
      </c>
      <c r="K21" s="713"/>
      <c r="L21" s="713"/>
      <c r="M21" s="714"/>
      <c r="N21" s="284"/>
      <c r="O21" s="285"/>
      <c r="P21" s="9"/>
      <c r="Q21" s="10"/>
      <c r="R21" s="10"/>
      <c r="S21" s="8"/>
      <c r="T21" s="284"/>
      <c r="U21" s="285"/>
      <c r="V21" s="285"/>
      <c r="W21" s="285"/>
      <c r="X21" s="10"/>
      <c r="Y21" s="10"/>
      <c r="Z21" s="286" t="s">
        <v>251</v>
      </c>
      <c r="AA21" s="286" t="s">
        <v>251</v>
      </c>
      <c r="AB21" s="9"/>
    </row>
    <row r="22" spans="1:28" ht="34.5" customHeight="1">
      <c r="A22" s="287"/>
      <c r="B22" s="310"/>
      <c r="C22" s="125" t="s">
        <v>296</v>
      </c>
      <c r="D22" s="712" t="s">
        <v>297</v>
      </c>
      <c r="E22" s="714"/>
      <c r="F22" s="125" t="s">
        <v>298</v>
      </c>
      <c r="H22" s="288"/>
      <c r="J22" s="8" t="s">
        <v>299</v>
      </c>
      <c r="K22" s="8"/>
      <c r="L22" s="8"/>
      <c r="M22" s="8"/>
      <c r="N22" s="8"/>
      <c r="O22" s="8"/>
      <c r="P22" s="8"/>
      <c r="Q22" s="8"/>
      <c r="R22" s="8"/>
      <c r="S22" s="8"/>
      <c r="T22" s="284"/>
      <c r="U22" s="285"/>
      <c r="V22" s="285"/>
      <c r="W22" s="285"/>
      <c r="X22" s="10"/>
      <c r="Y22" s="10"/>
      <c r="Z22" s="10"/>
      <c r="AA22" s="10"/>
      <c r="AB22" s="9"/>
    </row>
    <row r="23" spans="1:28" ht="34.5" customHeight="1">
      <c r="A23" s="287"/>
      <c r="B23" s="125" t="s">
        <v>300</v>
      </c>
      <c r="C23" s="10"/>
      <c r="D23" s="284"/>
      <c r="E23" s="9"/>
      <c r="F23" s="10"/>
      <c r="H23" s="288"/>
      <c r="J23" s="8"/>
      <c r="K23" s="8"/>
      <c r="L23" s="8"/>
      <c r="M23" s="8"/>
      <c r="N23" s="8"/>
      <c r="O23" s="8"/>
      <c r="P23" s="8"/>
      <c r="Q23" s="8"/>
      <c r="R23" s="8"/>
      <c r="S23" s="8"/>
      <c r="T23" s="284"/>
      <c r="U23" s="285"/>
      <c r="V23" s="285"/>
      <c r="W23" s="285"/>
      <c r="X23" s="10"/>
      <c r="Y23" s="10"/>
      <c r="Z23" s="10"/>
      <c r="AA23" s="10"/>
      <c r="AB23" s="9"/>
    </row>
    <row r="24" spans="1:28" ht="34.5" customHeight="1">
      <c r="A24" s="287"/>
      <c r="B24" s="125" t="s">
        <v>301</v>
      </c>
      <c r="C24" s="10"/>
      <c r="D24" s="284"/>
      <c r="E24" s="9"/>
      <c r="F24" s="10"/>
      <c r="H24" s="288"/>
      <c r="J24" s="8" t="s">
        <v>302</v>
      </c>
      <c r="K24" s="8"/>
      <c r="L24" s="8"/>
      <c r="M24" s="8"/>
      <c r="N24" s="8"/>
      <c r="O24" s="8"/>
      <c r="P24" s="8"/>
      <c r="Q24" s="8"/>
      <c r="R24" s="8"/>
      <c r="S24" s="8"/>
      <c r="T24" s="284"/>
      <c r="U24" s="285"/>
      <c r="V24" s="285"/>
      <c r="W24" s="285"/>
      <c r="X24" s="10"/>
      <c r="Y24" s="10"/>
      <c r="Z24" s="10"/>
      <c r="AA24" s="10"/>
      <c r="AB24" s="9"/>
    </row>
    <row r="25" spans="1:28" ht="14.4">
      <c r="A25" s="287"/>
      <c r="H25" s="288"/>
      <c r="J25" s="8" t="s">
        <v>303</v>
      </c>
      <c r="K25" s="8"/>
      <c r="L25" s="8"/>
      <c r="M25" s="8"/>
      <c r="N25" s="8"/>
      <c r="O25" s="8"/>
      <c r="P25" s="8"/>
      <c r="Q25" s="8"/>
      <c r="R25" s="8"/>
      <c r="S25" s="8"/>
      <c r="T25" s="284"/>
      <c r="U25" s="285"/>
      <c r="V25" s="285"/>
      <c r="W25" s="285"/>
      <c r="X25" s="10"/>
      <c r="Y25" s="10"/>
      <c r="Z25" s="10"/>
      <c r="AA25" s="10"/>
      <c r="AB25" s="9"/>
    </row>
    <row r="26" spans="1:28" ht="14.4">
      <c r="A26" s="287"/>
      <c r="B26" s="7" t="s">
        <v>304</v>
      </c>
      <c r="H26" s="288"/>
      <c r="J26" s="711" t="s">
        <v>305</v>
      </c>
      <c r="K26" s="711"/>
      <c r="L26" s="711"/>
      <c r="M26" s="712"/>
      <c r="N26" s="125" t="s">
        <v>253</v>
      </c>
      <c r="O26" s="125" t="s">
        <v>254</v>
      </c>
      <c r="P26" s="125" t="s">
        <v>255</v>
      </c>
      <c r="Q26" s="125" t="s">
        <v>247</v>
      </c>
      <c r="R26" s="269" t="s">
        <v>248</v>
      </c>
      <c r="S26" s="8"/>
      <c r="T26" s="284"/>
      <c r="U26" s="285"/>
      <c r="V26" s="285"/>
      <c r="W26" s="285"/>
      <c r="X26" s="10"/>
      <c r="Y26" s="10"/>
      <c r="Z26" s="10"/>
      <c r="AA26" s="10"/>
      <c r="AB26" s="9"/>
    </row>
    <row r="27" spans="1:28" ht="14.4">
      <c r="A27" s="287"/>
      <c r="H27" s="288"/>
      <c r="J27" s="284"/>
      <c r="K27" s="285"/>
      <c r="L27" s="285"/>
      <c r="M27" s="285"/>
      <c r="N27" s="10"/>
      <c r="O27" s="10"/>
      <c r="P27" s="286" t="s">
        <v>251</v>
      </c>
      <c r="Q27" s="286" t="s">
        <v>251</v>
      </c>
      <c r="R27" s="311" t="s">
        <v>306</v>
      </c>
      <c r="S27" s="8"/>
      <c r="T27" s="284"/>
      <c r="U27" s="285"/>
      <c r="V27" s="285"/>
      <c r="W27" s="285"/>
      <c r="X27" s="10"/>
      <c r="Y27" s="10"/>
      <c r="Z27" s="10"/>
      <c r="AA27" s="10"/>
      <c r="AB27" s="9"/>
    </row>
    <row r="28" spans="1:28" ht="14.4">
      <c r="A28" s="287"/>
      <c r="H28" s="288"/>
      <c r="J28" s="284"/>
      <c r="K28" s="285"/>
      <c r="L28" s="285"/>
      <c r="M28" s="285"/>
      <c r="N28" s="10"/>
      <c r="O28" s="10"/>
      <c r="P28" s="10"/>
      <c r="Q28" s="10"/>
      <c r="R28" s="312" t="s">
        <v>307</v>
      </c>
      <c r="S28" s="8"/>
      <c r="T28" s="284"/>
      <c r="U28" s="285"/>
      <c r="V28" s="285"/>
      <c r="W28" s="285"/>
      <c r="X28" s="10"/>
      <c r="Y28" s="10"/>
      <c r="Z28" s="10"/>
      <c r="AA28" s="10"/>
      <c r="AB28" s="9"/>
    </row>
    <row r="29" spans="1:28" ht="14.4">
      <c r="A29" s="313"/>
      <c r="B29" s="314"/>
      <c r="C29" s="314"/>
      <c r="D29" s="314"/>
      <c r="E29" s="314"/>
      <c r="F29" s="314"/>
      <c r="G29" s="314"/>
      <c r="H29" s="315"/>
      <c r="J29" s="284"/>
      <c r="K29" s="285"/>
      <c r="L29" s="285"/>
      <c r="M29" s="285"/>
      <c r="N29" s="10"/>
      <c r="O29" s="10"/>
      <c r="P29" s="10"/>
      <c r="Q29" s="10"/>
      <c r="R29" s="312" t="s">
        <v>307</v>
      </c>
      <c r="S29" s="8"/>
      <c r="T29" s="284"/>
      <c r="U29" s="285"/>
      <c r="V29" s="285"/>
      <c r="W29" s="285"/>
      <c r="X29" s="10"/>
      <c r="Y29" s="10"/>
      <c r="Z29" s="10"/>
      <c r="AA29" s="10"/>
      <c r="AB29" s="9"/>
    </row>
    <row r="30" spans="1:28" ht="14.4">
      <c r="J30" s="284"/>
      <c r="K30" s="285"/>
      <c r="L30" s="285"/>
      <c r="M30" s="285"/>
      <c r="N30" s="10"/>
      <c r="O30" s="10"/>
      <c r="P30" s="10"/>
      <c r="Q30" s="10"/>
      <c r="R30" s="312" t="s">
        <v>307</v>
      </c>
      <c r="S30" s="8"/>
      <c r="T30" s="712" t="s">
        <v>278</v>
      </c>
      <c r="U30" s="713"/>
      <c r="V30" s="713"/>
      <c r="W30" s="714"/>
      <c r="X30" s="10"/>
      <c r="Y30" s="10"/>
      <c r="Z30" s="10"/>
      <c r="AA30" s="10"/>
      <c r="AB30" s="9"/>
    </row>
    <row r="31" spans="1:28" ht="14.4">
      <c r="J31" s="284"/>
      <c r="K31" s="285"/>
      <c r="L31" s="285"/>
      <c r="M31" s="285"/>
      <c r="N31" s="10"/>
      <c r="O31" s="10"/>
      <c r="P31" s="10"/>
      <c r="Q31" s="10"/>
      <c r="R31" s="312" t="s">
        <v>307</v>
      </c>
      <c r="S31" s="8"/>
      <c r="T31" s="8"/>
      <c r="U31" s="8"/>
      <c r="V31" s="8"/>
      <c r="W31" s="8"/>
      <c r="X31" s="8"/>
      <c r="Y31" s="8"/>
      <c r="Z31" s="8"/>
      <c r="AA31" s="8"/>
      <c r="AB31" s="8"/>
    </row>
    <row r="32" spans="1:28" ht="14.4">
      <c r="J32" s="284"/>
      <c r="K32" s="285"/>
      <c r="L32" s="285"/>
      <c r="M32" s="285"/>
      <c r="N32" s="10"/>
      <c r="O32" s="10"/>
      <c r="P32" s="10"/>
      <c r="Q32" s="10"/>
      <c r="R32" s="9"/>
      <c r="S32" s="8"/>
      <c r="T32" s="8"/>
      <c r="U32" s="8"/>
      <c r="V32" s="8"/>
      <c r="W32" s="8"/>
      <c r="X32" s="8"/>
      <c r="Y32" s="8"/>
      <c r="Z32" s="8"/>
      <c r="AA32" s="8"/>
      <c r="AB32" s="8"/>
    </row>
    <row r="33" spans="10:28" ht="14.4">
      <c r="J33" s="284"/>
      <c r="K33" s="285"/>
      <c r="L33" s="285"/>
      <c r="M33" s="285"/>
      <c r="N33" s="10"/>
      <c r="O33" s="10"/>
      <c r="P33" s="10"/>
      <c r="Q33" s="10"/>
      <c r="R33" s="9"/>
      <c r="S33" s="8"/>
      <c r="T33" s="8" t="s">
        <v>308</v>
      </c>
      <c r="U33" s="8"/>
      <c r="V33" s="8"/>
      <c r="W33" s="8"/>
      <c r="X33" s="8"/>
      <c r="Y33" s="8"/>
      <c r="Z33" s="8"/>
      <c r="AA33" s="8"/>
      <c r="AB33" s="8"/>
    </row>
    <row r="34" spans="10:28" ht="14.4">
      <c r="J34" s="284"/>
      <c r="K34" s="285"/>
      <c r="L34" s="285"/>
      <c r="M34" s="285"/>
      <c r="N34" s="10"/>
      <c r="O34" s="10"/>
      <c r="P34" s="10"/>
      <c r="Q34" s="10"/>
      <c r="R34" s="9"/>
      <c r="S34" s="8"/>
      <c r="T34" s="8" t="s">
        <v>309</v>
      </c>
      <c r="U34" s="8"/>
      <c r="V34" s="8" t="s">
        <v>310</v>
      </c>
      <c r="W34" s="8"/>
      <c r="X34" s="8"/>
      <c r="Y34" s="8"/>
      <c r="Z34" s="8"/>
      <c r="AA34" s="8"/>
      <c r="AB34" s="8"/>
    </row>
    <row r="35" spans="10:28" ht="14.4">
      <c r="J35" s="712" t="s">
        <v>278</v>
      </c>
      <c r="K35" s="713"/>
      <c r="L35" s="713"/>
      <c r="M35" s="714"/>
      <c r="N35" s="10"/>
      <c r="O35" s="10"/>
      <c r="P35" s="10"/>
      <c r="Q35" s="10"/>
      <c r="R35" s="9"/>
      <c r="S35" s="8"/>
      <c r="T35" s="8"/>
      <c r="U35" s="8"/>
      <c r="V35" s="8" t="s">
        <v>311</v>
      </c>
      <c r="W35" s="8"/>
      <c r="X35" s="8"/>
      <c r="Y35" s="8"/>
      <c r="Z35" s="8"/>
      <c r="AA35" s="8"/>
      <c r="AB35" s="8"/>
    </row>
    <row r="36" spans="10:28" ht="14.4">
      <c r="J36" s="8"/>
      <c r="K36" s="8"/>
      <c r="L36" s="8"/>
      <c r="M36" s="8"/>
      <c r="N36" s="8"/>
      <c r="O36" s="8"/>
      <c r="P36" s="8"/>
      <c r="Q36" s="8"/>
      <c r="R36" s="8"/>
      <c r="S36" s="8"/>
      <c r="T36" s="8"/>
      <c r="U36" s="8"/>
      <c r="V36" s="8" t="s">
        <v>312</v>
      </c>
      <c r="W36" s="8"/>
      <c r="X36" s="8"/>
      <c r="Y36" s="8"/>
      <c r="Z36" s="8"/>
      <c r="AA36" s="8"/>
      <c r="AB36" s="8"/>
    </row>
    <row r="37" spans="10:28" ht="14.4">
      <c r="T37" s="8"/>
      <c r="U37" s="8"/>
      <c r="V37" s="8" t="s">
        <v>313</v>
      </c>
      <c r="W37" s="8"/>
      <c r="X37" s="8"/>
      <c r="Y37" s="8"/>
      <c r="Z37" s="8"/>
      <c r="AA37" s="8"/>
      <c r="AB37" s="8"/>
    </row>
  </sheetData>
  <mergeCells count="12">
    <mergeCell ref="D22:E22"/>
    <mergeCell ref="J3:M3"/>
    <mergeCell ref="N3:P3"/>
    <mergeCell ref="T4:W4"/>
    <mergeCell ref="A6:D6"/>
    <mergeCell ref="J26:M26"/>
    <mergeCell ref="T30:W30"/>
    <mergeCell ref="J35:M35"/>
    <mergeCell ref="T14:W14"/>
    <mergeCell ref="J20:M20"/>
    <mergeCell ref="T20:W20"/>
    <mergeCell ref="J21:M21"/>
  </mergeCells>
  <phoneticPr fontId="3"/>
  <printOptions horizontalCentered="1"/>
  <pageMargins left="0.19685039370078741" right="0.19685039370078741" top="0.59055118110236227" bottom="0.39370078740157483" header="0.31496062992125984" footer="0.31496062992125984"/>
  <pageSetup paperSize="9" scale="89" orientation="portrait"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062F-05B4-4188-9FAA-A4D827969A42}">
  <sheetPr>
    <pageSetUpPr fitToPage="1"/>
  </sheetPr>
  <dimension ref="A1:N23"/>
  <sheetViews>
    <sheetView zoomScaleNormal="100" workbookViewId="0">
      <selection activeCell="H14" sqref="H14:J14"/>
    </sheetView>
  </sheetViews>
  <sheetFormatPr defaultRowHeight="13.2"/>
  <cols>
    <col min="1" max="1" width="4.33203125" style="361" customWidth="1"/>
    <col min="2" max="4" width="14.6640625" style="361" customWidth="1"/>
    <col min="5" max="6" width="11.21875" style="361" customWidth="1"/>
    <col min="7" max="7" width="19.88671875" style="361" customWidth="1"/>
    <col min="8" max="8" width="16.88671875" style="361" customWidth="1"/>
    <col min="9" max="14" width="11.21875" style="361" customWidth="1"/>
    <col min="15" max="15" width="1.88671875" style="361" customWidth="1"/>
    <col min="16" max="16384" width="8.88671875" style="361"/>
  </cols>
  <sheetData>
    <row r="1" spans="1:14">
      <c r="A1" s="361" t="s">
        <v>1648</v>
      </c>
    </row>
    <row r="2" spans="1:14" ht="16.2">
      <c r="B2" s="936" t="s">
        <v>1634</v>
      </c>
      <c r="C2" s="936"/>
      <c r="D2" s="936"/>
      <c r="E2" s="936"/>
      <c r="F2" s="936"/>
      <c r="G2" s="936"/>
      <c r="H2" s="936"/>
      <c r="I2" s="936"/>
      <c r="J2" s="936"/>
      <c r="K2" s="936"/>
      <c r="L2" s="936"/>
      <c r="M2" s="936"/>
      <c r="N2" s="936"/>
    </row>
    <row r="3" spans="1:14">
      <c r="F3" s="599"/>
    </row>
    <row r="4" spans="1:14" ht="19.5" customHeight="1">
      <c r="L4" s="1124" t="s">
        <v>1635</v>
      </c>
      <c r="M4" s="1124"/>
      <c r="N4" s="1124"/>
    </row>
    <row r="5" spans="1:14" ht="14.4">
      <c r="B5" s="600" t="s">
        <v>1636</v>
      </c>
      <c r="C5" s="600"/>
      <c r="M5" s="601"/>
      <c r="N5" s="601"/>
    </row>
    <row r="6" spans="1:14" ht="48" customHeight="1">
      <c r="B6" s="1125" t="s">
        <v>1679</v>
      </c>
      <c r="C6" s="1126"/>
      <c r="D6" s="1127"/>
      <c r="E6" s="1127"/>
      <c r="F6" s="1127"/>
      <c r="G6" s="1127"/>
      <c r="H6" s="1127"/>
      <c r="I6" s="1127"/>
      <c r="J6" s="1127"/>
      <c r="K6" s="1127"/>
      <c r="L6" s="1127"/>
      <c r="M6" s="1127"/>
      <c r="N6" s="1128"/>
    </row>
    <row r="7" spans="1:14" ht="48" customHeight="1">
      <c r="B7" s="1129"/>
      <c r="C7" s="1130"/>
      <c r="D7" s="1130"/>
      <c r="E7" s="1130"/>
      <c r="F7" s="1130"/>
      <c r="G7" s="1130"/>
      <c r="H7" s="1130"/>
      <c r="I7" s="1130"/>
      <c r="J7" s="1130"/>
      <c r="K7" s="1130"/>
      <c r="L7" s="1130"/>
      <c r="M7" s="1130"/>
      <c r="N7" s="1131"/>
    </row>
    <row r="8" spans="1:14" ht="48" customHeight="1">
      <c r="B8" s="1132"/>
      <c r="C8" s="1133"/>
      <c r="D8" s="1133"/>
      <c r="E8" s="1133"/>
      <c r="F8" s="1133"/>
      <c r="G8" s="1133"/>
      <c r="H8" s="1133"/>
      <c r="I8" s="1133"/>
      <c r="J8" s="1133"/>
      <c r="K8" s="1133"/>
      <c r="L8" s="1133"/>
      <c r="M8" s="1133"/>
      <c r="N8" s="1134"/>
    </row>
    <row r="10" spans="1:14" ht="14.4">
      <c r="B10" s="600" t="s">
        <v>1637</v>
      </c>
      <c r="C10" s="600"/>
      <c r="D10" s="600"/>
    </row>
    <row r="11" spans="1:14">
      <c r="B11" s="1135" t="s">
        <v>1638</v>
      </c>
      <c r="C11" s="1135"/>
      <c r="D11" s="1135"/>
      <c r="E11" s="1135"/>
      <c r="F11" s="1135"/>
      <c r="G11" s="1135"/>
      <c r="H11" s="1135"/>
      <c r="I11" s="1135"/>
      <c r="J11" s="1135"/>
      <c r="K11" s="1135"/>
      <c r="L11" s="1135"/>
      <c r="M11" s="1135"/>
      <c r="N11" s="1135"/>
    </row>
    <row r="12" spans="1:14" ht="39.6">
      <c r="B12" s="602" t="s">
        <v>1639</v>
      </c>
      <c r="C12" s="603" t="s">
        <v>1640</v>
      </c>
      <c r="D12" s="1136" t="s">
        <v>1641</v>
      </c>
      <c r="E12" s="1137"/>
      <c r="F12" s="1138"/>
      <c r="G12" s="603" t="s">
        <v>1642</v>
      </c>
      <c r="H12" s="1136" t="s">
        <v>1643</v>
      </c>
      <c r="I12" s="1137"/>
      <c r="J12" s="1138"/>
      <c r="K12" s="1139" t="s">
        <v>1644</v>
      </c>
      <c r="L12" s="1139"/>
      <c r="M12" s="1139"/>
      <c r="N12" s="1139"/>
    </row>
    <row r="13" spans="1:14" ht="87" customHeight="1">
      <c r="B13" s="602" t="s">
        <v>1649</v>
      </c>
      <c r="C13" s="604" t="s">
        <v>1650</v>
      </c>
      <c r="D13" s="1140" t="s">
        <v>1651</v>
      </c>
      <c r="E13" s="1141"/>
      <c r="F13" s="1142"/>
      <c r="G13" s="603" t="s">
        <v>1652</v>
      </c>
      <c r="H13" s="1136" t="s">
        <v>1653</v>
      </c>
      <c r="I13" s="1137"/>
      <c r="J13" s="1138"/>
      <c r="K13" s="1152" t="s">
        <v>1654</v>
      </c>
      <c r="L13" s="1152"/>
      <c r="M13" s="1152"/>
      <c r="N13" s="1152"/>
    </row>
    <row r="14" spans="1:14" ht="87" customHeight="1">
      <c r="B14" s="602" t="s">
        <v>1649</v>
      </c>
      <c r="C14" s="604" t="s">
        <v>1650</v>
      </c>
      <c r="D14" s="1140" t="s">
        <v>1651</v>
      </c>
      <c r="E14" s="1141"/>
      <c r="F14" s="1142"/>
      <c r="G14" s="603" t="s">
        <v>1655</v>
      </c>
      <c r="H14" s="1136" t="s">
        <v>1656</v>
      </c>
      <c r="I14" s="1137"/>
      <c r="J14" s="1138"/>
      <c r="K14" s="1152" t="s">
        <v>1657</v>
      </c>
      <c r="L14" s="1152"/>
      <c r="M14" s="1152"/>
      <c r="N14" s="1152"/>
    </row>
    <row r="15" spans="1:14" ht="87" customHeight="1">
      <c r="B15" s="603" t="s">
        <v>1658</v>
      </c>
      <c r="C15" s="604" t="s">
        <v>208</v>
      </c>
      <c r="D15" s="1140" t="s">
        <v>1659</v>
      </c>
      <c r="E15" s="1141"/>
      <c r="F15" s="1142"/>
      <c r="G15" s="603" t="s">
        <v>1660</v>
      </c>
      <c r="H15" s="1136" t="s">
        <v>1661</v>
      </c>
      <c r="I15" s="1137"/>
      <c r="J15" s="1138"/>
      <c r="K15" s="1152" t="s">
        <v>1662</v>
      </c>
      <c r="L15" s="1152"/>
      <c r="M15" s="1152"/>
      <c r="N15" s="1152"/>
    </row>
    <row r="16" spans="1:14" ht="87" customHeight="1">
      <c r="B16" s="602" t="s">
        <v>1649</v>
      </c>
      <c r="C16" s="604" t="s">
        <v>1663</v>
      </c>
      <c r="D16" s="1140" t="s">
        <v>1664</v>
      </c>
      <c r="E16" s="1141"/>
      <c r="F16" s="1142"/>
      <c r="G16" s="603" t="s">
        <v>1665</v>
      </c>
      <c r="H16" s="1136" t="s">
        <v>1666</v>
      </c>
      <c r="I16" s="1137"/>
      <c r="J16" s="1138"/>
      <c r="K16" s="1152" t="s">
        <v>1667</v>
      </c>
      <c r="L16" s="1152"/>
      <c r="M16" s="1152"/>
      <c r="N16" s="1152"/>
    </row>
    <row r="18" spans="2:14" ht="14.4">
      <c r="B18" s="536" t="s">
        <v>1645</v>
      </c>
      <c r="C18" s="536"/>
      <c r="D18" s="536"/>
    </row>
    <row r="19" spans="2:14">
      <c r="B19" s="1144" t="s">
        <v>1668</v>
      </c>
      <c r="C19" s="1145"/>
      <c r="D19" s="1146"/>
      <c r="E19" s="1146"/>
      <c r="F19" s="1146"/>
      <c r="G19" s="1146"/>
      <c r="H19" s="1146"/>
      <c r="I19" s="1146"/>
      <c r="J19" s="1146"/>
      <c r="K19" s="1146"/>
      <c r="L19" s="1146"/>
      <c r="M19" s="1146"/>
      <c r="N19" s="1147"/>
    </row>
    <row r="20" spans="2:14">
      <c r="B20" s="1148"/>
      <c r="C20" s="1135"/>
      <c r="D20" s="1135"/>
      <c r="E20" s="1135"/>
      <c r="F20" s="1135"/>
      <c r="G20" s="1135"/>
      <c r="H20" s="1135"/>
      <c r="I20" s="1135"/>
      <c r="J20" s="1135"/>
      <c r="K20" s="1135"/>
      <c r="L20" s="1135"/>
      <c r="M20" s="1135"/>
      <c r="N20" s="1149"/>
    </row>
    <row r="21" spans="2:14">
      <c r="B21" s="1148"/>
      <c r="C21" s="1135"/>
      <c r="D21" s="1135"/>
      <c r="E21" s="1135"/>
      <c r="F21" s="1135"/>
      <c r="G21" s="1135"/>
      <c r="H21" s="1135"/>
      <c r="I21" s="1135"/>
      <c r="J21" s="1135"/>
      <c r="K21" s="1135"/>
      <c r="L21" s="1135"/>
      <c r="M21" s="1135"/>
      <c r="N21" s="1149"/>
    </row>
    <row r="22" spans="2:14">
      <c r="B22" s="1150"/>
      <c r="C22" s="1124"/>
      <c r="D22" s="1124"/>
      <c r="E22" s="1124"/>
      <c r="F22" s="1124"/>
      <c r="G22" s="1124"/>
      <c r="H22" s="1124"/>
      <c r="I22" s="1124"/>
      <c r="J22" s="1124"/>
      <c r="K22" s="1124"/>
      <c r="L22" s="1124"/>
      <c r="M22" s="1124"/>
      <c r="N22" s="1151"/>
    </row>
    <row r="23" spans="2:14">
      <c r="I23" s="1136" t="s">
        <v>1646</v>
      </c>
      <c r="J23" s="1137"/>
      <c r="K23" s="1138"/>
      <c r="L23" s="1136" t="s">
        <v>1647</v>
      </c>
      <c r="M23" s="1137"/>
      <c r="N23" s="1138"/>
    </row>
  </sheetData>
  <mergeCells count="22">
    <mergeCell ref="B19:N22"/>
    <mergeCell ref="I23:K23"/>
    <mergeCell ref="L23:N23"/>
    <mergeCell ref="D15:F15"/>
    <mergeCell ref="H15:J15"/>
    <mergeCell ref="K15:N15"/>
    <mergeCell ref="D16:F16"/>
    <mergeCell ref="H16:J16"/>
    <mergeCell ref="K16:N16"/>
    <mergeCell ref="D13:F13"/>
    <mergeCell ref="H13:J13"/>
    <mergeCell ref="K13:N13"/>
    <mergeCell ref="D14:F14"/>
    <mergeCell ref="H14:J14"/>
    <mergeCell ref="K14:N14"/>
    <mergeCell ref="B2:N2"/>
    <mergeCell ref="L4:N4"/>
    <mergeCell ref="B6:N8"/>
    <mergeCell ref="B11:N11"/>
    <mergeCell ref="D12:F12"/>
    <mergeCell ref="H12:J12"/>
    <mergeCell ref="K12:N12"/>
  </mergeCells>
  <phoneticPr fontId="3"/>
  <pageMargins left="0.23622047244094491" right="0.23622047244094491" top="0.74803149606299213" bottom="0.74803149606299213" header="0.31496062992125984" footer="0.31496062992125984"/>
  <pageSetup paperSize="9" scale="57"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6"/>
  <sheetViews>
    <sheetView view="pageBreakPreview" zoomScale="80" zoomScaleNormal="100" zoomScaleSheetLayoutView="80" workbookViewId="0">
      <selection activeCell="N24" sqref="N24"/>
    </sheetView>
  </sheetViews>
  <sheetFormatPr defaultRowHeight="13.2"/>
  <cols>
    <col min="1" max="4" width="4.77734375" style="7" customWidth="1"/>
    <col min="5" max="5" width="15.33203125" style="7" customWidth="1"/>
    <col min="6" max="6" width="15.109375" style="7" customWidth="1"/>
    <col min="7" max="7" width="9.77734375" style="7" customWidth="1"/>
    <col min="8" max="8" width="15.88671875" style="7" customWidth="1"/>
    <col min="9" max="9" width="24.33203125" style="7" customWidth="1"/>
    <col min="10" max="10" width="39" style="7" customWidth="1"/>
    <col min="11" max="11" width="3.33203125" style="7" customWidth="1"/>
    <col min="12" max="229" width="8.77734375" style="7"/>
    <col min="230" max="230" width="4.77734375" style="7" customWidth="1"/>
    <col min="231" max="231" width="19.21875" style="7" customWidth="1"/>
    <col min="232" max="232" width="15.44140625" style="7" customWidth="1"/>
    <col min="233" max="233" width="13.88671875" style="7" customWidth="1"/>
    <col min="234" max="234" width="12.33203125" style="7" customWidth="1"/>
    <col min="235" max="235" width="10.77734375" style="7" customWidth="1"/>
    <col min="236" max="236" width="6.109375" style="7" customWidth="1"/>
    <col min="237" max="237" width="2.77734375" style="7" customWidth="1"/>
    <col min="238" max="238" width="2.88671875" style="7" customWidth="1"/>
    <col min="239" max="239" width="5" style="7" customWidth="1"/>
    <col min="240" max="241" width="3.88671875" style="7" customWidth="1"/>
    <col min="242" max="242" width="15.33203125" style="7" customWidth="1"/>
    <col min="243" max="245" width="7.21875" style="7" customWidth="1"/>
    <col min="246" max="246" width="21.21875" style="7" customWidth="1"/>
    <col min="247" max="247" width="18.44140625" style="7" customWidth="1"/>
    <col min="248" max="248" width="3.33203125" style="7" customWidth="1"/>
    <col min="249" max="249" width="5" style="7" customWidth="1"/>
    <col min="250" max="251" width="4" style="7" customWidth="1"/>
    <col min="252" max="252" width="15.44140625" style="7" customWidth="1"/>
    <col min="253" max="255" width="7.33203125" style="7" customWidth="1"/>
    <col min="256" max="256" width="19" style="7" customWidth="1"/>
    <col min="257" max="257" width="18.6640625" style="7" customWidth="1"/>
    <col min="258" max="258" width="4.21875" style="7" customWidth="1"/>
    <col min="259" max="261" width="3.6640625" style="7" customWidth="1"/>
    <col min="262" max="262" width="13" style="7" customWidth="1"/>
    <col min="263" max="264" width="7.33203125" style="7" customWidth="1"/>
    <col min="265" max="265" width="10.6640625" style="7" customWidth="1"/>
    <col min="266" max="266" width="19.21875" style="7" customWidth="1"/>
    <col min="267" max="267" width="16.88671875" style="7" customWidth="1"/>
    <col min="268" max="485" width="8.77734375" style="7"/>
    <col min="486" max="486" width="4.77734375" style="7" customWidth="1"/>
    <col min="487" max="487" width="19.21875" style="7" customWidth="1"/>
    <col min="488" max="488" width="15.44140625" style="7" customWidth="1"/>
    <col min="489" max="489" width="13.88671875" style="7" customWidth="1"/>
    <col min="490" max="490" width="12.33203125" style="7" customWidth="1"/>
    <col min="491" max="491" width="10.77734375" style="7" customWidth="1"/>
    <col min="492" max="492" width="6.109375" style="7" customWidth="1"/>
    <col min="493" max="493" width="2.77734375" style="7" customWidth="1"/>
    <col min="494" max="494" width="2.88671875" style="7" customWidth="1"/>
    <col min="495" max="495" width="5" style="7" customWidth="1"/>
    <col min="496" max="497" width="3.88671875" style="7" customWidth="1"/>
    <col min="498" max="498" width="15.33203125" style="7" customWidth="1"/>
    <col min="499" max="501" width="7.21875" style="7" customWidth="1"/>
    <col min="502" max="502" width="21.21875" style="7" customWidth="1"/>
    <col min="503" max="503" width="18.44140625" style="7" customWidth="1"/>
    <col min="504" max="504" width="3.33203125" style="7" customWidth="1"/>
    <col min="505" max="505" width="5" style="7" customWidth="1"/>
    <col min="506" max="507" width="4" style="7" customWidth="1"/>
    <col min="508" max="508" width="15.44140625" style="7" customWidth="1"/>
    <col min="509" max="511" width="7.33203125" style="7" customWidth="1"/>
    <col min="512" max="512" width="19" style="7" customWidth="1"/>
    <col min="513" max="513" width="18.6640625" style="7" customWidth="1"/>
    <col min="514" max="514" width="4.21875" style="7" customWidth="1"/>
    <col min="515" max="517" width="3.6640625" style="7" customWidth="1"/>
    <col min="518" max="518" width="13" style="7" customWidth="1"/>
    <col min="519" max="520" width="7.33203125" style="7" customWidth="1"/>
    <col min="521" max="521" width="10.6640625" style="7" customWidth="1"/>
    <col min="522" max="522" width="19.21875" style="7" customWidth="1"/>
    <col min="523" max="523" width="16.88671875" style="7" customWidth="1"/>
    <col min="524" max="741" width="8.77734375" style="7"/>
    <col min="742" max="742" width="4.77734375" style="7" customWidth="1"/>
    <col min="743" max="743" width="19.21875" style="7" customWidth="1"/>
    <col min="744" max="744" width="15.44140625" style="7" customWidth="1"/>
    <col min="745" max="745" width="13.88671875" style="7" customWidth="1"/>
    <col min="746" max="746" width="12.33203125" style="7" customWidth="1"/>
    <col min="747" max="747" width="10.77734375" style="7" customWidth="1"/>
    <col min="748" max="748" width="6.109375" style="7" customWidth="1"/>
    <col min="749" max="749" width="2.77734375" style="7" customWidth="1"/>
    <col min="750" max="750" width="2.88671875" style="7" customWidth="1"/>
    <col min="751" max="751" width="5" style="7" customWidth="1"/>
    <col min="752" max="753" width="3.88671875" style="7" customWidth="1"/>
    <col min="754" max="754" width="15.33203125" style="7" customWidth="1"/>
    <col min="755" max="757" width="7.21875" style="7" customWidth="1"/>
    <col min="758" max="758" width="21.21875" style="7" customWidth="1"/>
    <col min="759" max="759" width="18.44140625" style="7" customWidth="1"/>
    <col min="760" max="760" width="3.33203125" style="7" customWidth="1"/>
    <col min="761" max="761" width="5" style="7" customWidth="1"/>
    <col min="762" max="763" width="4" style="7" customWidth="1"/>
    <col min="764" max="764" width="15.44140625" style="7" customWidth="1"/>
    <col min="765" max="767" width="7.33203125" style="7" customWidth="1"/>
    <col min="768" max="768" width="19" style="7" customWidth="1"/>
    <col min="769" max="769" width="18.6640625" style="7" customWidth="1"/>
    <col min="770" max="770" width="4.21875" style="7" customWidth="1"/>
    <col min="771" max="773" width="3.6640625" style="7" customWidth="1"/>
    <col min="774" max="774" width="13" style="7" customWidth="1"/>
    <col min="775" max="776" width="7.33203125" style="7" customWidth="1"/>
    <col min="777" max="777" width="10.6640625" style="7" customWidth="1"/>
    <col min="778" max="778" width="19.21875" style="7" customWidth="1"/>
    <col min="779" max="779" width="16.88671875" style="7" customWidth="1"/>
    <col min="780" max="997" width="8.77734375" style="7"/>
    <col min="998" max="998" width="4.77734375" style="7" customWidth="1"/>
    <col min="999" max="999" width="19.21875" style="7" customWidth="1"/>
    <col min="1000" max="1000" width="15.44140625" style="7" customWidth="1"/>
    <col min="1001" max="1001" width="13.88671875" style="7" customWidth="1"/>
    <col min="1002" max="1002" width="12.33203125" style="7" customWidth="1"/>
    <col min="1003" max="1003" width="10.77734375" style="7" customWidth="1"/>
    <col min="1004" max="1004" width="6.109375" style="7" customWidth="1"/>
    <col min="1005" max="1005" width="2.77734375" style="7" customWidth="1"/>
    <col min="1006" max="1006" width="2.88671875" style="7" customWidth="1"/>
    <col min="1007" max="1007" width="5" style="7" customWidth="1"/>
    <col min="1008" max="1009" width="3.88671875" style="7" customWidth="1"/>
    <col min="1010" max="1010" width="15.33203125" style="7" customWidth="1"/>
    <col min="1011" max="1013" width="7.21875" style="7" customWidth="1"/>
    <col min="1014" max="1014" width="21.21875" style="7" customWidth="1"/>
    <col min="1015" max="1015" width="18.44140625" style="7" customWidth="1"/>
    <col min="1016" max="1016" width="3.33203125" style="7" customWidth="1"/>
    <col min="1017" max="1017" width="5" style="7" customWidth="1"/>
    <col min="1018" max="1019" width="4" style="7" customWidth="1"/>
    <col min="1020" max="1020" width="15.44140625" style="7" customWidth="1"/>
    <col min="1021" max="1023" width="7.33203125" style="7" customWidth="1"/>
    <col min="1024" max="1024" width="19" style="7" customWidth="1"/>
    <col min="1025" max="1025" width="18.6640625" style="7" customWidth="1"/>
    <col min="1026" max="1026" width="4.21875" style="7" customWidth="1"/>
    <col min="1027" max="1029" width="3.6640625" style="7" customWidth="1"/>
    <col min="1030" max="1030" width="13" style="7" customWidth="1"/>
    <col min="1031" max="1032" width="7.33203125" style="7" customWidth="1"/>
    <col min="1033" max="1033" width="10.6640625" style="7" customWidth="1"/>
    <col min="1034" max="1034" width="19.21875" style="7" customWidth="1"/>
    <col min="1035" max="1035" width="16.88671875" style="7" customWidth="1"/>
    <col min="1036" max="1253" width="8.77734375" style="7"/>
    <col min="1254" max="1254" width="4.77734375" style="7" customWidth="1"/>
    <col min="1255" max="1255" width="19.21875" style="7" customWidth="1"/>
    <col min="1256" max="1256" width="15.44140625" style="7" customWidth="1"/>
    <col min="1257" max="1257" width="13.88671875" style="7" customWidth="1"/>
    <col min="1258" max="1258" width="12.33203125" style="7" customWidth="1"/>
    <col min="1259" max="1259" width="10.77734375" style="7" customWidth="1"/>
    <col min="1260" max="1260" width="6.109375" style="7" customWidth="1"/>
    <col min="1261" max="1261" width="2.77734375" style="7" customWidth="1"/>
    <col min="1262" max="1262" width="2.88671875" style="7" customWidth="1"/>
    <col min="1263" max="1263" width="5" style="7" customWidth="1"/>
    <col min="1264" max="1265" width="3.88671875" style="7" customWidth="1"/>
    <col min="1266" max="1266" width="15.33203125" style="7" customWidth="1"/>
    <col min="1267" max="1269" width="7.21875" style="7" customWidth="1"/>
    <col min="1270" max="1270" width="21.21875" style="7" customWidth="1"/>
    <col min="1271" max="1271" width="18.44140625" style="7" customWidth="1"/>
    <col min="1272" max="1272" width="3.33203125" style="7" customWidth="1"/>
    <col min="1273" max="1273" width="5" style="7" customWidth="1"/>
    <col min="1274" max="1275" width="4" style="7" customWidth="1"/>
    <col min="1276" max="1276" width="15.44140625" style="7" customWidth="1"/>
    <col min="1277" max="1279" width="7.33203125" style="7" customWidth="1"/>
    <col min="1280" max="1280" width="19" style="7" customWidth="1"/>
    <col min="1281" max="1281" width="18.6640625" style="7" customWidth="1"/>
    <col min="1282" max="1282" width="4.21875" style="7" customWidth="1"/>
    <col min="1283" max="1285" width="3.6640625" style="7" customWidth="1"/>
    <col min="1286" max="1286" width="13" style="7" customWidth="1"/>
    <col min="1287" max="1288" width="7.33203125" style="7" customWidth="1"/>
    <col min="1289" max="1289" width="10.6640625" style="7" customWidth="1"/>
    <col min="1290" max="1290" width="19.21875" style="7" customWidth="1"/>
    <col min="1291" max="1291" width="16.88671875" style="7" customWidth="1"/>
    <col min="1292" max="1509" width="8.77734375" style="7"/>
    <col min="1510" max="1510" width="4.77734375" style="7" customWidth="1"/>
    <col min="1511" max="1511" width="19.21875" style="7" customWidth="1"/>
    <col min="1512" max="1512" width="15.44140625" style="7" customWidth="1"/>
    <col min="1513" max="1513" width="13.88671875" style="7" customWidth="1"/>
    <col min="1514" max="1514" width="12.33203125" style="7" customWidth="1"/>
    <col min="1515" max="1515" width="10.77734375" style="7" customWidth="1"/>
    <col min="1516" max="1516" width="6.109375" style="7" customWidth="1"/>
    <col min="1517" max="1517" width="2.77734375" style="7" customWidth="1"/>
    <col min="1518" max="1518" width="2.88671875" style="7" customWidth="1"/>
    <col min="1519" max="1519" width="5" style="7" customWidth="1"/>
    <col min="1520" max="1521" width="3.88671875" style="7" customWidth="1"/>
    <col min="1522" max="1522" width="15.33203125" style="7" customWidth="1"/>
    <col min="1523" max="1525" width="7.21875" style="7" customWidth="1"/>
    <col min="1526" max="1526" width="21.21875" style="7" customWidth="1"/>
    <col min="1527" max="1527" width="18.44140625" style="7" customWidth="1"/>
    <col min="1528" max="1528" width="3.33203125" style="7" customWidth="1"/>
    <col min="1529" max="1529" width="5" style="7" customWidth="1"/>
    <col min="1530" max="1531" width="4" style="7" customWidth="1"/>
    <col min="1532" max="1532" width="15.44140625" style="7" customWidth="1"/>
    <col min="1533" max="1535" width="7.33203125" style="7" customWidth="1"/>
    <col min="1536" max="1536" width="19" style="7" customWidth="1"/>
    <col min="1537" max="1537" width="18.6640625" style="7" customWidth="1"/>
    <col min="1538" max="1538" width="4.21875" style="7" customWidth="1"/>
    <col min="1539" max="1541" width="3.6640625" style="7" customWidth="1"/>
    <col min="1542" max="1542" width="13" style="7" customWidth="1"/>
    <col min="1543" max="1544" width="7.33203125" style="7" customWidth="1"/>
    <col min="1545" max="1545" width="10.6640625" style="7" customWidth="1"/>
    <col min="1546" max="1546" width="19.21875" style="7" customWidth="1"/>
    <col min="1547" max="1547" width="16.88671875" style="7" customWidth="1"/>
    <col min="1548" max="1765" width="8.77734375" style="7"/>
    <col min="1766" max="1766" width="4.77734375" style="7" customWidth="1"/>
    <col min="1767" max="1767" width="19.21875" style="7" customWidth="1"/>
    <col min="1768" max="1768" width="15.44140625" style="7" customWidth="1"/>
    <col min="1769" max="1769" width="13.88671875" style="7" customWidth="1"/>
    <col min="1770" max="1770" width="12.33203125" style="7" customWidth="1"/>
    <col min="1771" max="1771" width="10.77734375" style="7" customWidth="1"/>
    <col min="1772" max="1772" width="6.109375" style="7" customWidth="1"/>
    <col min="1773" max="1773" width="2.77734375" style="7" customWidth="1"/>
    <col min="1774" max="1774" width="2.88671875" style="7" customWidth="1"/>
    <col min="1775" max="1775" width="5" style="7" customWidth="1"/>
    <col min="1776" max="1777" width="3.88671875" style="7" customWidth="1"/>
    <col min="1778" max="1778" width="15.33203125" style="7" customWidth="1"/>
    <col min="1779" max="1781" width="7.21875" style="7" customWidth="1"/>
    <col min="1782" max="1782" width="21.21875" style="7" customWidth="1"/>
    <col min="1783" max="1783" width="18.44140625" style="7" customWidth="1"/>
    <col min="1784" max="1784" width="3.33203125" style="7" customWidth="1"/>
    <col min="1785" max="1785" width="5" style="7" customWidth="1"/>
    <col min="1786" max="1787" width="4" style="7" customWidth="1"/>
    <col min="1788" max="1788" width="15.44140625" style="7" customWidth="1"/>
    <col min="1789" max="1791" width="7.33203125" style="7" customWidth="1"/>
    <col min="1792" max="1792" width="19" style="7" customWidth="1"/>
    <col min="1793" max="1793" width="18.6640625" style="7" customWidth="1"/>
    <col min="1794" max="1794" width="4.21875" style="7" customWidth="1"/>
    <col min="1795" max="1797" width="3.6640625" style="7" customWidth="1"/>
    <col min="1798" max="1798" width="13" style="7" customWidth="1"/>
    <col min="1799" max="1800" width="7.33203125" style="7" customWidth="1"/>
    <col min="1801" max="1801" width="10.6640625" style="7" customWidth="1"/>
    <col min="1802" max="1802" width="19.21875" style="7" customWidth="1"/>
    <col min="1803" max="1803" width="16.88671875" style="7" customWidth="1"/>
    <col min="1804" max="2021" width="8.77734375" style="7"/>
    <col min="2022" max="2022" width="4.77734375" style="7" customWidth="1"/>
    <col min="2023" max="2023" width="19.21875" style="7" customWidth="1"/>
    <col min="2024" max="2024" width="15.44140625" style="7" customWidth="1"/>
    <col min="2025" max="2025" width="13.88671875" style="7" customWidth="1"/>
    <col min="2026" max="2026" width="12.33203125" style="7" customWidth="1"/>
    <col min="2027" max="2027" width="10.77734375" style="7" customWidth="1"/>
    <col min="2028" max="2028" width="6.109375" style="7" customWidth="1"/>
    <col min="2029" max="2029" width="2.77734375" style="7" customWidth="1"/>
    <col min="2030" max="2030" width="2.88671875" style="7" customWidth="1"/>
    <col min="2031" max="2031" width="5" style="7" customWidth="1"/>
    <col min="2032" max="2033" width="3.88671875" style="7" customWidth="1"/>
    <col min="2034" max="2034" width="15.33203125" style="7" customWidth="1"/>
    <col min="2035" max="2037" width="7.21875" style="7" customWidth="1"/>
    <col min="2038" max="2038" width="21.21875" style="7" customWidth="1"/>
    <col min="2039" max="2039" width="18.44140625" style="7" customWidth="1"/>
    <col min="2040" max="2040" width="3.33203125" style="7" customWidth="1"/>
    <col min="2041" max="2041" width="5" style="7" customWidth="1"/>
    <col min="2042" max="2043" width="4" style="7" customWidth="1"/>
    <col min="2044" max="2044" width="15.44140625" style="7" customWidth="1"/>
    <col min="2045" max="2047" width="7.33203125" style="7" customWidth="1"/>
    <col min="2048" max="2048" width="19" style="7" customWidth="1"/>
    <col min="2049" max="2049" width="18.6640625" style="7" customWidth="1"/>
    <col min="2050" max="2050" width="4.21875" style="7" customWidth="1"/>
    <col min="2051" max="2053" width="3.6640625" style="7" customWidth="1"/>
    <col min="2054" max="2054" width="13" style="7" customWidth="1"/>
    <col min="2055" max="2056" width="7.33203125" style="7" customWidth="1"/>
    <col min="2057" max="2057" width="10.6640625" style="7" customWidth="1"/>
    <col min="2058" max="2058" width="19.21875" style="7" customWidth="1"/>
    <col min="2059" max="2059" width="16.88671875" style="7" customWidth="1"/>
    <col min="2060" max="2277" width="8.77734375" style="7"/>
    <col min="2278" max="2278" width="4.77734375" style="7" customWidth="1"/>
    <col min="2279" max="2279" width="19.21875" style="7" customWidth="1"/>
    <col min="2280" max="2280" width="15.44140625" style="7" customWidth="1"/>
    <col min="2281" max="2281" width="13.88671875" style="7" customWidth="1"/>
    <col min="2282" max="2282" width="12.33203125" style="7" customWidth="1"/>
    <col min="2283" max="2283" width="10.77734375" style="7" customWidth="1"/>
    <col min="2284" max="2284" width="6.109375" style="7" customWidth="1"/>
    <col min="2285" max="2285" width="2.77734375" style="7" customWidth="1"/>
    <col min="2286" max="2286" width="2.88671875" style="7" customWidth="1"/>
    <col min="2287" max="2287" width="5" style="7" customWidth="1"/>
    <col min="2288" max="2289" width="3.88671875" style="7" customWidth="1"/>
    <col min="2290" max="2290" width="15.33203125" style="7" customWidth="1"/>
    <col min="2291" max="2293" width="7.21875" style="7" customWidth="1"/>
    <col min="2294" max="2294" width="21.21875" style="7" customWidth="1"/>
    <col min="2295" max="2295" width="18.44140625" style="7" customWidth="1"/>
    <col min="2296" max="2296" width="3.33203125" style="7" customWidth="1"/>
    <col min="2297" max="2297" width="5" style="7" customWidth="1"/>
    <col min="2298" max="2299" width="4" style="7" customWidth="1"/>
    <col min="2300" max="2300" width="15.44140625" style="7" customWidth="1"/>
    <col min="2301" max="2303" width="7.33203125" style="7" customWidth="1"/>
    <col min="2304" max="2304" width="19" style="7" customWidth="1"/>
    <col min="2305" max="2305" width="18.6640625" style="7" customWidth="1"/>
    <col min="2306" max="2306" width="4.21875" style="7" customWidth="1"/>
    <col min="2307" max="2309" width="3.6640625" style="7" customWidth="1"/>
    <col min="2310" max="2310" width="13" style="7" customWidth="1"/>
    <col min="2311" max="2312" width="7.33203125" style="7" customWidth="1"/>
    <col min="2313" max="2313" width="10.6640625" style="7" customWidth="1"/>
    <col min="2314" max="2314" width="19.21875" style="7" customWidth="1"/>
    <col min="2315" max="2315" width="16.88671875" style="7" customWidth="1"/>
    <col min="2316" max="2533" width="8.77734375" style="7"/>
    <col min="2534" max="2534" width="4.77734375" style="7" customWidth="1"/>
    <col min="2535" max="2535" width="19.21875" style="7" customWidth="1"/>
    <col min="2536" max="2536" width="15.44140625" style="7" customWidth="1"/>
    <col min="2537" max="2537" width="13.88671875" style="7" customWidth="1"/>
    <col min="2538" max="2538" width="12.33203125" style="7" customWidth="1"/>
    <col min="2539" max="2539" width="10.77734375" style="7" customWidth="1"/>
    <col min="2540" max="2540" width="6.109375" style="7" customWidth="1"/>
    <col min="2541" max="2541" width="2.77734375" style="7" customWidth="1"/>
    <col min="2542" max="2542" width="2.88671875" style="7" customWidth="1"/>
    <col min="2543" max="2543" width="5" style="7" customWidth="1"/>
    <col min="2544" max="2545" width="3.88671875" style="7" customWidth="1"/>
    <col min="2546" max="2546" width="15.33203125" style="7" customWidth="1"/>
    <col min="2547" max="2549" width="7.21875" style="7" customWidth="1"/>
    <col min="2550" max="2550" width="21.21875" style="7" customWidth="1"/>
    <col min="2551" max="2551" width="18.44140625" style="7" customWidth="1"/>
    <col min="2552" max="2552" width="3.33203125" style="7" customWidth="1"/>
    <col min="2553" max="2553" width="5" style="7" customWidth="1"/>
    <col min="2554" max="2555" width="4" style="7" customWidth="1"/>
    <col min="2556" max="2556" width="15.44140625" style="7" customWidth="1"/>
    <col min="2557" max="2559" width="7.33203125" style="7" customWidth="1"/>
    <col min="2560" max="2560" width="19" style="7" customWidth="1"/>
    <col min="2561" max="2561" width="18.6640625" style="7" customWidth="1"/>
    <col min="2562" max="2562" width="4.21875" style="7" customWidth="1"/>
    <col min="2563" max="2565" width="3.6640625" style="7" customWidth="1"/>
    <col min="2566" max="2566" width="13" style="7" customWidth="1"/>
    <col min="2567" max="2568" width="7.33203125" style="7" customWidth="1"/>
    <col min="2569" max="2569" width="10.6640625" style="7" customWidth="1"/>
    <col min="2570" max="2570" width="19.21875" style="7" customWidth="1"/>
    <col min="2571" max="2571" width="16.88671875" style="7" customWidth="1"/>
    <col min="2572" max="2789" width="8.77734375" style="7"/>
    <col min="2790" max="2790" width="4.77734375" style="7" customWidth="1"/>
    <col min="2791" max="2791" width="19.21875" style="7" customWidth="1"/>
    <col min="2792" max="2792" width="15.44140625" style="7" customWidth="1"/>
    <col min="2793" max="2793" width="13.88671875" style="7" customWidth="1"/>
    <col min="2794" max="2794" width="12.33203125" style="7" customWidth="1"/>
    <col min="2795" max="2795" width="10.77734375" style="7" customWidth="1"/>
    <col min="2796" max="2796" width="6.109375" style="7" customWidth="1"/>
    <col min="2797" max="2797" width="2.77734375" style="7" customWidth="1"/>
    <col min="2798" max="2798" width="2.88671875" style="7" customWidth="1"/>
    <col min="2799" max="2799" width="5" style="7" customWidth="1"/>
    <col min="2800" max="2801" width="3.88671875" style="7" customWidth="1"/>
    <col min="2802" max="2802" width="15.33203125" style="7" customWidth="1"/>
    <col min="2803" max="2805" width="7.21875" style="7" customWidth="1"/>
    <col min="2806" max="2806" width="21.21875" style="7" customWidth="1"/>
    <col min="2807" max="2807" width="18.44140625" style="7" customWidth="1"/>
    <col min="2808" max="2808" width="3.33203125" style="7" customWidth="1"/>
    <col min="2809" max="2809" width="5" style="7" customWidth="1"/>
    <col min="2810" max="2811" width="4" style="7" customWidth="1"/>
    <col min="2812" max="2812" width="15.44140625" style="7" customWidth="1"/>
    <col min="2813" max="2815" width="7.33203125" style="7" customWidth="1"/>
    <col min="2816" max="2816" width="19" style="7" customWidth="1"/>
    <col min="2817" max="2817" width="18.6640625" style="7" customWidth="1"/>
    <col min="2818" max="2818" width="4.21875" style="7" customWidth="1"/>
    <col min="2819" max="2821" width="3.6640625" style="7" customWidth="1"/>
    <col min="2822" max="2822" width="13" style="7" customWidth="1"/>
    <col min="2823" max="2824" width="7.33203125" style="7" customWidth="1"/>
    <col min="2825" max="2825" width="10.6640625" style="7" customWidth="1"/>
    <col min="2826" max="2826" width="19.21875" style="7" customWidth="1"/>
    <col min="2827" max="2827" width="16.88671875" style="7" customWidth="1"/>
    <col min="2828" max="3045" width="8.77734375" style="7"/>
    <col min="3046" max="3046" width="4.77734375" style="7" customWidth="1"/>
    <col min="3047" max="3047" width="19.21875" style="7" customWidth="1"/>
    <col min="3048" max="3048" width="15.44140625" style="7" customWidth="1"/>
    <col min="3049" max="3049" width="13.88671875" style="7" customWidth="1"/>
    <col min="3050" max="3050" width="12.33203125" style="7" customWidth="1"/>
    <col min="3051" max="3051" width="10.77734375" style="7" customWidth="1"/>
    <col min="3052" max="3052" width="6.109375" style="7" customWidth="1"/>
    <col min="3053" max="3053" width="2.77734375" style="7" customWidth="1"/>
    <col min="3054" max="3054" width="2.88671875" style="7" customWidth="1"/>
    <col min="3055" max="3055" width="5" style="7" customWidth="1"/>
    <col min="3056" max="3057" width="3.88671875" style="7" customWidth="1"/>
    <col min="3058" max="3058" width="15.33203125" style="7" customWidth="1"/>
    <col min="3059" max="3061" width="7.21875" style="7" customWidth="1"/>
    <col min="3062" max="3062" width="21.21875" style="7" customWidth="1"/>
    <col min="3063" max="3063" width="18.44140625" style="7" customWidth="1"/>
    <col min="3064" max="3064" width="3.33203125" style="7" customWidth="1"/>
    <col min="3065" max="3065" width="5" style="7" customWidth="1"/>
    <col min="3066" max="3067" width="4" style="7" customWidth="1"/>
    <col min="3068" max="3068" width="15.44140625" style="7" customWidth="1"/>
    <col min="3069" max="3071" width="7.33203125" style="7" customWidth="1"/>
    <col min="3072" max="3072" width="19" style="7" customWidth="1"/>
    <col min="3073" max="3073" width="18.6640625" style="7" customWidth="1"/>
    <col min="3074" max="3074" width="4.21875" style="7" customWidth="1"/>
    <col min="3075" max="3077" width="3.6640625" style="7" customWidth="1"/>
    <col min="3078" max="3078" width="13" style="7" customWidth="1"/>
    <col min="3079" max="3080" width="7.33203125" style="7" customWidth="1"/>
    <col min="3081" max="3081" width="10.6640625" style="7" customWidth="1"/>
    <col min="3082" max="3082" width="19.21875" style="7" customWidth="1"/>
    <col min="3083" max="3083" width="16.88671875" style="7" customWidth="1"/>
    <col min="3084" max="3301" width="8.77734375" style="7"/>
    <col min="3302" max="3302" width="4.77734375" style="7" customWidth="1"/>
    <col min="3303" max="3303" width="19.21875" style="7" customWidth="1"/>
    <col min="3304" max="3304" width="15.44140625" style="7" customWidth="1"/>
    <col min="3305" max="3305" width="13.88671875" style="7" customWidth="1"/>
    <col min="3306" max="3306" width="12.33203125" style="7" customWidth="1"/>
    <col min="3307" max="3307" width="10.77734375" style="7" customWidth="1"/>
    <col min="3308" max="3308" width="6.109375" style="7" customWidth="1"/>
    <col min="3309" max="3309" width="2.77734375" style="7" customWidth="1"/>
    <col min="3310" max="3310" width="2.88671875" style="7" customWidth="1"/>
    <col min="3311" max="3311" width="5" style="7" customWidth="1"/>
    <col min="3312" max="3313" width="3.88671875" style="7" customWidth="1"/>
    <col min="3314" max="3314" width="15.33203125" style="7" customWidth="1"/>
    <col min="3315" max="3317" width="7.21875" style="7" customWidth="1"/>
    <col min="3318" max="3318" width="21.21875" style="7" customWidth="1"/>
    <col min="3319" max="3319" width="18.44140625" style="7" customWidth="1"/>
    <col min="3320" max="3320" width="3.33203125" style="7" customWidth="1"/>
    <col min="3321" max="3321" width="5" style="7" customWidth="1"/>
    <col min="3322" max="3323" width="4" style="7" customWidth="1"/>
    <col min="3324" max="3324" width="15.44140625" style="7" customWidth="1"/>
    <col min="3325" max="3327" width="7.33203125" style="7" customWidth="1"/>
    <col min="3328" max="3328" width="19" style="7" customWidth="1"/>
    <col min="3329" max="3329" width="18.6640625" style="7" customWidth="1"/>
    <col min="3330" max="3330" width="4.21875" style="7" customWidth="1"/>
    <col min="3331" max="3333" width="3.6640625" style="7" customWidth="1"/>
    <col min="3334" max="3334" width="13" style="7" customWidth="1"/>
    <col min="3335" max="3336" width="7.33203125" style="7" customWidth="1"/>
    <col min="3337" max="3337" width="10.6640625" style="7" customWidth="1"/>
    <col min="3338" max="3338" width="19.21875" style="7" customWidth="1"/>
    <col min="3339" max="3339" width="16.88671875" style="7" customWidth="1"/>
    <col min="3340" max="3557" width="8.77734375" style="7"/>
    <col min="3558" max="3558" width="4.77734375" style="7" customWidth="1"/>
    <col min="3559" max="3559" width="19.21875" style="7" customWidth="1"/>
    <col min="3560" max="3560" width="15.44140625" style="7" customWidth="1"/>
    <col min="3561" max="3561" width="13.88671875" style="7" customWidth="1"/>
    <col min="3562" max="3562" width="12.33203125" style="7" customWidth="1"/>
    <col min="3563" max="3563" width="10.77734375" style="7" customWidth="1"/>
    <col min="3564" max="3564" width="6.109375" style="7" customWidth="1"/>
    <col min="3565" max="3565" width="2.77734375" style="7" customWidth="1"/>
    <col min="3566" max="3566" width="2.88671875" style="7" customWidth="1"/>
    <col min="3567" max="3567" width="5" style="7" customWidth="1"/>
    <col min="3568" max="3569" width="3.88671875" style="7" customWidth="1"/>
    <col min="3570" max="3570" width="15.33203125" style="7" customWidth="1"/>
    <col min="3571" max="3573" width="7.21875" style="7" customWidth="1"/>
    <col min="3574" max="3574" width="21.21875" style="7" customWidth="1"/>
    <col min="3575" max="3575" width="18.44140625" style="7" customWidth="1"/>
    <col min="3576" max="3576" width="3.33203125" style="7" customWidth="1"/>
    <col min="3577" max="3577" width="5" style="7" customWidth="1"/>
    <col min="3578" max="3579" width="4" style="7" customWidth="1"/>
    <col min="3580" max="3580" width="15.44140625" style="7" customWidth="1"/>
    <col min="3581" max="3583" width="7.33203125" style="7" customWidth="1"/>
    <col min="3584" max="3584" width="19" style="7" customWidth="1"/>
    <col min="3585" max="3585" width="18.6640625" style="7" customWidth="1"/>
    <col min="3586" max="3586" width="4.21875" style="7" customWidth="1"/>
    <col min="3587" max="3589" width="3.6640625" style="7" customWidth="1"/>
    <col min="3590" max="3590" width="13" style="7" customWidth="1"/>
    <col min="3591" max="3592" width="7.33203125" style="7" customWidth="1"/>
    <col min="3593" max="3593" width="10.6640625" style="7" customWidth="1"/>
    <col min="3594" max="3594" width="19.21875" style="7" customWidth="1"/>
    <col min="3595" max="3595" width="16.88671875" style="7" customWidth="1"/>
    <col min="3596" max="3813" width="8.77734375" style="7"/>
    <col min="3814" max="3814" width="4.77734375" style="7" customWidth="1"/>
    <col min="3815" max="3815" width="19.21875" style="7" customWidth="1"/>
    <col min="3816" max="3816" width="15.44140625" style="7" customWidth="1"/>
    <col min="3817" max="3817" width="13.88671875" style="7" customWidth="1"/>
    <col min="3818" max="3818" width="12.33203125" style="7" customWidth="1"/>
    <col min="3819" max="3819" width="10.77734375" style="7" customWidth="1"/>
    <col min="3820" max="3820" width="6.109375" style="7" customWidth="1"/>
    <col min="3821" max="3821" width="2.77734375" style="7" customWidth="1"/>
    <col min="3822" max="3822" width="2.88671875" style="7" customWidth="1"/>
    <col min="3823" max="3823" width="5" style="7" customWidth="1"/>
    <col min="3824" max="3825" width="3.88671875" style="7" customWidth="1"/>
    <col min="3826" max="3826" width="15.33203125" style="7" customWidth="1"/>
    <col min="3827" max="3829" width="7.21875" style="7" customWidth="1"/>
    <col min="3830" max="3830" width="21.21875" style="7" customWidth="1"/>
    <col min="3831" max="3831" width="18.44140625" style="7" customWidth="1"/>
    <col min="3832" max="3832" width="3.33203125" style="7" customWidth="1"/>
    <col min="3833" max="3833" width="5" style="7" customWidth="1"/>
    <col min="3834" max="3835" width="4" style="7" customWidth="1"/>
    <col min="3836" max="3836" width="15.44140625" style="7" customWidth="1"/>
    <col min="3837" max="3839" width="7.33203125" style="7" customWidth="1"/>
    <col min="3840" max="3840" width="19" style="7" customWidth="1"/>
    <col min="3841" max="3841" width="18.6640625" style="7" customWidth="1"/>
    <col min="3842" max="3842" width="4.21875" style="7" customWidth="1"/>
    <col min="3843" max="3845" width="3.6640625" style="7" customWidth="1"/>
    <col min="3846" max="3846" width="13" style="7" customWidth="1"/>
    <col min="3847" max="3848" width="7.33203125" style="7" customWidth="1"/>
    <col min="3849" max="3849" width="10.6640625" style="7" customWidth="1"/>
    <col min="3850" max="3850" width="19.21875" style="7" customWidth="1"/>
    <col min="3851" max="3851" width="16.88671875" style="7" customWidth="1"/>
    <col min="3852" max="4069" width="8.77734375" style="7"/>
    <col min="4070" max="4070" width="4.77734375" style="7" customWidth="1"/>
    <col min="4071" max="4071" width="19.21875" style="7" customWidth="1"/>
    <col min="4072" max="4072" width="15.44140625" style="7" customWidth="1"/>
    <col min="4073" max="4073" width="13.88671875" style="7" customWidth="1"/>
    <col min="4074" max="4074" width="12.33203125" style="7" customWidth="1"/>
    <col min="4075" max="4075" width="10.77734375" style="7" customWidth="1"/>
    <col min="4076" max="4076" width="6.109375" style="7" customWidth="1"/>
    <col min="4077" max="4077" width="2.77734375" style="7" customWidth="1"/>
    <col min="4078" max="4078" width="2.88671875" style="7" customWidth="1"/>
    <col min="4079" max="4079" width="5" style="7" customWidth="1"/>
    <col min="4080" max="4081" width="3.88671875" style="7" customWidth="1"/>
    <col min="4082" max="4082" width="15.33203125" style="7" customWidth="1"/>
    <col min="4083" max="4085" width="7.21875" style="7" customWidth="1"/>
    <col min="4086" max="4086" width="21.21875" style="7" customWidth="1"/>
    <col min="4087" max="4087" width="18.44140625" style="7" customWidth="1"/>
    <col min="4088" max="4088" width="3.33203125" style="7" customWidth="1"/>
    <col min="4089" max="4089" width="5" style="7" customWidth="1"/>
    <col min="4090" max="4091" width="4" style="7" customWidth="1"/>
    <col min="4092" max="4092" width="15.44140625" style="7" customWidth="1"/>
    <col min="4093" max="4095" width="7.33203125" style="7" customWidth="1"/>
    <col min="4096" max="4096" width="19" style="7" customWidth="1"/>
    <col min="4097" max="4097" width="18.6640625" style="7" customWidth="1"/>
    <col min="4098" max="4098" width="4.21875" style="7" customWidth="1"/>
    <col min="4099" max="4101" width="3.6640625" style="7" customWidth="1"/>
    <col min="4102" max="4102" width="13" style="7" customWidth="1"/>
    <col min="4103" max="4104" width="7.33203125" style="7" customWidth="1"/>
    <col min="4105" max="4105" width="10.6640625" style="7" customWidth="1"/>
    <col min="4106" max="4106" width="19.21875" style="7" customWidth="1"/>
    <col min="4107" max="4107" width="16.88671875" style="7" customWidth="1"/>
    <col min="4108" max="4325" width="8.77734375" style="7"/>
    <col min="4326" max="4326" width="4.77734375" style="7" customWidth="1"/>
    <col min="4327" max="4327" width="19.21875" style="7" customWidth="1"/>
    <col min="4328" max="4328" width="15.44140625" style="7" customWidth="1"/>
    <col min="4329" max="4329" width="13.88671875" style="7" customWidth="1"/>
    <col min="4330" max="4330" width="12.33203125" style="7" customWidth="1"/>
    <col min="4331" max="4331" width="10.77734375" style="7" customWidth="1"/>
    <col min="4332" max="4332" width="6.109375" style="7" customWidth="1"/>
    <col min="4333" max="4333" width="2.77734375" style="7" customWidth="1"/>
    <col min="4334" max="4334" width="2.88671875" style="7" customWidth="1"/>
    <col min="4335" max="4335" width="5" style="7" customWidth="1"/>
    <col min="4336" max="4337" width="3.88671875" style="7" customWidth="1"/>
    <col min="4338" max="4338" width="15.33203125" style="7" customWidth="1"/>
    <col min="4339" max="4341" width="7.21875" style="7" customWidth="1"/>
    <col min="4342" max="4342" width="21.21875" style="7" customWidth="1"/>
    <col min="4343" max="4343" width="18.44140625" style="7" customWidth="1"/>
    <col min="4344" max="4344" width="3.33203125" style="7" customWidth="1"/>
    <col min="4345" max="4345" width="5" style="7" customWidth="1"/>
    <col min="4346" max="4347" width="4" style="7" customWidth="1"/>
    <col min="4348" max="4348" width="15.44140625" style="7" customWidth="1"/>
    <col min="4349" max="4351" width="7.33203125" style="7" customWidth="1"/>
    <col min="4352" max="4352" width="19" style="7" customWidth="1"/>
    <col min="4353" max="4353" width="18.6640625" style="7" customWidth="1"/>
    <col min="4354" max="4354" width="4.21875" style="7" customWidth="1"/>
    <col min="4355" max="4357" width="3.6640625" style="7" customWidth="1"/>
    <col min="4358" max="4358" width="13" style="7" customWidth="1"/>
    <col min="4359" max="4360" width="7.33203125" style="7" customWidth="1"/>
    <col min="4361" max="4361" width="10.6640625" style="7" customWidth="1"/>
    <col min="4362" max="4362" width="19.21875" style="7" customWidth="1"/>
    <col min="4363" max="4363" width="16.88671875" style="7" customWidth="1"/>
    <col min="4364" max="4581" width="8.77734375" style="7"/>
    <col min="4582" max="4582" width="4.77734375" style="7" customWidth="1"/>
    <col min="4583" max="4583" width="19.21875" style="7" customWidth="1"/>
    <col min="4584" max="4584" width="15.44140625" style="7" customWidth="1"/>
    <col min="4585" max="4585" width="13.88671875" style="7" customWidth="1"/>
    <col min="4586" max="4586" width="12.33203125" style="7" customWidth="1"/>
    <col min="4587" max="4587" width="10.77734375" style="7" customWidth="1"/>
    <col min="4588" max="4588" width="6.109375" style="7" customWidth="1"/>
    <col min="4589" max="4589" width="2.77734375" style="7" customWidth="1"/>
    <col min="4590" max="4590" width="2.88671875" style="7" customWidth="1"/>
    <col min="4591" max="4591" width="5" style="7" customWidth="1"/>
    <col min="4592" max="4593" width="3.88671875" style="7" customWidth="1"/>
    <col min="4594" max="4594" width="15.33203125" style="7" customWidth="1"/>
    <col min="4595" max="4597" width="7.21875" style="7" customWidth="1"/>
    <col min="4598" max="4598" width="21.21875" style="7" customWidth="1"/>
    <col min="4599" max="4599" width="18.44140625" style="7" customWidth="1"/>
    <col min="4600" max="4600" width="3.33203125" style="7" customWidth="1"/>
    <col min="4601" max="4601" width="5" style="7" customWidth="1"/>
    <col min="4602" max="4603" width="4" style="7" customWidth="1"/>
    <col min="4604" max="4604" width="15.44140625" style="7" customWidth="1"/>
    <col min="4605" max="4607" width="7.33203125" style="7" customWidth="1"/>
    <col min="4608" max="4608" width="19" style="7" customWidth="1"/>
    <col min="4609" max="4609" width="18.6640625" style="7" customWidth="1"/>
    <col min="4610" max="4610" width="4.21875" style="7" customWidth="1"/>
    <col min="4611" max="4613" width="3.6640625" style="7" customWidth="1"/>
    <col min="4614" max="4614" width="13" style="7" customWidth="1"/>
    <col min="4615" max="4616" width="7.33203125" style="7" customWidth="1"/>
    <col min="4617" max="4617" width="10.6640625" style="7" customWidth="1"/>
    <col min="4618" max="4618" width="19.21875" style="7" customWidth="1"/>
    <col min="4619" max="4619" width="16.88671875" style="7" customWidth="1"/>
    <col min="4620" max="4837" width="8.77734375" style="7"/>
    <col min="4838" max="4838" width="4.77734375" style="7" customWidth="1"/>
    <col min="4839" max="4839" width="19.21875" style="7" customWidth="1"/>
    <col min="4840" max="4840" width="15.44140625" style="7" customWidth="1"/>
    <col min="4841" max="4841" width="13.88671875" style="7" customWidth="1"/>
    <col min="4842" max="4842" width="12.33203125" style="7" customWidth="1"/>
    <col min="4843" max="4843" width="10.77734375" style="7" customWidth="1"/>
    <col min="4844" max="4844" width="6.109375" style="7" customWidth="1"/>
    <col min="4845" max="4845" width="2.77734375" style="7" customWidth="1"/>
    <col min="4846" max="4846" width="2.88671875" style="7" customWidth="1"/>
    <col min="4847" max="4847" width="5" style="7" customWidth="1"/>
    <col min="4848" max="4849" width="3.88671875" style="7" customWidth="1"/>
    <col min="4850" max="4850" width="15.33203125" style="7" customWidth="1"/>
    <col min="4851" max="4853" width="7.21875" style="7" customWidth="1"/>
    <col min="4854" max="4854" width="21.21875" style="7" customWidth="1"/>
    <col min="4855" max="4855" width="18.44140625" style="7" customWidth="1"/>
    <col min="4856" max="4856" width="3.33203125" style="7" customWidth="1"/>
    <col min="4857" max="4857" width="5" style="7" customWidth="1"/>
    <col min="4858" max="4859" width="4" style="7" customWidth="1"/>
    <col min="4860" max="4860" width="15.44140625" style="7" customWidth="1"/>
    <col min="4861" max="4863" width="7.33203125" style="7" customWidth="1"/>
    <col min="4864" max="4864" width="19" style="7" customWidth="1"/>
    <col min="4865" max="4865" width="18.6640625" style="7" customWidth="1"/>
    <col min="4866" max="4866" width="4.21875" style="7" customWidth="1"/>
    <col min="4867" max="4869" width="3.6640625" style="7" customWidth="1"/>
    <col min="4870" max="4870" width="13" style="7" customWidth="1"/>
    <col min="4871" max="4872" width="7.33203125" style="7" customWidth="1"/>
    <col min="4873" max="4873" width="10.6640625" style="7" customWidth="1"/>
    <col min="4874" max="4874" width="19.21875" style="7" customWidth="1"/>
    <col min="4875" max="4875" width="16.88671875" style="7" customWidth="1"/>
    <col min="4876" max="5093" width="8.77734375" style="7"/>
    <col min="5094" max="5094" width="4.77734375" style="7" customWidth="1"/>
    <col min="5095" max="5095" width="19.21875" style="7" customWidth="1"/>
    <col min="5096" max="5096" width="15.44140625" style="7" customWidth="1"/>
    <col min="5097" max="5097" width="13.88671875" style="7" customWidth="1"/>
    <col min="5098" max="5098" width="12.33203125" style="7" customWidth="1"/>
    <col min="5099" max="5099" width="10.77734375" style="7" customWidth="1"/>
    <col min="5100" max="5100" width="6.109375" style="7" customWidth="1"/>
    <col min="5101" max="5101" width="2.77734375" style="7" customWidth="1"/>
    <col min="5102" max="5102" width="2.88671875" style="7" customWidth="1"/>
    <col min="5103" max="5103" width="5" style="7" customWidth="1"/>
    <col min="5104" max="5105" width="3.88671875" style="7" customWidth="1"/>
    <col min="5106" max="5106" width="15.33203125" style="7" customWidth="1"/>
    <col min="5107" max="5109" width="7.21875" style="7" customWidth="1"/>
    <col min="5110" max="5110" width="21.21875" style="7" customWidth="1"/>
    <col min="5111" max="5111" width="18.44140625" style="7" customWidth="1"/>
    <col min="5112" max="5112" width="3.33203125" style="7" customWidth="1"/>
    <col min="5113" max="5113" width="5" style="7" customWidth="1"/>
    <col min="5114" max="5115" width="4" style="7" customWidth="1"/>
    <col min="5116" max="5116" width="15.44140625" style="7" customWidth="1"/>
    <col min="5117" max="5119" width="7.33203125" style="7" customWidth="1"/>
    <col min="5120" max="5120" width="19" style="7" customWidth="1"/>
    <col min="5121" max="5121" width="18.6640625" style="7" customWidth="1"/>
    <col min="5122" max="5122" width="4.21875" style="7" customWidth="1"/>
    <col min="5123" max="5125" width="3.6640625" style="7" customWidth="1"/>
    <col min="5126" max="5126" width="13" style="7" customWidth="1"/>
    <col min="5127" max="5128" width="7.33203125" style="7" customWidth="1"/>
    <col min="5129" max="5129" width="10.6640625" style="7" customWidth="1"/>
    <col min="5130" max="5130" width="19.21875" style="7" customWidth="1"/>
    <col min="5131" max="5131" width="16.88671875" style="7" customWidth="1"/>
    <col min="5132" max="5349" width="8.77734375" style="7"/>
    <col min="5350" max="5350" width="4.77734375" style="7" customWidth="1"/>
    <col min="5351" max="5351" width="19.21875" style="7" customWidth="1"/>
    <col min="5352" max="5352" width="15.44140625" style="7" customWidth="1"/>
    <col min="5353" max="5353" width="13.88671875" style="7" customWidth="1"/>
    <col min="5354" max="5354" width="12.33203125" style="7" customWidth="1"/>
    <col min="5355" max="5355" width="10.77734375" style="7" customWidth="1"/>
    <col min="5356" max="5356" width="6.109375" style="7" customWidth="1"/>
    <col min="5357" max="5357" width="2.77734375" style="7" customWidth="1"/>
    <col min="5358" max="5358" width="2.88671875" style="7" customWidth="1"/>
    <col min="5359" max="5359" width="5" style="7" customWidth="1"/>
    <col min="5360" max="5361" width="3.88671875" style="7" customWidth="1"/>
    <col min="5362" max="5362" width="15.33203125" style="7" customWidth="1"/>
    <col min="5363" max="5365" width="7.21875" style="7" customWidth="1"/>
    <col min="5366" max="5366" width="21.21875" style="7" customWidth="1"/>
    <col min="5367" max="5367" width="18.44140625" style="7" customWidth="1"/>
    <col min="5368" max="5368" width="3.33203125" style="7" customWidth="1"/>
    <col min="5369" max="5369" width="5" style="7" customWidth="1"/>
    <col min="5370" max="5371" width="4" style="7" customWidth="1"/>
    <col min="5372" max="5372" width="15.44140625" style="7" customWidth="1"/>
    <col min="5373" max="5375" width="7.33203125" style="7" customWidth="1"/>
    <col min="5376" max="5376" width="19" style="7" customWidth="1"/>
    <col min="5377" max="5377" width="18.6640625" style="7" customWidth="1"/>
    <col min="5378" max="5378" width="4.21875" style="7" customWidth="1"/>
    <col min="5379" max="5381" width="3.6640625" style="7" customWidth="1"/>
    <col min="5382" max="5382" width="13" style="7" customWidth="1"/>
    <col min="5383" max="5384" width="7.33203125" style="7" customWidth="1"/>
    <col min="5385" max="5385" width="10.6640625" style="7" customWidth="1"/>
    <col min="5386" max="5386" width="19.21875" style="7" customWidth="1"/>
    <col min="5387" max="5387" width="16.88671875" style="7" customWidth="1"/>
    <col min="5388" max="5605" width="8.77734375" style="7"/>
    <col min="5606" max="5606" width="4.77734375" style="7" customWidth="1"/>
    <col min="5607" max="5607" width="19.21875" style="7" customWidth="1"/>
    <col min="5608" max="5608" width="15.44140625" style="7" customWidth="1"/>
    <col min="5609" max="5609" width="13.88671875" style="7" customWidth="1"/>
    <col min="5610" max="5610" width="12.33203125" style="7" customWidth="1"/>
    <col min="5611" max="5611" width="10.77734375" style="7" customWidth="1"/>
    <col min="5612" max="5612" width="6.109375" style="7" customWidth="1"/>
    <col min="5613" max="5613" width="2.77734375" style="7" customWidth="1"/>
    <col min="5614" max="5614" width="2.88671875" style="7" customWidth="1"/>
    <col min="5615" max="5615" width="5" style="7" customWidth="1"/>
    <col min="5616" max="5617" width="3.88671875" style="7" customWidth="1"/>
    <col min="5618" max="5618" width="15.33203125" style="7" customWidth="1"/>
    <col min="5619" max="5621" width="7.21875" style="7" customWidth="1"/>
    <col min="5622" max="5622" width="21.21875" style="7" customWidth="1"/>
    <col min="5623" max="5623" width="18.44140625" style="7" customWidth="1"/>
    <col min="5624" max="5624" width="3.33203125" style="7" customWidth="1"/>
    <col min="5625" max="5625" width="5" style="7" customWidth="1"/>
    <col min="5626" max="5627" width="4" style="7" customWidth="1"/>
    <col min="5628" max="5628" width="15.44140625" style="7" customWidth="1"/>
    <col min="5629" max="5631" width="7.33203125" style="7" customWidth="1"/>
    <col min="5632" max="5632" width="19" style="7" customWidth="1"/>
    <col min="5633" max="5633" width="18.6640625" style="7" customWidth="1"/>
    <col min="5634" max="5634" width="4.21875" style="7" customWidth="1"/>
    <col min="5635" max="5637" width="3.6640625" style="7" customWidth="1"/>
    <col min="5638" max="5638" width="13" style="7" customWidth="1"/>
    <col min="5639" max="5640" width="7.33203125" style="7" customWidth="1"/>
    <col min="5641" max="5641" width="10.6640625" style="7" customWidth="1"/>
    <col min="5642" max="5642" width="19.21875" style="7" customWidth="1"/>
    <col min="5643" max="5643" width="16.88671875" style="7" customWidth="1"/>
    <col min="5644" max="5861" width="8.77734375" style="7"/>
    <col min="5862" max="5862" width="4.77734375" style="7" customWidth="1"/>
    <col min="5863" max="5863" width="19.21875" style="7" customWidth="1"/>
    <col min="5864" max="5864" width="15.44140625" style="7" customWidth="1"/>
    <col min="5865" max="5865" width="13.88671875" style="7" customWidth="1"/>
    <col min="5866" max="5866" width="12.33203125" style="7" customWidth="1"/>
    <col min="5867" max="5867" width="10.77734375" style="7" customWidth="1"/>
    <col min="5868" max="5868" width="6.109375" style="7" customWidth="1"/>
    <col min="5869" max="5869" width="2.77734375" style="7" customWidth="1"/>
    <col min="5870" max="5870" width="2.88671875" style="7" customWidth="1"/>
    <col min="5871" max="5871" width="5" style="7" customWidth="1"/>
    <col min="5872" max="5873" width="3.88671875" style="7" customWidth="1"/>
    <col min="5874" max="5874" width="15.33203125" style="7" customWidth="1"/>
    <col min="5875" max="5877" width="7.21875" style="7" customWidth="1"/>
    <col min="5878" max="5878" width="21.21875" style="7" customWidth="1"/>
    <col min="5879" max="5879" width="18.44140625" style="7" customWidth="1"/>
    <col min="5880" max="5880" width="3.33203125" style="7" customWidth="1"/>
    <col min="5881" max="5881" width="5" style="7" customWidth="1"/>
    <col min="5882" max="5883" width="4" style="7" customWidth="1"/>
    <col min="5884" max="5884" width="15.44140625" style="7" customWidth="1"/>
    <col min="5885" max="5887" width="7.33203125" style="7" customWidth="1"/>
    <col min="5888" max="5888" width="19" style="7" customWidth="1"/>
    <col min="5889" max="5889" width="18.6640625" style="7" customWidth="1"/>
    <col min="5890" max="5890" width="4.21875" style="7" customWidth="1"/>
    <col min="5891" max="5893" width="3.6640625" style="7" customWidth="1"/>
    <col min="5894" max="5894" width="13" style="7" customWidth="1"/>
    <col min="5895" max="5896" width="7.33203125" style="7" customWidth="1"/>
    <col min="5897" max="5897" width="10.6640625" style="7" customWidth="1"/>
    <col min="5898" max="5898" width="19.21875" style="7" customWidth="1"/>
    <col min="5899" max="5899" width="16.88671875" style="7" customWidth="1"/>
    <col min="5900" max="6117" width="8.77734375" style="7"/>
    <col min="6118" max="6118" width="4.77734375" style="7" customWidth="1"/>
    <col min="6119" max="6119" width="19.21875" style="7" customWidth="1"/>
    <col min="6120" max="6120" width="15.44140625" style="7" customWidth="1"/>
    <col min="6121" max="6121" width="13.88671875" style="7" customWidth="1"/>
    <col min="6122" max="6122" width="12.33203125" style="7" customWidth="1"/>
    <col min="6123" max="6123" width="10.77734375" style="7" customWidth="1"/>
    <col min="6124" max="6124" width="6.109375" style="7" customWidth="1"/>
    <col min="6125" max="6125" width="2.77734375" style="7" customWidth="1"/>
    <col min="6126" max="6126" width="2.88671875" style="7" customWidth="1"/>
    <col min="6127" max="6127" width="5" style="7" customWidth="1"/>
    <col min="6128" max="6129" width="3.88671875" style="7" customWidth="1"/>
    <col min="6130" max="6130" width="15.33203125" style="7" customWidth="1"/>
    <col min="6131" max="6133" width="7.21875" style="7" customWidth="1"/>
    <col min="6134" max="6134" width="21.21875" style="7" customWidth="1"/>
    <col min="6135" max="6135" width="18.44140625" style="7" customWidth="1"/>
    <col min="6136" max="6136" width="3.33203125" style="7" customWidth="1"/>
    <col min="6137" max="6137" width="5" style="7" customWidth="1"/>
    <col min="6138" max="6139" width="4" style="7" customWidth="1"/>
    <col min="6140" max="6140" width="15.44140625" style="7" customWidth="1"/>
    <col min="6141" max="6143" width="7.33203125" style="7" customWidth="1"/>
    <col min="6144" max="6144" width="19" style="7" customWidth="1"/>
    <col min="6145" max="6145" width="18.6640625" style="7" customWidth="1"/>
    <col min="6146" max="6146" width="4.21875" style="7" customWidth="1"/>
    <col min="6147" max="6149" width="3.6640625" style="7" customWidth="1"/>
    <col min="6150" max="6150" width="13" style="7" customWidth="1"/>
    <col min="6151" max="6152" width="7.33203125" style="7" customWidth="1"/>
    <col min="6153" max="6153" width="10.6640625" style="7" customWidth="1"/>
    <col min="6154" max="6154" width="19.21875" style="7" customWidth="1"/>
    <col min="6155" max="6155" width="16.88671875" style="7" customWidth="1"/>
    <col min="6156" max="6373" width="8.77734375" style="7"/>
    <col min="6374" max="6374" width="4.77734375" style="7" customWidth="1"/>
    <col min="6375" max="6375" width="19.21875" style="7" customWidth="1"/>
    <col min="6376" max="6376" width="15.44140625" style="7" customWidth="1"/>
    <col min="6377" max="6377" width="13.88671875" style="7" customWidth="1"/>
    <col min="6378" max="6378" width="12.33203125" style="7" customWidth="1"/>
    <col min="6379" max="6379" width="10.77734375" style="7" customWidth="1"/>
    <col min="6380" max="6380" width="6.109375" style="7" customWidth="1"/>
    <col min="6381" max="6381" width="2.77734375" style="7" customWidth="1"/>
    <col min="6382" max="6382" width="2.88671875" style="7" customWidth="1"/>
    <col min="6383" max="6383" width="5" style="7" customWidth="1"/>
    <col min="6384" max="6385" width="3.88671875" style="7" customWidth="1"/>
    <col min="6386" max="6386" width="15.33203125" style="7" customWidth="1"/>
    <col min="6387" max="6389" width="7.21875" style="7" customWidth="1"/>
    <col min="6390" max="6390" width="21.21875" style="7" customWidth="1"/>
    <col min="6391" max="6391" width="18.44140625" style="7" customWidth="1"/>
    <col min="6392" max="6392" width="3.33203125" style="7" customWidth="1"/>
    <col min="6393" max="6393" width="5" style="7" customWidth="1"/>
    <col min="6394" max="6395" width="4" style="7" customWidth="1"/>
    <col min="6396" max="6396" width="15.44140625" style="7" customWidth="1"/>
    <col min="6397" max="6399" width="7.33203125" style="7" customWidth="1"/>
    <col min="6400" max="6400" width="19" style="7" customWidth="1"/>
    <col min="6401" max="6401" width="18.6640625" style="7" customWidth="1"/>
    <col min="6402" max="6402" width="4.21875" style="7" customWidth="1"/>
    <col min="6403" max="6405" width="3.6640625" style="7" customWidth="1"/>
    <col min="6406" max="6406" width="13" style="7" customWidth="1"/>
    <col min="6407" max="6408" width="7.33203125" style="7" customWidth="1"/>
    <col min="6409" max="6409" width="10.6640625" style="7" customWidth="1"/>
    <col min="6410" max="6410" width="19.21875" style="7" customWidth="1"/>
    <col min="6411" max="6411" width="16.88671875" style="7" customWidth="1"/>
    <col min="6412" max="6629" width="8.77734375" style="7"/>
    <col min="6630" max="6630" width="4.77734375" style="7" customWidth="1"/>
    <col min="6631" max="6631" width="19.21875" style="7" customWidth="1"/>
    <col min="6632" max="6632" width="15.44140625" style="7" customWidth="1"/>
    <col min="6633" max="6633" width="13.88671875" style="7" customWidth="1"/>
    <col min="6634" max="6634" width="12.33203125" style="7" customWidth="1"/>
    <col min="6635" max="6635" width="10.77734375" style="7" customWidth="1"/>
    <col min="6636" max="6636" width="6.109375" style="7" customWidth="1"/>
    <col min="6637" max="6637" width="2.77734375" style="7" customWidth="1"/>
    <col min="6638" max="6638" width="2.88671875" style="7" customWidth="1"/>
    <col min="6639" max="6639" width="5" style="7" customWidth="1"/>
    <col min="6640" max="6641" width="3.88671875" style="7" customWidth="1"/>
    <col min="6642" max="6642" width="15.33203125" style="7" customWidth="1"/>
    <col min="6643" max="6645" width="7.21875" style="7" customWidth="1"/>
    <col min="6646" max="6646" width="21.21875" style="7" customWidth="1"/>
    <col min="6647" max="6647" width="18.44140625" style="7" customWidth="1"/>
    <col min="6648" max="6648" width="3.33203125" style="7" customWidth="1"/>
    <col min="6649" max="6649" width="5" style="7" customWidth="1"/>
    <col min="6650" max="6651" width="4" style="7" customWidth="1"/>
    <col min="6652" max="6652" width="15.44140625" style="7" customWidth="1"/>
    <col min="6653" max="6655" width="7.33203125" style="7" customWidth="1"/>
    <col min="6656" max="6656" width="19" style="7" customWidth="1"/>
    <col min="6657" max="6657" width="18.6640625" style="7" customWidth="1"/>
    <col min="6658" max="6658" width="4.21875" style="7" customWidth="1"/>
    <col min="6659" max="6661" width="3.6640625" style="7" customWidth="1"/>
    <col min="6662" max="6662" width="13" style="7" customWidth="1"/>
    <col min="6663" max="6664" width="7.33203125" style="7" customWidth="1"/>
    <col min="6665" max="6665" width="10.6640625" style="7" customWidth="1"/>
    <col min="6666" max="6666" width="19.21875" style="7" customWidth="1"/>
    <col min="6667" max="6667" width="16.88671875" style="7" customWidth="1"/>
    <col min="6668" max="6885" width="8.77734375" style="7"/>
    <col min="6886" max="6886" width="4.77734375" style="7" customWidth="1"/>
    <col min="6887" max="6887" width="19.21875" style="7" customWidth="1"/>
    <col min="6888" max="6888" width="15.44140625" style="7" customWidth="1"/>
    <col min="6889" max="6889" width="13.88671875" style="7" customWidth="1"/>
    <col min="6890" max="6890" width="12.33203125" style="7" customWidth="1"/>
    <col min="6891" max="6891" width="10.77734375" style="7" customWidth="1"/>
    <col min="6892" max="6892" width="6.109375" style="7" customWidth="1"/>
    <col min="6893" max="6893" width="2.77734375" style="7" customWidth="1"/>
    <col min="6894" max="6894" width="2.88671875" style="7" customWidth="1"/>
    <col min="6895" max="6895" width="5" style="7" customWidth="1"/>
    <col min="6896" max="6897" width="3.88671875" style="7" customWidth="1"/>
    <col min="6898" max="6898" width="15.33203125" style="7" customWidth="1"/>
    <col min="6899" max="6901" width="7.21875" style="7" customWidth="1"/>
    <col min="6902" max="6902" width="21.21875" style="7" customWidth="1"/>
    <col min="6903" max="6903" width="18.44140625" style="7" customWidth="1"/>
    <col min="6904" max="6904" width="3.33203125" style="7" customWidth="1"/>
    <col min="6905" max="6905" width="5" style="7" customWidth="1"/>
    <col min="6906" max="6907" width="4" style="7" customWidth="1"/>
    <col min="6908" max="6908" width="15.44140625" style="7" customWidth="1"/>
    <col min="6909" max="6911" width="7.33203125" style="7" customWidth="1"/>
    <col min="6912" max="6912" width="19" style="7" customWidth="1"/>
    <col min="6913" max="6913" width="18.6640625" style="7" customWidth="1"/>
    <col min="6914" max="6914" width="4.21875" style="7" customWidth="1"/>
    <col min="6915" max="6917" width="3.6640625" style="7" customWidth="1"/>
    <col min="6918" max="6918" width="13" style="7" customWidth="1"/>
    <col min="6919" max="6920" width="7.33203125" style="7" customWidth="1"/>
    <col min="6921" max="6921" width="10.6640625" style="7" customWidth="1"/>
    <col min="6922" max="6922" width="19.21875" style="7" customWidth="1"/>
    <col min="6923" max="6923" width="16.88671875" style="7" customWidth="1"/>
    <col min="6924" max="7141" width="8.77734375" style="7"/>
    <col min="7142" max="7142" width="4.77734375" style="7" customWidth="1"/>
    <col min="7143" max="7143" width="19.21875" style="7" customWidth="1"/>
    <col min="7144" max="7144" width="15.44140625" style="7" customWidth="1"/>
    <col min="7145" max="7145" width="13.88671875" style="7" customWidth="1"/>
    <col min="7146" max="7146" width="12.33203125" style="7" customWidth="1"/>
    <col min="7147" max="7147" width="10.77734375" style="7" customWidth="1"/>
    <col min="7148" max="7148" width="6.109375" style="7" customWidth="1"/>
    <col min="7149" max="7149" width="2.77734375" style="7" customWidth="1"/>
    <col min="7150" max="7150" width="2.88671875" style="7" customWidth="1"/>
    <col min="7151" max="7151" width="5" style="7" customWidth="1"/>
    <col min="7152" max="7153" width="3.88671875" style="7" customWidth="1"/>
    <col min="7154" max="7154" width="15.33203125" style="7" customWidth="1"/>
    <col min="7155" max="7157" width="7.21875" style="7" customWidth="1"/>
    <col min="7158" max="7158" width="21.21875" style="7" customWidth="1"/>
    <col min="7159" max="7159" width="18.44140625" style="7" customWidth="1"/>
    <col min="7160" max="7160" width="3.33203125" style="7" customWidth="1"/>
    <col min="7161" max="7161" width="5" style="7" customWidth="1"/>
    <col min="7162" max="7163" width="4" style="7" customWidth="1"/>
    <col min="7164" max="7164" width="15.44140625" style="7" customWidth="1"/>
    <col min="7165" max="7167" width="7.33203125" style="7" customWidth="1"/>
    <col min="7168" max="7168" width="19" style="7" customWidth="1"/>
    <col min="7169" max="7169" width="18.6640625" style="7" customWidth="1"/>
    <col min="7170" max="7170" width="4.21875" style="7" customWidth="1"/>
    <col min="7171" max="7173" width="3.6640625" style="7" customWidth="1"/>
    <col min="7174" max="7174" width="13" style="7" customWidth="1"/>
    <col min="7175" max="7176" width="7.33203125" style="7" customWidth="1"/>
    <col min="7177" max="7177" width="10.6640625" style="7" customWidth="1"/>
    <col min="7178" max="7178" width="19.21875" style="7" customWidth="1"/>
    <col min="7179" max="7179" width="16.88671875" style="7" customWidth="1"/>
    <col min="7180" max="7397" width="8.77734375" style="7"/>
    <col min="7398" max="7398" width="4.77734375" style="7" customWidth="1"/>
    <col min="7399" max="7399" width="19.21875" style="7" customWidth="1"/>
    <col min="7400" max="7400" width="15.44140625" style="7" customWidth="1"/>
    <col min="7401" max="7401" width="13.88671875" style="7" customWidth="1"/>
    <col min="7402" max="7402" width="12.33203125" style="7" customWidth="1"/>
    <col min="7403" max="7403" width="10.77734375" style="7" customWidth="1"/>
    <col min="7404" max="7404" width="6.109375" style="7" customWidth="1"/>
    <col min="7405" max="7405" width="2.77734375" style="7" customWidth="1"/>
    <col min="7406" max="7406" width="2.88671875" style="7" customWidth="1"/>
    <col min="7407" max="7407" width="5" style="7" customWidth="1"/>
    <col min="7408" max="7409" width="3.88671875" style="7" customWidth="1"/>
    <col min="7410" max="7410" width="15.33203125" style="7" customWidth="1"/>
    <col min="7411" max="7413" width="7.21875" style="7" customWidth="1"/>
    <col min="7414" max="7414" width="21.21875" style="7" customWidth="1"/>
    <col min="7415" max="7415" width="18.44140625" style="7" customWidth="1"/>
    <col min="7416" max="7416" width="3.33203125" style="7" customWidth="1"/>
    <col min="7417" max="7417" width="5" style="7" customWidth="1"/>
    <col min="7418" max="7419" width="4" style="7" customWidth="1"/>
    <col min="7420" max="7420" width="15.44140625" style="7" customWidth="1"/>
    <col min="7421" max="7423" width="7.33203125" style="7" customWidth="1"/>
    <col min="7424" max="7424" width="19" style="7" customWidth="1"/>
    <col min="7425" max="7425" width="18.6640625" style="7" customWidth="1"/>
    <col min="7426" max="7426" width="4.21875" style="7" customWidth="1"/>
    <col min="7427" max="7429" width="3.6640625" style="7" customWidth="1"/>
    <col min="7430" max="7430" width="13" style="7" customWidth="1"/>
    <col min="7431" max="7432" width="7.33203125" style="7" customWidth="1"/>
    <col min="7433" max="7433" width="10.6640625" style="7" customWidth="1"/>
    <col min="7434" max="7434" width="19.21875" style="7" customWidth="1"/>
    <col min="7435" max="7435" width="16.88671875" style="7" customWidth="1"/>
    <col min="7436" max="7653" width="8.77734375" style="7"/>
    <col min="7654" max="7654" width="4.77734375" style="7" customWidth="1"/>
    <col min="7655" max="7655" width="19.21875" style="7" customWidth="1"/>
    <col min="7656" max="7656" width="15.44140625" style="7" customWidth="1"/>
    <col min="7657" max="7657" width="13.88671875" style="7" customWidth="1"/>
    <col min="7658" max="7658" width="12.33203125" style="7" customWidth="1"/>
    <col min="7659" max="7659" width="10.77734375" style="7" customWidth="1"/>
    <col min="7660" max="7660" width="6.109375" style="7" customWidth="1"/>
    <col min="7661" max="7661" width="2.77734375" style="7" customWidth="1"/>
    <col min="7662" max="7662" width="2.88671875" style="7" customWidth="1"/>
    <col min="7663" max="7663" width="5" style="7" customWidth="1"/>
    <col min="7664" max="7665" width="3.88671875" style="7" customWidth="1"/>
    <col min="7666" max="7666" width="15.33203125" style="7" customWidth="1"/>
    <col min="7667" max="7669" width="7.21875" style="7" customWidth="1"/>
    <col min="7670" max="7670" width="21.21875" style="7" customWidth="1"/>
    <col min="7671" max="7671" width="18.44140625" style="7" customWidth="1"/>
    <col min="7672" max="7672" width="3.33203125" style="7" customWidth="1"/>
    <col min="7673" max="7673" width="5" style="7" customWidth="1"/>
    <col min="7674" max="7675" width="4" style="7" customWidth="1"/>
    <col min="7676" max="7676" width="15.44140625" style="7" customWidth="1"/>
    <col min="7677" max="7679" width="7.33203125" style="7" customWidth="1"/>
    <col min="7680" max="7680" width="19" style="7" customWidth="1"/>
    <col min="7681" max="7681" width="18.6640625" style="7" customWidth="1"/>
    <col min="7682" max="7682" width="4.21875" style="7" customWidth="1"/>
    <col min="7683" max="7685" width="3.6640625" style="7" customWidth="1"/>
    <col min="7686" max="7686" width="13" style="7" customWidth="1"/>
    <col min="7687" max="7688" width="7.33203125" style="7" customWidth="1"/>
    <col min="7689" max="7689" width="10.6640625" style="7" customWidth="1"/>
    <col min="7690" max="7690" width="19.21875" style="7" customWidth="1"/>
    <col min="7691" max="7691" width="16.88671875" style="7" customWidth="1"/>
    <col min="7692" max="7909" width="8.77734375" style="7"/>
    <col min="7910" max="7910" width="4.77734375" style="7" customWidth="1"/>
    <col min="7911" max="7911" width="19.21875" style="7" customWidth="1"/>
    <col min="7912" max="7912" width="15.44140625" style="7" customWidth="1"/>
    <col min="7913" max="7913" width="13.88671875" style="7" customWidth="1"/>
    <col min="7914" max="7914" width="12.33203125" style="7" customWidth="1"/>
    <col min="7915" max="7915" width="10.77734375" style="7" customWidth="1"/>
    <col min="7916" max="7916" width="6.109375" style="7" customWidth="1"/>
    <col min="7917" max="7917" width="2.77734375" style="7" customWidth="1"/>
    <col min="7918" max="7918" width="2.88671875" style="7" customWidth="1"/>
    <col min="7919" max="7919" width="5" style="7" customWidth="1"/>
    <col min="7920" max="7921" width="3.88671875" style="7" customWidth="1"/>
    <col min="7922" max="7922" width="15.33203125" style="7" customWidth="1"/>
    <col min="7923" max="7925" width="7.21875" style="7" customWidth="1"/>
    <col min="7926" max="7926" width="21.21875" style="7" customWidth="1"/>
    <col min="7927" max="7927" width="18.44140625" style="7" customWidth="1"/>
    <col min="7928" max="7928" width="3.33203125" style="7" customWidth="1"/>
    <col min="7929" max="7929" width="5" style="7" customWidth="1"/>
    <col min="7930" max="7931" width="4" style="7" customWidth="1"/>
    <col min="7932" max="7932" width="15.44140625" style="7" customWidth="1"/>
    <col min="7933" max="7935" width="7.33203125" style="7" customWidth="1"/>
    <col min="7936" max="7936" width="19" style="7" customWidth="1"/>
    <col min="7937" max="7937" width="18.6640625" style="7" customWidth="1"/>
    <col min="7938" max="7938" width="4.21875" style="7" customWidth="1"/>
    <col min="7939" max="7941" width="3.6640625" style="7" customWidth="1"/>
    <col min="7942" max="7942" width="13" style="7" customWidth="1"/>
    <col min="7943" max="7944" width="7.33203125" style="7" customWidth="1"/>
    <col min="7945" max="7945" width="10.6640625" style="7" customWidth="1"/>
    <col min="7946" max="7946" width="19.21875" style="7" customWidth="1"/>
    <col min="7947" max="7947" width="16.88671875" style="7" customWidth="1"/>
    <col min="7948" max="8165" width="8.77734375" style="7"/>
    <col min="8166" max="8166" width="4.77734375" style="7" customWidth="1"/>
    <col min="8167" max="8167" width="19.21875" style="7" customWidth="1"/>
    <col min="8168" max="8168" width="15.44140625" style="7" customWidth="1"/>
    <col min="8169" max="8169" width="13.88671875" style="7" customWidth="1"/>
    <col min="8170" max="8170" width="12.33203125" style="7" customWidth="1"/>
    <col min="8171" max="8171" width="10.77734375" style="7" customWidth="1"/>
    <col min="8172" max="8172" width="6.109375" style="7" customWidth="1"/>
    <col min="8173" max="8173" width="2.77734375" style="7" customWidth="1"/>
    <col min="8174" max="8174" width="2.88671875" style="7" customWidth="1"/>
    <col min="8175" max="8175" width="5" style="7" customWidth="1"/>
    <col min="8176" max="8177" width="3.88671875" style="7" customWidth="1"/>
    <col min="8178" max="8178" width="15.33203125" style="7" customWidth="1"/>
    <col min="8179" max="8181" width="7.21875" style="7" customWidth="1"/>
    <col min="8182" max="8182" width="21.21875" style="7" customWidth="1"/>
    <col min="8183" max="8183" width="18.44140625" style="7" customWidth="1"/>
    <col min="8184" max="8184" width="3.33203125" style="7" customWidth="1"/>
    <col min="8185" max="8185" width="5" style="7" customWidth="1"/>
    <col min="8186" max="8187" width="4" style="7" customWidth="1"/>
    <col min="8188" max="8188" width="15.44140625" style="7" customWidth="1"/>
    <col min="8189" max="8191" width="7.33203125" style="7" customWidth="1"/>
    <col min="8192" max="8192" width="19" style="7" customWidth="1"/>
    <col min="8193" max="8193" width="18.6640625" style="7" customWidth="1"/>
    <col min="8194" max="8194" width="4.21875" style="7" customWidth="1"/>
    <col min="8195" max="8197" width="3.6640625" style="7" customWidth="1"/>
    <col min="8198" max="8198" width="13" style="7" customWidth="1"/>
    <col min="8199" max="8200" width="7.33203125" style="7" customWidth="1"/>
    <col min="8201" max="8201" width="10.6640625" style="7" customWidth="1"/>
    <col min="8202" max="8202" width="19.21875" style="7" customWidth="1"/>
    <col min="8203" max="8203" width="16.88671875" style="7" customWidth="1"/>
    <col min="8204" max="8421" width="8.77734375" style="7"/>
    <col min="8422" max="8422" width="4.77734375" style="7" customWidth="1"/>
    <col min="8423" max="8423" width="19.21875" style="7" customWidth="1"/>
    <col min="8424" max="8424" width="15.44140625" style="7" customWidth="1"/>
    <col min="8425" max="8425" width="13.88671875" style="7" customWidth="1"/>
    <col min="8426" max="8426" width="12.33203125" style="7" customWidth="1"/>
    <col min="8427" max="8427" width="10.77734375" style="7" customWidth="1"/>
    <col min="8428" max="8428" width="6.109375" style="7" customWidth="1"/>
    <col min="8429" max="8429" width="2.77734375" style="7" customWidth="1"/>
    <col min="8430" max="8430" width="2.88671875" style="7" customWidth="1"/>
    <col min="8431" max="8431" width="5" style="7" customWidth="1"/>
    <col min="8432" max="8433" width="3.88671875" style="7" customWidth="1"/>
    <col min="8434" max="8434" width="15.33203125" style="7" customWidth="1"/>
    <col min="8435" max="8437" width="7.21875" style="7" customWidth="1"/>
    <col min="8438" max="8438" width="21.21875" style="7" customWidth="1"/>
    <col min="8439" max="8439" width="18.44140625" style="7" customWidth="1"/>
    <col min="8440" max="8440" width="3.33203125" style="7" customWidth="1"/>
    <col min="8441" max="8441" width="5" style="7" customWidth="1"/>
    <col min="8442" max="8443" width="4" style="7" customWidth="1"/>
    <col min="8444" max="8444" width="15.44140625" style="7" customWidth="1"/>
    <col min="8445" max="8447" width="7.33203125" style="7" customWidth="1"/>
    <col min="8448" max="8448" width="19" style="7" customWidth="1"/>
    <col min="8449" max="8449" width="18.6640625" style="7" customWidth="1"/>
    <col min="8450" max="8450" width="4.21875" style="7" customWidth="1"/>
    <col min="8451" max="8453" width="3.6640625" style="7" customWidth="1"/>
    <col min="8454" max="8454" width="13" style="7" customWidth="1"/>
    <col min="8455" max="8456" width="7.33203125" style="7" customWidth="1"/>
    <col min="8457" max="8457" width="10.6640625" style="7" customWidth="1"/>
    <col min="8458" max="8458" width="19.21875" style="7" customWidth="1"/>
    <col min="8459" max="8459" width="16.88671875" style="7" customWidth="1"/>
    <col min="8460" max="8677" width="8.77734375" style="7"/>
    <col min="8678" max="8678" width="4.77734375" style="7" customWidth="1"/>
    <col min="8679" max="8679" width="19.21875" style="7" customWidth="1"/>
    <col min="8680" max="8680" width="15.44140625" style="7" customWidth="1"/>
    <col min="8681" max="8681" width="13.88671875" style="7" customWidth="1"/>
    <col min="8682" max="8682" width="12.33203125" style="7" customWidth="1"/>
    <col min="8683" max="8683" width="10.77734375" style="7" customWidth="1"/>
    <col min="8684" max="8684" width="6.109375" style="7" customWidth="1"/>
    <col min="8685" max="8685" width="2.77734375" style="7" customWidth="1"/>
    <col min="8686" max="8686" width="2.88671875" style="7" customWidth="1"/>
    <col min="8687" max="8687" width="5" style="7" customWidth="1"/>
    <col min="8688" max="8689" width="3.88671875" style="7" customWidth="1"/>
    <col min="8690" max="8690" width="15.33203125" style="7" customWidth="1"/>
    <col min="8691" max="8693" width="7.21875" style="7" customWidth="1"/>
    <col min="8694" max="8694" width="21.21875" style="7" customWidth="1"/>
    <col min="8695" max="8695" width="18.44140625" style="7" customWidth="1"/>
    <col min="8696" max="8696" width="3.33203125" style="7" customWidth="1"/>
    <col min="8697" max="8697" width="5" style="7" customWidth="1"/>
    <col min="8698" max="8699" width="4" style="7" customWidth="1"/>
    <col min="8700" max="8700" width="15.44140625" style="7" customWidth="1"/>
    <col min="8701" max="8703" width="7.33203125" style="7" customWidth="1"/>
    <col min="8704" max="8704" width="19" style="7" customWidth="1"/>
    <col min="8705" max="8705" width="18.6640625" style="7" customWidth="1"/>
    <col min="8706" max="8706" width="4.21875" style="7" customWidth="1"/>
    <col min="8707" max="8709" width="3.6640625" style="7" customWidth="1"/>
    <col min="8710" max="8710" width="13" style="7" customWidth="1"/>
    <col min="8711" max="8712" width="7.33203125" style="7" customWidth="1"/>
    <col min="8713" max="8713" width="10.6640625" style="7" customWidth="1"/>
    <col min="8714" max="8714" width="19.21875" style="7" customWidth="1"/>
    <col min="8715" max="8715" width="16.88671875" style="7" customWidth="1"/>
    <col min="8716" max="8933" width="8.77734375" style="7"/>
    <col min="8934" max="8934" width="4.77734375" style="7" customWidth="1"/>
    <col min="8935" max="8935" width="19.21875" style="7" customWidth="1"/>
    <col min="8936" max="8936" width="15.44140625" style="7" customWidth="1"/>
    <col min="8937" max="8937" width="13.88671875" style="7" customWidth="1"/>
    <col min="8938" max="8938" width="12.33203125" style="7" customWidth="1"/>
    <col min="8939" max="8939" width="10.77734375" style="7" customWidth="1"/>
    <col min="8940" max="8940" width="6.109375" style="7" customWidth="1"/>
    <col min="8941" max="8941" width="2.77734375" style="7" customWidth="1"/>
    <col min="8942" max="8942" width="2.88671875" style="7" customWidth="1"/>
    <col min="8943" max="8943" width="5" style="7" customWidth="1"/>
    <col min="8944" max="8945" width="3.88671875" style="7" customWidth="1"/>
    <col min="8946" max="8946" width="15.33203125" style="7" customWidth="1"/>
    <col min="8947" max="8949" width="7.21875" style="7" customWidth="1"/>
    <col min="8950" max="8950" width="21.21875" style="7" customWidth="1"/>
    <col min="8951" max="8951" width="18.44140625" style="7" customWidth="1"/>
    <col min="8952" max="8952" width="3.33203125" style="7" customWidth="1"/>
    <col min="8953" max="8953" width="5" style="7" customWidth="1"/>
    <col min="8954" max="8955" width="4" style="7" customWidth="1"/>
    <col min="8956" max="8956" width="15.44140625" style="7" customWidth="1"/>
    <col min="8957" max="8959" width="7.33203125" style="7" customWidth="1"/>
    <col min="8960" max="8960" width="19" style="7" customWidth="1"/>
    <col min="8961" max="8961" width="18.6640625" style="7" customWidth="1"/>
    <col min="8962" max="8962" width="4.21875" style="7" customWidth="1"/>
    <col min="8963" max="8965" width="3.6640625" style="7" customWidth="1"/>
    <col min="8966" max="8966" width="13" style="7" customWidth="1"/>
    <col min="8967" max="8968" width="7.33203125" style="7" customWidth="1"/>
    <col min="8969" max="8969" width="10.6640625" style="7" customWidth="1"/>
    <col min="8970" max="8970" width="19.21875" style="7" customWidth="1"/>
    <col min="8971" max="8971" width="16.88671875" style="7" customWidth="1"/>
    <col min="8972" max="9189" width="8.77734375" style="7"/>
    <col min="9190" max="9190" width="4.77734375" style="7" customWidth="1"/>
    <col min="9191" max="9191" width="19.21875" style="7" customWidth="1"/>
    <col min="9192" max="9192" width="15.44140625" style="7" customWidth="1"/>
    <col min="9193" max="9193" width="13.88671875" style="7" customWidth="1"/>
    <col min="9194" max="9194" width="12.33203125" style="7" customWidth="1"/>
    <col min="9195" max="9195" width="10.77734375" style="7" customWidth="1"/>
    <col min="9196" max="9196" width="6.109375" style="7" customWidth="1"/>
    <col min="9197" max="9197" width="2.77734375" style="7" customWidth="1"/>
    <col min="9198" max="9198" width="2.88671875" style="7" customWidth="1"/>
    <col min="9199" max="9199" width="5" style="7" customWidth="1"/>
    <col min="9200" max="9201" width="3.88671875" style="7" customWidth="1"/>
    <col min="9202" max="9202" width="15.33203125" style="7" customWidth="1"/>
    <col min="9203" max="9205" width="7.21875" style="7" customWidth="1"/>
    <col min="9206" max="9206" width="21.21875" style="7" customWidth="1"/>
    <col min="9207" max="9207" width="18.44140625" style="7" customWidth="1"/>
    <col min="9208" max="9208" width="3.33203125" style="7" customWidth="1"/>
    <col min="9209" max="9209" width="5" style="7" customWidth="1"/>
    <col min="9210" max="9211" width="4" style="7" customWidth="1"/>
    <col min="9212" max="9212" width="15.44140625" style="7" customWidth="1"/>
    <col min="9213" max="9215" width="7.33203125" style="7" customWidth="1"/>
    <col min="9216" max="9216" width="19" style="7" customWidth="1"/>
    <col min="9217" max="9217" width="18.6640625" style="7" customWidth="1"/>
    <col min="9218" max="9218" width="4.21875" style="7" customWidth="1"/>
    <col min="9219" max="9221" width="3.6640625" style="7" customWidth="1"/>
    <col min="9222" max="9222" width="13" style="7" customWidth="1"/>
    <col min="9223" max="9224" width="7.33203125" style="7" customWidth="1"/>
    <col min="9225" max="9225" width="10.6640625" style="7" customWidth="1"/>
    <col min="9226" max="9226" width="19.21875" style="7" customWidth="1"/>
    <col min="9227" max="9227" width="16.88671875" style="7" customWidth="1"/>
    <col min="9228" max="9445" width="8.77734375" style="7"/>
    <col min="9446" max="9446" width="4.77734375" style="7" customWidth="1"/>
    <col min="9447" max="9447" width="19.21875" style="7" customWidth="1"/>
    <col min="9448" max="9448" width="15.44140625" style="7" customWidth="1"/>
    <col min="9449" max="9449" width="13.88671875" style="7" customWidth="1"/>
    <col min="9450" max="9450" width="12.33203125" style="7" customWidth="1"/>
    <col min="9451" max="9451" width="10.77734375" style="7" customWidth="1"/>
    <col min="9452" max="9452" width="6.109375" style="7" customWidth="1"/>
    <col min="9453" max="9453" width="2.77734375" style="7" customWidth="1"/>
    <col min="9454" max="9454" width="2.88671875" style="7" customWidth="1"/>
    <col min="9455" max="9455" width="5" style="7" customWidth="1"/>
    <col min="9456" max="9457" width="3.88671875" style="7" customWidth="1"/>
    <col min="9458" max="9458" width="15.33203125" style="7" customWidth="1"/>
    <col min="9459" max="9461" width="7.21875" style="7" customWidth="1"/>
    <col min="9462" max="9462" width="21.21875" style="7" customWidth="1"/>
    <col min="9463" max="9463" width="18.44140625" style="7" customWidth="1"/>
    <col min="9464" max="9464" width="3.33203125" style="7" customWidth="1"/>
    <col min="9465" max="9465" width="5" style="7" customWidth="1"/>
    <col min="9466" max="9467" width="4" style="7" customWidth="1"/>
    <col min="9468" max="9468" width="15.44140625" style="7" customWidth="1"/>
    <col min="9469" max="9471" width="7.33203125" style="7" customWidth="1"/>
    <col min="9472" max="9472" width="19" style="7" customWidth="1"/>
    <col min="9473" max="9473" width="18.6640625" style="7" customWidth="1"/>
    <col min="9474" max="9474" width="4.21875" style="7" customWidth="1"/>
    <col min="9475" max="9477" width="3.6640625" style="7" customWidth="1"/>
    <col min="9478" max="9478" width="13" style="7" customWidth="1"/>
    <col min="9479" max="9480" width="7.33203125" style="7" customWidth="1"/>
    <col min="9481" max="9481" width="10.6640625" style="7" customWidth="1"/>
    <col min="9482" max="9482" width="19.21875" style="7" customWidth="1"/>
    <col min="9483" max="9483" width="16.88671875" style="7" customWidth="1"/>
    <col min="9484" max="9701" width="8.77734375" style="7"/>
    <col min="9702" max="9702" width="4.77734375" style="7" customWidth="1"/>
    <col min="9703" max="9703" width="19.21875" style="7" customWidth="1"/>
    <col min="9704" max="9704" width="15.44140625" style="7" customWidth="1"/>
    <col min="9705" max="9705" width="13.88671875" style="7" customWidth="1"/>
    <col min="9706" max="9706" width="12.33203125" style="7" customWidth="1"/>
    <col min="9707" max="9707" width="10.77734375" style="7" customWidth="1"/>
    <col min="9708" max="9708" width="6.109375" style="7" customWidth="1"/>
    <col min="9709" max="9709" width="2.77734375" style="7" customWidth="1"/>
    <col min="9710" max="9710" width="2.88671875" style="7" customWidth="1"/>
    <col min="9711" max="9711" width="5" style="7" customWidth="1"/>
    <col min="9712" max="9713" width="3.88671875" style="7" customWidth="1"/>
    <col min="9714" max="9714" width="15.33203125" style="7" customWidth="1"/>
    <col min="9715" max="9717" width="7.21875" style="7" customWidth="1"/>
    <col min="9718" max="9718" width="21.21875" style="7" customWidth="1"/>
    <col min="9719" max="9719" width="18.44140625" style="7" customWidth="1"/>
    <col min="9720" max="9720" width="3.33203125" style="7" customWidth="1"/>
    <col min="9721" max="9721" width="5" style="7" customWidth="1"/>
    <col min="9722" max="9723" width="4" style="7" customWidth="1"/>
    <col min="9724" max="9724" width="15.44140625" style="7" customWidth="1"/>
    <col min="9725" max="9727" width="7.33203125" style="7" customWidth="1"/>
    <col min="9728" max="9728" width="19" style="7" customWidth="1"/>
    <col min="9729" max="9729" width="18.6640625" style="7" customWidth="1"/>
    <col min="9730" max="9730" width="4.21875" style="7" customWidth="1"/>
    <col min="9731" max="9733" width="3.6640625" style="7" customWidth="1"/>
    <col min="9734" max="9734" width="13" style="7" customWidth="1"/>
    <col min="9735" max="9736" width="7.33203125" style="7" customWidth="1"/>
    <col min="9737" max="9737" width="10.6640625" style="7" customWidth="1"/>
    <col min="9738" max="9738" width="19.21875" style="7" customWidth="1"/>
    <col min="9739" max="9739" width="16.88671875" style="7" customWidth="1"/>
    <col min="9740" max="9957" width="8.77734375" style="7"/>
    <col min="9958" max="9958" width="4.77734375" style="7" customWidth="1"/>
    <col min="9959" max="9959" width="19.21875" style="7" customWidth="1"/>
    <col min="9960" max="9960" width="15.44140625" style="7" customWidth="1"/>
    <col min="9961" max="9961" width="13.88671875" style="7" customWidth="1"/>
    <col min="9962" max="9962" width="12.33203125" style="7" customWidth="1"/>
    <col min="9963" max="9963" width="10.77734375" style="7" customWidth="1"/>
    <col min="9964" max="9964" width="6.109375" style="7" customWidth="1"/>
    <col min="9965" max="9965" width="2.77734375" style="7" customWidth="1"/>
    <col min="9966" max="9966" width="2.88671875" style="7" customWidth="1"/>
    <col min="9967" max="9967" width="5" style="7" customWidth="1"/>
    <col min="9968" max="9969" width="3.88671875" style="7" customWidth="1"/>
    <col min="9970" max="9970" width="15.33203125" style="7" customWidth="1"/>
    <col min="9971" max="9973" width="7.21875" style="7" customWidth="1"/>
    <col min="9974" max="9974" width="21.21875" style="7" customWidth="1"/>
    <col min="9975" max="9975" width="18.44140625" style="7" customWidth="1"/>
    <col min="9976" max="9976" width="3.33203125" style="7" customWidth="1"/>
    <col min="9977" max="9977" width="5" style="7" customWidth="1"/>
    <col min="9978" max="9979" width="4" style="7" customWidth="1"/>
    <col min="9980" max="9980" width="15.44140625" style="7" customWidth="1"/>
    <col min="9981" max="9983" width="7.33203125" style="7" customWidth="1"/>
    <col min="9984" max="9984" width="19" style="7" customWidth="1"/>
    <col min="9985" max="9985" width="18.6640625" style="7" customWidth="1"/>
    <col min="9986" max="9986" width="4.21875" style="7" customWidth="1"/>
    <col min="9987" max="9989" width="3.6640625" style="7" customWidth="1"/>
    <col min="9990" max="9990" width="13" style="7" customWidth="1"/>
    <col min="9991" max="9992" width="7.33203125" style="7" customWidth="1"/>
    <col min="9993" max="9993" width="10.6640625" style="7" customWidth="1"/>
    <col min="9994" max="9994" width="19.21875" style="7" customWidth="1"/>
    <col min="9995" max="9995" width="16.88671875" style="7" customWidth="1"/>
    <col min="9996" max="10213" width="8.77734375" style="7"/>
    <col min="10214" max="10214" width="4.77734375" style="7" customWidth="1"/>
    <col min="10215" max="10215" width="19.21875" style="7" customWidth="1"/>
    <col min="10216" max="10216" width="15.44140625" style="7" customWidth="1"/>
    <col min="10217" max="10217" width="13.88671875" style="7" customWidth="1"/>
    <col min="10218" max="10218" width="12.33203125" style="7" customWidth="1"/>
    <col min="10219" max="10219" width="10.77734375" style="7" customWidth="1"/>
    <col min="10220" max="10220" width="6.109375" style="7" customWidth="1"/>
    <col min="10221" max="10221" width="2.77734375" style="7" customWidth="1"/>
    <col min="10222" max="10222" width="2.88671875" style="7" customWidth="1"/>
    <col min="10223" max="10223" width="5" style="7" customWidth="1"/>
    <col min="10224" max="10225" width="3.88671875" style="7" customWidth="1"/>
    <col min="10226" max="10226" width="15.33203125" style="7" customWidth="1"/>
    <col min="10227" max="10229" width="7.21875" style="7" customWidth="1"/>
    <col min="10230" max="10230" width="21.21875" style="7" customWidth="1"/>
    <col min="10231" max="10231" width="18.44140625" style="7" customWidth="1"/>
    <col min="10232" max="10232" width="3.33203125" style="7" customWidth="1"/>
    <col min="10233" max="10233" width="5" style="7" customWidth="1"/>
    <col min="10234" max="10235" width="4" style="7" customWidth="1"/>
    <col min="10236" max="10236" width="15.44140625" style="7" customWidth="1"/>
    <col min="10237" max="10239" width="7.33203125" style="7" customWidth="1"/>
    <col min="10240" max="10240" width="19" style="7" customWidth="1"/>
    <col min="10241" max="10241" width="18.6640625" style="7" customWidth="1"/>
    <col min="10242" max="10242" width="4.21875" style="7" customWidth="1"/>
    <col min="10243" max="10245" width="3.6640625" style="7" customWidth="1"/>
    <col min="10246" max="10246" width="13" style="7" customWidth="1"/>
    <col min="10247" max="10248" width="7.33203125" style="7" customWidth="1"/>
    <col min="10249" max="10249" width="10.6640625" style="7" customWidth="1"/>
    <col min="10250" max="10250" width="19.21875" style="7" customWidth="1"/>
    <col min="10251" max="10251" width="16.88671875" style="7" customWidth="1"/>
    <col min="10252" max="10469" width="8.77734375" style="7"/>
    <col min="10470" max="10470" width="4.77734375" style="7" customWidth="1"/>
    <col min="10471" max="10471" width="19.21875" style="7" customWidth="1"/>
    <col min="10472" max="10472" width="15.44140625" style="7" customWidth="1"/>
    <col min="10473" max="10473" width="13.88671875" style="7" customWidth="1"/>
    <col min="10474" max="10474" width="12.33203125" style="7" customWidth="1"/>
    <col min="10475" max="10475" width="10.77734375" style="7" customWidth="1"/>
    <col min="10476" max="10476" width="6.109375" style="7" customWidth="1"/>
    <col min="10477" max="10477" width="2.77734375" style="7" customWidth="1"/>
    <col min="10478" max="10478" width="2.88671875" style="7" customWidth="1"/>
    <col min="10479" max="10479" width="5" style="7" customWidth="1"/>
    <col min="10480" max="10481" width="3.88671875" style="7" customWidth="1"/>
    <col min="10482" max="10482" width="15.33203125" style="7" customWidth="1"/>
    <col min="10483" max="10485" width="7.21875" style="7" customWidth="1"/>
    <col min="10486" max="10486" width="21.21875" style="7" customWidth="1"/>
    <col min="10487" max="10487" width="18.44140625" style="7" customWidth="1"/>
    <col min="10488" max="10488" width="3.33203125" style="7" customWidth="1"/>
    <col min="10489" max="10489" width="5" style="7" customWidth="1"/>
    <col min="10490" max="10491" width="4" style="7" customWidth="1"/>
    <col min="10492" max="10492" width="15.44140625" style="7" customWidth="1"/>
    <col min="10493" max="10495" width="7.33203125" style="7" customWidth="1"/>
    <col min="10496" max="10496" width="19" style="7" customWidth="1"/>
    <col min="10497" max="10497" width="18.6640625" style="7" customWidth="1"/>
    <col min="10498" max="10498" width="4.21875" style="7" customWidth="1"/>
    <col min="10499" max="10501" width="3.6640625" style="7" customWidth="1"/>
    <col min="10502" max="10502" width="13" style="7" customWidth="1"/>
    <col min="10503" max="10504" width="7.33203125" style="7" customWidth="1"/>
    <col min="10505" max="10505" width="10.6640625" style="7" customWidth="1"/>
    <col min="10506" max="10506" width="19.21875" style="7" customWidth="1"/>
    <col min="10507" max="10507" width="16.88671875" style="7" customWidth="1"/>
    <col min="10508" max="10725" width="8.77734375" style="7"/>
    <col min="10726" max="10726" width="4.77734375" style="7" customWidth="1"/>
    <col min="10727" max="10727" width="19.21875" style="7" customWidth="1"/>
    <col min="10728" max="10728" width="15.44140625" style="7" customWidth="1"/>
    <col min="10729" max="10729" width="13.88671875" style="7" customWidth="1"/>
    <col min="10730" max="10730" width="12.33203125" style="7" customWidth="1"/>
    <col min="10731" max="10731" width="10.77734375" style="7" customWidth="1"/>
    <col min="10732" max="10732" width="6.109375" style="7" customWidth="1"/>
    <col min="10733" max="10733" width="2.77734375" style="7" customWidth="1"/>
    <col min="10734" max="10734" width="2.88671875" style="7" customWidth="1"/>
    <col min="10735" max="10735" width="5" style="7" customWidth="1"/>
    <col min="10736" max="10737" width="3.88671875" style="7" customWidth="1"/>
    <col min="10738" max="10738" width="15.33203125" style="7" customWidth="1"/>
    <col min="10739" max="10741" width="7.21875" style="7" customWidth="1"/>
    <col min="10742" max="10742" width="21.21875" style="7" customWidth="1"/>
    <col min="10743" max="10743" width="18.44140625" style="7" customWidth="1"/>
    <col min="10744" max="10744" width="3.33203125" style="7" customWidth="1"/>
    <col min="10745" max="10745" width="5" style="7" customWidth="1"/>
    <col min="10746" max="10747" width="4" style="7" customWidth="1"/>
    <col min="10748" max="10748" width="15.44140625" style="7" customWidth="1"/>
    <col min="10749" max="10751" width="7.33203125" style="7" customWidth="1"/>
    <col min="10752" max="10752" width="19" style="7" customWidth="1"/>
    <col min="10753" max="10753" width="18.6640625" style="7" customWidth="1"/>
    <col min="10754" max="10754" width="4.21875" style="7" customWidth="1"/>
    <col min="10755" max="10757" width="3.6640625" style="7" customWidth="1"/>
    <col min="10758" max="10758" width="13" style="7" customWidth="1"/>
    <col min="10759" max="10760" width="7.33203125" style="7" customWidth="1"/>
    <col min="10761" max="10761" width="10.6640625" style="7" customWidth="1"/>
    <col min="10762" max="10762" width="19.21875" style="7" customWidth="1"/>
    <col min="10763" max="10763" width="16.88671875" style="7" customWidth="1"/>
    <col min="10764" max="10981" width="8.77734375" style="7"/>
    <col min="10982" max="10982" width="4.77734375" style="7" customWidth="1"/>
    <col min="10983" max="10983" width="19.21875" style="7" customWidth="1"/>
    <col min="10984" max="10984" width="15.44140625" style="7" customWidth="1"/>
    <col min="10985" max="10985" width="13.88671875" style="7" customWidth="1"/>
    <col min="10986" max="10986" width="12.33203125" style="7" customWidth="1"/>
    <col min="10987" max="10987" width="10.77734375" style="7" customWidth="1"/>
    <col min="10988" max="10988" width="6.109375" style="7" customWidth="1"/>
    <col min="10989" max="10989" width="2.77734375" style="7" customWidth="1"/>
    <col min="10990" max="10990" width="2.88671875" style="7" customWidth="1"/>
    <col min="10991" max="10991" width="5" style="7" customWidth="1"/>
    <col min="10992" max="10993" width="3.88671875" style="7" customWidth="1"/>
    <col min="10994" max="10994" width="15.33203125" style="7" customWidth="1"/>
    <col min="10995" max="10997" width="7.21875" style="7" customWidth="1"/>
    <col min="10998" max="10998" width="21.21875" style="7" customWidth="1"/>
    <col min="10999" max="10999" width="18.44140625" style="7" customWidth="1"/>
    <col min="11000" max="11000" width="3.33203125" style="7" customWidth="1"/>
    <col min="11001" max="11001" width="5" style="7" customWidth="1"/>
    <col min="11002" max="11003" width="4" style="7" customWidth="1"/>
    <col min="11004" max="11004" width="15.44140625" style="7" customWidth="1"/>
    <col min="11005" max="11007" width="7.33203125" style="7" customWidth="1"/>
    <col min="11008" max="11008" width="19" style="7" customWidth="1"/>
    <col min="11009" max="11009" width="18.6640625" style="7" customWidth="1"/>
    <col min="11010" max="11010" width="4.21875" style="7" customWidth="1"/>
    <col min="11011" max="11013" width="3.6640625" style="7" customWidth="1"/>
    <col min="11014" max="11014" width="13" style="7" customWidth="1"/>
    <col min="11015" max="11016" width="7.33203125" style="7" customWidth="1"/>
    <col min="11017" max="11017" width="10.6640625" style="7" customWidth="1"/>
    <col min="11018" max="11018" width="19.21875" style="7" customWidth="1"/>
    <col min="11019" max="11019" width="16.88671875" style="7" customWidth="1"/>
    <col min="11020" max="11237" width="8.77734375" style="7"/>
    <col min="11238" max="11238" width="4.77734375" style="7" customWidth="1"/>
    <col min="11239" max="11239" width="19.21875" style="7" customWidth="1"/>
    <col min="11240" max="11240" width="15.44140625" style="7" customWidth="1"/>
    <col min="11241" max="11241" width="13.88671875" style="7" customWidth="1"/>
    <col min="11242" max="11242" width="12.33203125" style="7" customWidth="1"/>
    <col min="11243" max="11243" width="10.77734375" style="7" customWidth="1"/>
    <col min="11244" max="11244" width="6.109375" style="7" customWidth="1"/>
    <col min="11245" max="11245" width="2.77734375" style="7" customWidth="1"/>
    <col min="11246" max="11246" width="2.88671875" style="7" customWidth="1"/>
    <col min="11247" max="11247" width="5" style="7" customWidth="1"/>
    <col min="11248" max="11249" width="3.88671875" style="7" customWidth="1"/>
    <col min="11250" max="11250" width="15.33203125" style="7" customWidth="1"/>
    <col min="11251" max="11253" width="7.21875" style="7" customWidth="1"/>
    <col min="11254" max="11254" width="21.21875" style="7" customWidth="1"/>
    <col min="11255" max="11255" width="18.44140625" style="7" customWidth="1"/>
    <col min="11256" max="11256" width="3.33203125" style="7" customWidth="1"/>
    <col min="11257" max="11257" width="5" style="7" customWidth="1"/>
    <col min="11258" max="11259" width="4" style="7" customWidth="1"/>
    <col min="11260" max="11260" width="15.44140625" style="7" customWidth="1"/>
    <col min="11261" max="11263" width="7.33203125" style="7" customWidth="1"/>
    <col min="11264" max="11264" width="19" style="7" customWidth="1"/>
    <col min="11265" max="11265" width="18.6640625" style="7" customWidth="1"/>
    <col min="11266" max="11266" width="4.21875" style="7" customWidth="1"/>
    <col min="11267" max="11269" width="3.6640625" style="7" customWidth="1"/>
    <col min="11270" max="11270" width="13" style="7" customWidth="1"/>
    <col min="11271" max="11272" width="7.33203125" style="7" customWidth="1"/>
    <col min="11273" max="11273" width="10.6640625" style="7" customWidth="1"/>
    <col min="11274" max="11274" width="19.21875" style="7" customWidth="1"/>
    <col min="11275" max="11275" width="16.88671875" style="7" customWidth="1"/>
    <col min="11276" max="11493" width="8.77734375" style="7"/>
    <col min="11494" max="11494" width="4.77734375" style="7" customWidth="1"/>
    <col min="11495" max="11495" width="19.21875" style="7" customWidth="1"/>
    <col min="11496" max="11496" width="15.44140625" style="7" customWidth="1"/>
    <col min="11497" max="11497" width="13.88671875" style="7" customWidth="1"/>
    <col min="11498" max="11498" width="12.33203125" style="7" customWidth="1"/>
    <col min="11499" max="11499" width="10.77734375" style="7" customWidth="1"/>
    <col min="11500" max="11500" width="6.109375" style="7" customWidth="1"/>
    <col min="11501" max="11501" width="2.77734375" style="7" customWidth="1"/>
    <col min="11502" max="11502" width="2.88671875" style="7" customWidth="1"/>
    <col min="11503" max="11503" width="5" style="7" customWidth="1"/>
    <col min="11504" max="11505" width="3.88671875" style="7" customWidth="1"/>
    <col min="11506" max="11506" width="15.33203125" style="7" customWidth="1"/>
    <col min="11507" max="11509" width="7.21875" style="7" customWidth="1"/>
    <col min="11510" max="11510" width="21.21875" style="7" customWidth="1"/>
    <col min="11511" max="11511" width="18.44140625" style="7" customWidth="1"/>
    <col min="11512" max="11512" width="3.33203125" style="7" customWidth="1"/>
    <col min="11513" max="11513" width="5" style="7" customWidth="1"/>
    <col min="11514" max="11515" width="4" style="7" customWidth="1"/>
    <col min="11516" max="11516" width="15.44140625" style="7" customWidth="1"/>
    <col min="11517" max="11519" width="7.33203125" style="7" customWidth="1"/>
    <col min="11520" max="11520" width="19" style="7" customWidth="1"/>
    <col min="11521" max="11521" width="18.6640625" style="7" customWidth="1"/>
    <col min="11522" max="11522" width="4.21875" style="7" customWidth="1"/>
    <col min="11523" max="11525" width="3.6640625" style="7" customWidth="1"/>
    <col min="11526" max="11526" width="13" style="7" customWidth="1"/>
    <col min="11527" max="11528" width="7.33203125" style="7" customWidth="1"/>
    <col min="11529" max="11529" width="10.6640625" style="7" customWidth="1"/>
    <col min="11530" max="11530" width="19.21875" style="7" customWidth="1"/>
    <col min="11531" max="11531" width="16.88671875" style="7" customWidth="1"/>
    <col min="11532" max="11749" width="8.77734375" style="7"/>
    <col min="11750" max="11750" width="4.77734375" style="7" customWidth="1"/>
    <col min="11751" max="11751" width="19.21875" style="7" customWidth="1"/>
    <col min="11752" max="11752" width="15.44140625" style="7" customWidth="1"/>
    <col min="11753" max="11753" width="13.88671875" style="7" customWidth="1"/>
    <col min="11754" max="11754" width="12.33203125" style="7" customWidth="1"/>
    <col min="11755" max="11755" width="10.77734375" style="7" customWidth="1"/>
    <col min="11756" max="11756" width="6.109375" style="7" customWidth="1"/>
    <col min="11757" max="11757" width="2.77734375" style="7" customWidth="1"/>
    <col min="11758" max="11758" width="2.88671875" style="7" customWidth="1"/>
    <col min="11759" max="11759" width="5" style="7" customWidth="1"/>
    <col min="11760" max="11761" width="3.88671875" style="7" customWidth="1"/>
    <col min="11762" max="11762" width="15.33203125" style="7" customWidth="1"/>
    <col min="11763" max="11765" width="7.21875" style="7" customWidth="1"/>
    <col min="11766" max="11766" width="21.21875" style="7" customWidth="1"/>
    <col min="11767" max="11767" width="18.44140625" style="7" customWidth="1"/>
    <col min="11768" max="11768" width="3.33203125" style="7" customWidth="1"/>
    <col min="11769" max="11769" width="5" style="7" customWidth="1"/>
    <col min="11770" max="11771" width="4" style="7" customWidth="1"/>
    <col min="11772" max="11772" width="15.44140625" style="7" customWidth="1"/>
    <col min="11773" max="11775" width="7.33203125" style="7" customWidth="1"/>
    <col min="11776" max="11776" width="19" style="7" customWidth="1"/>
    <col min="11777" max="11777" width="18.6640625" style="7" customWidth="1"/>
    <col min="11778" max="11778" width="4.21875" style="7" customWidth="1"/>
    <col min="11779" max="11781" width="3.6640625" style="7" customWidth="1"/>
    <col min="11782" max="11782" width="13" style="7" customWidth="1"/>
    <col min="11783" max="11784" width="7.33203125" style="7" customWidth="1"/>
    <col min="11785" max="11785" width="10.6640625" style="7" customWidth="1"/>
    <col min="11786" max="11786" width="19.21875" style="7" customWidth="1"/>
    <col min="11787" max="11787" width="16.88671875" style="7" customWidth="1"/>
    <col min="11788" max="12005" width="8.77734375" style="7"/>
    <col min="12006" max="12006" width="4.77734375" style="7" customWidth="1"/>
    <col min="12007" max="12007" width="19.21875" style="7" customWidth="1"/>
    <col min="12008" max="12008" width="15.44140625" style="7" customWidth="1"/>
    <col min="12009" max="12009" width="13.88671875" style="7" customWidth="1"/>
    <col min="12010" max="12010" width="12.33203125" style="7" customWidth="1"/>
    <col min="12011" max="12011" width="10.77734375" style="7" customWidth="1"/>
    <col min="12012" max="12012" width="6.109375" style="7" customWidth="1"/>
    <col min="12013" max="12013" width="2.77734375" style="7" customWidth="1"/>
    <col min="12014" max="12014" width="2.88671875" style="7" customWidth="1"/>
    <col min="12015" max="12015" width="5" style="7" customWidth="1"/>
    <col min="12016" max="12017" width="3.88671875" style="7" customWidth="1"/>
    <col min="12018" max="12018" width="15.33203125" style="7" customWidth="1"/>
    <col min="12019" max="12021" width="7.21875" style="7" customWidth="1"/>
    <col min="12022" max="12022" width="21.21875" style="7" customWidth="1"/>
    <col min="12023" max="12023" width="18.44140625" style="7" customWidth="1"/>
    <col min="12024" max="12024" width="3.33203125" style="7" customWidth="1"/>
    <col min="12025" max="12025" width="5" style="7" customWidth="1"/>
    <col min="12026" max="12027" width="4" style="7" customWidth="1"/>
    <col min="12028" max="12028" width="15.44140625" style="7" customWidth="1"/>
    <col min="12029" max="12031" width="7.33203125" style="7" customWidth="1"/>
    <col min="12032" max="12032" width="19" style="7" customWidth="1"/>
    <col min="12033" max="12033" width="18.6640625" style="7" customWidth="1"/>
    <col min="12034" max="12034" width="4.21875" style="7" customWidth="1"/>
    <col min="12035" max="12037" width="3.6640625" style="7" customWidth="1"/>
    <col min="12038" max="12038" width="13" style="7" customWidth="1"/>
    <col min="12039" max="12040" width="7.33203125" style="7" customWidth="1"/>
    <col min="12041" max="12041" width="10.6640625" style="7" customWidth="1"/>
    <col min="12042" max="12042" width="19.21875" style="7" customWidth="1"/>
    <col min="12043" max="12043" width="16.88671875" style="7" customWidth="1"/>
    <col min="12044" max="12261" width="8.77734375" style="7"/>
    <col min="12262" max="12262" width="4.77734375" style="7" customWidth="1"/>
    <col min="12263" max="12263" width="19.21875" style="7" customWidth="1"/>
    <col min="12264" max="12264" width="15.44140625" style="7" customWidth="1"/>
    <col min="12265" max="12265" width="13.88671875" style="7" customWidth="1"/>
    <col min="12266" max="12266" width="12.33203125" style="7" customWidth="1"/>
    <col min="12267" max="12267" width="10.77734375" style="7" customWidth="1"/>
    <col min="12268" max="12268" width="6.109375" style="7" customWidth="1"/>
    <col min="12269" max="12269" width="2.77734375" style="7" customWidth="1"/>
    <col min="12270" max="12270" width="2.88671875" style="7" customWidth="1"/>
    <col min="12271" max="12271" width="5" style="7" customWidth="1"/>
    <col min="12272" max="12273" width="3.88671875" style="7" customWidth="1"/>
    <col min="12274" max="12274" width="15.33203125" style="7" customWidth="1"/>
    <col min="12275" max="12277" width="7.21875" style="7" customWidth="1"/>
    <col min="12278" max="12278" width="21.21875" style="7" customWidth="1"/>
    <col min="12279" max="12279" width="18.44140625" style="7" customWidth="1"/>
    <col min="12280" max="12280" width="3.33203125" style="7" customWidth="1"/>
    <col min="12281" max="12281" width="5" style="7" customWidth="1"/>
    <col min="12282" max="12283" width="4" style="7" customWidth="1"/>
    <col min="12284" max="12284" width="15.44140625" style="7" customWidth="1"/>
    <col min="12285" max="12287" width="7.33203125" style="7" customWidth="1"/>
    <col min="12288" max="12288" width="19" style="7" customWidth="1"/>
    <col min="12289" max="12289" width="18.6640625" style="7" customWidth="1"/>
    <col min="12290" max="12290" width="4.21875" style="7" customWidth="1"/>
    <col min="12291" max="12293" width="3.6640625" style="7" customWidth="1"/>
    <col min="12294" max="12294" width="13" style="7" customWidth="1"/>
    <col min="12295" max="12296" width="7.33203125" style="7" customWidth="1"/>
    <col min="12297" max="12297" width="10.6640625" style="7" customWidth="1"/>
    <col min="12298" max="12298" width="19.21875" style="7" customWidth="1"/>
    <col min="12299" max="12299" width="16.88671875" style="7" customWidth="1"/>
    <col min="12300" max="12517" width="8.77734375" style="7"/>
    <col min="12518" max="12518" width="4.77734375" style="7" customWidth="1"/>
    <col min="12519" max="12519" width="19.21875" style="7" customWidth="1"/>
    <col min="12520" max="12520" width="15.44140625" style="7" customWidth="1"/>
    <col min="12521" max="12521" width="13.88671875" style="7" customWidth="1"/>
    <col min="12522" max="12522" width="12.33203125" style="7" customWidth="1"/>
    <col min="12523" max="12523" width="10.77734375" style="7" customWidth="1"/>
    <col min="12524" max="12524" width="6.109375" style="7" customWidth="1"/>
    <col min="12525" max="12525" width="2.77734375" style="7" customWidth="1"/>
    <col min="12526" max="12526" width="2.88671875" style="7" customWidth="1"/>
    <col min="12527" max="12527" width="5" style="7" customWidth="1"/>
    <col min="12528" max="12529" width="3.88671875" style="7" customWidth="1"/>
    <col min="12530" max="12530" width="15.33203125" style="7" customWidth="1"/>
    <col min="12531" max="12533" width="7.21875" style="7" customWidth="1"/>
    <col min="12534" max="12534" width="21.21875" style="7" customWidth="1"/>
    <col min="12535" max="12535" width="18.44140625" style="7" customWidth="1"/>
    <col min="12536" max="12536" width="3.33203125" style="7" customWidth="1"/>
    <col min="12537" max="12537" width="5" style="7" customWidth="1"/>
    <col min="12538" max="12539" width="4" style="7" customWidth="1"/>
    <col min="12540" max="12540" width="15.44140625" style="7" customWidth="1"/>
    <col min="12541" max="12543" width="7.33203125" style="7" customWidth="1"/>
    <col min="12544" max="12544" width="19" style="7" customWidth="1"/>
    <col min="12545" max="12545" width="18.6640625" style="7" customWidth="1"/>
    <col min="12546" max="12546" width="4.21875" style="7" customWidth="1"/>
    <col min="12547" max="12549" width="3.6640625" style="7" customWidth="1"/>
    <col min="12550" max="12550" width="13" style="7" customWidth="1"/>
    <col min="12551" max="12552" width="7.33203125" style="7" customWidth="1"/>
    <col min="12553" max="12553" width="10.6640625" style="7" customWidth="1"/>
    <col min="12554" max="12554" width="19.21875" style="7" customWidth="1"/>
    <col min="12555" max="12555" width="16.88671875" style="7" customWidth="1"/>
    <col min="12556" max="12773" width="8.77734375" style="7"/>
    <col min="12774" max="12774" width="4.77734375" style="7" customWidth="1"/>
    <col min="12775" max="12775" width="19.21875" style="7" customWidth="1"/>
    <col min="12776" max="12776" width="15.44140625" style="7" customWidth="1"/>
    <col min="12777" max="12777" width="13.88671875" style="7" customWidth="1"/>
    <col min="12778" max="12778" width="12.33203125" style="7" customWidth="1"/>
    <col min="12779" max="12779" width="10.77734375" style="7" customWidth="1"/>
    <col min="12780" max="12780" width="6.109375" style="7" customWidth="1"/>
    <col min="12781" max="12781" width="2.77734375" style="7" customWidth="1"/>
    <col min="12782" max="12782" width="2.88671875" style="7" customWidth="1"/>
    <col min="12783" max="12783" width="5" style="7" customWidth="1"/>
    <col min="12784" max="12785" width="3.88671875" style="7" customWidth="1"/>
    <col min="12786" max="12786" width="15.33203125" style="7" customWidth="1"/>
    <col min="12787" max="12789" width="7.21875" style="7" customWidth="1"/>
    <col min="12790" max="12790" width="21.21875" style="7" customWidth="1"/>
    <col min="12791" max="12791" width="18.44140625" style="7" customWidth="1"/>
    <col min="12792" max="12792" width="3.33203125" style="7" customWidth="1"/>
    <col min="12793" max="12793" width="5" style="7" customWidth="1"/>
    <col min="12794" max="12795" width="4" style="7" customWidth="1"/>
    <col min="12796" max="12796" width="15.44140625" style="7" customWidth="1"/>
    <col min="12797" max="12799" width="7.33203125" style="7" customWidth="1"/>
    <col min="12800" max="12800" width="19" style="7" customWidth="1"/>
    <col min="12801" max="12801" width="18.6640625" style="7" customWidth="1"/>
    <col min="12802" max="12802" width="4.21875" style="7" customWidth="1"/>
    <col min="12803" max="12805" width="3.6640625" style="7" customWidth="1"/>
    <col min="12806" max="12806" width="13" style="7" customWidth="1"/>
    <col min="12807" max="12808" width="7.33203125" style="7" customWidth="1"/>
    <col min="12809" max="12809" width="10.6640625" style="7" customWidth="1"/>
    <col min="12810" max="12810" width="19.21875" style="7" customWidth="1"/>
    <col min="12811" max="12811" width="16.88671875" style="7" customWidth="1"/>
    <col min="12812" max="13029" width="8.77734375" style="7"/>
    <col min="13030" max="13030" width="4.77734375" style="7" customWidth="1"/>
    <col min="13031" max="13031" width="19.21875" style="7" customWidth="1"/>
    <col min="13032" max="13032" width="15.44140625" style="7" customWidth="1"/>
    <col min="13033" max="13033" width="13.88671875" style="7" customWidth="1"/>
    <col min="13034" max="13034" width="12.33203125" style="7" customWidth="1"/>
    <col min="13035" max="13035" width="10.77734375" style="7" customWidth="1"/>
    <col min="13036" max="13036" width="6.109375" style="7" customWidth="1"/>
    <col min="13037" max="13037" width="2.77734375" style="7" customWidth="1"/>
    <col min="13038" max="13038" width="2.88671875" style="7" customWidth="1"/>
    <col min="13039" max="13039" width="5" style="7" customWidth="1"/>
    <col min="13040" max="13041" width="3.88671875" style="7" customWidth="1"/>
    <col min="13042" max="13042" width="15.33203125" style="7" customWidth="1"/>
    <col min="13043" max="13045" width="7.21875" style="7" customWidth="1"/>
    <col min="13046" max="13046" width="21.21875" style="7" customWidth="1"/>
    <col min="13047" max="13047" width="18.44140625" style="7" customWidth="1"/>
    <col min="13048" max="13048" width="3.33203125" style="7" customWidth="1"/>
    <col min="13049" max="13049" width="5" style="7" customWidth="1"/>
    <col min="13050" max="13051" width="4" style="7" customWidth="1"/>
    <col min="13052" max="13052" width="15.44140625" style="7" customWidth="1"/>
    <col min="13053" max="13055" width="7.33203125" style="7" customWidth="1"/>
    <col min="13056" max="13056" width="19" style="7" customWidth="1"/>
    <col min="13057" max="13057" width="18.6640625" style="7" customWidth="1"/>
    <col min="13058" max="13058" width="4.21875" style="7" customWidth="1"/>
    <col min="13059" max="13061" width="3.6640625" style="7" customWidth="1"/>
    <col min="13062" max="13062" width="13" style="7" customWidth="1"/>
    <col min="13063" max="13064" width="7.33203125" style="7" customWidth="1"/>
    <col min="13065" max="13065" width="10.6640625" style="7" customWidth="1"/>
    <col min="13066" max="13066" width="19.21875" style="7" customWidth="1"/>
    <col min="13067" max="13067" width="16.88671875" style="7" customWidth="1"/>
    <col min="13068" max="13285" width="8.77734375" style="7"/>
    <col min="13286" max="13286" width="4.77734375" style="7" customWidth="1"/>
    <col min="13287" max="13287" width="19.21875" style="7" customWidth="1"/>
    <col min="13288" max="13288" width="15.44140625" style="7" customWidth="1"/>
    <col min="13289" max="13289" width="13.88671875" style="7" customWidth="1"/>
    <col min="13290" max="13290" width="12.33203125" style="7" customWidth="1"/>
    <col min="13291" max="13291" width="10.77734375" style="7" customWidth="1"/>
    <col min="13292" max="13292" width="6.109375" style="7" customWidth="1"/>
    <col min="13293" max="13293" width="2.77734375" style="7" customWidth="1"/>
    <col min="13294" max="13294" width="2.88671875" style="7" customWidth="1"/>
    <col min="13295" max="13295" width="5" style="7" customWidth="1"/>
    <col min="13296" max="13297" width="3.88671875" style="7" customWidth="1"/>
    <col min="13298" max="13298" width="15.33203125" style="7" customWidth="1"/>
    <col min="13299" max="13301" width="7.21875" style="7" customWidth="1"/>
    <col min="13302" max="13302" width="21.21875" style="7" customWidth="1"/>
    <col min="13303" max="13303" width="18.44140625" style="7" customWidth="1"/>
    <col min="13304" max="13304" width="3.33203125" style="7" customWidth="1"/>
    <col min="13305" max="13305" width="5" style="7" customWidth="1"/>
    <col min="13306" max="13307" width="4" style="7" customWidth="1"/>
    <col min="13308" max="13308" width="15.44140625" style="7" customWidth="1"/>
    <col min="13309" max="13311" width="7.33203125" style="7" customWidth="1"/>
    <col min="13312" max="13312" width="19" style="7" customWidth="1"/>
    <col min="13313" max="13313" width="18.6640625" style="7" customWidth="1"/>
    <col min="13314" max="13314" width="4.21875" style="7" customWidth="1"/>
    <col min="13315" max="13317" width="3.6640625" style="7" customWidth="1"/>
    <col min="13318" max="13318" width="13" style="7" customWidth="1"/>
    <col min="13319" max="13320" width="7.33203125" style="7" customWidth="1"/>
    <col min="13321" max="13321" width="10.6640625" style="7" customWidth="1"/>
    <col min="13322" max="13322" width="19.21875" style="7" customWidth="1"/>
    <col min="13323" max="13323" width="16.88671875" style="7" customWidth="1"/>
    <col min="13324" max="13541" width="8.77734375" style="7"/>
    <col min="13542" max="13542" width="4.77734375" style="7" customWidth="1"/>
    <col min="13543" max="13543" width="19.21875" style="7" customWidth="1"/>
    <col min="13544" max="13544" width="15.44140625" style="7" customWidth="1"/>
    <col min="13545" max="13545" width="13.88671875" style="7" customWidth="1"/>
    <col min="13546" max="13546" width="12.33203125" style="7" customWidth="1"/>
    <col min="13547" max="13547" width="10.77734375" style="7" customWidth="1"/>
    <col min="13548" max="13548" width="6.109375" style="7" customWidth="1"/>
    <col min="13549" max="13549" width="2.77734375" style="7" customWidth="1"/>
    <col min="13550" max="13550" width="2.88671875" style="7" customWidth="1"/>
    <col min="13551" max="13551" width="5" style="7" customWidth="1"/>
    <col min="13552" max="13553" width="3.88671875" style="7" customWidth="1"/>
    <col min="13554" max="13554" width="15.33203125" style="7" customWidth="1"/>
    <col min="13555" max="13557" width="7.21875" style="7" customWidth="1"/>
    <col min="13558" max="13558" width="21.21875" style="7" customWidth="1"/>
    <col min="13559" max="13559" width="18.44140625" style="7" customWidth="1"/>
    <col min="13560" max="13560" width="3.33203125" style="7" customWidth="1"/>
    <col min="13561" max="13561" width="5" style="7" customWidth="1"/>
    <col min="13562" max="13563" width="4" style="7" customWidth="1"/>
    <col min="13564" max="13564" width="15.44140625" style="7" customWidth="1"/>
    <col min="13565" max="13567" width="7.33203125" style="7" customWidth="1"/>
    <col min="13568" max="13568" width="19" style="7" customWidth="1"/>
    <col min="13569" max="13569" width="18.6640625" style="7" customWidth="1"/>
    <col min="13570" max="13570" width="4.21875" style="7" customWidth="1"/>
    <col min="13571" max="13573" width="3.6640625" style="7" customWidth="1"/>
    <col min="13574" max="13574" width="13" style="7" customWidth="1"/>
    <col min="13575" max="13576" width="7.33203125" style="7" customWidth="1"/>
    <col min="13577" max="13577" width="10.6640625" style="7" customWidth="1"/>
    <col min="13578" max="13578" width="19.21875" style="7" customWidth="1"/>
    <col min="13579" max="13579" width="16.88671875" style="7" customWidth="1"/>
    <col min="13580" max="13797" width="8.77734375" style="7"/>
    <col min="13798" max="13798" width="4.77734375" style="7" customWidth="1"/>
    <col min="13799" max="13799" width="19.21875" style="7" customWidth="1"/>
    <col min="13800" max="13800" width="15.44140625" style="7" customWidth="1"/>
    <col min="13801" max="13801" width="13.88671875" style="7" customWidth="1"/>
    <col min="13802" max="13802" width="12.33203125" style="7" customWidth="1"/>
    <col min="13803" max="13803" width="10.77734375" style="7" customWidth="1"/>
    <col min="13804" max="13804" width="6.109375" style="7" customWidth="1"/>
    <col min="13805" max="13805" width="2.77734375" style="7" customWidth="1"/>
    <col min="13806" max="13806" width="2.88671875" style="7" customWidth="1"/>
    <col min="13807" max="13807" width="5" style="7" customWidth="1"/>
    <col min="13808" max="13809" width="3.88671875" style="7" customWidth="1"/>
    <col min="13810" max="13810" width="15.33203125" style="7" customWidth="1"/>
    <col min="13811" max="13813" width="7.21875" style="7" customWidth="1"/>
    <col min="13814" max="13814" width="21.21875" style="7" customWidth="1"/>
    <col min="13815" max="13815" width="18.44140625" style="7" customWidth="1"/>
    <col min="13816" max="13816" width="3.33203125" style="7" customWidth="1"/>
    <col min="13817" max="13817" width="5" style="7" customWidth="1"/>
    <col min="13818" max="13819" width="4" style="7" customWidth="1"/>
    <col min="13820" max="13820" width="15.44140625" style="7" customWidth="1"/>
    <col min="13821" max="13823" width="7.33203125" style="7" customWidth="1"/>
    <col min="13824" max="13824" width="19" style="7" customWidth="1"/>
    <col min="13825" max="13825" width="18.6640625" style="7" customWidth="1"/>
    <col min="13826" max="13826" width="4.21875" style="7" customWidth="1"/>
    <col min="13827" max="13829" width="3.6640625" style="7" customWidth="1"/>
    <col min="13830" max="13830" width="13" style="7" customWidth="1"/>
    <col min="13831" max="13832" width="7.33203125" style="7" customWidth="1"/>
    <col min="13833" max="13833" width="10.6640625" style="7" customWidth="1"/>
    <col min="13834" max="13834" width="19.21875" style="7" customWidth="1"/>
    <col min="13835" max="13835" width="16.88671875" style="7" customWidth="1"/>
    <col min="13836" max="14053" width="8.77734375" style="7"/>
    <col min="14054" max="14054" width="4.77734375" style="7" customWidth="1"/>
    <col min="14055" max="14055" width="19.21875" style="7" customWidth="1"/>
    <col min="14056" max="14056" width="15.44140625" style="7" customWidth="1"/>
    <col min="14057" max="14057" width="13.88671875" style="7" customWidth="1"/>
    <col min="14058" max="14058" width="12.33203125" style="7" customWidth="1"/>
    <col min="14059" max="14059" width="10.77734375" style="7" customWidth="1"/>
    <col min="14060" max="14060" width="6.109375" style="7" customWidth="1"/>
    <col min="14061" max="14061" width="2.77734375" style="7" customWidth="1"/>
    <col min="14062" max="14062" width="2.88671875" style="7" customWidth="1"/>
    <col min="14063" max="14063" width="5" style="7" customWidth="1"/>
    <col min="14064" max="14065" width="3.88671875" style="7" customWidth="1"/>
    <col min="14066" max="14066" width="15.33203125" style="7" customWidth="1"/>
    <col min="14067" max="14069" width="7.21875" style="7" customWidth="1"/>
    <col min="14070" max="14070" width="21.21875" style="7" customWidth="1"/>
    <col min="14071" max="14071" width="18.44140625" style="7" customWidth="1"/>
    <col min="14072" max="14072" width="3.33203125" style="7" customWidth="1"/>
    <col min="14073" max="14073" width="5" style="7" customWidth="1"/>
    <col min="14074" max="14075" width="4" style="7" customWidth="1"/>
    <col min="14076" max="14076" width="15.44140625" style="7" customWidth="1"/>
    <col min="14077" max="14079" width="7.33203125" style="7" customWidth="1"/>
    <col min="14080" max="14080" width="19" style="7" customWidth="1"/>
    <col min="14081" max="14081" width="18.6640625" style="7" customWidth="1"/>
    <col min="14082" max="14082" width="4.21875" style="7" customWidth="1"/>
    <col min="14083" max="14085" width="3.6640625" style="7" customWidth="1"/>
    <col min="14086" max="14086" width="13" style="7" customWidth="1"/>
    <col min="14087" max="14088" width="7.33203125" style="7" customWidth="1"/>
    <col min="14089" max="14089" width="10.6640625" style="7" customWidth="1"/>
    <col min="14090" max="14090" width="19.21875" style="7" customWidth="1"/>
    <col min="14091" max="14091" width="16.88671875" style="7" customWidth="1"/>
    <col min="14092" max="14309" width="8.77734375" style="7"/>
    <col min="14310" max="14310" width="4.77734375" style="7" customWidth="1"/>
    <col min="14311" max="14311" width="19.21875" style="7" customWidth="1"/>
    <col min="14312" max="14312" width="15.44140625" style="7" customWidth="1"/>
    <col min="14313" max="14313" width="13.88671875" style="7" customWidth="1"/>
    <col min="14314" max="14314" width="12.33203125" style="7" customWidth="1"/>
    <col min="14315" max="14315" width="10.77734375" style="7" customWidth="1"/>
    <col min="14316" max="14316" width="6.109375" style="7" customWidth="1"/>
    <col min="14317" max="14317" width="2.77734375" style="7" customWidth="1"/>
    <col min="14318" max="14318" width="2.88671875" style="7" customWidth="1"/>
    <col min="14319" max="14319" width="5" style="7" customWidth="1"/>
    <col min="14320" max="14321" width="3.88671875" style="7" customWidth="1"/>
    <col min="14322" max="14322" width="15.33203125" style="7" customWidth="1"/>
    <col min="14323" max="14325" width="7.21875" style="7" customWidth="1"/>
    <col min="14326" max="14326" width="21.21875" style="7" customWidth="1"/>
    <col min="14327" max="14327" width="18.44140625" style="7" customWidth="1"/>
    <col min="14328" max="14328" width="3.33203125" style="7" customWidth="1"/>
    <col min="14329" max="14329" width="5" style="7" customWidth="1"/>
    <col min="14330" max="14331" width="4" style="7" customWidth="1"/>
    <col min="14332" max="14332" width="15.44140625" style="7" customWidth="1"/>
    <col min="14333" max="14335" width="7.33203125" style="7" customWidth="1"/>
    <col min="14336" max="14336" width="19" style="7" customWidth="1"/>
    <col min="14337" max="14337" width="18.6640625" style="7" customWidth="1"/>
    <col min="14338" max="14338" width="4.21875" style="7" customWidth="1"/>
    <col min="14339" max="14341" width="3.6640625" style="7" customWidth="1"/>
    <col min="14342" max="14342" width="13" style="7" customWidth="1"/>
    <col min="14343" max="14344" width="7.33203125" style="7" customWidth="1"/>
    <col min="14345" max="14345" width="10.6640625" style="7" customWidth="1"/>
    <col min="14346" max="14346" width="19.21875" style="7" customWidth="1"/>
    <col min="14347" max="14347" width="16.88671875" style="7" customWidth="1"/>
    <col min="14348" max="14565" width="8.77734375" style="7"/>
    <col min="14566" max="14566" width="4.77734375" style="7" customWidth="1"/>
    <col min="14567" max="14567" width="19.21875" style="7" customWidth="1"/>
    <col min="14568" max="14568" width="15.44140625" style="7" customWidth="1"/>
    <col min="14569" max="14569" width="13.88671875" style="7" customWidth="1"/>
    <col min="14570" max="14570" width="12.33203125" style="7" customWidth="1"/>
    <col min="14571" max="14571" width="10.77734375" style="7" customWidth="1"/>
    <col min="14572" max="14572" width="6.109375" style="7" customWidth="1"/>
    <col min="14573" max="14573" width="2.77734375" style="7" customWidth="1"/>
    <col min="14574" max="14574" width="2.88671875" style="7" customWidth="1"/>
    <col min="14575" max="14575" width="5" style="7" customWidth="1"/>
    <col min="14576" max="14577" width="3.88671875" style="7" customWidth="1"/>
    <col min="14578" max="14578" width="15.33203125" style="7" customWidth="1"/>
    <col min="14579" max="14581" width="7.21875" style="7" customWidth="1"/>
    <col min="14582" max="14582" width="21.21875" style="7" customWidth="1"/>
    <col min="14583" max="14583" width="18.44140625" style="7" customWidth="1"/>
    <col min="14584" max="14584" width="3.33203125" style="7" customWidth="1"/>
    <col min="14585" max="14585" width="5" style="7" customWidth="1"/>
    <col min="14586" max="14587" width="4" style="7" customWidth="1"/>
    <col min="14588" max="14588" width="15.44140625" style="7" customWidth="1"/>
    <col min="14589" max="14591" width="7.33203125" style="7" customWidth="1"/>
    <col min="14592" max="14592" width="19" style="7" customWidth="1"/>
    <col min="14593" max="14593" width="18.6640625" style="7" customWidth="1"/>
    <col min="14594" max="14594" width="4.21875" style="7" customWidth="1"/>
    <col min="14595" max="14597" width="3.6640625" style="7" customWidth="1"/>
    <col min="14598" max="14598" width="13" style="7" customWidth="1"/>
    <col min="14599" max="14600" width="7.33203125" style="7" customWidth="1"/>
    <col min="14601" max="14601" width="10.6640625" style="7" customWidth="1"/>
    <col min="14602" max="14602" width="19.21875" style="7" customWidth="1"/>
    <col min="14603" max="14603" width="16.88671875" style="7" customWidth="1"/>
    <col min="14604" max="14821" width="8.77734375" style="7"/>
    <col min="14822" max="14822" width="4.77734375" style="7" customWidth="1"/>
    <col min="14823" max="14823" width="19.21875" style="7" customWidth="1"/>
    <col min="14824" max="14824" width="15.44140625" style="7" customWidth="1"/>
    <col min="14825" max="14825" width="13.88671875" style="7" customWidth="1"/>
    <col min="14826" max="14826" width="12.33203125" style="7" customWidth="1"/>
    <col min="14827" max="14827" width="10.77734375" style="7" customWidth="1"/>
    <col min="14828" max="14828" width="6.109375" style="7" customWidth="1"/>
    <col min="14829" max="14829" width="2.77734375" style="7" customWidth="1"/>
    <col min="14830" max="14830" width="2.88671875" style="7" customWidth="1"/>
    <col min="14831" max="14831" width="5" style="7" customWidth="1"/>
    <col min="14832" max="14833" width="3.88671875" style="7" customWidth="1"/>
    <col min="14834" max="14834" width="15.33203125" style="7" customWidth="1"/>
    <col min="14835" max="14837" width="7.21875" style="7" customWidth="1"/>
    <col min="14838" max="14838" width="21.21875" style="7" customWidth="1"/>
    <col min="14839" max="14839" width="18.44140625" style="7" customWidth="1"/>
    <col min="14840" max="14840" width="3.33203125" style="7" customWidth="1"/>
    <col min="14841" max="14841" width="5" style="7" customWidth="1"/>
    <col min="14842" max="14843" width="4" style="7" customWidth="1"/>
    <col min="14844" max="14844" width="15.44140625" style="7" customWidth="1"/>
    <col min="14845" max="14847" width="7.33203125" style="7" customWidth="1"/>
    <col min="14848" max="14848" width="19" style="7" customWidth="1"/>
    <col min="14849" max="14849" width="18.6640625" style="7" customWidth="1"/>
    <col min="14850" max="14850" width="4.21875" style="7" customWidth="1"/>
    <col min="14851" max="14853" width="3.6640625" style="7" customWidth="1"/>
    <col min="14854" max="14854" width="13" style="7" customWidth="1"/>
    <col min="14855" max="14856" width="7.33203125" style="7" customWidth="1"/>
    <col min="14857" max="14857" width="10.6640625" style="7" customWidth="1"/>
    <col min="14858" max="14858" width="19.21875" style="7" customWidth="1"/>
    <col min="14859" max="14859" width="16.88671875" style="7" customWidth="1"/>
    <col min="14860" max="15077" width="8.77734375" style="7"/>
    <col min="15078" max="15078" width="4.77734375" style="7" customWidth="1"/>
    <col min="15079" max="15079" width="19.21875" style="7" customWidth="1"/>
    <col min="15080" max="15080" width="15.44140625" style="7" customWidth="1"/>
    <col min="15081" max="15081" width="13.88671875" style="7" customWidth="1"/>
    <col min="15082" max="15082" width="12.33203125" style="7" customWidth="1"/>
    <col min="15083" max="15083" width="10.77734375" style="7" customWidth="1"/>
    <col min="15084" max="15084" width="6.109375" style="7" customWidth="1"/>
    <col min="15085" max="15085" width="2.77734375" style="7" customWidth="1"/>
    <col min="15086" max="15086" width="2.88671875" style="7" customWidth="1"/>
    <col min="15087" max="15087" width="5" style="7" customWidth="1"/>
    <col min="15088" max="15089" width="3.88671875" style="7" customWidth="1"/>
    <col min="15090" max="15090" width="15.33203125" style="7" customWidth="1"/>
    <col min="15091" max="15093" width="7.21875" style="7" customWidth="1"/>
    <col min="15094" max="15094" width="21.21875" style="7" customWidth="1"/>
    <col min="15095" max="15095" width="18.44140625" style="7" customWidth="1"/>
    <col min="15096" max="15096" width="3.33203125" style="7" customWidth="1"/>
    <col min="15097" max="15097" width="5" style="7" customWidth="1"/>
    <col min="15098" max="15099" width="4" style="7" customWidth="1"/>
    <col min="15100" max="15100" width="15.44140625" style="7" customWidth="1"/>
    <col min="15101" max="15103" width="7.33203125" style="7" customWidth="1"/>
    <col min="15104" max="15104" width="19" style="7" customWidth="1"/>
    <col min="15105" max="15105" width="18.6640625" style="7" customWidth="1"/>
    <col min="15106" max="15106" width="4.21875" style="7" customWidth="1"/>
    <col min="15107" max="15109" width="3.6640625" style="7" customWidth="1"/>
    <col min="15110" max="15110" width="13" style="7" customWidth="1"/>
    <col min="15111" max="15112" width="7.33203125" style="7" customWidth="1"/>
    <col min="15113" max="15113" width="10.6640625" style="7" customWidth="1"/>
    <col min="15114" max="15114" width="19.21875" style="7" customWidth="1"/>
    <col min="15115" max="15115" width="16.88671875" style="7" customWidth="1"/>
    <col min="15116" max="15333" width="8.77734375" style="7"/>
    <col min="15334" max="15334" width="4.77734375" style="7" customWidth="1"/>
    <col min="15335" max="15335" width="19.21875" style="7" customWidth="1"/>
    <col min="15336" max="15336" width="15.44140625" style="7" customWidth="1"/>
    <col min="15337" max="15337" width="13.88671875" style="7" customWidth="1"/>
    <col min="15338" max="15338" width="12.33203125" style="7" customWidth="1"/>
    <col min="15339" max="15339" width="10.77734375" style="7" customWidth="1"/>
    <col min="15340" max="15340" width="6.109375" style="7" customWidth="1"/>
    <col min="15341" max="15341" width="2.77734375" style="7" customWidth="1"/>
    <col min="15342" max="15342" width="2.88671875" style="7" customWidth="1"/>
    <col min="15343" max="15343" width="5" style="7" customWidth="1"/>
    <col min="15344" max="15345" width="3.88671875" style="7" customWidth="1"/>
    <col min="15346" max="15346" width="15.33203125" style="7" customWidth="1"/>
    <col min="15347" max="15349" width="7.21875" style="7" customWidth="1"/>
    <col min="15350" max="15350" width="21.21875" style="7" customWidth="1"/>
    <col min="15351" max="15351" width="18.44140625" style="7" customWidth="1"/>
    <col min="15352" max="15352" width="3.33203125" style="7" customWidth="1"/>
    <col min="15353" max="15353" width="5" style="7" customWidth="1"/>
    <col min="15354" max="15355" width="4" style="7" customWidth="1"/>
    <col min="15356" max="15356" width="15.44140625" style="7" customWidth="1"/>
    <col min="15357" max="15359" width="7.33203125" style="7" customWidth="1"/>
    <col min="15360" max="15360" width="19" style="7" customWidth="1"/>
    <col min="15361" max="15361" width="18.6640625" style="7" customWidth="1"/>
    <col min="15362" max="15362" width="4.21875" style="7" customWidth="1"/>
    <col min="15363" max="15365" width="3.6640625" style="7" customWidth="1"/>
    <col min="15366" max="15366" width="13" style="7" customWidth="1"/>
    <col min="15367" max="15368" width="7.33203125" style="7" customWidth="1"/>
    <col min="15369" max="15369" width="10.6640625" style="7" customWidth="1"/>
    <col min="15370" max="15370" width="19.21875" style="7" customWidth="1"/>
    <col min="15371" max="15371" width="16.88671875" style="7" customWidth="1"/>
    <col min="15372" max="15589" width="8.77734375" style="7"/>
    <col min="15590" max="15590" width="4.77734375" style="7" customWidth="1"/>
    <col min="15591" max="15591" width="19.21875" style="7" customWidth="1"/>
    <col min="15592" max="15592" width="15.44140625" style="7" customWidth="1"/>
    <col min="15593" max="15593" width="13.88671875" style="7" customWidth="1"/>
    <col min="15594" max="15594" width="12.33203125" style="7" customWidth="1"/>
    <col min="15595" max="15595" width="10.77734375" style="7" customWidth="1"/>
    <col min="15596" max="15596" width="6.109375" style="7" customWidth="1"/>
    <col min="15597" max="15597" width="2.77734375" style="7" customWidth="1"/>
    <col min="15598" max="15598" width="2.88671875" style="7" customWidth="1"/>
    <col min="15599" max="15599" width="5" style="7" customWidth="1"/>
    <col min="15600" max="15601" width="3.88671875" style="7" customWidth="1"/>
    <col min="15602" max="15602" width="15.33203125" style="7" customWidth="1"/>
    <col min="15603" max="15605" width="7.21875" style="7" customWidth="1"/>
    <col min="15606" max="15606" width="21.21875" style="7" customWidth="1"/>
    <col min="15607" max="15607" width="18.44140625" style="7" customWidth="1"/>
    <col min="15608" max="15608" width="3.33203125" style="7" customWidth="1"/>
    <col min="15609" max="15609" width="5" style="7" customWidth="1"/>
    <col min="15610" max="15611" width="4" style="7" customWidth="1"/>
    <col min="15612" max="15612" width="15.44140625" style="7" customWidth="1"/>
    <col min="15613" max="15615" width="7.33203125" style="7" customWidth="1"/>
    <col min="15616" max="15616" width="19" style="7" customWidth="1"/>
    <col min="15617" max="15617" width="18.6640625" style="7" customWidth="1"/>
    <col min="15618" max="15618" width="4.21875" style="7" customWidth="1"/>
    <col min="15619" max="15621" width="3.6640625" style="7" customWidth="1"/>
    <col min="15622" max="15622" width="13" style="7" customWidth="1"/>
    <col min="15623" max="15624" width="7.33203125" style="7" customWidth="1"/>
    <col min="15625" max="15625" width="10.6640625" style="7" customWidth="1"/>
    <col min="15626" max="15626" width="19.21875" style="7" customWidth="1"/>
    <col min="15627" max="15627" width="16.88671875" style="7" customWidth="1"/>
    <col min="15628" max="15845" width="8.77734375" style="7"/>
    <col min="15846" max="15846" width="4.77734375" style="7" customWidth="1"/>
    <col min="15847" max="15847" width="19.21875" style="7" customWidth="1"/>
    <col min="15848" max="15848" width="15.44140625" style="7" customWidth="1"/>
    <col min="15849" max="15849" width="13.88671875" style="7" customWidth="1"/>
    <col min="15850" max="15850" width="12.33203125" style="7" customWidth="1"/>
    <col min="15851" max="15851" width="10.77734375" style="7" customWidth="1"/>
    <col min="15852" max="15852" width="6.109375" style="7" customWidth="1"/>
    <col min="15853" max="15853" width="2.77734375" style="7" customWidth="1"/>
    <col min="15854" max="15854" width="2.88671875" style="7" customWidth="1"/>
    <col min="15855" max="15855" width="5" style="7" customWidth="1"/>
    <col min="15856" max="15857" width="3.88671875" style="7" customWidth="1"/>
    <col min="15858" max="15858" width="15.33203125" style="7" customWidth="1"/>
    <col min="15859" max="15861" width="7.21875" style="7" customWidth="1"/>
    <col min="15862" max="15862" width="21.21875" style="7" customWidth="1"/>
    <col min="15863" max="15863" width="18.44140625" style="7" customWidth="1"/>
    <col min="15864" max="15864" width="3.33203125" style="7" customWidth="1"/>
    <col min="15865" max="15865" width="5" style="7" customWidth="1"/>
    <col min="15866" max="15867" width="4" style="7" customWidth="1"/>
    <col min="15868" max="15868" width="15.44140625" style="7" customWidth="1"/>
    <col min="15869" max="15871" width="7.33203125" style="7" customWidth="1"/>
    <col min="15872" max="15872" width="19" style="7" customWidth="1"/>
    <col min="15873" max="15873" width="18.6640625" style="7" customWidth="1"/>
    <col min="15874" max="15874" width="4.21875" style="7" customWidth="1"/>
    <col min="15875" max="15877" width="3.6640625" style="7" customWidth="1"/>
    <col min="15878" max="15878" width="13" style="7" customWidth="1"/>
    <col min="15879" max="15880" width="7.33203125" style="7" customWidth="1"/>
    <col min="15881" max="15881" width="10.6640625" style="7" customWidth="1"/>
    <col min="15882" max="15882" width="19.21875" style="7" customWidth="1"/>
    <col min="15883" max="15883" width="16.88671875" style="7" customWidth="1"/>
    <col min="15884" max="16101" width="8.77734375" style="7"/>
    <col min="16102" max="16102" width="4.77734375" style="7" customWidth="1"/>
    <col min="16103" max="16103" width="19.21875" style="7" customWidth="1"/>
    <col min="16104" max="16104" width="15.44140625" style="7" customWidth="1"/>
    <col min="16105" max="16105" width="13.88671875" style="7" customWidth="1"/>
    <col min="16106" max="16106" width="12.33203125" style="7" customWidth="1"/>
    <col min="16107" max="16107" width="10.77734375" style="7" customWidth="1"/>
    <col min="16108" max="16108" width="6.109375" style="7" customWidth="1"/>
    <col min="16109" max="16109" width="2.77734375" style="7" customWidth="1"/>
    <col min="16110" max="16110" width="2.88671875" style="7" customWidth="1"/>
    <col min="16111" max="16111" width="5" style="7" customWidth="1"/>
    <col min="16112" max="16113" width="3.88671875" style="7" customWidth="1"/>
    <col min="16114" max="16114" width="15.33203125" style="7" customWidth="1"/>
    <col min="16115" max="16117" width="7.21875" style="7" customWidth="1"/>
    <col min="16118" max="16118" width="21.21875" style="7" customWidth="1"/>
    <col min="16119" max="16119" width="18.44140625" style="7" customWidth="1"/>
    <col min="16120" max="16120" width="3.33203125" style="7" customWidth="1"/>
    <col min="16121" max="16121" width="5" style="7" customWidth="1"/>
    <col min="16122" max="16123" width="4" style="7" customWidth="1"/>
    <col min="16124" max="16124" width="15.44140625" style="7" customWidth="1"/>
    <col min="16125" max="16127" width="7.33203125" style="7" customWidth="1"/>
    <col min="16128" max="16128" width="19" style="7" customWidth="1"/>
    <col min="16129" max="16129" width="18.6640625" style="7" customWidth="1"/>
    <col min="16130" max="16130" width="4.21875" style="7" customWidth="1"/>
    <col min="16131" max="16133" width="3.6640625" style="7" customWidth="1"/>
    <col min="16134" max="16134" width="13" style="7" customWidth="1"/>
    <col min="16135" max="16136" width="7.33203125" style="7" customWidth="1"/>
    <col min="16137" max="16137" width="10.6640625" style="7" customWidth="1"/>
    <col min="16138" max="16138" width="19.21875" style="7" customWidth="1"/>
    <col min="16139" max="16139" width="16.88671875" style="7" customWidth="1"/>
    <col min="16140" max="16357" width="8.77734375" style="7"/>
    <col min="16358" max="16384" width="9" style="7" customWidth="1"/>
  </cols>
  <sheetData>
    <row r="1" spans="1:11">
      <c r="A1" s="7" t="s">
        <v>314</v>
      </c>
    </row>
    <row r="2" spans="1:11" ht="14.4">
      <c r="A2" s="7" t="s">
        <v>315</v>
      </c>
      <c r="B2" s="8"/>
      <c r="C2" s="8"/>
      <c r="D2" s="8"/>
      <c r="E2" s="8"/>
      <c r="F2" s="8"/>
      <c r="G2" s="8"/>
      <c r="H2" s="8"/>
      <c r="I2" s="8"/>
      <c r="J2" s="272"/>
      <c r="K2" s="8"/>
    </row>
    <row r="3" spans="1:11" ht="28.5" customHeight="1">
      <c r="A3" s="711" t="s">
        <v>316</v>
      </c>
      <c r="B3" s="711"/>
      <c r="C3" s="711"/>
      <c r="D3" s="711"/>
      <c r="E3" s="464" t="s">
        <v>317</v>
      </c>
      <c r="F3" s="463" t="s">
        <v>318</v>
      </c>
      <c r="G3" s="463" t="s">
        <v>319</v>
      </c>
      <c r="H3" s="465" t="s">
        <v>320</v>
      </c>
      <c r="I3" s="463" t="s">
        <v>321</v>
      </c>
      <c r="J3" s="463" t="s">
        <v>322</v>
      </c>
      <c r="K3" s="8"/>
    </row>
    <row r="4" spans="1:11" ht="30.75" customHeight="1">
      <c r="A4" s="711" t="s">
        <v>261</v>
      </c>
      <c r="B4" s="711"/>
      <c r="C4" s="711"/>
      <c r="D4" s="711"/>
      <c r="E4" s="463"/>
      <c r="F4" s="10"/>
      <c r="G4" s="10"/>
      <c r="H4" s="273"/>
      <c r="I4" s="274">
        <f>F4*H4</f>
        <v>0</v>
      </c>
      <c r="J4" s="11"/>
      <c r="K4" s="8"/>
    </row>
    <row r="5" spans="1:11" ht="30.75" customHeight="1">
      <c r="A5" s="711" t="s">
        <v>261</v>
      </c>
      <c r="B5" s="711"/>
      <c r="C5" s="711"/>
      <c r="D5" s="711"/>
      <c r="E5" s="463"/>
      <c r="F5" s="10"/>
      <c r="G5" s="10"/>
      <c r="H5" s="273"/>
      <c r="I5" s="274">
        <f t="shared" ref="I5:I8" si="0">F5*H5</f>
        <v>0</v>
      </c>
      <c r="J5" s="11"/>
      <c r="K5" s="8"/>
    </row>
    <row r="6" spans="1:11" ht="30.75" customHeight="1">
      <c r="A6" s="711" t="s">
        <v>261</v>
      </c>
      <c r="B6" s="711"/>
      <c r="C6" s="711"/>
      <c r="D6" s="711"/>
      <c r="E6" s="463"/>
      <c r="F6" s="10"/>
      <c r="G6" s="10"/>
      <c r="H6" s="273"/>
      <c r="I6" s="274">
        <f t="shared" si="0"/>
        <v>0</v>
      </c>
      <c r="J6" s="275"/>
      <c r="K6" s="8"/>
    </row>
    <row r="7" spans="1:11" ht="30.75" customHeight="1">
      <c r="A7" s="711" t="s">
        <v>265</v>
      </c>
      <c r="B7" s="711"/>
      <c r="C7" s="711"/>
      <c r="D7" s="711"/>
      <c r="E7" s="463"/>
      <c r="F7" s="10"/>
      <c r="G7" s="463" t="s">
        <v>323</v>
      </c>
      <c r="H7" s="273"/>
      <c r="I7" s="274">
        <f t="shared" si="0"/>
        <v>0</v>
      </c>
      <c r="J7" s="11"/>
      <c r="K7" s="8"/>
    </row>
    <row r="8" spans="1:11" ht="30.75" customHeight="1">
      <c r="A8" s="711" t="s">
        <v>267</v>
      </c>
      <c r="B8" s="711"/>
      <c r="C8" s="711"/>
      <c r="D8" s="711"/>
      <c r="E8" s="463"/>
      <c r="F8" s="10"/>
      <c r="G8" s="10"/>
      <c r="H8" s="9"/>
      <c r="I8" s="274">
        <f t="shared" si="0"/>
        <v>0</v>
      </c>
      <c r="J8" s="11"/>
      <c r="K8" s="8"/>
    </row>
    <row r="9" spans="1:11" ht="32.1" customHeight="1">
      <c r="A9" s="711" t="s">
        <v>269</v>
      </c>
      <c r="B9" s="711"/>
      <c r="C9" s="711"/>
      <c r="D9" s="711"/>
      <c r="E9" s="463"/>
      <c r="F9" s="10"/>
      <c r="G9" s="10" t="s">
        <v>324</v>
      </c>
      <c r="H9" s="270"/>
      <c r="I9" s="274">
        <f>(I4+I7)*F9/100</f>
        <v>0</v>
      </c>
      <c r="J9" s="271"/>
      <c r="K9" s="8"/>
    </row>
    <row r="10" spans="1:11" ht="32.1" customHeight="1">
      <c r="A10" s="712" t="s">
        <v>325</v>
      </c>
      <c r="B10" s="713"/>
      <c r="C10" s="713"/>
      <c r="D10" s="714"/>
      <c r="E10" s="463"/>
      <c r="F10" s="10"/>
      <c r="G10" s="10" t="s">
        <v>326</v>
      </c>
      <c r="H10" s="270"/>
      <c r="I10" s="274">
        <f>(I5+I8)*F10/100</f>
        <v>0</v>
      </c>
      <c r="J10" s="271"/>
      <c r="K10" s="8"/>
    </row>
    <row r="11" spans="1:11" ht="36" customHeight="1">
      <c r="A11" s="711" t="s">
        <v>327</v>
      </c>
      <c r="B11" s="711"/>
      <c r="C11" s="711"/>
      <c r="D11" s="711"/>
      <c r="E11" s="463"/>
      <c r="F11" s="10"/>
      <c r="G11" s="10" t="s">
        <v>326</v>
      </c>
      <c r="H11" s="10"/>
      <c r="I11" s="274">
        <f>SUM(I4:I9)</f>
        <v>0</v>
      </c>
      <c r="J11" s="10" t="s">
        <v>328</v>
      </c>
      <c r="K11" s="8"/>
    </row>
    <row r="12" spans="1:11" ht="39.6" customHeight="1">
      <c r="A12" s="718" t="s">
        <v>329</v>
      </c>
      <c r="B12" s="718"/>
      <c r="C12" s="718"/>
      <c r="D12" s="718"/>
      <c r="E12" s="718"/>
      <c r="F12" s="718"/>
      <c r="G12" s="718"/>
      <c r="H12" s="718"/>
      <c r="I12" s="718"/>
      <c r="J12" s="718"/>
      <c r="K12" s="8"/>
    </row>
    <row r="13" spans="1:11" ht="19.5" customHeight="1">
      <c r="A13" s="7" t="s">
        <v>330</v>
      </c>
    </row>
    <row r="14" spans="1:11" ht="19.5" customHeight="1">
      <c r="A14" s="7" t="s">
        <v>331</v>
      </c>
    </row>
    <row r="15" spans="1:11" ht="18.600000000000001" customHeight="1">
      <c r="A15" s="7" t="s">
        <v>332</v>
      </c>
    </row>
    <row r="16" spans="1:11" ht="18.600000000000001" customHeight="1">
      <c r="A16" s="7" t="s">
        <v>333</v>
      </c>
    </row>
  </sheetData>
  <mergeCells count="10">
    <mergeCell ref="A12:J12"/>
    <mergeCell ref="A9:D9"/>
    <mergeCell ref="A11:D11"/>
    <mergeCell ref="A3:D3"/>
    <mergeCell ref="A4:D4"/>
    <mergeCell ref="A5:D5"/>
    <mergeCell ref="A6:D6"/>
    <mergeCell ref="A7:D7"/>
    <mergeCell ref="A8:D8"/>
    <mergeCell ref="A10:D10"/>
  </mergeCells>
  <phoneticPr fontId="3"/>
  <printOptions horizontalCentered="1"/>
  <pageMargins left="0.19685039370078741" right="0.19685039370078741" top="0.59055118110236227" bottom="0.3937007874015748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6"/>
  <sheetViews>
    <sheetView view="pageBreakPreview" zoomScale="80" zoomScaleNormal="100" zoomScaleSheetLayoutView="80" workbookViewId="0">
      <selection activeCell="N24" sqref="N24"/>
    </sheetView>
  </sheetViews>
  <sheetFormatPr defaultRowHeight="13.2"/>
  <cols>
    <col min="1" max="4" width="4.77734375" style="7" customWidth="1"/>
    <col min="5" max="5" width="15.33203125" style="7" customWidth="1"/>
    <col min="6" max="6" width="15.109375" style="7" customWidth="1"/>
    <col min="7" max="7" width="9.77734375" style="7" customWidth="1"/>
    <col min="8" max="8" width="15.88671875" style="7" customWidth="1"/>
    <col min="9" max="9" width="24.33203125" style="7" customWidth="1"/>
    <col min="10" max="10" width="39" style="7" customWidth="1"/>
    <col min="11" max="11" width="3.33203125" style="7" customWidth="1"/>
    <col min="12" max="229" width="9" style="7"/>
    <col min="230" max="230" width="4.77734375" style="7" customWidth="1"/>
    <col min="231" max="231" width="19.21875" style="7" customWidth="1"/>
    <col min="232" max="232" width="15.44140625" style="7" customWidth="1"/>
    <col min="233" max="233" width="13.88671875" style="7" customWidth="1"/>
    <col min="234" max="234" width="12.33203125" style="7" customWidth="1"/>
    <col min="235" max="235" width="10.77734375" style="7" customWidth="1"/>
    <col min="236" max="236" width="6.109375" style="7" customWidth="1"/>
    <col min="237" max="237" width="2.77734375" style="7" customWidth="1"/>
    <col min="238" max="238" width="2.88671875" style="7" customWidth="1"/>
    <col min="239" max="239" width="5" style="7" customWidth="1"/>
    <col min="240" max="241" width="3.88671875" style="7" customWidth="1"/>
    <col min="242" max="242" width="15.33203125" style="7" customWidth="1"/>
    <col min="243" max="245" width="7.21875" style="7" customWidth="1"/>
    <col min="246" max="246" width="21.21875" style="7" customWidth="1"/>
    <col min="247" max="247" width="18.44140625" style="7" customWidth="1"/>
    <col min="248" max="248" width="3.33203125" style="7" customWidth="1"/>
    <col min="249" max="249" width="5" style="7" customWidth="1"/>
    <col min="250" max="251" width="4" style="7" customWidth="1"/>
    <col min="252" max="252" width="15.44140625" style="7" customWidth="1"/>
    <col min="253" max="255" width="7.33203125" style="7" customWidth="1"/>
    <col min="256" max="256" width="19" style="7" customWidth="1"/>
    <col min="257" max="257" width="18.6640625" style="7" customWidth="1"/>
    <col min="258" max="258" width="4.21875" style="7" customWidth="1"/>
    <col min="259" max="261" width="3.6640625" style="7" customWidth="1"/>
    <col min="262" max="262" width="13" style="7" customWidth="1"/>
    <col min="263" max="264" width="7.33203125" style="7" customWidth="1"/>
    <col min="265" max="265" width="10.6640625" style="7" customWidth="1"/>
    <col min="266" max="266" width="19.21875" style="7" customWidth="1"/>
    <col min="267" max="267" width="16.88671875" style="7" customWidth="1"/>
    <col min="268" max="485" width="9" style="7"/>
    <col min="486" max="486" width="4.77734375" style="7" customWidth="1"/>
    <col min="487" max="487" width="19.21875" style="7" customWidth="1"/>
    <col min="488" max="488" width="15.44140625" style="7" customWidth="1"/>
    <col min="489" max="489" width="13.88671875" style="7" customWidth="1"/>
    <col min="490" max="490" width="12.33203125" style="7" customWidth="1"/>
    <col min="491" max="491" width="10.77734375" style="7" customWidth="1"/>
    <col min="492" max="492" width="6.109375" style="7" customWidth="1"/>
    <col min="493" max="493" width="2.77734375" style="7" customWidth="1"/>
    <col min="494" max="494" width="2.88671875" style="7" customWidth="1"/>
    <col min="495" max="495" width="5" style="7" customWidth="1"/>
    <col min="496" max="497" width="3.88671875" style="7" customWidth="1"/>
    <col min="498" max="498" width="15.33203125" style="7" customWidth="1"/>
    <col min="499" max="501" width="7.21875" style="7" customWidth="1"/>
    <col min="502" max="502" width="21.21875" style="7" customWidth="1"/>
    <col min="503" max="503" width="18.44140625" style="7" customWidth="1"/>
    <col min="504" max="504" width="3.33203125" style="7" customWidth="1"/>
    <col min="505" max="505" width="5" style="7" customWidth="1"/>
    <col min="506" max="507" width="4" style="7" customWidth="1"/>
    <col min="508" max="508" width="15.44140625" style="7" customWidth="1"/>
    <col min="509" max="511" width="7.33203125" style="7" customWidth="1"/>
    <col min="512" max="512" width="19" style="7" customWidth="1"/>
    <col min="513" max="513" width="18.6640625" style="7" customWidth="1"/>
    <col min="514" max="514" width="4.21875" style="7" customWidth="1"/>
    <col min="515" max="517" width="3.6640625" style="7" customWidth="1"/>
    <col min="518" max="518" width="13" style="7" customWidth="1"/>
    <col min="519" max="520" width="7.33203125" style="7" customWidth="1"/>
    <col min="521" max="521" width="10.6640625" style="7" customWidth="1"/>
    <col min="522" max="522" width="19.21875" style="7" customWidth="1"/>
    <col min="523" max="523" width="16.88671875" style="7" customWidth="1"/>
    <col min="524" max="741" width="9" style="7"/>
    <col min="742" max="742" width="4.77734375" style="7" customWidth="1"/>
    <col min="743" max="743" width="19.21875" style="7" customWidth="1"/>
    <col min="744" max="744" width="15.44140625" style="7" customWidth="1"/>
    <col min="745" max="745" width="13.88671875" style="7" customWidth="1"/>
    <col min="746" max="746" width="12.33203125" style="7" customWidth="1"/>
    <col min="747" max="747" width="10.77734375" style="7" customWidth="1"/>
    <col min="748" max="748" width="6.109375" style="7" customWidth="1"/>
    <col min="749" max="749" width="2.77734375" style="7" customWidth="1"/>
    <col min="750" max="750" width="2.88671875" style="7" customWidth="1"/>
    <col min="751" max="751" width="5" style="7" customWidth="1"/>
    <col min="752" max="753" width="3.88671875" style="7" customWidth="1"/>
    <col min="754" max="754" width="15.33203125" style="7" customWidth="1"/>
    <col min="755" max="757" width="7.21875" style="7" customWidth="1"/>
    <col min="758" max="758" width="21.21875" style="7" customWidth="1"/>
    <col min="759" max="759" width="18.44140625" style="7" customWidth="1"/>
    <col min="760" max="760" width="3.33203125" style="7" customWidth="1"/>
    <col min="761" max="761" width="5" style="7" customWidth="1"/>
    <col min="762" max="763" width="4" style="7" customWidth="1"/>
    <col min="764" max="764" width="15.44140625" style="7" customWidth="1"/>
    <col min="765" max="767" width="7.33203125" style="7" customWidth="1"/>
    <col min="768" max="768" width="19" style="7" customWidth="1"/>
    <col min="769" max="769" width="18.6640625" style="7" customWidth="1"/>
    <col min="770" max="770" width="4.21875" style="7" customWidth="1"/>
    <col min="771" max="773" width="3.6640625" style="7" customWidth="1"/>
    <col min="774" max="774" width="13" style="7" customWidth="1"/>
    <col min="775" max="776" width="7.33203125" style="7" customWidth="1"/>
    <col min="777" max="777" width="10.6640625" style="7" customWidth="1"/>
    <col min="778" max="778" width="19.21875" style="7" customWidth="1"/>
    <col min="779" max="779" width="16.88671875" style="7" customWidth="1"/>
    <col min="780" max="997" width="9" style="7"/>
    <col min="998" max="998" width="4.77734375" style="7" customWidth="1"/>
    <col min="999" max="999" width="19.21875" style="7" customWidth="1"/>
    <col min="1000" max="1000" width="15.44140625" style="7" customWidth="1"/>
    <col min="1001" max="1001" width="13.88671875" style="7" customWidth="1"/>
    <col min="1002" max="1002" width="12.33203125" style="7" customWidth="1"/>
    <col min="1003" max="1003" width="10.77734375" style="7" customWidth="1"/>
    <col min="1004" max="1004" width="6.109375" style="7" customWidth="1"/>
    <col min="1005" max="1005" width="2.77734375" style="7" customWidth="1"/>
    <col min="1006" max="1006" width="2.88671875" style="7" customWidth="1"/>
    <col min="1007" max="1007" width="5" style="7" customWidth="1"/>
    <col min="1008" max="1009" width="3.88671875" style="7" customWidth="1"/>
    <col min="1010" max="1010" width="15.33203125" style="7" customWidth="1"/>
    <col min="1011" max="1013" width="7.21875" style="7" customWidth="1"/>
    <col min="1014" max="1014" width="21.21875" style="7" customWidth="1"/>
    <col min="1015" max="1015" width="18.44140625" style="7" customWidth="1"/>
    <col min="1016" max="1016" width="3.33203125" style="7" customWidth="1"/>
    <col min="1017" max="1017" width="5" style="7" customWidth="1"/>
    <col min="1018" max="1019" width="4" style="7" customWidth="1"/>
    <col min="1020" max="1020" width="15.44140625" style="7" customWidth="1"/>
    <col min="1021" max="1023" width="7.33203125" style="7" customWidth="1"/>
    <col min="1024" max="1024" width="19" style="7" customWidth="1"/>
    <col min="1025" max="1025" width="18.6640625" style="7" customWidth="1"/>
    <col min="1026" max="1026" width="4.21875" style="7" customWidth="1"/>
    <col min="1027" max="1029" width="3.6640625" style="7" customWidth="1"/>
    <col min="1030" max="1030" width="13" style="7" customWidth="1"/>
    <col min="1031" max="1032" width="7.33203125" style="7" customWidth="1"/>
    <col min="1033" max="1033" width="10.6640625" style="7" customWidth="1"/>
    <col min="1034" max="1034" width="19.21875" style="7" customWidth="1"/>
    <col min="1035" max="1035" width="16.88671875" style="7" customWidth="1"/>
    <col min="1036" max="1253" width="9" style="7"/>
    <col min="1254" max="1254" width="4.77734375" style="7" customWidth="1"/>
    <col min="1255" max="1255" width="19.21875" style="7" customWidth="1"/>
    <col min="1256" max="1256" width="15.44140625" style="7" customWidth="1"/>
    <col min="1257" max="1257" width="13.88671875" style="7" customWidth="1"/>
    <col min="1258" max="1258" width="12.33203125" style="7" customWidth="1"/>
    <col min="1259" max="1259" width="10.77734375" style="7" customWidth="1"/>
    <col min="1260" max="1260" width="6.109375" style="7" customWidth="1"/>
    <col min="1261" max="1261" width="2.77734375" style="7" customWidth="1"/>
    <col min="1262" max="1262" width="2.88671875" style="7" customWidth="1"/>
    <col min="1263" max="1263" width="5" style="7" customWidth="1"/>
    <col min="1264" max="1265" width="3.88671875" style="7" customWidth="1"/>
    <col min="1266" max="1266" width="15.33203125" style="7" customWidth="1"/>
    <col min="1267" max="1269" width="7.21875" style="7" customWidth="1"/>
    <col min="1270" max="1270" width="21.21875" style="7" customWidth="1"/>
    <col min="1271" max="1271" width="18.44140625" style="7" customWidth="1"/>
    <col min="1272" max="1272" width="3.33203125" style="7" customWidth="1"/>
    <col min="1273" max="1273" width="5" style="7" customWidth="1"/>
    <col min="1274" max="1275" width="4" style="7" customWidth="1"/>
    <col min="1276" max="1276" width="15.44140625" style="7" customWidth="1"/>
    <col min="1277" max="1279" width="7.33203125" style="7" customWidth="1"/>
    <col min="1280" max="1280" width="19" style="7" customWidth="1"/>
    <col min="1281" max="1281" width="18.6640625" style="7" customWidth="1"/>
    <col min="1282" max="1282" width="4.21875" style="7" customWidth="1"/>
    <col min="1283" max="1285" width="3.6640625" style="7" customWidth="1"/>
    <col min="1286" max="1286" width="13" style="7" customWidth="1"/>
    <col min="1287" max="1288" width="7.33203125" style="7" customWidth="1"/>
    <col min="1289" max="1289" width="10.6640625" style="7" customWidth="1"/>
    <col min="1290" max="1290" width="19.21875" style="7" customWidth="1"/>
    <col min="1291" max="1291" width="16.88671875" style="7" customWidth="1"/>
    <col min="1292" max="1509" width="9" style="7"/>
    <col min="1510" max="1510" width="4.77734375" style="7" customWidth="1"/>
    <col min="1511" max="1511" width="19.21875" style="7" customWidth="1"/>
    <col min="1512" max="1512" width="15.44140625" style="7" customWidth="1"/>
    <col min="1513" max="1513" width="13.88671875" style="7" customWidth="1"/>
    <col min="1514" max="1514" width="12.33203125" style="7" customWidth="1"/>
    <col min="1515" max="1515" width="10.77734375" style="7" customWidth="1"/>
    <col min="1516" max="1516" width="6.109375" style="7" customWidth="1"/>
    <col min="1517" max="1517" width="2.77734375" style="7" customWidth="1"/>
    <col min="1518" max="1518" width="2.88671875" style="7" customWidth="1"/>
    <col min="1519" max="1519" width="5" style="7" customWidth="1"/>
    <col min="1520" max="1521" width="3.88671875" style="7" customWidth="1"/>
    <col min="1522" max="1522" width="15.33203125" style="7" customWidth="1"/>
    <col min="1523" max="1525" width="7.21875" style="7" customWidth="1"/>
    <col min="1526" max="1526" width="21.21875" style="7" customWidth="1"/>
    <col min="1527" max="1527" width="18.44140625" style="7" customWidth="1"/>
    <col min="1528" max="1528" width="3.33203125" style="7" customWidth="1"/>
    <col min="1529" max="1529" width="5" style="7" customWidth="1"/>
    <col min="1530" max="1531" width="4" style="7" customWidth="1"/>
    <col min="1532" max="1532" width="15.44140625" style="7" customWidth="1"/>
    <col min="1533" max="1535" width="7.33203125" style="7" customWidth="1"/>
    <col min="1536" max="1536" width="19" style="7" customWidth="1"/>
    <col min="1537" max="1537" width="18.6640625" style="7" customWidth="1"/>
    <col min="1538" max="1538" width="4.21875" style="7" customWidth="1"/>
    <col min="1539" max="1541" width="3.6640625" style="7" customWidth="1"/>
    <col min="1542" max="1542" width="13" style="7" customWidth="1"/>
    <col min="1543" max="1544" width="7.33203125" style="7" customWidth="1"/>
    <col min="1545" max="1545" width="10.6640625" style="7" customWidth="1"/>
    <col min="1546" max="1546" width="19.21875" style="7" customWidth="1"/>
    <col min="1547" max="1547" width="16.88671875" style="7" customWidth="1"/>
    <col min="1548" max="1765" width="9" style="7"/>
    <col min="1766" max="1766" width="4.77734375" style="7" customWidth="1"/>
    <col min="1767" max="1767" width="19.21875" style="7" customWidth="1"/>
    <col min="1768" max="1768" width="15.44140625" style="7" customWidth="1"/>
    <col min="1769" max="1769" width="13.88671875" style="7" customWidth="1"/>
    <col min="1770" max="1770" width="12.33203125" style="7" customWidth="1"/>
    <col min="1771" max="1771" width="10.77734375" style="7" customWidth="1"/>
    <col min="1772" max="1772" width="6.109375" style="7" customWidth="1"/>
    <col min="1773" max="1773" width="2.77734375" style="7" customWidth="1"/>
    <col min="1774" max="1774" width="2.88671875" style="7" customWidth="1"/>
    <col min="1775" max="1775" width="5" style="7" customWidth="1"/>
    <col min="1776" max="1777" width="3.88671875" style="7" customWidth="1"/>
    <col min="1778" max="1778" width="15.33203125" style="7" customWidth="1"/>
    <col min="1779" max="1781" width="7.21875" style="7" customWidth="1"/>
    <col min="1782" max="1782" width="21.21875" style="7" customWidth="1"/>
    <col min="1783" max="1783" width="18.44140625" style="7" customWidth="1"/>
    <col min="1784" max="1784" width="3.33203125" style="7" customWidth="1"/>
    <col min="1785" max="1785" width="5" style="7" customWidth="1"/>
    <col min="1786" max="1787" width="4" style="7" customWidth="1"/>
    <col min="1788" max="1788" width="15.44140625" style="7" customWidth="1"/>
    <col min="1789" max="1791" width="7.33203125" style="7" customWidth="1"/>
    <col min="1792" max="1792" width="19" style="7" customWidth="1"/>
    <col min="1793" max="1793" width="18.6640625" style="7" customWidth="1"/>
    <col min="1794" max="1794" width="4.21875" style="7" customWidth="1"/>
    <col min="1795" max="1797" width="3.6640625" style="7" customWidth="1"/>
    <col min="1798" max="1798" width="13" style="7" customWidth="1"/>
    <col min="1799" max="1800" width="7.33203125" style="7" customWidth="1"/>
    <col min="1801" max="1801" width="10.6640625" style="7" customWidth="1"/>
    <col min="1802" max="1802" width="19.21875" style="7" customWidth="1"/>
    <col min="1803" max="1803" width="16.88671875" style="7" customWidth="1"/>
    <col min="1804" max="2021" width="9" style="7"/>
    <col min="2022" max="2022" width="4.77734375" style="7" customWidth="1"/>
    <col min="2023" max="2023" width="19.21875" style="7" customWidth="1"/>
    <col min="2024" max="2024" width="15.44140625" style="7" customWidth="1"/>
    <col min="2025" max="2025" width="13.88671875" style="7" customWidth="1"/>
    <col min="2026" max="2026" width="12.33203125" style="7" customWidth="1"/>
    <col min="2027" max="2027" width="10.77734375" style="7" customWidth="1"/>
    <col min="2028" max="2028" width="6.109375" style="7" customWidth="1"/>
    <col min="2029" max="2029" width="2.77734375" style="7" customWidth="1"/>
    <col min="2030" max="2030" width="2.88671875" style="7" customWidth="1"/>
    <col min="2031" max="2031" width="5" style="7" customWidth="1"/>
    <col min="2032" max="2033" width="3.88671875" style="7" customWidth="1"/>
    <col min="2034" max="2034" width="15.33203125" style="7" customWidth="1"/>
    <col min="2035" max="2037" width="7.21875" style="7" customWidth="1"/>
    <col min="2038" max="2038" width="21.21875" style="7" customWidth="1"/>
    <col min="2039" max="2039" width="18.44140625" style="7" customWidth="1"/>
    <col min="2040" max="2040" width="3.33203125" style="7" customWidth="1"/>
    <col min="2041" max="2041" width="5" style="7" customWidth="1"/>
    <col min="2042" max="2043" width="4" style="7" customWidth="1"/>
    <col min="2044" max="2044" width="15.44140625" style="7" customWidth="1"/>
    <col min="2045" max="2047" width="7.33203125" style="7" customWidth="1"/>
    <col min="2048" max="2048" width="19" style="7" customWidth="1"/>
    <col min="2049" max="2049" width="18.6640625" style="7" customWidth="1"/>
    <col min="2050" max="2050" width="4.21875" style="7" customWidth="1"/>
    <col min="2051" max="2053" width="3.6640625" style="7" customWidth="1"/>
    <col min="2054" max="2054" width="13" style="7" customWidth="1"/>
    <col min="2055" max="2056" width="7.33203125" style="7" customWidth="1"/>
    <col min="2057" max="2057" width="10.6640625" style="7" customWidth="1"/>
    <col min="2058" max="2058" width="19.21875" style="7" customWidth="1"/>
    <col min="2059" max="2059" width="16.88671875" style="7" customWidth="1"/>
    <col min="2060" max="2277" width="9" style="7"/>
    <col min="2278" max="2278" width="4.77734375" style="7" customWidth="1"/>
    <col min="2279" max="2279" width="19.21875" style="7" customWidth="1"/>
    <col min="2280" max="2280" width="15.44140625" style="7" customWidth="1"/>
    <col min="2281" max="2281" width="13.88671875" style="7" customWidth="1"/>
    <col min="2282" max="2282" width="12.33203125" style="7" customWidth="1"/>
    <col min="2283" max="2283" width="10.77734375" style="7" customWidth="1"/>
    <col min="2284" max="2284" width="6.109375" style="7" customWidth="1"/>
    <col min="2285" max="2285" width="2.77734375" style="7" customWidth="1"/>
    <col min="2286" max="2286" width="2.88671875" style="7" customWidth="1"/>
    <col min="2287" max="2287" width="5" style="7" customWidth="1"/>
    <col min="2288" max="2289" width="3.88671875" style="7" customWidth="1"/>
    <col min="2290" max="2290" width="15.33203125" style="7" customWidth="1"/>
    <col min="2291" max="2293" width="7.21875" style="7" customWidth="1"/>
    <col min="2294" max="2294" width="21.21875" style="7" customWidth="1"/>
    <col min="2295" max="2295" width="18.44140625" style="7" customWidth="1"/>
    <col min="2296" max="2296" width="3.33203125" style="7" customWidth="1"/>
    <col min="2297" max="2297" width="5" style="7" customWidth="1"/>
    <col min="2298" max="2299" width="4" style="7" customWidth="1"/>
    <col min="2300" max="2300" width="15.44140625" style="7" customWidth="1"/>
    <col min="2301" max="2303" width="7.33203125" style="7" customWidth="1"/>
    <col min="2304" max="2304" width="19" style="7" customWidth="1"/>
    <col min="2305" max="2305" width="18.6640625" style="7" customWidth="1"/>
    <col min="2306" max="2306" width="4.21875" style="7" customWidth="1"/>
    <col min="2307" max="2309" width="3.6640625" style="7" customWidth="1"/>
    <col min="2310" max="2310" width="13" style="7" customWidth="1"/>
    <col min="2311" max="2312" width="7.33203125" style="7" customWidth="1"/>
    <col min="2313" max="2313" width="10.6640625" style="7" customWidth="1"/>
    <col min="2314" max="2314" width="19.21875" style="7" customWidth="1"/>
    <col min="2315" max="2315" width="16.88671875" style="7" customWidth="1"/>
    <col min="2316" max="2533" width="9" style="7"/>
    <col min="2534" max="2534" width="4.77734375" style="7" customWidth="1"/>
    <col min="2535" max="2535" width="19.21875" style="7" customWidth="1"/>
    <col min="2536" max="2536" width="15.44140625" style="7" customWidth="1"/>
    <col min="2537" max="2537" width="13.88671875" style="7" customWidth="1"/>
    <col min="2538" max="2538" width="12.33203125" style="7" customWidth="1"/>
    <col min="2539" max="2539" width="10.77734375" style="7" customWidth="1"/>
    <col min="2540" max="2540" width="6.109375" style="7" customWidth="1"/>
    <col min="2541" max="2541" width="2.77734375" style="7" customWidth="1"/>
    <col min="2542" max="2542" width="2.88671875" style="7" customWidth="1"/>
    <col min="2543" max="2543" width="5" style="7" customWidth="1"/>
    <col min="2544" max="2545" width="3.88671875" style="7" customWidth="1"/>
    <col min="2546" max="2546" width="15.33203125" style="7" customWidth="1"/>
    <col min="2547" max="2549" width="7.21875" style="7" customWidth="1"/>
    <col min="2550" max="2550" width="21.21875" style="7" customWidth="1"/>
    <col min="2551" max="2551" width="18.44140625" style="7" customWidth="1"/>
    <col min="2552" max="2552" width="3.33203125" style="7" customWidth="1"/>
    <col min="2553" max="2553" width="5" style="7" customWidth="1"/>
    <col min="2554" max="2555" width="4" style="7" customWidth="1"/>
    <col min="2556" max="2556" width="15.44140625" style="7" customWidth="1"/>
    <col min="2557" max="2559" width="7.33203125" style="7" customWidth="1"/>
    <col min="2560" max="2560" width="19" style="7" customWidth="1"/>
    <col min="2561" max="2561" width="18.6640625" style="7" customWidth="1"/>
    <col min="2562" max="2562" width="4.21875" style="7" customWidth="1"/>
    <col min="2563" max="2565" width="3.6640625" style="7" customWidth="1"/>
    <col min="2566" max="2566" width="13" style="7" customWidth="1"/>
    <col min="2567" max="2568" width="7.33203125" style="7" customWidth="1"/>
    <col min="2569" max="2569" width="10.6640625" style="7" customWidth="1"/>
    <col min="2570" max="2570" width="19.21875" style="7" customWidth="1"/>
    <col min="2571" max="2571" width="16.88671875" style="7" customWidth="1"/>
    <col min="2572" max="2789" width="9" style="7"/>
    <col min="2790" max="2790" width="4.77734375" style="7" customWidth="1"/>
    <col min="2791" max="2791" width="19.21875" style="7" customWidth="1"/>
    <col min="2792" max="2792" width="15.44140625" style="7" customWidth="1"/>
    <col min="2793" max="2793" width="13.88671875" style="7" customWidth="1"/>
    <col min="2794" max="2794" width="12.33203125" style="7" customWidth="1"/>
    <col min="2795" max="2795" width="10.77734375" style="7" customWidth="1"/>
    <col min="2796" max="2796" width="6.109375" style="7" customWidth="1"/>
    <col min="2797" max="2797" width="2.77734375" style="7" customWidth="1"/>
    <col min="2798" max="2798" width="2.88671875" style="7" customWidth="1"/>
    <col min="2799" max="2799" width="5" style="7" customWidth="1"/>
    <col min="2800" max="2801" width="3.88671875" style="7" customWidth="1"/>
    <col min="2802" max="2802" width="15.33203125" style="7" customWidth="1"/>
    <col min="2803" max="2805" width="7.21875" style="7" customWidth="1"/>
    <col min="2806" max="2806" width="21.21875" style="7" customWidth="1"/>
    <col min="2807" max="2807" width="18.44140625" style="7" customWidth="1"/>
    <col min="2808" max="2808" width="3.33203125" style="7" customWidth="1"/>
    <col min="2809" max="2809" width="5" style="7" customWidth="1"/>
    <col min="2810" max="2811" width="4" style="7" customWidth="1"/>
    <col min="2812" max="2812" width="15.44140625" style="7" customWidth="1"/>
    <col min="2813" max="2815" width="7.33203125" style="7" customWidth="1"/>
    <col min="2816" max="2816" width="19" style="7" customWidth="1"/>
    <col min="2817" max="2817" width="18.6640625" style="7" customWidth="1"/>
    <col min="2818" max="2818" width="4.21875" style="7" customWidth="1"/>
    <col min="2819" max="2821" width="3.6640625" style="7" customWidth="1"/>
    <col min="2822" max="2822" width="13" style="7" customWidth="1"/>
    <col min="2823" max="2824" width="7.33203125" style="7" customWidth="1"/>
    <col min="2825" max="2825" width="10.6640625" style="7" customWidth="1"/>
    <col min="2826" max="2826" width="19.21875" style="7" customWidth="1"/>
    <col min="2827" max="2827" width="16.88671875" style="7" customWidth="1"/>
    <col min="2828" max="3045" width="9" style="7"/>
    <col min="3046" max="3046" width="4.77734375" style="7" customWidth="1"/>
    <col min="3047" max="3047" width="19.21875" style="7" customWidth="1"/>
    <col min="3048" max="3048" width="15.44140625" style="7" customWidth="1"/>
    <col min="3049" max="3049" width="13.88671875" style="7" customWidth="1"/>
    <col min="3050" max="3050" width="12.33203125" style="7" customWidth="1"/>
    <col min="3051" max="3051" width="10.77734375" style="7" customWidth="1"/>
    <col min="3052" max="3052" width="6.109375" style="7" customWidth="1"/>
    <col min="3053" max="3053" width="2.77734375" style="7" customWidth="1"/>
    <col min="3054" max="3054" width="2.88671875" style="7" customWidth="1"/>
    <col min="3055" max="3055" width="5" style="7" customWidth="1"/>
    <col min="3056" max="3057" width="3.88671875" style="7" customWidth="1"/>
    <col min="3058" max="3058" width="15.33203125" style="7" customWidth="1"/>
    <col min="3059" max="3061" width="7.21875" style="7" customWidth="1"/>
    <col min="3062" max="3062" width="21.21875" style="7" customWidth="1"/>
    <col min="3063" max="3063" width="18.44140625" style="7" customWidth="1"/>
    <col min="3064" max="3064" width="3.33203125" style="7" customWidth="1"/>
    <col min="3065" max="3065" width="5" style="7" customWidth="1"/>
    <col min="3066" max="3067" width="4" style="7" customWidth="1"/>
    <col min="3068" max="3068" width="15.44140625" style="7" customWidth="1"/>
    <col min="3069" max="3071" width="7.33203125" style="7" customWidth="1"/>
    <col min="3072" max="3072" width="19" style="7" customWidth="1"/>
    <col min="3073" max="3073" width="18.6640625" style="7" customWidth="1"/>
    <col min="3074" max="3074" width="4.21875" style="7" customWidth="1"/>
    <col min="3075" max="3077" width="3.6640625" style="7" customWidth="1"/>
    <col min="3078" max="3078" width="13" style="7" customWidth="1"/>
    <col min="3079" max="3080" width="7.33203125" style="7" customWidth="1"/>
    <col min="3081" max="3081" width="10.6640625" style="7" customWidth="1"/>
    <col min="3082" max="3082" width="19.21875" style="7" customWidth="1"/>
    <col min="3083" max="3083" width="16.88671875" style="7" customWidth="1"/>
    <col min="3084" max="3301" width="9" style="7"/>
    <col min="3302" max="3302" width="4.77734375" style="7" customWidth="1"/>
    <col min="3303" max="3303" width="19.21875" style="7" customWidth="1"/>
    <col min="3304" max="3304" width="15.44140625" style="7" customWidth="1"/>
    <col min="3305" max="3305" width="13.88671875" style="7" customWidth="1"/>
    <col min="3306" max="3306" width="12.33203125" style="7" customWidth="1"/>
    <col min="3307" max="3307" width="10.77734375" style="7" customWidth="1"/>
    <col min="3308" max="3308" width="6.109375" style="7" customWidth="1"/>
    <col min="3309" max="3309" width="2.77734375" style="7" customWidth="1"/>
    <col min="3310" max="3310" width="2.88671875" style="7" customWidth="1"/>
    <col min="3311" max="3311" width="5" style="7" customWidth="1"/>
    <col min="3312" max="3313" width="3.88671875" style="7" customWidth="1"/>
    <col min="3314" max="3314" width="15.33203125" style="7" customWidth="1"/>
    <col min="3315" max="3317" width="7.21875" style="7" customWidth="1"/>
    <col min="3318" max="3318" width="21.21875" style="7" customWidth="1"/>
    <col min="3319" max="3319" width="18.44140625" style="7" customWidth="1"/>
    <col min="3320" max="3320" width="3.33203125" style="7" customWidth="1"/>
    <col min="3321" max="3321" width="5" style="7" customWidth="1"/>
    <col min="3322" max="3323" width="4" style="7" customWidth="1"/>
    <col min="3324" max="3324" width="15.44140625" style="7" customWidth="1"/>
    <col min="3325" max="3327" width="7.33203125" style="7" customWidth="1"/>
    <col min="3328" max="3328" width="19" style="7" customWidth="1"/>
    <col min="3329" max="3329" width="18.6640625" style="7" customWidth="1"/>
    <col min="3330" max="3330" width="4.21875" style="7" customWidth="1"/>
    <col min="3331" max="3333" width="3.6640625" style="7" customWidth="1"/>
    <col min="3334" max="3334" width="13" style="7" customWidth="1"/>
    <col min="3335" max="3336" width="7.33203125" style="7" customWidth="1"/>
    <col min="3337" max="3337" width="10.6640625" style="7" customWidth="1"/>
    <col min="3338" max="3338" width="19.21875" style="7" customWidth="1"/>
    <col min="3339" max="3339" width="16.88671875" style="7" customWidth="1"/>
    <col min="3340" max="3557" width="9" style="7"/>
    <col min="3558" max="3558" width="4.77734375" style="7" customWidth="1"/>
    <col min="3559" max="3559" width="19.21875" style="7" customWidth="1"/>
    <col min="3560" max="3560" width="15.44140625" style="7" customWidth="1"/>
    <col min="3561" max="3561" width="13.88671875" style="7" customWidth="1"/>
    <col min="3562" max="3562" width="12.33203125" style="7" customWidth="1"/>
    <col min="3563" max="3563" width="10.77734375" style="7" customWidth="1"/>
    <col min="3564" max="3564" width="6.109375" style="7" customWidth="1"/>
    <col min="3565" max="3565" width="2.77734375" style="7" customWidth="1"/>
    <col min="3566" max="3566" width="2.88671875" style="7" customWidth="1"/>
    <col min="3567" max="3567" width="5" style="7" customWidth="1"/>
    <col min="3568" max="3569" width="3.88671875" style="7" customWidth="1"/>
    <col min="3570" max="3570" width="15.33203125" style="7" customWidth="1"/>
    <col min="3571" max="3573" width="7.21875" style="7" customWidth="1"/>
    <col min="3574" max="3574" width="21.21875" style="7" customWidth="1"/>
    <col min="3575" max="3575" width="18.44140625" style="7" customWidth="1"/>
    <col min="3576" max="3576" width="3.33203125" style="7" customWidth="1"/>
    <col min="3577" max="3577" width="5" style="7" customWidth="1"/>
    <col min="3578" max="3579" width="4" style="7" customWidth="1"/>
    <col min="3580" max="3580" width="15.44140625" style="7" customWidth="1"/>
    <col min="3581" max="3583" width="7.33203125" style="7" customWidth="1"/>
    <col min="3584" max="3584" width="19" style="7" customWidth="1"/>
    <col min="3585" max="3585" width="18.6640625" style="7" customWidth="1"/>
    <col min="3586" max="3586" width="4.21875" style="7" customWidth="1"/>
    <col min="3587" max="3589" width="3.6640625" style="7" customWidth="1"/>
    <col min="3590" max="3590" width="13" style="7" customWidth="1"/>
    <col min="3591" max="3592" width="7.33203125" style="7" customWidth="1"/>
    <col min="3593" max="3593" width="10.6640625" style="7" customWidth="1"/>
    <col min="3594" max="3594" width="19.21875" style="7" customWidth="1"/>
    <col min="3595" max="3595" width="16.88671875" style="7" customWidth="1"/>
    <col min="3596" max="3813" width="9" style="7"/>
    <col min="3814" max="3814" width="4.77734375" style="7" customWidth="1"/>
    <col min="3815" max="3815" width="19.21875" style="7" customWidth="1"/>
    <col min="3816" max="3816" width="15.44140625" style="7" customWidth="1"/>
    <col min="3817" max="3817" width="13.88671875" style="7" customWidth="1"/>
    <col min="3818" max="3818" width="12.33203125" style="7" customWidth="1"/>
    <col min="3819" max="3819" width="10.77734375" style="7" customWidth="1"/>
    <col min="3820" max="3820" width="6.109375" style="7" customWidth="1"/>
    <col min="3821" max="3821" width="2.77734375" style="7" customWidth="1"/>
    <col min="3822" max="3822" width="2.88671875" style="7" customWidth="1"/>
    <col min="3823" max="3823" width="5" style="7" customWidth="1"/>
    <col min="3824" max="3825" width="3.88671875" style="7" customWidth="1"/>
    <col min="3826" max="3826" width="15.33203125" style="7" customWidth="1"/>
    <col min="3827" max="3829" width="7.21875" style="7" customWidth="1"/>
    <col min="3830" max="3830" width="21.21875" style="7" customWidth="1"/>
    <col min="3831" max="3831" width="18.44140625" style="7" customWidth="1"/>
    <col min="3832" max="3832" width="3.33203125" style="7" customWidth="1"/>
    <col min="3833" max="3833" width="5" style="7" customWidth="1"/>
    <col min="3834" max="3835" width="4" style="7" customWidth="1"/>
    <col min="3836" max="3836" width="15.44140625" style="7" customWidth="1"/>
    <col min="3837" max="3839" width="7.33203125" style="7" customWidth="1"/>
    <col min="3840" max="3840" width="19" style="7" customWidth="1"/>
    <col min="3841" max="3841" width="18.6640625" style="7" customWidth="1"/>
    <col min="3842" max="3842" width="4.21875" style="7" customWidth="1"/>
    <col min="3843" max="3845" width="3.6640625" style="7" customWidth="1"/>
    <col min="3846" max="3846" width="13" style="7" customWidth="1"/>
    <col min="3847" max="3848" width="7.33203125" style="7" customWidth="1"/>
    <col min="3849" max="3849" width="10.6640625" style="7" customWidth="1"/>
    <col min="3850" max="3850" width="19.21875" style="7" customWidth="1"/>
    <col min="3851" max="3851" width="16.88671875" style="7" customWidth="1"/>
    <col min="3852" max="4069" width="9" style="7"/>
    <col min="4070" max="4070" width="4.77734375" style="7" customWidth="1"/>
    <col min="4071" max="4071" width="19.21875" style="7" customWidth="1"/>
    <col min="4072" max="4072" width="15.44140625" style="7" customWidth="1"/>
    <col min="4073" max="4073" width="13.88671875" style="7" customWidth="1"/>
    <col min="4074" max="4074" width="12.33203125" style="7" customWidth="1"/>
    <col min="4075" max="4075" width="10.77734375" style="7" customWidth="1"/>
    <col min="4076" max="4076" width="6.109375" style="7" customWidth="1"/>
    <col min="4077" max="4077" width="2.77734375" style="7" customWidth="1"/>
    <col min="4078" max="4078" width="2.88671875" style="7" customWidth="1"/>
    <col min="4079" max="4079" width="5" style="7" customWidth="1"/>
    <col min="4080" max="4081" width="3.88671875" style="7" customWidth="1"/>
    <col min="4082" max="4082" width="15.33203125" style="7" customWidth="1"/>
    <col min="4083" max="4085" width="7.21875" style="7" customWidth="1"/>
    <col min="4086" max="4086" width="21.21875" style="7" customWidth="1"/>
    <col min="4087" max="4087" width="18.44140625" style="7" customWidth="1"/>
    <col min="4088" max="4088" width="3.33203125" style="7" customWidth="1"/>
    <col min="4089" max="4089" width="5" style="7" customWidth="1"/>
    <col min="4090" max="4091" width="4" style="7" customWidth="1"/>
    <col min="4092" max="4092" width="15.44140625" style="7" customWidth="1"/>
    <col min="4093" max="4095" width="7.33203125" style="7" customWidth="1"/>
    <col min="4096" max="4096" width="19" style="7" customWidth="1"/>
    <col min="4097" max="4097" width="18.6640625" style="7" customWidth="1"/>
    <col min="4098" max="4098" width="4.21875" style="7" customWidth="1"/>
    <col min="4099" max="4101" width="3.6640625" style="7" customWidth="1"/>
    <col min="4102" max="4102" width="13" style="7" customWidth="1"/>
    <col min="4103" max="4104" width="7.33203125" style="7" customWidth="1"/>
    <col min="4105" max="4105" width="10.6640625" style="7" customWidth="1"/>
    <col min="4106" max="4106" width="19.21875" style="7" customWidth="1"/>
    <col min="4107" max="4107" width="16.88671875" style="7" customWidth="1"/>
    <col min="4108" max="4325" width="9" style="7"/>
    <col min="4326" max="4326" width="4.77734375" style="7" customWidth="1"/>
    <col min="4327" max="4327" width="19.21875" style="7" customWidth="1"/>
    <col min="4328" max="4328" width="15.44140625" style="7" customWidth="1"/>
    <col min="4329" max="4329" width="13.88671875" style="7" customWidth="1"/>
    <col min="4330" max="4330" width="12.33203125" style="7" customWidth="1"/>
    <col min="4331" max="4331" width="10.77734375" style="7" customWidth="1"/>
    <col min="4332" max="4332" width="6.109375" style="7" customWidth="1"/>
    <col min="4333" max="4333" width="2.77734375" style="7" customWidth="1"/>
    <col min="4334" max="4334" width="2.88671875" style="7" customWidth="1"/>
    <col min="4335" max="4335" width="5" style="7" customWidth="1"/>
    <col min="4336" max="4337" width="3.88671875" style="7" customWidth="1"/>
    <col min="4338" max="4338" width="15.33203125" style="7" customWidth="1"/>
    <col min="4339" max="4341" width="7.21875" style="7" customWidth="1"/>
    <col min="4342" max="4342" width="21.21875" style="7" customWidth="1"/>
    <col min="4343" max="4343" width="18.44140625" style="7" customWidth="1"/>
    <col min="4344" max="4344" width="3.33203125" style="7" customWidth="1"/>
    <col min="4345" max="4345" width="5" style="7" customWidth="1"/>
    <col min="4346" max="4347" width="4" style="7" customWidth="1"/>
    <col min="4348" max="4348" width="15.44140625" style="7" customWidth="1"/>
    <col min="4349" max="4351" width="7.33203125" style="7" customWidth="1"/>
    <col min="4352" max="4352" width="19" style="7" customWidth="1"/>
    <col min="4353" max="4353" width="18.6640625" style="7" customWidth="1"/>
    <col min="4354" max="4354" width="4.21875" style="7" customWidth="1"/>
    <col min="4355" max="4357" width="3.6640625" style="7" customWidth="1"/>
    <col min="4358" max="4358" width="13" style="7" customWidth="1"/>
    <col min="4359" max="4360" width="7.33203125" style="7" customWidth="1"/>
    <col min="4361" max="4361" width="10.6640625" style="7" customWidth="1"/>
    <col min="4362" max="4362" width="19.21875" style="7" customWidth="1"/>
    <col min="4363" max="4363" width="16.88671875" style="7" customWidth="1"/>
    <col min="4364" max="4581" width="9" style="7"/>
    <col min="4582" max="4582" width="4.77734375" style="7" customWidth="1"/>
    <col min="4583" max="4583" width="19.21875" style="7" customWidth="1"/>
    <col min="4584" max="4584" width="15.44140625" style="7" customWidth="1"/>
    <col min="4585" max="4585" width="13.88671875" style="7" customWidth="1"/>
    <col min="4586" max="4586" width="12.33203125" style="7" customWidth="1"/>
    <col min="4587" max="4587" width="10.77734375" style="7" customWidth="1"/>
    <col min="4588" max="4588" width="6.109375" style="7" customWidth="1"/>
    <col min="4589" max="4589" width="2.77734375" style="7" customWidth="1"/>
    <col min="4590" max="4590" width="2.88671875" style="7" customWidth="1"/>
    <col min="4591" max="4591" width="5" style="7" customWidth="1"/>
    <col min="4592" max="4593" width="3.88671875" style="7" customWidth="1"/>
    <col min="4594" max="4594" width="15.33203125" style="7" customWidth="1"/>
    <col min="4595" max="4597" width="7.21875" style="7" customWidth="1"/>
    <col min="4598" max="4598" width="21.21875" style="7" customWidth="1"/>
    <col min="4599" max="4599" width="18.44140625" style="7" customWidth="1"/>
    <col min="4600" max="4600" width="3.33203125" style="7" customWidth="1"/>
    <col min="4601" max="4601" width="5" style="7" customWidth="1"/>
    <col min="4602" max="4603" width="4" style="7" customWidth="1"/>
    <col min="4604" max="4604" width="15.44140625" style="7" customWidth="1"/>
    <col min="4605" max="4607" width="7.33203125" style="7" customWidth="1"/>
    <col min="4608" max="4608" width="19" style="7" customWidth="1"/>
    <col min="4609" max="4609" width="18.6640625" style="7" customWidth="1"/>
    <col min="4610" max="4610" width="4.21875" style="7" customWidth="1"/>
    <col min="4611" max="4613" width="3.6640625" style="7" customWidth="1"/>
    <col min="4614" max="4614" width="13" style="7" customWidth="1"/>
    <col min="4615" max="4616" width="7.33203125" style="7" customWidth="1"/>
    <col min="4617" max="4617" width="10.6640625" style="7" customWidth="1"/>
    <col min="4618" max="4618" width="19.21875" style="7" customWidth="1"/>
    <col min="4619" max="4619" width="16.88671875" style="7" customWidth="1"/>
    <col min="4620" max="4837" width="9" style="7"/>
    <col min="4838" max="4838" width="4.77734375" style="7" customWidth="1"/>
    <col min="4839" max="4839" width="19.21875" style="7" customWidth="1"/>
    <col min="4840" max="4840" width="15.44140625" style="7" customWidth="1"/>
    <col min="4841" max="4841" width="13.88671875" style="7" customWidth="1"/>
    <col min="4842" max="4842" width="12.33203125" style="7" customWidth="1"/>
    <col min="4843" max="4843" width="10.77734375" style="7" customWidth="1"/>
    <col min="4844" max="4844" width="6.109375" style="7" customWidth="1"/>
    <col min="4845" max="4845" width="2.77734375" style="7" customWidth="1"/>
    <col min="4846" max="4846" width="2.88671875" style="7" customWidth="1"/>
    <col min="4847" max="4847" width="5" style="7" customWidth="1"/>
    <col min="4848" max="4849" width="3.88671875" style="7" customWidth="1"/>
    <col min="4850" max="4850" width="15.33203125" style="7" customWidth="1"/>
    <col min="4851" max="4853" width="7.21875" style="7" customWidth="1"/>
    <col min="4854" max="4854" width="21.21875" style="7" customWidth="1"/>
    <col min="4855" max="4855" width="18.44140625" style="7" customWidth="1"/>
    <col min="4856" max="4856" width="3.33203125" style="7" customWidth="1"/>
    <col min="4857" max="4857" width="5" style="7" customWidth="1"/>
    <col min="4858" max="4859" width="4" style="7" customWidth="1"/>
    <col min="4860" max="4860" width="15.44140625" style="7" customWidth="1"/>
    <col min="4861" max="4863" width="7.33203125" style="7" customWidth="1"/>
    <col min="4864" max="4864" width="19" style="7" customWidth="1"/>
    <col min="4865" max="4865" width="18.6640625" style="7" customWidth="1"/>
    <col min="4866" max="4866" width="4.21875" style="7" customWidth="1"/>
    <col min="4867" max="4869" width="3.6640625" style="7" customWidth="1"/>
    <col min="4870" max="4870" width="13" style="7" customWidth="1"/>
    <col min="4871" max="4872" width="7.33203125" style="7" customWidth="1"/>
    <col min="4873" max="4873" width="10.6640625" style="7" customWidth="1"/>
    <col min="4874" max="4874" width="19.21875" style="7" customWidth="1"/>
    <col min="4875" max="4875" width="16.88671875" style="7" customWidth="1"/>
    <col min="4876" max="5093" width="9" style="7"/>
    <col min="5094" max="5094" width="4.77734375" style="7" customWidth="1"/>
    <col min="5095" max="5095" width="19.21875" style="7" customWidth="1"/>
    <col min="5096" max="5096" width="15.44140625" style="7" customWidth="1"/>
    <col min="5097" max="5097" width="13.88671875" style="7" customWidth="1"/>
    <col min="5098" max="5098" width="12.33203125" style="7" customWidth="1"/>
    <col min="5099" max="5099" width="10.77734375" style="7" customWidth="1"/>
    <col min="5100" max="5100" width="6.109375" style="7" customWidth="1"/>
    <col min="5101" max="5101" width="2.77734375" style="7" customWidth="1"/>
    <col min="5102" max="5102" width="2.88671875" style="7" customWidth="1"/>
    <col min="5103" max="5103" width="5" style="7" customWidth="1"/>
    <col min="5104" max="5105" width="3.88671875" style="7" customWidth="1"/>
    <col min="5106" max="5106" width="15.33203125" style="7" customWidth="1"/>
    <col min="5107" max="5109" width="7.21875" style="7" customWidth="1"/>
    <col min="5110" max="5110" width="21.21875" style="7" customWidth="1"/>
    <col min="5111" max="5111" width="18.44140625" style="7" customWidth="1"/>
    <col min="5112" max="5112" width="3.33203125" style="7" customWidth="1"/>
    <col min="5113" max="5113" width="5" style="7" customWidth="1"/>
    <col min="5114" max="5115" width="4" style="7" customWidth="1"/>
    <col min="5116" max="5116" width="15.44140625" style="7" customWidth="1"/>
    <col min="5117" max="5119" width="7.33203125" style="7" customWidth="1"/>
    <col min="5120" max="5120" width="19" style="7" customWidth="1"/>
    <col min="5121" max="5121" width="18.6640625" style="7" customWidth="1"/>
    <col min="5122" max="5122" width="4.21875" style="7" customWidth="1"/>
    <col min="5123" max="5125" width="3.6640625" style="7" customWidth="1"/>
    <col min="5126" max="5126" width="13" style="7" customWidth="1"/>
    <col min="5127" max="5128" width="7.33203125" style="7" customWidth="1"/>
    <col min="5129" max="5129" width="10.6640625" style="7" customWidth="1"/>
    <col min="5130" max="5130" width="19.21875" style="7" customWidth="1"/>
    <col min="5131" max="5131" width="16.88671875" style="7" customWidth="1"/>
    <col min="5132" max="5349" width="9" style="7"/>
    <col min="5350" max="5350" width="4.77734375" style="7" customWidth="1"/>
    <col min="5351" max="5351" width="19.21875" style="7" customWidth="1"/>
    <col min="5352" max="5352" width="15.44140625" style="7" customWidth="1"/>
    <col min="5353" max="5353" width="13.88671875" style="7" customWidth="1"/>
    <col min="5354" max="5354" width="12.33203125" style="7" customWidth="1"/>
    <col min="5355" max="5355" width="10.77734375" style="7" customWidth="1"/>
    <col min="5356" max="5356" width="6.109375" style="7" customWidth="1"/>
    <col min="5357" max="5357" width="2.77734375" style="7" customWidth="1"/>
    <col min="5358" max="5358" width="2.88671875" style="7" customWidth="1"/>
    <col min="5359" max="5359" width="5" style="7" customWidth="1"/>
    <col min="5360" max="5361" width="3.88671875" style="7" customWidth="1"/>
    <col min="5362" max="5362" width="15.33203125" style="7" customWidth="1"/>
    <col min="5363" max="5365" width="7.21875" style="7" customWidth="1"/>
    <col min="5366" max="5366" width="21.21875" style="7" customWidth="1"/>
    <col min="5367" max="5367" width="18.44140625" style="7" customWidth="1"/>
    <col min="5368" max="5368" width="3.33203125" style="7" customWidth="1"/>
    <col min="5369" max="5369" width="5" style="7" customWidth="1"/>
    <col min="5370" max="5371" width="4" style="7" customWidth="1"/>
    <col min="5372" max="5372" width="15.44140625" style="7" customWidth="1"/>
    <col min="5373" max="5375" width="7.33203125" style="7" customWidth="1"/>
    <col min="5376" max="5376" width="19" style="7" customWidth="1"/>
    <col min="5377" max="5377" width="18.6640625" style="7" customWidth="1"/>
    <col min="5378" max="5378" width="4.21875" style="7" customWidth="1"/>
    <col min="5379" max="5381" width="3.6640625" style="7" customWidth="1"/>
    <col min="5382" max="5382" width="13" style="7" customWidth="1"/>
    <col min="5383" max="5384" width="7.33203125" style="7" customWidth="1"/>
    <col min="5385" max="5385" width="10.6640625" style="7" customWidth="1"/>
    <col min="5386" max="5386" width="19.21875" style="7" customWidth="1"/>
    <col min="5387" max="5387" width="16.88671875" style="7" customWidth="1"/>
    <col min="5388" max="5605" width="9" style="7"/>
    <col min="5606" max="5606" width="4.77734375" style="7" customWidth="1"/>
    <col min="5607" max="5607" width="19.21875" style="7" customWidth="1"/>
    <col min="5608" max="5608" width="15.44140625" style="7" customWidth="1"/>
    <col min="5609" max="5609" width="13.88671875" style="7" customWidth="1"/>
    <col min="5610" max="5610" width="12.33203125" style="7" customWidth="1"/>
    <col min="5611" max="5611" width="10.77734375" style="7" customWidth="1"/>
    <col min="5612" max="5612" width="6.109375" style="7" customWidth="1"/>
    <col min="5613" max="5613" width="2.77734375" style="7" customWidth="1"/>
    <col min="5614" max="5614" width="2.88671875" style="7" customWidth="1"/>
    <col min="5615" max="5615" width="5" style="7" customWidth="1"/>
    <col min="5616" max="5617" width="3.88671875" style="7" customWidth="1"/>
    <col min="5618" max="5618" width="15.33203125" style="7" customWidth="1"/>
    <col min="5619" max="5621" width="7.21875" style="7" customWidth="1"/>
    <col min="5622" max="5622" width="21.21875" style="7" customWidth="1"/>
    <col min="5623" max="5623" width="18.44140625" style="7" customWidth="1"/>
    <col min="5624" max="5624" width="3.33203125" style="7" customWidth="1"/>
    <col min="5625" max="5625" width="5" style="7" customWidth="1"/>
    <col min="5626" max="5627" width="4" style="7" customWidth="1"/>
    <col min="5628" max="5628" width="15.44140625" style="7" customWidth="1"/>
    <col min="5629" max="5631" width="7.33203125" style="7" customWidth="1"/>
    <col min="5632" max="5632" width="19" style="7" customWidth="1"/>
    <col min="5633" max="5633" width="18.6640625" style="7" customWidth="1"/>
    <col min="5634" max="5634" width="4.21875" style="7" customWidth="1"/>
    <col min="5635" max="5637" width="3.6640625" style="7" customWidth="1"/>
    <col min="5638" max="5638" width="13" style="7" customWidth="1"/>
    <col min="5639" max="5640" width="7.33203125" style="7" customWidth="1"/>
    <col min="5641" max="5641" width="10.6640625" style="7" customWidth="1"/>
    <col min="5642" max="5642" width="19.21875" style="7" customWidth="1"/>
    <col min="5643" max="5643" width="16.88671875" style="7" customWidth="1"/>
    <col min="5644" max="5861" width="9" style="7"/>
    <col min="5862" max="5862" width="4.77734375" style="7" customWidth="1"/>
    <col min="5863" max="5863" width="19.21875" style="7" customWidth="1"/>
    <col min="5864" max="5864" width="15.44140625" style="7" customWidth="1"/>
    <col min="5865" max="5865" width="13.88671875" style="7" customWidth="1"/>
    <col min="5866" max="5866" width="12.33203125" style="7" customWidth="1"/>
    <col min="5867" max="5867" width="10.77734375" style="7" customWidth="1"/>
    <col min="5868" max="5868" width="6.109375" style="7" customWidth="1"/>
    <col min="5869" max="5869" width="2.77734375" style="7" customWidth="1"/>
    <col min="5870" max="5870" width="2.88671875" style="7" customWidth="1"/>
    <col min="5871" max="5871" width="5" style="7" customWidth="1"/>
    <col min="5872" max="5873" width="3.88671875" style="7" customWidth="1"/>
    <col min="5874" max="5874" width="15.33203125" style="7" customWidth="1"/>
    <col min="5875" max="5877" width="7.21875" style="7" customWidth="1"/>
    <col min="5878" max="5878" width="21.21875" style="7" customWidth="1"/>
    <col min="5879" max="5879" width="18.44140625" style="7" customWidth="1"/>
    <col min="5880" max="5880" width="3.33203125" style="7" customWidth="1"/>
    <col min="5881" max="5881" width="5" style="7" customWidth="1"/>
    <col min="5882" max="5883" width="4" style="7" customWidth="1"/>
    <col min="5884" max="5884" width="15.44140625" style="7" customWidth="1"/>
    <col min="5885" max="5887" width="7.33203125" style="7" customWidth="1"/>
    <col min="5888" max="5888" width="19" style="7" customWidth="1"/>
    <col min="5889" max="5889" width="18.6640625" style="7" customWidth="1"/>
    <col min="5890" max="5890" width="4.21875" style="7" customWidth="1"/>
    <col min="5891" max="5893" width="3.6640625" style="7" customWidth="1"/>
    <col min="5894" max="5894" width="13" style="7" customWidth="1"/>
    <col min="5895" max="5896" width="7.33203125" style="7" customWidth="1"/>
    <col min="5897" max="5897" width="10.6640625" style="7" customWidth="1"/>
    <col min="5898" max="5898" width="19.21875" style="7" customWidth="1"/>
    <col min="5899" max="5899" width="16.88671875" style="7" customWidth="1"/>
    <col min="5900" max="6117" width="9" style="7"/>
    <col min="6118" max="6118" width="4.77734375" style="7" customWidth="1"/>
    <col min="6119" max="6119" width="19.21875" style="7" customWidth="1"/>
    <col min="6120" max="6120" width="15.44140625" style="7" customWidth="1"/>
    <col min="6121" max="6121" width="13.88671875" style="7" customWidth="1"/>
    <col min="6122" max="6122" width="12.33203125" style="7" customWidth="1"/>
    <col min="6123" max="6123" width="10.77734375" style="7" customWidth="1"/>
    <col min="6124" max="6124" width="6.109375" style="7" customWidth="1"/>
    <col min="6125" max="6125" width="2.77734375" style="7" customWidth="1"/>
    <col min="6126" max="6126" width="2.88671875" style="7" customWidth="1"/>
    <col min="6127" max="6127" width="5" style="7" customWidth="1"/>
    <col min="6128" max="6129" width="3.88671875" style="7" customWidth="1"/>
    <col min="6130" max="6130" width="15.33203125" style="7" customWidth="1"/>
    <col min="6131" max="6133" width="7.21875" style="7" customWidth="1"/>
    <col min="6134" max="6134" width="21.21875" style="7" customWidth="1"/>
    <col min="6135" max="6135" width="18.44140625" style="7" customWidth="1"/>
    <col min="6136" max="6136" width="3.33203125" style="7" customWidth="1"/>
    <col min="6137" max="6137" width="5" style="7" customWidth="1"/>
    <col min="6138" max="6139" width="4" style="7" customWidth="1"/>
    <col min="6140" max="6140" width="15.44140625" style="7" customWidth="1"/>
    <col min="6141" max="6143" width="7.33203125" style="7" customWidth="1"/>
    <col min="6144" max="6144" width="19" style="7" customWidth="1"/>
    <col min="6145" max="6145" width="18.6640625" style="7" customWidth="1"/>
    <col min="6146" max="6146" width="4.21875" style="7" customWidth="1"/>
    <col min="6147" max="6149" width="3.6640625" style="7" customWidth="1"/>
    <col min="6150" max="6150" width="13" style="7" customWidth="1"/>
    <col min="6151" max="6152" width="7.33203125" style="7" customWidth="1"/>
    <col min="6153" max="6153" width="10.6640625" style="7" customWidth="1"/>
    <col min="6154" max="6154" width="19.21875" style="7" customWidth="1"/>
    <col min="6155" max="6155" width="16.88671875" style="7" customWidth="1"/>
    <col min="6156" max="6373" width="9" style="7"/>
    <col min="6374" max="6374" width="4.77734375" style="7" customWidth="1"/>
    <col min="6375" max="6375" width="19.21875" style="7" customWidth="1"/>
    <col min="6376" max="6376" width="15.44140625" style="7" customWidth="1"/>
    <col min="6377" max="6377" width="13.88671875" style="7" customWidth="1"/>
    <col min="6378" max="6378" width="12.33203125" style="7" customWidth="1"/>
    <col min="6379" max="6379" width="10.77734375" style="7" customWidth="1"/>
    <col min="6380" max="6380" width="6.109375" style="7" customWidth="1"/>
    <col min="6381" max="6381" width="2.77734375" style="7" customWidth="1"/>
    <col min="6382" max="6382" width="2.88671875" style="7" customWidth="1"/>
    <col min="6383" max="6383" width="5" style="7" customWidth="1"/>
    <col min="6384" max="6385" width="3.88671875" style="7" customWidth="1"/>
    <col min="6386" max="6386" width="15.33203125" style="7" customWidth="1"/>
    <col min="6387" max="6389" width="7.21875" style="7" customWidth="1"/>
    <col min="6390" max="6390" width="21.21875" style="7" customWidth="1"/>
    <col min="6391" max="6391" width="18.44140625" style="7" customWidth="1"/>
    <col min="6392" max="6392" width="3.33203125" style="7" customWidth="1"/>
    <col min="6393" max="6393" width="5" style="7" customWidth="1"/>
    <col min="6394" max="6395" width="4" style="7" customWidth="1"/>
    <col min="6396" max="6396" width="15.44140625" style="7" customWidth="1"/>
    <col min="6397" max="6399" width="7.33203125" style="7" customWidth="1"/>
    <col min="6400" max="6400" width="19" style="7" customWidth="1"/>
    <col min="6401" max="6401" width="18.6640625" style="7" customWidth="1"/>
    <col min="6402" max="6402" width="4.21875" style="7" customWidth="1"/>
    <col min="6403" max="6405" width="3.6640625" style="7" customWidth="1"/>
    <col min="6406" max="6406" width="13" style="7" customWidth="1"/>
    <col min="6407" max="6408" width="7.33203125" style="7" customWidth="1"/>
    <col min="6409" max="6409" width="10.6640625" style="7" customWidth="1"/>
    <col min="6410" max="6410" width="19.21875" style="7" customWidth="1"/>
    <col min="6411" max="6411" width="16.88671875" style="7" customWidth="1"/>
    <col min="6412" max="6629" width="9" style="7"/>
    <col min="6630" max="6630" width="4.77734375" style="7" customWidth="1"/>
    <col min="6631" max="6631" width="19.21875" style="7" customWidth="1"/>
    <col min="6632" max="6632" width="15.44140625" style="7" customWidth="1"/>
    <col min="6633" max="6633" width="13.88671875" style="7" customWidth="1"/>
    <col min="6634" max="6634" width="12.33203125" style="7" customWidth="1"/>
    <col min="6635" max="6635" width="10.77734375" style="7" customWidth="1"/>
    <col min="6636" max="6636" width="6.109375" style="7" customWidth="1"/>
    <col min="6637" max="6637" width="2.77734375" style="7" customWidth="1"/>
    <col min="6638" max="6638" width="2.88671875" style="7" customWidth="1"/>
    <col min="6639" max="6639" width="5" style="7" customWidth="1"/>
    <col min="6640" max="6641" width="3.88671875" style="7" customWidth="1"/>
    <col min="6642" max="6642" width="15.33203125" style="7" customWidth="1"/>
    <col min="6643" max="6645" width="7.21875" style="7" customWidth="1"/>
    <col min="6646" max="6646" width="21.21875" style="7" customWidth="1"/>
    <col min="6647" max="6647" width="18.44140625" style="7" customWidth="1"/>
    <col min="6648" max="6648" width="3.33203125" style="7" customWidth="1"/>
    <col min="6649" max="6649" width="5" style="7" customWidth="1"/>
    <col min="6650" max="6651" width="4" style="7" customWidth="1"/>
    <col min="6652" max="6652" width="15.44140625" style="7" customWidth="1"/>
    <col min="6653" max="6655" width="7.33203125" style="7" customWidth="1"/>
    <col min="6656" max="6656" width="19" style="7" customWidth="1"/>
    <col min="6657" max="6657" width="18.6640625" style="7" customWidth="1"/>
    <col min="6658" max="6658" width="4.21875" style="7" customWidth="1"/>
    <col min="6659" max="6661" width="3.6640625" style="7" customWidth="1"/>
    <col min="6662" max="6662" width="13" style="7" customWidth="1"/>
    <col min="6663" max="6664" width="7.33203125" style="7" customWidth="1"/>
    <col min="6665" max="6665" width="10.6640625" style="7" customWidth="1"/>
    <col min="6666" max="6666" width="19.21875" style="7" customWidth="1"/>
    <col min="6667" max="6667" width="16.88671875" style="7" customWidth="1"/>
    <col min="6668" max="6885" width="9" style="7"/>
    <col min="6886" max="6886" width="4.77734375" style="7" customWidth="1"/>
    <col min="6887" max="6887" width="19.21875" style="7" customWidth="1"/>
    <col min="6888" max="6888" width="15.44140625" style="7" customWidth="1"/>
    <col min="6889" max="6889" width="13.88671875" style="7" customWidth="1"/>
    <col min="6890" max="6890" width="12.33203125" style="7" customWidth="1"/>
    <col min="6891" max="6891" width="10.77734375" style="7" customWidth="1"/>
    <col min="6892" max="6892" width="6.109375" style="7" customWidth="1"/>
    <col min="6893" max="6893" width="2.77734375" style="7" customWidth="1"/>
    <col min="6894" max="6894" width="2.88671875" style="7" customWidth="1"/>
    <col min="6895" max="6895" width="5" style="7" customWidth="1"/>
    <col min="6896" max="6897" width="3.88671875" style="7" customWidth="1"/>
    <col min="6898" max="6898" width="15.33203125" style="7" customWidth="1"/>
    <col min="6899" max="6901" width="7.21875" style="7" customWidth="1"/>
    <col min="6902" max="6902" width="21.21875" style="7" customWidth="1"/>
    <col min="6903" max="6903" width="18.44140625" style="7" customWidth="1"/>
    <col min="6904" max="6904" width="3.33203125" style="7" customWidth="1"/>
    <col min="6905" max="6905" width="5" style="7" customWidth="1"/>
    <col min="6906" max="6907" width="4" style="7" customWidth="1"/>
    <col min="6908" max="6908" width="15.44140625" style="7" customWidth="1"/>
    <col min="6909" max="6911" width="7.33203125" style="7" customWidth="1"/>
    <col min="6912" max="6912" width="19" style="7" customWidth="1"/>
    <col min="6913" max="6913" width="18.6640625" style="7" customWidth="1"/>
    <col min="6914" max="6914" width="4.21875" style="7" customWidth="1"/>
    <col min="6915" max="6917" width="3.6640625" style="7" customWidth="1"/>
    <col min="6918" max="6918" width="13" style="7" customWidth="1"/>
    <col min="6919" max="6920" width="7.33203125" style="7" customWidth="1"/>
    <col min="6921" max="6921" width="10.6640625" style="7" customWidth="1"/>
    <col min="6922" max="6922" width="19.21875" style="7" customWidth="1"/>
    <col min="6923" max="6923" width="16.88671875" style="7" customWidth="1"/>
    <col min="6924" max="7141" width="9" style="7"/>
    <col min="7142" max="7142" width="4.77734375" style="7" customWidth="1"/>
    <col min="7143" max="7143" width="19.21875" style="7" customWidth="1"/>
    <col min="7144" max="7144" width="15.44140625" style="7" customWidth="1"/>
    <col min="7145" max="7145" width="13.88671875" style="7" customWidth="1"/>
    <col min="7146" max="7146" width="12.33203125" style="7" customWidth="1"/>
    <col min="7147" max="7147" width="10.77734375" style="7" customWidth="1"/>
    <col min="7148" max="7148" width="6.109375" style="7" customWidth="1"/>
    <col min="7149" max="7149" width="2.77734375" style="7" customWidth="1"/>
    <col min="7150" max="7150" width="2.88671875" style="7" customWidth="1"/>
    <col min="7151" max="7151" width="5" style="7" customWidth="1"/>
    <col min="7152" max="7153" width="3.88671875" style="7" customWidth="1"/>
    <col min="7154" max="7154" width="15.33203125" style="7" customWidth="1"/>
    <col min="7155" max="7157" width="7.21875" style="7" customWidth="1"/>
    <col min="7158" max="7158" width="21.21875" style="7" customWidth="1"/>
    <col min="7159" max="7159" width="18.44140625" style="7" customWidth="1"/>
    <col min="7160" max="7160" width="3.33203125" style="7" customWidth="1"/>
    <col min="7161" max="7161" width="5" style="7" customWidth="1"/>
    <col min="7162" max="7163" width="4" style="7" customWidth="1"/>
    <col min="7164" max="7164" width="15.44140625" style="7" customWidth="1"/>
    <col min="7165" max="7167" width="7.33203125" style="7" customWidth="1"/>
    <col min="7168" max="7168" width="19" style="7" customWidth="1"/>
    <col min="7169" max="7169" width="18.6640625" style="7" customWidth="1"/>
    <col min="7170" max="7170" width="4.21875" style="7" customWidth="1"/>
    <col min="7171" max="7173" width="3.6640625" style="7" customWidth="1"/>
    <col min="7174" max="7174" width="13" style="7" customWidth="1"/>
    <col min="7175" max="7176" width="7.33203125" style="7" customWidth="1"/>
    <col min="7177" max="7177" width="10.6640625" style="7" customWidth="1"/>
    <col min="7178" max="7178" width="19.21875" style="7" customWidth="1"/>
    <col min="7179" max="7179" width="16.88671875" style="7" customWidth="1"/>
    <col min="7180" max="7397" width="9" style="7"/>
    <col min="7398" max="7398" width="4.77734375" style="7" customWidth="1"/>
    <col min="7399" max="7399" width="19.21875" style="7" customWidth="1"/>
    <col min="7400" max="7400" width="15.44140625" style="7" customWidth="1"/>
    <col min="7401" max="7401" width="13.88671875" style="7" customWidth="1"/>
    <col min="7402" max="7402" width="12.33203125" style="7" customWidth="1"/>
    <col min="7403" max="7403" width="10.77734375" style="7" customWidth="1"/>
    <col min="7404" max="7404" width="6.109375" style="7" customWidth="1"/>
    <col min="7405" max="7405" width="2.77734375" style="7" customWidth="1"/>
    <col min="7406" max="7406" width="2.88671875" style="7" customWidth="1"/>
    <col min="7407" max="7407" width="5" style="7" customWidth="1"/>
    <col min="7408" max="7409" width="3.88671875" style="7" customWidth="1"/>
    <col min="7410" max="7410" width="15.33203125" style="7" customWidth="1"/>
    <col min="7411" max="7413" width="7.21875" style="7" customWidth="1"/>
    <col min="7414" max="7414" width="21.21875" style="7" customWidth="1"/>
    <col min="7415" max="7415" width="18.44140625" style="7" customWidth="1"/>
    <col min="7416" max="7416" width="3.33203125" style="7" customWidth="1"/>
    <col min="7417" max="7417" width="5" style="7" customWidth="1"/>
    <col min="7418" max="7419" width="4" style="7" customWidth="1"/>
    <col min="7420" max="7420" width="15.44140625" style="7" customWidth="1"/>
    <col min="7421" max="7423" width="7.33203125" style="7" customWidth="1"/>
    <col min="7424" max="7424" width="19" style="7" customWidth="1"/>
    <col min="7425" max="7425" width="18.6640625" style="7" customWidth="1"/>
    <col min="7426" max="7426" width="4.21875" style="7" customWidth="1"/>
    <col min="7427" max="7429" width="3.6640625" style="7" customWidth="1"/>
    <col min="7430" max="7430" width="13" style="7" customWidth="1"/>
    <col min="7431" max="7432" width="7.33203125" style="7" customWidth="1"/>
    <col min="7433" max="7433" width="10.6640625" style="7" customWidth="1"/>
    <col min="7434" max="7434" width="19.21875" style="7" customWidth="1"/>
    <col min="7435" max="7435" width="16.88671875" style="7" customWidth="1"/>
    <col min="7436" max="7653" width="9" style="7"/>
    <col min="7654" max="7654" width="4.77734375" style="7" customWidth="1"/>
    <col min="7655" max="7655" width="19.21875" style="7" customWidth="1"/>
    <col min="7656" max="7656" width="15.44140625" style="7" customWidth="1"/>
    <col min="7657" max="7657" width="13.88671875" style="7" customWidth="1"/>
    <col min="7658" max="7658" width="12.33203125" style="7" customWidth="1"/>
    <col min="7659" max="7659" width="10.77734375" style="7" customWidth="1"/>
    <col min="7660" max="7660" width="6.109375" style="7" customWidth="1"/>
    <col min="7661" max="7661" width="2.77734375" style="7" customWidth="1"/>
    <col min="7662" max="7662" width="2.88671875" style="7" customWidth="1"/>
    <col min="7663" max="7663" width="5" style="7" customWidth="1"/>
    <col min="7664" max="7665" width="3.88671875" style="7" customWidth="1"/>
    <col min="7666" max="7666" width="15.33203125" style="7" customWidth="1"/>
    <col min="7667" max="7669" width="7.21875" style="7" customWidth="1"/>
    <col min="7670" max="7670" width="21.21875" style="7" customWidth="1"/>
    <col min="7671" max="7671" width="18.44140625" style="7" customWidth="1"/>
    <col min="7672" max="7672" width="3.33203125" style="7" customWidth="1"/>
    <col min="7673" max="7673" width="5" style="7" customWidth="1"/>
    <col min="7674" max="7675" width="4" style="7" customWidth="1"/>
    <col min="7676" max="7676" width="15.44140625" style="7" customWidth="1"/>
    <col min="7677" max="7679" width="7.33203125" style="7" customWidth="1"/>
    <col min="7680" max="7680" width="19" style="7" customWidth="1"/>
    <col min="7681" max="7681" width="18.6640625" style="7" customWidth="1"/>
    <col min="7682" max="7682" width="4.21875" style="7" customWidth="1"/>
    <col min="7683" max="7685" width="3.6640625" style="7" customWidth="1"/>
    <col min="7686" max="7686" width="13" style="7" customWidth="1"/>
    <col min="7687" max="7688" width="7.33203125" style="7" customWidth="1"/>
    <col min="7689" max="7689" width="10.6640625" style="7" customWidth="1"/>
    <col min="7690" max="7690" width="19.21875" style="7" customWidth="1"/>
    <col min="7691" max="7691" width="16.88671875" style="7" customWidth="1"/>
    <col min="7692" max="7909" width="9" style="7"/>
    <col min="7910" max="7910" width="4.77734375" style="7" customWidth="1"/>
    <col min="7911" max="7911" width="19.21875" style="7" customWidth="1"/>
    <col min="7912" max="7912" width="15.44140625" style="7" customWidth="1"/>
    <col min="7913" max="7913" width="13.88671875" style="7" customWidth="1"/>
    <col min="7914" max="7914" width="12.33203125" style="7" customWidth="1"/>
    <col min="7915" max="7915" width="10.77734375" style="7" customWidth="1"/>
    <col min="7916" max="7916" width="6.109375" style="7" customWidth="1"/>
    <col min="7917" max="7917" width="2.77734375" style="7" customWidth="1"/>
    <col min="7918" max="7918" width="2.88671875" style="7" customWidth="1"/>
    <col min="7919" max="7919" width="5" style="7" customWidth="1"/>
    <col min="7920" max="7921" width="3.88671875" style="7" customWidth="1"/>
    <col min="7922" max="7922" width="15.33203125" style="7" customWidth="1"/>
    <col min="7923" max="7925" width="7.21875" style="7" customWidth="1"/>
    <col min="7926" max="7926" width="21.21875" style="7" customWidth="1"/>
    <col min="7927" max="7927" width="18.44140625" style="7" customWidth="1"/>
    <col min="7928" max="7928" width="3.33203125" style="7" customWidth="1"/>
    <col min="7929" max="7929" width="5" style="7" customWidth="1"/>
    <col min="7930" max="7931" width="4" style="7" customWidth="1"/>
    <col min="7932" max="7932" width="15.44140625" style="7" customWidth="1"/>
    <col min="7933" max="7935" width="7.33203125" style="7" customWidth="1"/>
    <col min="7936" max="7936" width="19" style="7" customWidth="1"/>
    <col min="7937" max="7937" width="18.6640625" style="7" customWidth="1"/>
    <col min="7938" max="7938" width="4.21875" style="7" customWidth="1"/>
    <col min="7939" max="7941" width="3.6640625" style="7" customWidth="1"/>
    <col min="7942" max="7942" width="13" style="7" customWidth="1"/>
    <col min="7943" max="7944" width="7.33203125" style="7" customWidth="1"/>
    <col min="7945" max="7945" width="10.6640625" style="7" customWidth="1"/>
    <col min="7946" max="7946" width="19.21875" style="7" customWidth="1"/>
    <col min="7947" max="7947" width="16.88671875" style="7" customWidth="1"/>
    <col min="7948" max="8165" width="9" style="7"/>
    <col min="8166" max="8166" width="4.77734375" style="7" customWidth="1"/>
    <col min="8167" max="8167" width="19.21875" style="7" customWidth="1"/>
    <col min="8168" max="8168" width="15.44140625" style="7" customWidth="1"/>
    <col min="8169" max="8169" width="13.88671875" style="7" customWidth="1"/>
    <col min="8170" max="8170" width="12.33203125" style="7" customWidth="1"/>
    <col min="8171" max="8171" width="10.77734375" style="7" customWidth="1"/>
    <col min="8172" max="8172" width="6.109375" style="7" customWidth="1"/>
    <col min="8173" max="8173" width="2.77734375" style="7" customWidth="1"/>
    <col min="8174" max="8174" width="2.88671875" style="7" customWidth="1"/>
    <col min="8175" max="8175" width="5" style="7" customWidth="1"/>
    <col min="8176" max="8177" width="3.88671875" style="7" customWidth="1"/>
    <col min="8178" max="8178" width="15.33203125" style="7" customWidth="1"/>
    <col min="8179" max="8181" width="7.21875" style="7" customWidth="1"/>
    <col min="8182" max="8182" width="21.21875" style="7" customWidth="1"/>
    <col min="8183" max="8183" width="18.44140625" style="7" customWidth="1"/>
    <col min="8184" max="8184" width="3.33203125" style="7" customWidth="1"/>
    <col min="8185" max="8185" width="5" style="7" customWidth="1"/>
    <col min="8186" max="8187" width="4" style="7" customWidth="1"/>
    <col min="8188" max="8188" width="15.44140625" style="7" customWidth="1"/>
    <col min="8189" max="8191" width="7.33203125" style="7" customWidth="1"/>
    <col min="8192" max="8192" width="19" style="7" customWidth="1"/>
    <col min="8193" max="8193" width="18.6640625" style="7" customWidth="1"/>
    <col min="8194" max="8194" width="4.21875" style="7" customWidth="1"/>
    <col min="8195" max="8197" width="3.6640625" style="7" customWidth="1"/>
    <col min="8198" max="8198" width="13" style="7" customWidth="1"/>
    <col min="8199" max="8200" width="7.33203125" style="7" customWidth="1"/>
    <col min="8201" max="8201" width="10.6640625" style="7" customWidth="1"/>
    <col min="8202" max="8202" width="19.21875" style="7" customWidth="1"/>
    <col min="8203" max="8203" width="16.88671875" style="7" customWidth="1"/>
    <col min="8204" max="8421" width="9" style="7"/>
    <col min="8422" max="8422" width="4.77734375" style="7" customWidth="1"/>
    <col min="8423" max="8423" width="19.21875" style="7" customWidth="1"/>
    <col min="8424" max="8424" width="15.44140625" style="7" customWidth="1"/>
    <col min="8425" max="8425" width="13.88671875" style="7" customWidth="1"/>
    <col min="8426" max="8426" width="12.33203125" style="7" customWidth="1"/>
    <col min="8427" max="8427" width="10.77734375" style="7" customWidth="1"/>
    <col min="8428" max="8428" width="6.109375" style="7" customWidth="1"/>
    <col min="8429" max="8429" width="2.77734375" style="7" customWidth="1"/>
    <col min="8430" max="8430" width="2.88671875" style="7" customWidth="1"/>
    <col min="8431" max="8431" width="5" style="7" customWidth="1"/>
    <col min="8432" max="8433" width="3.88671875" style="7" customWidth="1"/>
    <col min="8434" max="8434" width="15.33203125" style="7" customWidth="1"/>
    <col min="8435" max="8437" width="7.21875" style="7" customWidth="1"/>
    <col min="8438" max="8438" width="21.21875" style="7" customWidth="1"/>
    <col min="8439" max="8439" width="18.44140625" style="7" customWidth="1"/>
    <col min="8440" max="8440" width="3.33203125" style="7" customWidth="1"/>
    <col min="8441" max="8441" width="5" style="7" customWidth="1"/>
    <col min="8442" max="8443" width="4" style="7" customWidth="1"/>
    <col min="8444" max="8444" width="15.44140625" style="7" customWidth="1"/>
    <col min="8445" max="8447" width="7.33203125" style="7" customWidth="1"/>
    <col min="8448" max="8448" width="19" style="7" customWidth="1"/>
    <col min="8449" max="8449" width="18.6640625" style="7" customWidth="1"/>
    <col min="8450" max="8450" width="4.21875" style="7" customWidth="1"/>
    <col min="8451" max="8453" width="3.6640625" style="7" customWidth="1"/>
    <col min="8454" max="8454" width="13" style="7" customWidth="1"/>
    <col min="8455" max="8456" width="7.33203125" style="7" customWidth="1"/>
    <col min="8457" max="8457" width="10.6640625" style="7" customWidth="1"/>
    <col min="8458" max="8458" width="19.21875" style="7" customWidth="1"/>
    <col min="8459" max="8459" width="16.88671875" style="7" customWidth="1"/>
    <col min="8460" max="8677" width="9" style="7"/>
    <col min="8678" max="8678" width="4.77734375" style="7" customWidth="1"/>
    <col min="8679" max="8679" width="19.21875" style="7" customWidth="1"/>
    <col min="8680" max="8680" width="15.44140625" style="7" customWidth="1"/>
    <col min="8681" max="8681" width="13.88671875" style="7" customWidth="1"/>
    <col min="8682" max="8682" width="12.33203125" style="7" customWidth="1"/>
    <col min="8683" max="8683" width="10.77734375" style="7" customWidth="1"/>
    <col min="8684" max="8684" width="6.109375" style="7" customWidth="1"/>
    <col min="8685" max="8685" width="2.77734375" style="7" customWidth="1"/>
    <col min="8686" max="8686" width="2.88671875" style="7" customWidth="1"/>
    <col min="8687" max="8687" width="5" style="7" customWidth="1"/>
    <col min="8688" max="8689" width="3.88671875" style="7" customWidth="1"/>
    <col min="8690" max="8690" width="15.33203125" style="7" customWidth="1"/>
    <col min="8691" max="8693" width="7.21875" style="7" customWidth="1"/>
    <col min="8694" max="8694" width="21.21875" style="7" customWidth="1"/>
    <col min="8695" max="8695" width="18.44140625" style="7" customWidth="1"/>
    <col min="8696" max="8696" width="3.33203125" style="7" customWidth="1"/>
    <col min="8697" max="8697" width="5" style="7" customWidth="1"/>
    <col min="8698" max="8699" width="4" style="7" customWidth="1"/>
    <col min="8700" max="8700" width="15.44140625" style="7" customWidth="1"/>
    <col min="8701" max="8703" width="7.33203125" style="7" customWidth="1"/>
    <col min="8704" max="8704" width="19" style="7" customWidth="1"/>
    <col min="8705" max="8705" width="18.6640625" style="7" customWidth="1"/>
    <col min="8706" max="8706" width="4.21875" style="7" customWidth="1"/>
    <col min="8707" max="8709" width="3.6640625" style="7" customWidth="1"/>
    <col min="8710" max="8710" width="13" style="7" customWidth="1"/>
    <col min="8711" max="8712" width="7.33203125" style="7" customWidth="1"/>
    <col min="8713" max="8713" width="10.6640625" style="7" customWidth="1"/>
    <col min="8714" max="8714" width="19.21875" style="7" customWidth="1"/>
    <col min="8715" max="8715" width="16.88671875" style="7" customWidth="1"/>
    <col min="8716" max="8933" width="9" style="7"/>
    <col min="8934" max="8934" width="4.77734375" style="7" customWidth="1"/>
    <col min="8935" max="8935" width="19.21875" style="7" customWidth="1"/>
    <col min="8936" max="8936" width="15.44140625" style="7" customWidth="1"/>
    <col min="8937" max="8937" width="13.88671875" style="7" customWidth="1"/>
    <col min="8938" max="8938" width="12.33203125" style="7" customWidth="1"/>
    <col min="8939" max="8939" width="10.77734375" style="7" customWidth="1"/>
    <col min="8940" max="8940" width="6.109375" style="7" customWidth="1"/>
    <col min="8941" max="8941" width="2.77734375" style="7" customWidth="1"/>
    <col min="8942" max="8942" width="2.88671875" style="7" customWidth="1"/>
    <col min="8943" max="8943" width="5" style="7" customWidth="1"/>
    <col min="8944" max="8945" width="3.88671875" style="7" customWidth="1"/>
    <col min="8946" max="8946" width="15.33203125" style="7" customWidth="1"/>
    <col min="8947" max="8949" width="7.21875" style="7" customWidth="1"/>
    <col min="8950" max="8950" width="21.21875" style="7" customWidth="1"/>
    <col min="8951" max="8951" width="18.44140625" style="7" customWidth="1"/>
    <col min="8952" max="8952" width="3.33203125" style="7" customWidth="1"/>
    <col min="8953" max="8953" width="5" style="7" customWidth="1"/>
    <col min="8954" max="8955" width="4" style="7" customWidth="1"/>
    <col min="8956" max="8956" width="15.44140625" style="7" customWidth="1"/>
    <col min="8957" max="8959" width="7.33203125" style="7" customWidth="1"/>
    <col min="8960" max="8960" width="19" style="7" customWidth="1"/>
    <col min="8961" max="8961" width="18.6640625" style="7" customWidth="1"/>
    <col min="8962" max="8962" width="4.21875" style="7" customWidth="1"/>
    <col min="8963" max="8965" width="3.6640625" style="7" customWidth="1"/>
    <col min="8966" max="8966" width="13" style="7" customWidth="1"/>
    <col min="8967" max="8968" width="7.33203125" style="7" customWidth="1"/>
    <col min="8969" max="8969" width="10.6640625" style="7" customWidth="1"/>
    <col min="8970" max="8970" width="19.21875" style="7" customWidth="1"/>
    <col min="8971" max="8971" width="16.88671875" style="7" customWidth="1"/>
    <col min="8972" max="9189" width="9" style="7"/>
    <col min="9190" max="9190" width="4.77734375" style="7" customWidth="1"/>
    <col min="9191" max="9191" width="19.21875" style="7" customWidth="1"/>
    <col min="9192" max="9192" width="15.44140625" style="7" customWidth="1"/>
    <col min="9193" max="9193" width="13.88671875" style="7" customWidth="1"/>
    <col min="9194" max="9194" width="12.33203125" style="7" customWidth="1"/>
    <col min="9195" max="9195" width="10.77734375" style="7" customWidth="1"/>
    <col min="9196" max="9196" width="6.109375" style="7" customWidth="1"/>
    <col min="9197" max="9197" width="2.77734375" style="7" customWidth="1"/>
    <col min="9198" max="9198" width="2.88671875" style="7" customWidth="1"/>
    <col min="9199" max="9199" width="5" style="7" customWidth="1"/>
    <col min="9200" max="9201" width="3.88671875" style="7" customWidth="1"/>
    <col min="9202" max="9202" width="15.33203125" style="7" customWidth="1"/>
    <col min="9203" max="9205" width="7.21875" style="7" customWidth="1"/>
    <col min="9206" max="9206" width="21.21875" style="7" customWidth="1"/>
    <col min="9207" max="9207" width="18.44140625" style="7" customWidth="1"/>
    <col min="9208" max="9208" width="3.33203125" style="7" customWidth="1"/>
    <col min="9209" max="9209" width="5" style="7" customWidth="1"/>
    <col min="9210" max="9211" width="4" style="7" customWidth="1"/>
    <col min="9212" max="9212" width="15.44140625" style="7" customWidth="1"/>
    <col min="9213" max="9215" width="7.33203125" style="7" customWidth="1"/>
    <col min="9216" max="9216" width="19" style="7" customWidth="1"/>
    <col min="9217" max="9217" width="18.6640625" style="7" customWidth="1"/>
    <col min="9218" max="9218" width="4.21875" style="7" customWidth="1"/>
    <col min="9219" max="9221" width="3.6640625" style="7" customWidth="1"/>
    <col min="9222" max="9222" width="13" style="7" customWidth="1"/>
    <col min="9223" max="9224" width="7.33203125" style="7" customWidth="1"/>
    <col min="9225" max="9225" width="10.6640625" style="7" customWidth="1"/>
    <col min="9226" max="9226" width="19.21875" style="7" customWidth="1"/>
    <col min="9227" max="9227" width="16.88671875" style="7" customWidth="1"/>
    <col min="9228" max="9445" width="9" style="7"/>
    <col min="9446" max="9446" width="4.77734375" style="7" customWidth="1"/>
    <col min="9447" max="9447" width="19.21875" style="7" customWidth="1"/>
    <col min="9448" max="9448" width="15.44140625" style="7" customWidth="1"/>
    <col min="9449" max="9449" width="13.88671875" style="7" customWidth="1"/>
    <col min="9450" max="9450" width="12.33203125" style="7" customWidth="1"/>
    <col min="9451" max="9451" width="10.77734375" style="7" customWidth="1"/>
    <col min="9452" max="9452" width="6.109375" style="7" customWidth="1"/>
    <col min="9453" max="9453" width="2.77734375" style="7" customWidth="1"/>
    <col min="9454" max="9454" width="2.88671875" style="7" customWidth="1"/>
    <col min="9455" max="9455" width="5" style="7" customWidth="1"/>
    <col min="9456" max="9457" width="3.88671875" style="7" customWidth="1"/>
    <col min="9458" max="9458" width="15.33203125" style="7" customWidth="1"/>
    <col min="9459" max="9461" width="7.21875" style="7" customWidth="1"/>
    <col min="9462" max="9462" width="21.21875" style="7" customWidth="1"/>
    <col min="9463" max="9463" width="18.44140625" style="7" customWidth="1"/>
    <col min="9464" max="9464" width="3.33203125" style="7" customWidth="1"/>
    <col min="9465" max="9465" width="5" style="7" customWidth="1"/>
    <col min="9466" max="9467" width="4" style="7" customWidth="1"/>
    <col min="9468" max="9468" width="15.44140625" style="7" customWidth="1"/>
    <col min="9469" max="9471" width="7.33203125" style="7" customWidth="1"/>
    <col min="9472" max="9472" width="19" style="7" customWidth="1"/>
    <col min="9473" max="9473" width="18.6640625" style="7" customWidth="1"/>
    <col min="9474" max="9474" width="4.21875" style="7" customWidth="1"/>
    <col min="9475" max="9477" width="3.6640625" style="7" customWidth="1"/>
    <col min="9478" max="9478" width="13" style="7" customWidth="1"/>
    <col min="9479" max="9480" width="7.33203125" style="7" customWidth="1"/>
    <col min="9481" max="9481" width="10.6640625" style="7" customWidth="1"/>
    <col min="9482" max="9482" width="19.21875" style="7" customWidth="1"/>
    <col min="9483" max="9483" width="16.88671875" style="7" customWidth="1"/>
    <col min="9484" max="9701" width="9" style="7"/>
    <col min="9702" max="9702" width="4.77734375" style="7" customWidth="1"/>
    <col min="9703" max="9703" width="19.21875" style="7" customWidth="1"/>
    <col min="9704" max="9704" width="15.44140625" style="7" customWidth="1"/>
    <col min="9705" max="9705" width="13.88671875" style="7" customWidth="1"/>
    <col min="9706" max="9706" width="12.33203125" style="7" customWidth="1"/>
    <col min="9707" max="9707" width="10.77734375" style="7" customWidth="1"/>
    <col min="9708" max="9708" width="6.109375" style="7" customWidth="1"/>
    <col min="9709" max="9709" width="2.77734375" style="7" customWidth="1"/>
    <col min="9710" max="9710" width="2.88671875" style="7" customWidth="1"/>
    <col min="9711" max="9711" width="5" style="7" customWidth="1"/>
    <col min="9712" max="9713" width="3.88671875" style="7" customWidth="1"/>
    <col min="9714" max="9714" width="15.33203125" style="7" customWidth="1"/>
    <col min="9715" max="9717" width="7.21875" style="7" customWidth="1"/>
    <col min="9718" max="9718" width="21.21875" style="7" customWidth="1"/>
    <col min="9719" max="9719" width="18.44140625" style="7" customWidth="1"/>
    <col min="9720" max="9720" width="3.33203125" style="7" customWidth="1"/>
    <col min="9721" max="9721" width="5" style="7" customWidth="1"/>
    <col min="9722" max="9723" width="4" style="7" customWidth="1"/>
    <col min="9724" max="9724" width="15.44140625" style="7" customWidth="1"/>
    <col min="9725" max="9727" width="7.33203125" style="7" customWidth="1"/>
    <col min="9728" max="9728" width="19" style="7" customWidth="1"/>
    <col min="9729" max="9729" width="18.6640625" style="7" customWidth="1"/>
    <col min="9730" max="9730" width="4.21875" style="7" customWidth="1"/>
    <col min="9731" max="9733" width="3.6640625" style="7" customWidth="1"/>
    <col min="9734" max="9734" width="13" style="7" customWidth="1"/>
    <col min="9735" max="9736" width="7.33203125" style="7" customWidth="1"/>
    <col min="9737" max="9737" width="10.6640625" style="7" customWidth="1"/>
    <col min="9738" max="9738" width="19.21875" style="7" customWidth="1"/>
    <col min="9739" max="9739" width="16.88671875" style="7" customWidth="1"/>
    <col min="9740" max="9957" width="9" style="7"/>
    <col min="9958" max="9958" width="4.77734375" style="7" customWidth="1"/>
    <col min="9959" max="9959" width="19.21875" style="7" customWidth="1"/>
    <col min="9960" max="9960" width="15.44140625" style="7" customWidth="1"/>
    <col min="9961" max="9961" width="13.88671875" style="7" customWidth="1"/>
    <col min="9962" max="9962" width="12.33203125" style="7" customWidth="1"/>
    <col min="9963" max="9963" width="10.77734375" style="7" customWidth="1"/>
    <col min="9964" max="9964" width="6.109375" style="7" customWidth="1"/>
    <col min="9965" max="9965" width="2.77734375" style="7" customWidth="1"/>
    <col min="9966" max="9966" width="2.88671875" style="7" customWidth="1"/>
    <col min="9967" max="9967" width="5" style="7" customWidth="1"/>
    <col min="9968" max="9969" width="3.88671875" style="7" customWidth="1"/>
    <col min="9970" max="9970" width="15.33203125" style="7" customWidth="1"/>
    <col min="9971" max="9973" width="7.21875" style="7" customWidth="1"/>
    <col min="9974" max="9974" width="21.21875" style="7" customWidth="1"/>
    <col min="9975" max="9975" width="18.44140625" style="7" customWidth="1"/>
    <col min="9976" max="9976" width="3.33203125" style="7" customWidth="1"/>
    <col min="9977" max="9977" width="5" style="7" customWidth="1"/>
    <col min="9978" max="9979" width="4" style="7" customWidth="1"/>
    <col min="9980" max="9980" width="15.44140625" style="7" customWidth="1"/>
    <col min="9981" max="9983" width="7.33203125" style="7" customWidth="1"/>
    <col min="9984" max="9984" width="19" style="7" customWidth="1"/>
    <col min="9985" max="9985" width="18.6640625" style="7" customWidth="1"/>
    <col min="9986" max="9986" width="4.21875" style="7" customWidth="1"/>
    <col min="9987" max="9989" width="3.6640625" style="7" customWidth="1"/>
    <col min="9990" max="9990" width="13" style="7" customWidth="1"/>
    <col min="9991" max="9992" width="7.33203125" style="7" customWidth="1"/>
    <col min="9993" max="9993" width="10.6640625" style="7" customWidth="1"/>
    <col min="9994" max="9994" width="19.21875" style="7" customWidth="1"/>
    <col min="9995" max="9995" width="16.88671875" style="7" customWidth="1"/>
    <col min="9996" max="10213" width="9" style="7"/>
    <col min="10214" max="10214" width="4.77734375" style="7" customWidth="1"/>
    <col min="10215" max="10215" width="19.21875" style="7" customWidth="1"/>
    <col min="10216" max="10216" width="15.44140625" style="7" customWidth="1"/>
    <col min="10217" max="10217" width="13.88671875" style="7" customWidth="1"/>
    <col min="10218" max="10218" width="12.33203125" style="7" customWidth="1"/>
    <col min="10219" max="10219" width="10.77734375" style="7" customWidth="1"/>
    <col min="10220" max="10220" width="6.109375" style="7" customWidth="1"/>
    <col min="10221" max="10221" width="2.77734375" style="7" customWidth="1"/>
    <col min="10222" max="10222" width="2.88671875" style="7" customWidth="1"/>
    <col min="10223" max="10223" width="5" style="7" customWidth="1"/>
    <col min="10224" max="10225" width="3.88671875" style="7" customWidth="1"/>
    <col min="10226" max="10226" width="15.33203125" style="7" customWidth="1"/>
    <col min="10227" max="10229" width="7.21875" style="7" customWidth="1"/>
    <col min="10230" max="10230" width="21.21875" style="7" customWidth="1"/>
    <col min="10231" max="10231" width="18.44140625" style="7" customWidth="1"/>
    <col min="10232" max="10232" width="3.33203125" style="7" customWidth="1"/>
    <col min="10233" max="10233" width="5" style="7" customWidth="1"/>
    <col min="10234" max="10235" width="4" style="7" customWidth="1"/>
    <col min="10236" max="10236" width="15.44140625" style="7" customWidth="1"/>
    <col min="10237" max="10239" width="7.33203125" style="7" customWidth="1"/>
    <col min="10240" max="10240" width="19" style="7" customWidth="1"/>
    <col min="10241" max="10241" width="18.6640625" style="7" customWidth="1"/>
    <col min="10242" max="10242" width="4.21875" style="7" customWidth="1"/>
    <col min="10243" max="10245" width="3.6640625" style="7" customWidth="1"/>
    <col min="10246" max="10246" width="13" style="7" customWidth="1"/>
    <col min="10247" max="10248" width="7.33203125" style="7" customWidth="1"/>
    <col min="10249" max="10249" width="10.6640625" style="7" customWidth="1"/>
    <col min="10250" max="10250" width="19.21875" style="7" customWidth="1"/>
    <col min="10251" max="10251" width="16.88671875" style="7" customWidth="1"/>
    <col min="10252" max="10469" width="9" style="7"/>
    <col min="10470" max="10470" width="4.77734375" style="7" customWidth="1"/>
    <col min="10471" max="10471" width="19.21875" style="7" customWidth="1"/>
    <col min="10472" max="10472" width="15.44140625" style="7" customWidth="1"/>
    <col min="10473" max="10473" width="13.88671875" style="7" customWidth="1"/>
    <col min="10474" max="10474" width="12.33203125" style="7" customWidth="1"/>
    <col min="10475" max="10475" width="10.77734375" style="7" customWidth="1"/>
    <col min="10476" max="10476" width="6.109375" style="7" customWidth="1"/>
    <col min="10477" max="10477" width="2.77734375" style="7" customWidth="1"/>
    <col min="10478" max="10478" width="2.88671875" style="7" customWidth="1"/>
    <col min="10479" max="10479" width="5" style="7" customWidth="1"/>
    <col min="10480" max="10481" width="3.88671875" style="7" customWidth="1"/>
    <col min="10482" max="10482" width="15.33203125" style="7" customWidth="1"/>
    <col min="10483" max="10485" width="7.21875" style="7" customWidth="1"/>
    <col min="10486" max="10486" width="21.21875" style="7" customWidth="1"/>
    <col min="10487" max="10487" width="18.44140625" style="7" customWidth="1"/>
    <col min="10488" max="10488" width="3.33203125" style="7" customWidth="1"/>
    <col min="10489" max="10489" width="5" style="7" customWidth="1"/>
    <col min="10490" max="10491" width="4" style="7" customWidth="1"/>
    <col min="10492" max="10492" width="15.44140625" style="7" customWidth="1"/>
    <col min="10493" max="10495" width="7.33203125" style="7" customWidth="1"/>
    <col min="10496" max="10496" width="19" style="7" customWidth="1"/>
    <col min="10497" max="10497" width="18.6640625" style="7" customWidth="1"/>
    <col min="10498" max="10498" width="4.21875" style="7" customWidth="1"/>
    <col min="10499" max="10501" width="3.6640625" style="7" customWidth="1"/>
    <col min="10502" max="10502" width="13" style="7" customWidth="1"/>
    <col min="10503" max="10504" width="7.33203125" style="7" customWidth="1"/>
    <col min="10505" max="10505" width="10.6640625" style="7" customWidth="1"/>
    <col min="10506" max="10506" width="19.21875" style="7" customWidth="1"/>
    <col min="10507" max="10507" width="16.88671875" style="7" customWidth="1"/>
    <col min="10508" max="10725" width="9" style="7"/>
    <col min="10726" max="10726" width="4.77734375" style="7" customWidth="1"/>
    <col min="10727" max="10727" width="19.21875" style="7" customWidth="1"/>
    <col min="10728" max="10728" width="15.44140625" style="7" customWidth="1"/>
    <col min="10729" max="10729" width="13.88671875" style="7" customWidth="1"/>
    <col min="10730" max="10730" width="12.33203125" style="7" customWidth="1"/>
    <col min="10731" max="10731" width="10.77734375" style="7" customWidth="1"/>
    <col min="10732" max="10732" width="6.109375" style="7" customWidth="1"/>
    <col min="10733" max="10733" width="2.77734375" style="7" customWidth="1"/>
    <col min="10734" max="10734" width="2.88671875" style="7" customWidth="1"/>
    <col min="10735" max="10735" width="5" style="7" customWidth="1"/>
    <col min="10736" max="10737" width="3.88671875" style="7" customWidth="1"/>
    <col min="10738" max="10738" width="15.33203125" style="7" customWidth="1"/>
    <col min="10739" max="10741" width="7.21875" style="7" customWidth="1"/>
    <col min="10742" max="10742" width="21.21875" style="7" customWidth="1"/>
    <col min="10743" max="10743" width="18.44140625" style="7" customWidth="1"/>
    <col min="10744" max="10744" width="3.33203125" style="7" customWidth="1"/>
    <col min="10745" max="10745" width="5" style="7" customWidth="1"/>
    <col min="10746" max="10747" width="4" style="7" customWidth="1"/>
    <col min="10748" max="10748" width="15.44140625" style="7" customWidth="1"/>
    <col min="10749" max="10751" width="7.33203125" style="7" customWidth="1"/>
    <col min="10752" max="10752" width="19" style="7" customWidth="1"/>
    <col min="10753" max="10753" width="18.6640625" style="7" customWidth="1"/>
    <col min="10754" max="10754" width="4.21875" style="7" customWidth="1"/>
    <col min="10755" max="10757" width="3.6640625" style="7" customWidth="1"/>
    <col min="10758" max="10758" width="13" style="7" customWidth="1"/>
    <col min="10759" max="10760" width="7.33203125" style="7" customWidth="1"/>
    <col min="10761" max="10761" width="10.6640625" style="7" customWidth="1"/>
    <col min="10762" max="10762" width="19.21875" style="7" customWidth="1"/>
    <col min="10763" max="10763" width="16.88671875" style="7" customWidth="1"/>
    <col min="10764" max="10981" width="9" style="7"/>
    <col min="10982" max="10982" width="4.77734375" style="7" customWidth="1"/>
    <col min="10983" max="10983" width="19.21875" style="7" customWidth="1"/>
    <col min="10984" max="10984" width="15.44140625" style="7" customWidth="1"/>
    <col min="10985" max="10985" width="13.88671875" style="7" customWidth="1"/>
    <col min="10986" max="10986" width="12.33203125" style="7" customWidth="1"/>
    <col min="10987" max="10987" width="10.77734375" style="7" customWidth="1"/>
    <col min="10988" max="10988" width="6.109375" style="7" customWidth="1"/>
    <col min="10989" max="10989" width="2.77734375" style="7" customWidth="1"/>
    <col min="10990" max="10990" width="2.88671875" style="7" customWidth="1"/>
    <col min="10991" max="10991" width="5" style="7" customWidth="1"/>
    <col min="10992" max="10993" width="3.88671875" style="7" customWidth="1"/>
    <col min="10994" max="10994" width="15.33203125" style="7" customWidth="1"/>
    <col min="10995" max="10997" width="7.21875" style="7" customWidth="1"/>
    <col min="10998" max="10998" width="21.21875" style="7" customWidth="1"/>
    <col min="10999" max="10999" width="18.44140625" style="7" customWidth="1"/>
    <col min="11000" max="11000" width="3.33203125" style="7" customWidth="1"/>
    <col min="11001" max="11001" width="5" style="7" customWidth="1"/>
    <col min="11002" max="11003" width="4" style="7" customWidth="1"/>
    <col min="11004" max="11004" width="15.44140625" style="7" customWidth="1"/>
    <col min="11005" max="11007" width="7.33203125" style="7" customWidth="1"/>
    <col min="11008" max="11008" width="19" style="7" customWidth="1"/>
    <col min="11009" max="11009" width="18.6640625" style="7" customWidth="1"/>
    <col min="11010" max="11010" width="4.21875" style="7" customWidth="1"/>
    <col min="11011" max="11013" width="3.6640625" style="7" customWidth="1"/>
    <col min="11014" max="11014" width="13" style="7" customWidth="1"/>
    <col min="11015" max="11016" width="7.33203125" style="7" customWidth="1"/>
    <col min="11017" max="11017" width="10.6640625" style="7" customWidth="1"/>
    <col min="11018" max="11018" width="19.21875" style="7" customWidth="1"/>
    <col min="11019" max="11019" width="16.88671875" style="7" customWidth="1"/>
    <col min="11020" max="11237" width="9" style="7"/>
    <col min="11238" max="11238" width="4.77734375" style="7" customWidth="1"/>
    <col min="11239" max="11239" width="19.21875" style="7" customWidth="1"/>
    <col min="11240" max="11240" width="15.44140625" style="7" customWidth="1"/>
    <col min="11241" max="11241" width="13.88671875" style="7" customWidth="1"/>
    <col min="11242" max="11242" width="12.33203125" style="7" customWidth="1"/>
    <col min="11243" max="11243" width="10.77734375" style="7" customWidth="1"/>
    <col min="11244" max="11244" width="6.109375" style="7" customWidth="1"/>
    <col min="11245" max="11245" width="2.77734375" style="7" customWidth="1"/>
    <col min="11246" max="11246" width="2.88671875" style="7" customWidth="1"/>
    <col min="11247" max="11247" width="5" style="7" customWidth="1"/>
    <col min="11248" max="11249" width="3.88671875" style="7" customWidth="1"/>
    <col min="11250" max="11250" width="15.33203125" style="7" customWidth="1"/>
    <col min="11251" max="11253" width="7.21875" style="7" customWidth="1"/>
    <col min="11254" max="11254" width="21.21875" style="7" customWidth="1"/>
    <col min="11255" max="11255" width="18.44140625" style="7" customWidth="1"/>
    <col min="11256" max="11256" width="3.33203125" style="7" customWidth="1"/>
    <col min="11257" max="11257" width="5" style="7" customWidth="1"/>
    <col min="11258" max="11259" width="4" style="7" customWidth="1"/>
    <col min="11260" max="11260" width="15.44140625" style="7" customWidth="1"/>
    <col min="11261" max="11263" width="7.33203125" style="7" customWidth="1"/>
    <col min="11264" max="11264" width="19" style="7" customWidth="1"/>
    <col min="11265" max="11265" width="18.6640625" style="7" customWidth="1"/>
    <col min="11266" max="11266" width="4.21875" style="7" customWidth="1"/>
    <col min="11267" max="11269" width="3.6640625" style="7" customWidth="1"/>
    <col min="11270" max="11270" width="13" style="7" customWidth="1"/>
    <col min="11271" max="11272" width="7.33203125" style="7" customWidth="1"/>
    <col min="11273" max="11273" width="10.6640625" style="7" customWidth="1"/>
    <col min="11274" max="11274" width="19.21875" style="7" customWidth="1"/>
    <col min="11275" max="11275" width="16.88671875" style="7" customWidth="1"/>
    <col min="11276" max="11493" width="9" style="7"/>
    <col min="11494" max="11494" width="4.77734375" style="7" customWidth="1"/>
    <col min="11495" max="11495" width="19.21875" style="7" customWidth="1"/>
    <col min="11496" max="11496" width="15.44140625" style="7" customWidth="1"/>
    <col min="11497" max="11497" width="13.88671875" style="7" customWidth="1"/>
    <col min="11498" max="11498" width="12.33203125" style="7" customWidth="1"/>
    <col min="11499" max="11499" width="10.77734375" style="7" customWidth="1"/>
    <col min="11500" max="11500" width="6.109375" style="7" customWidth="1"/>
    <col min="11501" max="11501" width="2.77734375" style="7" customWidth="1"/>
    <col min="11502" max="11502" width="2.88671875" style="7" customWidth="1"/>
    <col min="11503" max="11503" width="5" style="7" customWidth="1"/>
    <col min="11504" max="11505" width="3.88671875" style="7" customWidth="1"/>
    <col min="11506" max="11506" width="15.33203125" style="7" customWidth="1"/>
    <col min="11507" max="11509" width="7.21875" style="7" customWidth="1"/>
    <col min="11510" max="11510" width="21.21875" style="7" customWidth="1"/>
    <col min="11511" max="11511" width="18.44140625" style="7" customWidth="1"/>
    <col min="11512" max="11512" width="3.33203125" style="7" customWidth="1"/>
    <col min="11513" max="11513" width="5" style="7" customWidth="1"/>
    <col min="11514" max="11515" width="4" style="7" customWidth="1"/>
    <col min="11516" max="11516" width="15.44140625" style="7" customWidth="1"/>
    <col min="11517" max="11519" width="7.33203125" style="7" customWidth="1"/>
    <col min="11520" max="11520" width="19" style="7" customWidth="1"/>
    <col min="11521" max="11521" width="18.6640625" style="7" customWidth="1"/>
    <col min="11522" max="11522" width="4.21875" style="7" customWidth="1"/>
    <col min="11523" max="11525" width="3.6640625" style="7" customWidth="1"/>
    <col min="11526" max="11526" width="13" style="7" customWidth="1"/>
    <col min="11527" max="11528" width="7.33203125" style="7" customWidth="1"/>
    <col min="11529" max="11529" width="10.6640625" style="7" customWidth="1"/>
    <col min="11530" max="11530" width="19.21875" style="7" customWidth="1"/>
    <col min="11531" max="11531" width="16.88671875" style="7" customWidth="1"/>
    <col min="11532" max="11749" width="9" style="7"/>
    <col min="11750" max="11750" width="4.77734375" style="7" customWidth="1"/>
    <col min="11751" max="11751" width="19.21875" style="7" customWidth="1"/>
    <col min="11752" max="11752" width="15.44140625" style="7" customWidth="1"/>
    <col min="11753" max="11753" width="13.88671875" style="7" customWidth="1"/>
    <col min="11754" max="11754" width="12.33203125" style="7" customWidth="1"/>
    <col min="11755" max="11755" width="10.77734375" style="7" customWidth="1"/>
    <col min="11756" max="11756" width="6.109375" style="7" customWidth="1"/>
    <col min="11757" max="11757" width="2.77734375" style="7" customWidth="1"/>
    <col min="11758" max="11758" width="2.88671875" style="7" customWidth="1"/>
    <col min="11759" max="11759" width="5" style="7" customWidth="1"/>
    <col min="11760" max="11761" width="3.88671875" style="7" customWidth="1"/>
    <col min="11762" max="11762" width="15.33203125" style="7" customWidth="1"/>
    <col min="11763" max="11765" width="7.21875" style="7" customWidth="1"/>
    <col min="11766" max="11766" width="21.21875" style="7" customWidth="1"/>
    <col min="11767" max="11767" width="18.44140625" style="7" customWidth="1"/>
    <col min="11768" max="11768" width="3.33203125" style="7" customWidth="1"/>
    <col min="11769" max="11769" width="5" style="7" customWidth="1"/>
    <col min="11770" max="11771" width="4" style="7" customWidth="1"/>
    <col min="11772" max="11772" width="15.44140625" style="7" customWidth="1"/>
    <col min="11773" max="11775" width="7.33203125" style="7" customWidth="1"/>
    <col min="11776" max="11776" width="19" style="7" customWidth="1"/>
    <col min="11777" max="11777" width="18.6640625" style="7" customWidth="1"/>
    <col min="11778" max="11778" width="4.21875" style="7" customWidth="1"/>
    <col min="11779" max="11781" width="3.6640625" style="7" customWidth="1"/>
    <col min="11782" max="11782" width="13" style="7" customWidth="1"/>
    <col min="11783" max="11784" width="7.33203125" style="7" customWidth="1"/>
    <col min="11785" max="11785" width="10.6640625" style="7" customWidth="1"/>
    <col min="11786" max="11786" width="19.21875" style="7" customWidth="1"/>
    <col min="11787" max="11787" width="16.88671875" style="7" customWidth="1"/>
    <col min="11788" max="12005" width="9" style="7"/>
    <col min="12006" max="12006" width="4.77734375" style="7" customWidth="1"/>
    <col min="12007" max="12007" width="19.21875" style="7" customWidth="1"/>
    <col min="12008" max="12008" width="15.44140625" style="7" customWidth="1"/>
    <col min="12009" max="12009" width="13.88671875" style="7" customWidth="1"/>
    <col min="12010" max="12010" width="12.33203125" style="7" customWidth="1"/>
    <col min="12011" max="12011" width="10.77734375" style="7" customWidth="1"/>
    <col min="12012" max="12012" width="6.109375" style="7" customWidth="1"/>
    <col min="12013" max="12013" width="2.77734375" style="7" customWidth="1"/>
    <col min="12014" max="12014" width="2.88671875" style="7" customWidth="1"/>
    <col min="12015" max="12015" width="5" style="7" customWidth="1"/>
    <col min="12016" max="12017" width="3.88671875" style="7" customWidth="1"/>
    <col min="12018" max="12018" width="15.33203125" style="7" customWidth="1"/>
    <col min="12019" max="12021" width="7.21875" style="7" customWidth="1"/>
    <col min="12022" max="12022" width="21.21875" style="7" customWidth="1"/>
    <col min="12023" max="12023" width="18.44140625" style="7" customWidth="1"/>
    <col min="12024" max="12024" width="3.33203125" style="7" customWidth="1"/>
    <col min="12025" max="12025" width="5" style="7" customWidth="1"/>
    <col min="12026" max="12027" width="4" style="7" customWidth="1"/>
    <col min="12028" max="12028" width="15.44140625" style="7" customWidth="1"/>
    <col min="12029" max="12031" width="7.33203125" style="7" customWidth="1"/>
    <col min="12032" max="12032" width="19" style="7" customWidth="1"/>
    <col min="12033" max="12033" width="18.6640625" style="7" customWidth="1"/>
    <col min="12034" max="12034" width="4.21875" style="7" customWidth="1"/>
    <col min="12035" max="12037" width="3.6640625" style="7" customWidth="1"/>
    <col min="12038" max="12038" width="13" style="7" customWidth="1"/>
    <col min="12039" max="12040" width="7.33203125" style="7" customWidth="1"/>
    <col min="12041" max="12041" width="10.6640625" style="7" customWidth="1"/>
    <col min="12042" max="12042" width="19.21875" style="7" customWidth="1"/>
    <col min="12043" max="12043" width="16.88671875" style="7" customWidth="1"/>
    <col min="12044" max="12261" width="9" style="7"/>
    <col min="12262" max="12262" width="4.77734375" style="7" customWidth="1"/>
    <col min="12263" max="12263" width="19.21875" style="7" customWidth="1"/>
    <col min="12264" max="12264" width="15.44140625" style="7" customWidth="1"/>
    <col min="12265" max="12265" width="13.88671875" style="7" customWidth="1"/>
    <col min="12266" max="12266" width="12.33203125" style="7" customWidth="1"/>
    <col min="12267" max="12267" width="10.77734375" style="7" customWidth="1"/>
    <col min="12268" max="12268" width="6.109375" style="7" customWidth="1"/>
    <col min="12269" max="12269" width="2.77734375" style="7" customWidth="1"/>
    <col min="12270" max="12270" width="2.88671875" style="7" customWidth="1"/>
    <col min="12271" max="12271" width="5" style="7" customWidth="1"/>
    <col min="12272" max="12273" width="3.88671875" style="7" customWidth="1"/>
    <col min="12274" max="12274" width="15.33203125" style="7" customWidth="1"/>
    <col min="12275" max="12277" width="7.21875" style="7" customWidth="1"/>
    <col min="12278" max="12278" width="21.21875" style="7" customWidth="1"/>
    <col min="12279" max="12279" width="18.44140625" style="7" customWidth="1"/>
    <col min="12280" max="12280" width="3.33203125" style="7" customWidth="1"/>
    <col min="12281" max="12281" width="5" style="7" customWidth="1"/>
    <col min="12282" max="12283" width="4" style="7" customWidth="1"/>
    <col min="12284" max="12284" width="15.44140625" style="7" customWidth="1"/>
    <col min="12285" max="12287" width="7.33203125" style="7" customWidth="1"/>
    <col min="12288" max="12288" width="19" style="7" customWidth="1"/>
    <col min="12289" max="12289" width="18.6640625" style="7" customWidth="1"/>
    <col min="12290" max="12290" width="4.21875" style="7" customWidth="1"/>
    <col min="12291" max="12293" width="3.6640625" style="7" customWidth="1"/>
    <col min="12294" max="12294" width="13" style="7" customWidth="1"/>
    <col min="12295" max="12296" width="7.33203125" style="7" customWidth="1"/>
    <col min="12297" max="12297" width="10.6640625" style="7" customWidth="1"/>
    <col min="12298" max="12298" width="19.21875" style="7" customWidth="1"/>
    <col min="12299" max="12299" width="16.88671875" style="7" customWidth="1"/>
    <col min="12300" max="12517" width="9" style="7"/>
    <col min="12518" max="12518" width="4.77734375" style="7" customWidth="1"/>
    <col min="12519" max="12519" width="19.21875" style="7" customWidth="1"/>
    <col min="12520" max="12520" width="15.44140625" style="7" customWidth="1"/>
    <col min="12521" max="12521" width="13.88671875" style="7" customWidth="1"/>
    <col min="12522" max="12522" width="12.33203125" style="7" customWidth="1"/>
    <col min="12523" max="12523" width="10.77734375" style="7" customWidth="1"/>
    <col min="12524" max="12524" width="6.109375" style="7" customWidth="1"/>
    <col min="12525" max="12525" width="2.77734375" style="7" customWidth="1"/>
    <col min="12526" max="12526" width="2.88671875" style="7" customWidth="1"/>
    <col min="12527" max="12527" width="5" style="7" customWidth="1"/>
    <col min="12528" max="12529" width="3.88671875" style="7" customWidth="1"/>
    <col min="12530" max="12530" width="15.33203125" style="7" customWidth="1"/>
    <col min="12531" max="12533" width="7.21875" style="7" customWidth="1"/>
    <col min="12534" max="12534" width="21.21875" style="7" customWidth="1"/>
    <col min="12535" max="12535" width="18.44140625" style="7" customWidth="1"/>
    <col min="12536" max="12536" width="3.33203125" style="7" customWidth="1"/>
    <col min="12537" max="12537" width="5" style="7" customWidth="1"/>
    <col min="12538" max="12539" width="4" style="7" customWidth="1"/>
    <col min="12540" max="12540" width="15.44140625" style="7" customWidth="1"/>
    <col min="12541" max="12543" width="7.33203125" style="7" customWidth="1"/>
    <col min="12544" max="12544" width="19" style="7" customWidth="1"/>
    <col min="12545" max="12545" width="18.6640625" style="7" customWidth="1"/>
    <col min="12546" max="12546" width="4.21875" style="7" customWidth="1"/>
    <col min="12547" max="12549" width="3.6640625" style="7" customWidth="1"/>
    <col min="12550" max="12550" width="13" style="7" customWidth="1"/>
    <col min="12551" max="12552" width="7.33203125" style="7" customWidth="1"/>
    <col min="12553" max="12553" width="10.6640625" style="7" customWidth="1"/>
    <col min="12554" max="12554" width="19.21875" style="7" customWidth="1"/>
    <col min="12555" max="12555" width="16.88671875" style="7" customWidth="1"/>
    <col min="12556" max="12773" width="9" style="7"/>
    <col min="12774" max="12774" width="4.77734375" style="7" customWidth="1"/>
    <col min="12775" max="12775" width="19.21875" style="7" customWidth="1"/>
    <col min="12776" max="12776" width="15.44140625" style="7" customWidth="1"/>
    <col min="12777" max="12777" width="13.88671875" style="7" customWidth="1"/>
    <col min="12778" max="12778" width="12.33203125" style="7" customWidth="1"/>
    <col min="12779" max="12779" width="10.77734375" style="7" customWidth="1"/>
    <col min="12780" max="12780" width="6.109375" style="7" customWidth="1"/>
    <col min="12781" max="12781" width="2.77734375" style="7" customWidth="1"/>
    <col min="12782" max="12782" width="2.88671875" style="7" customWidth="1"/>
    <col min="12783" max="12783" width="5" style="7" customWidth="1"/>
    <col min="12784" max="12785" width="3.88671875" style="7" customWidth="1"/>
    <col min="12786" max="12786" width="15.33203125" style="7" customWidth="1"/>
    <col min="12787" max="12789" width="7.21875" style="7" customWidth="1"/>
    <col min="12790" max="12790" width="21.21875" style="7" customWidth="1"/>
    <col min="12791" max="12791" width="18.44140625" style="7" customWidth="1"/>
    <col min="12792" max="12792" width="3.33203125" style="7" customWidth="1"/>
    <col min="12793" max="12793" width="5" style="7" customWidth="1"/>
    <col min="12794" max="12795" width="4" style="7" customWidth="1"/>
    <col min="12796" max="12796" width="15.44140625" style="7" customWidth="1"/>
    <col min="12797" max="12799" width="7.33203125" style="7" customWidth="1"/>
    <col min="12800" max="12800" width="19" style="7" customWidth="1"/>
    <col min="12801" max="12801" width="18.6640625" style="7" customWidth="1"/>
    <col min="12802" max="12802" width="4.21875" style="7" customWidth="1"/>
    <col min="12803" max="12805" width="3.6640625" style="7" customWidth="1"/>
    <col min="12806" max="12806" width="13" style="7" customWidth="1"/>
    <col min="12807" max="12808" width="7.33203125" style="7" customWidth="1"/>
    <col min="12809" max="12809" width="10.6640625" style="7" customWidth="1"/>
    <col min="12810" max="12810" width="19.21875" style="7" customWidth="1"/>
    <col min="12811" max="12811" width="16.88671875" style="7" customWidth="1"/>
    <col min="12812" max="13029" width="9" style="7"/>
    <col min="13030" max="13030" width="4.77734375" style="7" customWidth="1"/>
    <col min="13031" max="13031" width="19.21875" style="7" customWidth="1"/>
    <col min="13032" max="13032" width="15.44140625" style="7" customWidth="1"/>
    <col min="13033" max="13033" width="13.88671875" style="7" customWidth="1"/>
    <col min="13034" max="13034" width="12.33203125" style="7" customWidth="1"/>
    <col min="13035" max="13035" width="10.77734375" style="7" customWidth="1"/>
    <col min="13036" max="13036" width="6.109375" style="7" customWidth="1"/>
    <col min="13037" max="13037" width="2.77734375" style="7" customWidth="1"/>
    <col min="13038" max="13038" width="2.88671875" style="7" customWidth="1"/>
    <col min="13039" max="13039" width="5" style="7" customWidth="1"/>
    <col min="13040" max="13041" width="3.88671875" style="7" customWidth="1"/>
    <col min="13042" max="13042" width="15.33203125" style="7" customWidth="1"/>
    <col min="13043" max="13045" width="7.21875" style="7" customWidth="1"/>
    <col min="13046" max="13046" width="21.21875" style="7" customWidth="1"/>
    <col min="13047" max="13047" width="18.44140625" style="7" customWidth="1"/>
    <col min="13048" max="13048" width="3.33203125" style="7" customWidth="1"/>
    <col min="13049" max="13049" width="5" style="7" customWidth="1"/>
    <col min="13050" max="13051" width="4" style="7" customWidth="1"/>
    <col min="13052" max="13052" width="15.44140625" style="7" customWidth="1"/>
    <col min="13053" max="13055" width="7.33203125" style="7" customWidth="1"/>
    <col min="13056" max="13056" width="19" style="7" customWidth="1"/>
    <col min="13057" max="13057" width="18.6640625" style="7" customWidth="1"/>
    <col min="13058" max="13058" width="4.21875" style="7" customWidth="1"/>
    <col min="13059" max="13061" width="3.6640625" style="7" customWidth="1"/>
    <col min="13062" max="13062" width="13" style="7" customWidth="1"/>
    <col min="13063" max="13064" width="7.33203125" style="7" customWidth="1"/>
    <col min="13065" max="13065" width="10.6640625" style="7" customWidth="1"/>
    <col min="13066" max="13066" width="19.21875" style="7" customWidth="1"/>
    <col min="13067" max="13067" width="16.88671875" style="7" customWidth="1"/>
    <col min="13068" max="13285" width="9" style="7"/>
    <col min="13286" max="13286" width="4.77734375" style="7" customWidth="1"/>
    <col min="13287" max="13287" width="19.21875" style="7" customWidth="1"/>
    <col min="13288" max="13288" width="15.44140625" style="7" customWidth="1"/>
    <col min="13289" max="13289" width="13.88671875" style="7" customWidth="1"/>
    <col min="13290" max="13290" width="12.33203125" style="7" customWidth="1"/>
    <col min="13291" max="13291" width="10.77734375" style="7" customWidth="1"/>
    <col min="13292" max="13292" width="6.109375" style="7" customWidth="1"/>
    <col min="13293" max="13293" width="2.77734375" style="7" customWidth="1"/>
    <col min="13294" max="13294" width="2.88671875" style="7" customWidth="1"/>
    <col min="13295" max="13295" width="5" style="7" customWidth="1"/>
    <col min="13296" max="13297" width="3.88671875" style="7" customWidth="1"/>
    <col min="13298" max="13298" width="15.33203125" style="7" customWidth="1"/>
    <col min="13299" max="13301" width="7.21875" style="7" customWidth="1"/>
    <col min="13302" max="13302" width="21.21875" style="7" customWidth="1"/>
    <col min="13303" max="13303" width="18.44140625" style="7" customWidth="1"/>
    <col min="13304" max="13304" width="3.33203125" style="7" customWidth="1"/>
    <col min="13305" max="13305" width="5" style="7" customWidth="1"/>
    <col min="13306" max="13307" width="4" style="7" customWidth="1"/>
    <col min="13308" max="13308" width="15.44140625" style="7" customWidth="1"/>
    <col min="13309" max="13311" width="7.33203125" style="7" customWidth="1"/>
    <col min="13312" max="13312" width="19" style="7" customWidth="1"/>
    <col min="13313" max="13313" width="18.6640625" style="7" customWidth="1"/>
    <col min="13314" max="13314" width="4.21875" style="7" customWidth="1"/>
    <col min="13315" max="13317" width="3.6640625" style="7" customWidth="1"/>
    <col min="13318" max="13318" width="13" style="7" customWidth="1"/>
    <col min="13319" max="13320" width="7.33203125" style="7" customWidth="1"/>
    <col min="13321" max="13321" width="10.6640625" style="7" customWidth="1"/>
    <col min="13322" max="13322" width="19.21875" style="7" customWidth="1"/>
    <col min="13323" max="13323" width="16.88671875" style="7" customWidth="1"/>
    <col min="13324" max="13541" width="9" style="7"/>
    <col min="13542" max="13542" width="4.77734375" style="7" customWidth="1"/>
    <col min="13543" max="13543" width="19.21875" style="7" customWidth="1"/>
    <col min="13544" max="13544" width="15.44140625" style="7" customWidth="1"/>
    <col min="13545" max="13545" width="13.88671875" style="7" customWidth="1"/>
    <col min="13546" max="13546" width="12.33203125" style="7" customWidth="1"/>
    <col min="13547" max="13547" width="10.77734375" style="7" customWidth="1"/>
    <col min="13548" max="13548" width="6.109375" style="7" customWidth="1"/>
    <col min="13549" max="13549" width="2.77734375" style="7" customWidth="1"/>
    <col min="13550" max="13550" width="2.88671875" style="7" customWidth="1"/>
    <col min="13551" max="13551" width="5" style="7" customWidth="1"/>
    <col min="13552" max="13553" width="3.88671875" style="7" customWidth="1"/>
    <col min="13554" max="13554" width="15.33203125" style="7" customWidth="1"/>
    <col min="13555" max="13557" width="7.21875" style="7" customWidth="1"/>
    <col min="13558" max="13558" width="21.21875" style="7" customWidth="1"/>
    <col min="13559" max="13559" width="18.44140625" style="7" customWidth="1"/>
    <col min="13560" max="13560" width="3.33203125" style="7" customWidth="1"/>
    <col min="13561" max="13561" width="5" style="7" customWidth="1"/>
    <col min="13562" max="13563" width="4" style="7" customWidth="1"/>
    <col min="13564" max="13564" width="15.44140625" style="7" customWidth="1"/>
    <col min="13565" max="13567" width="7.33203125" style="7" customWidth="1"/>
    <col min="13568" max="13568" width="19" style="7" customWidth="1"/>
    <col min="13569" max="13569" width="18.6640625" style="7" customWidth="1"/>
    <col min="13570" max="13570" width="4.21875" style="7" customWidth="1"/>
    <col min="13571" max="13573" width="3.6640625" style="7" customWidth="1"/>
    <col min="13574" max="13574" width="13" style="7" customWidth="1"/>
    <col min="13575" max="13576" width="7.33203125" style="7" customWidth="1"/>
    <col min="13577" max="13577" width="10.6640625" style="7" customWidth="1"/>
    <col min="13578" max="13578" width="19.21875" style="7" customWidth="1"/>
    <col min="13579" max="13579" width="16.88671875" style="7" customWidth="1"/>
    <col min="13580" max="13797" width="9" style="7"/>
    <col min="13798" max="13798" width="4.77734375" style="7" customWidth="1"/>
    <col min="13799" max="13799" width="19.21875" style="7" customWidth="1"/>
    <col min="13800" max="13800" width="15.44140625" style="7" customWidth="1"/>
    <col min="13801" max="13801" width="13.88671875" style="7" customWidth="1"/>
    <col min="13802" max="13802" width="12.33203125" style="7" customWidth="1"/>
    <col min="13803" max="13803" width="10.77734375" style="7" customWidth="1"/>
    <col min="13804" max="13804" width="6.109375" style="7" customWidth="1"/>
    <col min="13805" max="13805" width="2.77734375" style="7" customWidth="1"/>
    <col min="13806" max="13806" width="2.88671875" style="7" customWidth="1"/>
    <col min="13807" max="13807" width="5" style="7" customWidth="1"/>
    <col min="13808" max="13809" width="3.88671875" style="7" customWidth="1"/>
    <col min="13810" max="13810" width="15.33203125" style="7" customWidth="1"/>
    <col min="13811" max="13813" width="7.21875" style="7" customWidth="1"/>
    <col min="13814" max="13814" width="21.21875" style="7" customWidth="1"/>
    <col min="13815" max="13815" width="18.44140625" style="7" customWidth="1"/>
    <col min="13816" max="13816" width="3.33203125" style="7" customWidth="1"/>
    <col min="13817" max="13817" width="5" style="7" customWidth="1"/>
    <col min="13818" max="13819" width="4" style="7" customWidth="1"/>
    <col min="13820" max="13820" width="15.44140625" style="7" customWidth="1"/>
    <col min="13821" max="13823" width="7.33203125" style="7" customWidth="1"/>
    <col min="13824" max="13824" width="19" style="7" customWidth="1"/>
    <col min="13825" max="13825" width="18.6640625" style="7" customWidth="1"/>
    <col min="13826" max="13826" width="4.21875" style="7" customWidth="1"/>
    <col min="13827" max="13829" width="3.6640625" style="7" customWidth="1"/>
    <col min="13830" max="13830" width="13" style="7" customWidth="1"/>
    <col min="13831" max="13832" width="7.33203125" style="7" customWidth="1"/>
    <col min="13833" max="13833" width="10.6640625" style="7" customWidth="1"/>
    <col min="13834" max="13834" width="19.21875" style="7" customWidth="1"/>
    <col min="13835" max="13835" width="16.88671875" style="7" customWidth="1"/>
    <col min="13836" max="14053" width="9" style="7"/>
    <col min="14054" max="14054" width="4.77734375" style="7" customWidth="1"/>
    <col min="14055" max="14055" width="19.21875" style="7" customWidth="1"/>
    <col min="14056" max="14056" width="15.44140625" style="7" customWidth="1"/>
    <col min="14057" max="14057" width="13.88671875" style="7" customWidth="1"/>
    <col min="14058" max="14058" width="12.33203125" style="7" customWidth="1"/>
    <col min="14059" max="14059" width="10.77734375" style="7" customWidth="1"/>
    <col min="14060" max="14060" width="6.109375" style="7" customWidth="1"/>
    <col min="14061" max="14061" width="2.77734375" style="7" customWidth="1"/>
    <col min="14062" max="14062" width="2.88671875" style="7" customWidth="1"/>
    <col min="14063" max="14063" width="5" style="7" customWidth="1"/>
    <col min="14064" max="14065" width="3.88671875" style="7" customWidth="1"/>
    <col min="14066" max="14066" width="15.33203125" style="7" customWidth="1"/>
    <col min="14067" max="14069" width="7.21875" style="7" customWidth="1"/>
    <col min="14070" max="14070" width="21.21875" style="7" customWidth="1"/>
    <col min="14071" max="14071" width="18.44140625" style="7" customWidth="1"/>
    <col min="14072" max="14072" width="3.33203125" style="7" customWidth="1"/>
    <col min="14073" max="14073" width="5" style="7" customWidth="1"/>
    <col min="14074" max="14075" width="4" style="7" customWidth="1"/>
    <col min="14076" max="14076" width="15.44140625" style="7" customWidth="1"/>
    <col min="14077" max="14079" width="7.33203125" style="7" customWidth="1"/>
    <col min="14080" max="14080" width="19" style="7" customWidth="1"/>
    <col min="14081" max="14081" width="18.6640625" style="7" customWidth="1"/>
    <col min="14082" max="14082" width="4.21875" style="7" customWidth="1"/>
    <col min="14083" max="14085" width="3.6640625" style="7" customWidth="1"/>
    <col min="14086" max="14086" width="13" style="7" customWidth="1"/>
    <col min="14087" max="14088" width="7.33203125" style="7" customWidth="1"/>
    <col min="14089" max="14089" width="10.6640625" style="7" customWidth="1"/>
    <col min="14090" max="14090" width="19.21875" style="7" customWidth="1"/>
    <col min="14091" max="14091" width="16.88671875" style="7" customWidth="1"/>
    <col min="14092" max="14309" width="9" style="7"/>
    <col min="14310" max="14310" width="4.77734375" style="7" customWidth="1"/>
    <col min="14311" max="14311" width="19.21875" style="7" customWidth="1"/>
    <col min="14312" max="14312" width="15.44140625" style="7" customWidth="1"/>
    <col min="14313" max="14313" width="13.88671875" style="7" customWidth="1"/>
    <col min="14314" max="14314" width="12.33203125" style="7" customWidth="1"/>
    <col min="14315" max="14315" width="10.77734375" style="7" customWidth="1"/>
    <col min="14316" max="14316" width="6.109375" style="7" customWidth="1"/>
    <col min="14317" max="14317" width="2.77734375" style="7" customWidth="1"/>
    <col min="14318" max="14318" width="2.88671875" style="7" customWidth="1"/>
    <col min="14319" max="14319" width="5" style="7" customWidth="1"/>
    <col min="14320" max="14321" width="3.88671875" style="7" customWidth="1"/>
    <col min="14322" max="14322" width="15.33203125" style="7" customWidth="1"/>
    <col min="14323" max="14325" width="7.21875" style="7" customWidth="1"/>
    <col min="14326" max="14326" width="21.21875" style="7" customWidth="1"/>
    <col min="14327" max="14327" width="18.44140625" style="7" customWidth="1"/>
    <col min="14328" max="14328" width="3.33203125" style="7" customWidth="1"/>
    <col min="14329" max="14329" width="5" style="7" customWidth="1"/>
    <col min="14330" max="14331" width="4" style="7" customWidth="1"/>
    <col min="14332" max="14332" width="15.44140625" style="7" customWidth="1"/>
    <col min="14333" max="14335" width="7.33203125" style="7" customWidth="1"/>
    <col min="14336" max="14336" width="19" style="7" customWidth="1"/>
    <col min="14337" max="14337" width="18.6640625" style="7" customWidth="1"/>
    <col min="14338" max="14338" width="4.21875" style="7" customWidth="1"/>
    <col min="14339" max="14341" width="3.6640625" style="7" customWidth="1"/>
    <col min="14342" max="14342" width="13" style="7" customWidth="1"/>
    <col min="14343" max="14344" width="7.33203125" style="7" customWidth="1"/>
    <col min="14345" max="14345" width="10.6640625" style="7" customWidth="1"/>
    <col min="14346" max="14346" width="19.21875" style="7" customWidth="1"/>
    <col min="14347" max="14347" width="16.88671875" style="7" customWidth="1"/>
    <col min="14348" max="14565" width="9" style="7"/>
    <col min="14566" max="14566" width="4.77734375" style="7" customWidth="1"/>
    <col min="14567" max="14567" width="19.21875" style="7" customWidth="1"/>
    <col min="14568" max="14568" width="15.44140625" style="7" customWidth="1"/>
    <col min="14569" max="14569" width="13.88671875" style="7" customWidth="1"/>
    <col min="14570" max="14570" width="12.33203125" style="7" customWidth="1"/>
    <col min="14571" max="14571" width="10.77734375" style="7" customWidth="1"/>
    <col min="14572" max="14572" width="6.109375" style="7" customWidth="1"/>
    <col min="14573" max="14573" width="2.77734375" style="7" customWidth="1"/>
    <col min="14574" max="14574" width="2.88671875" style="7" customWidth="1"/>
    <col min="14575" max="14575" width="5" style="7" customWidth="1"/>
    <col min="14576" max="14577" width="3.88671875" style="7" customWidth="1"/>
    <col min="14578" max="14578" width="15.33203125" style="7" customWidth="1"/>
    <col min="14579" max="14581" width="7.21875" style="7" customWidth="1"/>
    <col min="14582" max="14582" width="21.21875" style="7" customWidth="1"/>
    <col min="14583" max="14583" width="18.44140625" style="7" customWidth="1"/>
    <col min="14584" max="14584" width="3.33203125" style="7" customWidth="1"/>
    <col min="14585" max="14585" width="5" style="7" customWidth="1"/>
    <col min="14586" max="14587" width="4" style="7" customWidth="1"/>
    <col min="14588" max="14588" width="15.44140625" style="7" customWidth="1"/>
    <col min="14589" max="14591" width="7.33203125" style="7" customWidth="1"/>
    <col min="14592" max="14592" width="19" style="7" customWidth="1"/>
    <col min="14593" max="14593" width="18.6640625" style="7" customWidth="1"/>
    <col min="14594" max="14594" width="4.21875" style="7" customWidth="1"/>
    <col min="14595" max="14597" width="3.6640625" style="7" customWidth="1"/>
    <col min="14598" max="14598" width="13" style="7" customWidth="1"/>
    <col min="14599" max="14600" width="7.33203125" style="7" customWidth="1"/>
    <col min="14601" max="14601" width="10.6640625" style="7" customWidth="1"/>
    <col min="14602" max="14602" width="19.21875" style="7" customWidth="1"/>
    <col min="14603" max="14603" width="16.88671875" style="7" customWidth="1"/>
    <col min="14604" max="14821" width="9" style="7"/>
    <col min="14822" max="14822" width="4.77734375" style="7" customWidth="1"/>
    <col min="14823" max="14823" width="19.21875" style="7" customWidth="1"/>
    <col min="14824" max="14824" width="15.44140625" style="7" customWidth="1"/>
    <col min="14825" max="14825" width="13.88671875" style="7" customWidth="1"/>
    <col min="14826" max="14826" width="12.33203125" style="7" customWidth="1"/>
    <col min="14827" max="14827" width="10.77734375" style="7" customWidth="1"/>
    <col min="14828" max="14828" width="6.109375" style="7" customWidth="1"/>
    <col min="14829" max="14829" width="2.77734375" style="7" customWidth="1"/>
    <col min="14830" max="14830" width="2.88671875" style="7" customWidth="1"/>
    <col min="14831" max="14831" width="5" style="7" customWidth="1"/>
    <col min="14832" max="14833" width="3.88671875" style="7" customWidth="1"/>
    <col min="14834" max="14834" width="15.33203125" style="7" customWidth="1"/>
    <col min="14835" max="14837" width="7.21875" style="7" customWidth="1"/>
    <col min="14838" max="14838" width="21.21875" style="7" customWidth="1"/>
    <col min="14839" max="14839" width="18.44140625" style="7" customWidth="1"/>
    <col min="14840" max="14840" width="3.33203125" style="7" customWidth="1"/>
    <col min="14841" max="14841" width="5" style="7" customWidth="1"/>
    <col min="14842" max="14843" width="4" style="7" customWidth="1"/>
    <col min="14844" max="14844" width="15.44140625" style="7" customWidth="1"/>
    <col min="14845" max="14847" width="7.33203125" style="7" customWidth="1"/>
    <col min="14848" max="14848" width="19" style="7" customWidth="1"/>
    <col min="14849" max="14849" width="18.6640625" style="7" customWidth="1"/>
    <col min="14850" max="14850" width="4.21875" style="7" customWidth="1"/>
    <col min="14851" max="14853" width="3.6640625" style="7" customWidth="1"/>
    <col min="14854" max="14854" width="13" style="7" customWidth="1"/>
    <col min="14855" max="14856" width="7.33203125" style="7" customWidth="1"/>
    <col min="14857" max="14857" width="10.6640625" style="7" customWidth="1"/>
    <col min="14858" max="14858" width="19.21875" style="7" customWidth="1"/>
    <col min="14859" max="14859" width="16.88671875" style="7" customWidth="1"/>
    <col min="14860" max="15077" width="9" style="7"/>
    <col min="15078" max="15078" width="4.77734375" style="7" customWidth="1"/>
    <col min="15079" max="15079" width="19.21875" style="7" customWidth="1"/>
    <col min="15080" max="15080" width="15.44140625" style="7" customWidth="1"/>
    <col min="15081" max="15081" width="13.88671875" style="7" customWidth="1"/>
    <col min="15082" max="15082" width="12.33203125" style="7" customWidth="1"/>
    <col min="15083" max="15083" width="10.77734375" style="7" customWidth="1"/>
    <col min="15084" max="15084" width="6.109375" style="7" customWidth="1"/>
    <col min="15085" max="15085" width="2.77734375" style="7" customWidth="1"/>
    <col min="15086" max="15086" width="2.88671875" style="7" customWidth="1"/>
    <col min="15087" max="15087" width="5" style="7" customWidth="1"/>
    <col min="15088" max="15089" width="3.88671875" style="7" customWidth="1"/>
    <col min="15090" max="15090" width="15.33203125" style="7" customWidth="1"/>
    <col min="15091" max="15093" width="7.21875" style="7" customWidth="1"/>
    <col min="15094" max="15094" width="21.21875" style="7" customWidth="1"/>
    <col min="15095" max="15095" width="18.44140625" style="7" customWidth="1"/>
    <col min="15096" max="15096" width="3.33203125" style="7" customWidth="1"/>
    <col min="15097" max="15097" width="5" style="7" customWidth="1"/>
    <col min="15098" max="15099" width="4" style="7" customWidth="1"/>
    <col min="15100" max="15100" width="15.44140625" style="7" customWidth="1"/>
    <col min="15101" max="15103" width="7.33203125" style="7" customWidth="1"/>
    <col min="15104" max="15104" width="19" style="7" customWidth="1"/>
    <col min="15105" max="15105" width="18.6640625" style="7" customWidth="1"/>
    <col min="15106" max="15106" width="4.21875" style="7" customWidth="1"/>
    <col min="15107" max="15109" width="3.6640625" style="7" customWidth="1"/>
    <col min="15110" max="15110" width="13" style="7" customWidth="1"/>
    <col min="15111" max="15112" width="7.33203125" style="7" customWidth="1"/>
    <col min="15113" max="15113" width="10.6640625" style="7" customWidth="1"/>
    <col min="15114" max="15114" width="19.21875" style="7" customWidth="1"/>
    <col min="15115" max="15115" width="16.88671875" style="7" customWidth="1"/>
    <col min="15116" max="15333" width="9" style="7"/>
    <col min="15334" max="15334" width="4.77734375" style="7" customWidth="1"/>
    <col min="15335" max="15335" width="19.21875" style="7" customWidth="1"/>
    <col min="15336" max="15336" width="15.44140625" style="7" customWidth="1"/>
    <col min="15337" max="15337" width="13.88671875" style="7" customWidth="1"/>
    <col min="15338" max="15338" width="12.33203125" style="7" customWidth="1"/>
    <col min="15339" max="15339" width="10.77734375" style="7" customWidth="1"/>
    <col min="15340" max="15340" width="6.109375" style="7" customWidth="1"/>
    <col min="15341" max="15341" width="2.77734375" style="7" customWidth="1"/>
    <col min="15342" max="15342" width="2.88671875" style="7" customWidth="1"/>
    <col min="15343" max="15343" width="5" style="7" customWidth="1"/>
    <col min="15344" max="15345" width="3.88671875" style="7" customWidth="1"/>
    <col min="15346" max="15346" width="15.33203125" style="7" customWidth="1"/>
    <col min="15347" max="15349" width="7.21875" style="7" customWidth="1"/>
    <col min="15350" max="15350" width="21.21875" style="7" customWidth="1"/>
    <col min="15351" max="15351" width="18.44140625" style="7" customWidth="1"/>
    <col min="15352" max="15352" width="3.33203125" style="7" customWidth="1"/>
    <col min="15353" max="15353" width="5" style="7" customWidth="1"/>
    <col min="15354" max="15355" width="4" style="7" customWidth="1"/>
    <col min="15356" max="15356" width="15.44140625" style="7" customWidth="1"/>
    <col min="15357" max="15359" width="7.33203125" style="7" customWidth="1"/>
    <col min="15360" max="15360" width="19" style="7" customWidth="1"/>
    <col min="15361" max="15361" width="18.6640625" style="7" customWidth="1"/>
    <col min="15362" max="15362" width="4.21875" style="7" customWidth="1"/>
    <col min="15363" max="15365" width="3.6640625" style="7" customWidth="1"/>
    <col min="15366" max="15366" width="13" style="7" customWidth="1"/>
    <col min="15367" max="15368" width="7.33203125" style="7" customWidth="1"/>
    <col min="15369" max="15369" width="10.6640625" style="7" customWidth="1"/>
    <col min="15370" max="15370" width="19.21875" style="7" customWidth="1"/>
    <col min="15371" max="15371" width="16.88671875" style="7" customWidth="1"/>
    <col min="15372" max="15589" width="9" style="7"/>
    <col min="15590" max="15590" width="4.77734375" style="7" customWidth="1"/>
    <col min="15591" max="15591" width="19.21875" style="7" customWidth="1"/>
    <col min="15592" max="15592" width="15.44140625" style="7" customWidth="1"/>
    <col min="15593" max="15593" width="13.88671875" style="7" customWidth="1"/>
    <col min="15594" max="15594" width="12.33203125" style="7" customWidth="1"/>
    <col min="15595" max="15595" width="10.77734375" style="7" customWidth="1"/>
    <col min="15596" max="15596" width="6.109375" style="7" customWidth="1"/>
    <col min="15597" max="15597" width="2.77734375" style="7" customWidth="1"/>
    <col min="15598" max="15598" width="2.88671875" style="7" customWidth="1"/>
    <col min="15599" max="15599" width="5" style="7" customWidth="1"/>
    <col min="15600" max="15601" width="3.88671875" style="7" customWidth="1"/>
    <col min="15602" max="15602" width="15.33203125" style="7" customWidth="1"/>
    <col min="15603" max="15605" width="7.21875" style="7" customWidth="1"/>
    <col min="15606" max="15606" width="21.21875" style="7" customWidth="1"/>
    <col min="15607" max="15607" width="18.44140625" style="7" customWidth="1"/>
    <col min="15608" max="15608" width="3.33203125" style="7" customWidth="1"/>
    <col min="15609" max="15609" width="5" style="7" customWidth="1"/>
    <col min="15610" max="15611" width="4" style="7" customWidth="1"/>
    <col min="15612" max="15612" width="15.44140625" style="7" customWidth="1"/>
    <col min="15613" max="15615" width="7.33203125" style="7" customWidth="1"/>
    <col min="15616" max="15616" width="19" style="7" customWidth="1"/>
    <col min="15617" max="15617" width="18.6640625" style="7" customWidth="1"/>
    <col min="15618" max="15618" width="4.21875" style="7" customWidth="1"/>
    <col min="15619" max="15621" width="3.6640625" style="7" customWidth="1"/>
    <col min="15622" max="15622" width="13" style="7" customWidth="1"/>
    <col min="15623" max="15624" width="7.33203125" style="7" customWidth="1"/>
    <col min="15625" max="15625" width="10.6640625" style="7" customWidth="1"/>
    <col min="15626" max="15626" width="19.21875" style="7" customWidth="1"/>
    <col min="15627" max="15627" width="16.88671875" style="7" customWidth="1"/>
    <col min="15628" max="15845" width="9" style="7"/>
    <col min="15846" max="15846" width="4.77734375" style="7" customWidth="1"/>
    <col min="15847" max="15847" width="19.21875" style="7" customWidth="1"/>
    <col min="15848" max="15848" width="15.44140625" style="7" customWidth="1"/>
    <col min="15849" max="15849" width="13.88671875" style="7" customWidth="1"/>
    <col min="15850" max="15850" width="12.33203125" style="7" customWidth="1"/>
    <col min="15851" max="15851" width="10.77734375" style="7" customWidth="1"/>
    <col min="15852" max="15852" width="6.109375" style="7" customWidth="1"/>
    <col min="15853" max="15853" width="2.77734375" style="7" customWidth="1"/>
    <col min="15854" max="15854" width="2.88671875" style="7" customWidth="1"/>
    <col min="15855" max="15855" width="5" style="7" customWidth="1"/>
    <col min="15856" max="15857" width="3.88671875" style="7" customWidth="1"/>
    <col min="15858" max="15858" width="15.33203125" style="7" customWidth="1"/>
    <col min="15859" max="15861" width="7.21875" style="7" customWidth="1"/>
    <col min="15862" max="15862" width="21.21875" style="7" customWidth="1"/>
    <col min="15863" max="15863" width="18.44140625" style="7" customWidth="1"/>
    <col min="15864" max="15864" width="3.33203125" style="7" customWidth="1"/>
    <col min="15865" max="15865" width="5" style="7" customWidth="1"/>
    <col min="15866" max="15867" width="4" style="7" customWidth="1"/>
    <col min="15868" max="15868" width="15.44140625" style="7" customWidth="1"/>
    <col min="15869" max="15871" width="7.33203125" style="7" customWidth="1"/>
    <col min="15872" max="15872" width="19" style="7" customWidth="1"/>
    <col min="15873" max="15873" width="18.6640625" style="7" customWidth="1"/>
    <col min="15874" max="15874" width="4.21875" style="7" customWidth="1"/>
    <col min="15875" max="15877" width="3.6640625" style="7" customWidth="1"/>
    <col min="15878" max="15878" width="13" style="7" customWidth="1"/>
    <col min="15879" max="15880" width="7.33203125" style="7" customWidth="1"/>
    <col min="15881" max="15881" width="10.6640625" style="7" customWidth="1"/>
    <col min="15882" max="15882" width="19.21875" style="7" customWidth="1"/>
    <col min="15883" max="15883" width="16.88671875" style="7" customWidth="1"/>
    <col min="15884" max="16101" width="9" style="7"/>
    <col min="16102" max="16102" width="4.77734375" style="7" customWidth="1"/>
    <col min="16103" max="16103" width="19.21875" style="7" customWidth="1"/>
    <col min="16104" max="16104" width="15.44140625" style="7" customWidth="1"/>
    <col min="16105" max="16105" width="13.88671875" style="7" customWidth="1"/>
    <col min="16106" max="16106" width="12.33203125" style="7" customWidth="1"/>
    <col min="16107" max="16107" width="10.77734375" style="7" customWidth="1"/>
    <col min="16108" max="16108" width="6.109375" style="7" customWidth="1"/>
    <col min="16109" max="16109" width="2.77734375" style="7" customWidth="1"/>
    <col min="16110" max="16110" width="2.88671875" style="7" customWidth="1"/>
    <col min="16111" max="16111" width="5" style="7" customWidth="1"/>
    <col min="16112" max="16113" width="3.88671875" style="7" customWidth="1"/>
    <col min="16114" max="16114" width="15.33203125" style="7" customWidth="1"/>
    <col min="16115" max="16117" width="7.21875" style="7" customWidth="1"/>
    <col min="16118" max="16118" width="21.21875" style="7" customWidth="1"/>
    <col min="16119" max="16119" width="18.44140625" style="7" customWidth="1"/>
    <col min="16120" max="16120" width="3.33203125" style="7" customWidth="1"/>
    <col min="16121" max="16121" width="5" style="7" customWidth="1"/>
    <col min="16122" max="16123" width="4" style="7" customWidth="1"/>
    <col min="16124" max="16124" width="15.44140625" style="7" customWidth="1"/>
    <col min="16125" max="16127" width="7.33203125" style="7" customWidth="1"/>
    <col min="16128" max="16128" width="19" style="7" customWidth="1"/>
    <col min="16129" max="16129" width="18.6640625" style="7" customWidth="1"/>
    <col min="16130" max="16130" width="4.21875" style="7" customWidth="1"/>
    <col min="16131" max="16133" width="3.6640625" style="7" customWidth="1"/>
    <col min="16134" max="16134" width="13" style="7" customWidth="1"/>
    <col min="16135" max="16136" width="7.33203125" style="7" customWidth="1"/>
    <col min="16137" max="16137" width="10.6640625" style="7" customWidth="1"/>
    <col min="16138" max="16138" width="19.21875" style="7" customWidth="1"/>
    <col min="16139" max="16139" width="16.88671875" style="7" customWidth="1"/>
    <col min="16140" max="16357" width="9" style="7"/>
    <col min="16358" max="16384" width="9" style="7" customWidth="1"/>
  </cols>
  <sheetData>
    <row r="1" spans="1:11">
      <c r="A1" s="7" t="s">
        <v>314</v>
      </c>
    </row>
    <row r="2" spans="1:11" ht="14.4">
      <c r="A2" s="7" t="s">
        <v>315</v>
      </c>
      <c r="B2" s="8"/>
      <c r="C2" s="8"/>
      <c r="D2" s="8"/>
      <c r="E2" s="8"/>
      <c r="F2" s="8"/>
      <c r="G2" s="8"/>
      <c r="H2" s="8"/>
      <c r="I2" s="8"/>
      <c r="J2" s="272"/>
      <c r="K2" s="8"/>
    </row>
    <row r="3" spans="1:11" ht="28.5" customHeight="1">
      <c r="A3" s="711" t="s">
        <v>316</v>
      </c>
      <c r="B3" s="711"/>
      <c r="C3" s="711"/>
      <c r="D3" s="711"/>
      <c r="E3" s="268" t="s">
        <v>317</v>
      </c>
      <c r="F3" s="125" t="s">
        <v>318</v>
      </c>
      <c r="G3" s="125" t="s">
        <v>319</v>
      </c>
      <c r="H3" s="269" t="s">
        <v>320</v>
      </c>
      <c r="I3" s="125" t="s">
        <v>247</v>
      </c>
      <c r="J3" s="125" t="s">
        <v>248</v>
      </c>
      <c r="K3" s="8"/>
    </row>
    <row r="4" spans="1:11" ht="30.75" customHeight="1">
      <c r="A4" s="711" t="s">
        <v>261</v>
      </c>
      <c r="B4" s="711"/>
      <c r="C4" s="711"/>
      <c r="D4" s="711"/>
      <c r="E4" s="125" t="s">
        <v>334</v>
      </c>
      <c r="F4" s="10">
        <v>1000</v>
      </c>
      <c r="G4" s="10" t="s">
        <v>335</v>
      </c>
      <c r="H4" s="273">
        <v>530</v>
      </c>
      <c r="I4" s="274">
        <f>F4*H4</f>
        <v>530000</v>
      </c>
      <c r="J4" s="11" t="s">
        <v>336</v>
      </c>
      <c r="K4" s="8"/>
    </row>
    <row r="5" spans="1:11" ht="30.75" customHeight="1">
      <c r="A5" s="711" t="s">
        <v>261</v>
      </c>
      <c r="B5" s="711"/>
      <c r="C5" s="711"/>
      <c r="D5" s="711"/>
      <c r="E5" s="125" t="s">
        <v>334</v>
      </c>
      <c r="F5" s="10">
        <v>1000</v>
      </c>
      <c r="G5" s="10" t="s">
        <v>335</v>
      </c>
      <c r="H5" s="273">
        <v>100</v>
      </c>
      <c r="I5" s="274">
        <f t="shared" ref="I5:I6" si="0">F5*H5</f>
        <v>100000</v>
      </c>
      <c r="J5" s="11" t="s">
        <v>337</v>
      </c>
      <c r="K5" s="8"/>
    </row>
    <row r="6" spans="1:11" ht="30.75" customHeight="1">
      <c r="A6" s="711" t="s">
        <v>261</v>
      </c>
      <c r="B6" s="711"/>
      <c r="C6" s="711"/>
      <c r="D6" s="711"/>
      <c r="E6" s="125" t="s">
        <v>334</v>
      </c>
      <c r="F6" s="10">
        <v>3000</v>
      </c>
      <c r="G6" s="10" t="s">
        <v>338</v>
      </c>
      <c r="H6" s="273">
        <v>15</v>
      </c>
      <c r="I6" s="274">
        <f t="shared" si="0"/>
        <v>45000</v>
      </c>
      <c r="J6" s="275" t="s">
        <v>339</v>
      </c>
      <c r="K6" s="8"/>
    </row>
    <row r="7" spans="1:11" ht="30.75" customHeight="1">
      <c r="A7" s="711" t="s">
        <v>265</v>
      </c>
      <c r="B7" s="711"/>
      <c r="C7" s="711"/>
      <c r="D7" s="711"/>
      <c r="E7" s="125" t="s">
        <v>340</v>
      </c>
      <c r="F7" s="10">
        <v>30</v>
      </c>
      <c r="G7" s="125" t="s">
        <v>323</v>
      </c>
      <c r="H7" s="273">
        <v>18000</v>
      </c>
      <c r="I7" s="274">
        <f t="shared" ref="I7:I8" si="1">F7*H7</f>
        <v>540000</v>
      </c>
      <c r="J7" s="11"/>
      <c r="K7" s="8"/>
    </row>
    <row r="8" spans="1:11" ht="30.75" customHeight="1">
      <c r="A8" s="711" t="s">
        <v>267</v>
      </c>
      <c r="B8" s="711"/>
      <c r="C8" s="711"/>
      <c r="D8" s="711"/>
      <c r="E8" s="125"/>
      <c r="F8" s="10"/>
      <c r="G8" s="10"/>
      <c r="H8" s="9"/>
      <c r="I8" s="274">
        <f t="shared" si="1"/>
        <v>0</v>
      </c>
      <c r="J8" s="11"/>
      <c r="K8" s="8"/>
    </row>
    <row r="9" spans="1:11" ht="32.1" customHeight="1">
      <c r="A9" s="711" t="s">
        <v>269</v>
      </c>
      <c r="B9" s="711"/>
      <c r="C9" s="711"/>
      <c r="D9" s="711"/>
      <c r="E9" s="125"/>
      <c r="F9" s="10">
        <v>7.7</v>
      </c>
      <c r="G9" s="10" t="s">
        <v>324</v>
      </c>
      <c r="H9" s="270"/>
      <c r="I9" s="274">
        <f>(I4+I7)*F9/100</f>
        <v>82390</v>
      </c>
      <c r="J9" s="271"/>
      <c r="K9" s="8"/>
    </row>
    <row r="10" spans="1:11" ht="36" customHeight="1">
      <c r="A10" s="711" t="s">
        <v>325</v>
      </c>
      <c r="B10" s="711"/>
      <c r="C10" s="711"/>
      <c r="D10" s="711"/>
      <c r="E10" s="125"/>
      <c r="F10" s="10">
        <v>1</v>
      </c>
      <c r="G10" s="10" t="s">
        <v>341</v>
      </c>
      <c r="H10" s="10"/>
      <c r="I10" s="274">
        <f>SUM(I4:I9)</f>
        <v>1297390</v>
      </c>
      <c r="J10" s="10" t="s">
        <v>342</v>
      </c>
      <c r="K10" s="8"/>
    </row>
    <row r="11" spans="1:11" ht="36" customHeight="1">
      <c r="A11" s="711" t="s">
        <v>327</v>
      </c>
      <c r="B11" s="711"/>
      <c r="C11" s="711"/>
      <c r="D11" s="711"/>
      <c r="E11" s="125"/>
      <c r="F11" s="10">
        <v>1</v>
      </c>
      <c r="G11" s="10" t="s">
        <v>341</v>
      </c>
      <c r="H11" s="10"/>
      <c r="I11" s="274">
        <v>1297300</v>
      </c>
      <c r="J11" s="10" t="s">
        <v>328</v>
      </c>
      <c r="K11" s="8"/>
    </row>
    <row r="12" spans="1:11" ht="39.6" customHeight="1">
      <c r="A12" s="718" t="s">
        <v>343</v>
      </c>
      <c r="B12" s="718"/>
      <c r="C12" s="718"/>
      <c r="D12" s="718"/>
      <c r="E12" s="718"/>
      <c r="F12" s="718"/>
      <c r="G12" s="718"/>
      <c r="H12" s="718"/>
      <c r="I12" s="718"/>
      <c r="J12" s="718"/>
      <c r="K12" s="8"/>
    </row>
    <row r="13" spans="1:11" ht="19.5" customHeight="1">
      <c r="A13" s="7" t="s">
        <v>330</v>
      </c>
    </row>
    <row r="14" spans="1:11" ht="19.5" customHeight="1">
      <c r="A14" s="7" t="s">
        <v>344</v>
      </c>
    </row>
    <row r="15" spans="1:11" ht="18.600000000000001" customHeight="1">
      <c r="A15" s="7" t="s">
        <v>332</v>
      </c>
    </row>
    <row r="16" spans="1:11" ht="18.600000000000001" customHeight="1">
      <c r="A16" s="7" t="s">
        <v>333</v>
      </c>
    </row>
  </sheetData>
  <mergeCells count="10">
    <mergeCell ref="A12:J12"/>
    <mergeCell ref="A11:D11"/>
    <mergeCell ref="A3:D3"/>
    <mergeCell ref="A10:D10"/>
    <mergeCell ref="A4:D4"/>
    <mergeCell ref="A7:D7"/>
    <mergeCell ref="A9:D9"/>
    <mergeCell ref="A5:D5"/>
    <mergeCell ref="A6:D6"/>
    <mergeCell ref="A8:D8"/>
  </mergeCells>
  <phoneticPr fontId="3"/>
  <printOptions horizontalCentered="1"/>
  <pageMargins left="0.19685039370078741" right="0.19685039370078741" top="0.59055118110236227" bottom="0.39370078740157483"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5"/>
  <sheetViews>
    <sheetView view="pageBreakPreview" zoomScale="60" zoomScaleNormal="100" zoomScalePageLayoutView="80" workbookViewId="0">
      <selection activeCell="N24" sqref="N24"/>
    </sheetView>
  </sheetViews>
  <sheetFormatPr defaultColWidth="9" defaultRowHeight="13.2"/>
  <cols>
    <col min="1" max="10" width="7.88671875" style="112" customWidth="1"/>
    <col min="11" max="16384" width="9" style="112"/>
  </cols>
  <sheetData>
    <row r="1" spans="1:11" ht="17.100000000000001" customHeight="1">
      <c r="A1" s="114" t="s">
        <v>345</v>
      </c>
    </row>
    <row r="6" spans="1:11" ht="19.2">
      <c r="A6" s="630" t="s">
        <v>346</v>
      </c>
      <c r="B6" s="630"/>
      <c r="C6" s="630"/>
      <c r="D6" s="630"/>
      <c r="E6" s="630"/>
      <c r="F6" s="630"/>
      <c r="G6" s="630"/>
      <c r="H6" s="630"/>
      <c r="I6" s="630"/>
      <c r="J6" s="630"/>
      <c r="K6" s="630"/>
    </row>
    <row r="10" spans="1:11" ht="14.4">
      <c r="J10" s="12" t="s">
        <v>347</v>
      </c>
    </row>
    <row r="13" spans="1:11" ht="14.4">
      <c r="C13" s="179" t="s">
        <v>348</v>
      </c>
    </row>
    <row r="18" spans="1:11">
      <c r="G18" s="112" t="s">
        <v>349</v>
      </c>
    </row>
    <row r="19" spans="1:11">
      <c r="G19" s="112" t="s">
        <v>350</v>
      </c>
    </row>
    <row r="20" spans="1:11">
      <c r="G20" s="112" t="s">
        <v>351</v>
      </c>
      <c r="J20" s="107"/>
    </row>
    <row r="24" spans="1:11">
      <c r="A24" s="719" t="s">
        <v>352</v>
      </c>
      <c r="B24" s="719"/>
      <c r="C24" s="719"/>
      <c r="D24" s="719"/>
      <c r="E24" s="719"/>
      <c r="F24" s="719"/>
      <c r="G24" s="719"/>
      <c r="H24" s="719"/>
      <c r="I24" s="719"/>
      <c r="J24" s="719"/>
      <c r="K24" s="719"/>
    </row>
    <row r="25" spans="1:11">
      <c r="A25" s="719"/>
      <c r="B25" s="719"/>
      <c r="C25" s="719"/>
      <c r="D25" s="719"/>
      <c r="E25" s="719"/>
      <c r="F25" s="719"/>
      <c r="G25" s="719"/>
      <c r="H25" s="719"/>
      <c r="I25" s="719"/>
      <c r="J25" s="719"/>
      <c r="K25" s="719"/>
    </row>
  </sheetData>
  <mergeCells count="2">
    <mergeCell ref="A6:K6"/>
    <mergeCell ref="A24:K25"/>
  </mergeCells>
  <phoneticPr fontId="3"/>
  <printOptions horizontalCentered="1"/>
  <pageMargins left="0.19685039370078741" right="0.19685039370078741" top="0.59055118110236227" bottom="0.3937007874015748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S 1 x n W O 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B L X G 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1 x n W C i K R 7 g O A A A A E Q A A A B M A H A B G b 3 J t d W x h c y 9 T Z W N 0 a W 9 u M S 5 t I K I Y A C i g F A A A A A A A A A A A A A A A A A A A A A A A A A A A A C t O T S 7 J z M 9 T C I b Q h t Y A U E s B A i 0 A F A A C A A g A S 1 x n W O z q t N y j A A A A 9 g A A A B I A A A A A A A A A A A A A A A A A A A A A A E N v b m Z p Z y 9 Q Y W N r Y W d l L n h t b F B L A Q I t A B Q A A g A I A E t c Z 1 g P y u m r p A A A A O k A A A A T A A A A A A A A A A A A A A A A A O 8 A A A B b Q 2 9 u d G V u d F 9 U e X B l c 1 0 u e G 1 s U E s B A i 0 A F A A C A A g A S 1 x n 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9 6 8 q Z 7 I v p B g v Y P h L i s G W M A A A A A A g A A A A A A A 2 Y A A M A A A A A Q A A A A l L u / s l d 4 h Q 0 z H J Z I g q E V i Q A A A A A E g A A A o A A A A B A A A A B l j k I L R 4 S 8 e + T n c n d 4 W l D I U A A A A C D z V y D M 3 5 G 1 4 b P j K u 9 L O k l O T q G m 0 / G i 8 6 A k W Y g + s o U I Y v z 7 5 D s b q P w a C t 8 N + J Y p g 2 a E Z q D o t s C l 3 0 y e T + v m X Y h D U 1 m g v r M 2 6 7 A k S D x Z g l O s F A A A A E y F B k G a Y v 0 Y e S u r b H Y G u 5 r n F x V 2 < / D a t a M a s h u p > 
</file>

<file path=customXml/itemProps1.xml><?xml version="1.0" encoding="utf-8"?>
<ds:datastoreItem xmlns:ds="http://schemas.openxmlformats.org/officeDocument/2006/customXml" ds:itemID="{28FDE6B7-2E9A-4C95-9369-536DD342B11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53</vt:i4>
      </vt:variant>
    </vt:vector>
  </HeadingPairs>
  <TitlesOfParts>
    <vt:vector size="113" baseType="lpstr">
      <vt:lpstr>様式第１号一貫作業に伴う広葉樹の植栽届出</vt:lpstr>
      <vt:lpstr>様式第１号 (記載例)</vt:lpstr>
      <vt:lpstr>様式第2号事前計画書【提出鏡】</vt:lpstr>
      <vt:lpstr>様式第２号事前計画書【別紙】</vt:lpstr>
      <vt:lpstr>様式第２号事前計画書【別紙】＜記載例＞</vt:lpstr>
      <vt:lpstr>様式第３号実施計画書</vt:lpstr>
      <vt:lpstr>様式第４号単価協議計算書</vt:lpstr>
      <vt:lpstr>様式第４号単価協議計算書＜記載例＞</vt:lpstr>
      <vt:lpstr>様式第5号交付申請書</vt:lpstr>
      <vt:lpstr>様式第６号確認書（森林作業道以外）</vt:lpstr>
      <vt:lpstr>様式第６号確認書（森林作業道）</vt:lpstr>
      <vt:lpstr>別紙１(法令)</vt:lpstr>
      <vt:lpstr>別紙１（法令）記載例</vt:lpstr>
      <vt:lpstr>別紙２人工造林・初期保育の嵩上げ申請関係書類確認表</vt:lpstr>
      <vt:lpstr>様式第7号実行内訳書</vt:lpstr>
      <vt:lpstr>様式第８号実行経費内訳書</vt:lpstr>
      <vt:lpstr>様式第９号実行内訳書兼付表（衛生伐以外）</vt:lpstr>
      <vt:lpstr>様式第9号別紙</vt:lpstr>
      <vt:lpstr>（参考）様式第9号別紙関係</vt:lpstr>
      <vt:lpstr>様式第９号実行内訳書兼付表（衛生伐用）</vt:lpstr>
      <vt:lpstr>様式第10-1号実測図</vt:lpstr>
      <vt:lpstr>様式第10-2号測量野帳</vt:lpstr>
      <vt:lpstr>様式第10-3号森林作業道作設に係るチェックリスト</vt:lpstr>
      <vt:lpstr>（補足）森林作業道作設に係るチェックリスト の補足事項</vt:lpstr>
      <vt:lpstr>様式第11号搬出材積集計表</vt:lpstr>
      <vt:lpstr>様式第12号社会保険等の加入実態調査表</vt:lpstr>
      <vt:lpstr>様式第13号申請期限延長協議</vt:lpstr>
      <vt:lpstr>様式第13号　別紙</vt:lpstr>
      <vt:lpstr>様式第1４号　申請期限延長同意</vt:lpstr>
      <vt:lpstr>様式第15号　申請期限延長同意報告</vt:lpstr>
      <vt:lpstr>様式第16号森林整備事業補助金交付明細書 </vt:lpstr>
      <vt:lpstr>様式第17号交付決定通知（事業体あて）</vt:lpstr>
      <vt:lpstr>様式第18号交付決定通知（市町村あて）</vt:lpstr>
      <vt:lpstr>様式第19号森林整備協定造林経費負担調書</vt:lpstr>
      <vt:lpstr>様式第20号補助金交付請求書</vt:lpstr>
      <vt:lpstr>様式第21号森林整備協定造林実績報告書</vt:lpstr>
      <vt:lpstr>様式第22号 計画承認</vt:lpstr>
      <vt:lpstr>様式第23号早期着手協議</vt:lpstr>
      <vt:lpstr>様式第24号早期着手同意通知</vt:lpstr>
      <vt:lpstr>様式第25号早期着手報告書</vt:lpstr>
      <vt:lpstr>様式第26号大規模事業地交付申請書</vt:lpstr>
      <vt:lpstr>様式第27号大規模事業地交付決定</vt:lpstr>
      <vt:lpstr>様式第28号大規模事業地変更承認</vt:lpstr>
      <vt:lpstr>様式第29号大規模事業地変更交付申請書</vt:lpstr>
      <vt:lpstr>様式第30号大規模事業地変更報告</vt:lpstr>
      <vt:lpstr>様式第31号大規模事業地変更交付決定</vt:lpstr>
      <vt:lpstr>様式第32号大規模事業地中止申請書</vt:lpstr>
      <vt:lpstr>様式第33号大規模事業地実績報告</vt:lpstr>
      <vt:lpstr>様式第34号大規模事業地請求書</vt:lpstr>
      <vt:lpstr>様式第35号概算払補助金請求内訳</vt:lpstr>
      <vt:lpstr>様式第36号大規模事業地繰越申請書</vt:lpstr>
      <vt:lpstr>様式第37号大規模事業地繰越協議書 </vt:lpstr>
      <vt:lpstr>様式第38号大規模事業地繰越同意書</vt:lpstr>
      <vt:lpstr>様式第39号大規模事業地繰越承認</vt:lpstr>
      <vt:lpstr>様式第40号作業安全規範チェックシート【提出鏡】</vt:lpstr>
      <vt:lpstr>要領第40号別紙チェックシート</vt:lpstr>
      <vt:lpstr>様式第41号「みどりチェック」チェックシート</vt:lpstr>
      <vt:lpstr>様式第42号特殊地拵え（人力）単価適用理由書</vt:lpstr>
      <vt:lpstr>様式第43号林相転換（獣害）事業実施方針</vt:lpstr>
      <vt:lpstr>様式第43号林相転換（獣害）事業実施方針＜記載例＞</vt:lpstr>
      <vt:lpstr>様式第２号事前計画書【別紙】!「ふるさと信州」森林リフレッシュ事業</vt:lpstr>
      <vt:lpstr>'様式第２号事前計画書【別紙】＜記載例＞'!「ふるさと信州」森林リフレッシュ事業</vt:lpstr>
      <vt:lpstr>'（参考）様式第9号別紙関係'!Print_Area</vt:lpstr>
      <vt:lpstr>'別紙１(法令)'!Print_Area</vt:lpstr>
      <vt:lpstr>'別紙１（法令）記載例'!Print_Area</vt:lpstr>
      <vt:lpstr>別紙２人工造林・初期保育の嵩上げ申請関係書類確認表!Print_Area</vt:lpstr>
      <vt:lpstr>'様式第10-1号実測図'!Print_Area</vt:lpstr>
      <vt:lpstr>様式第２号事前計画書【別紙】!Print_Area</vt:lpstr>
      <vt:lpstr>'様式第２号事前計画書【別紙】＜記載例＞'!Print_Area</vt:lpstr>
      <vt:lpstr>様式第35号概算払補助金請求内訳!Print_Area</vt:lpstr>
      <vt:lpstr>様式第３号実施計画書!Print_Area</vt:lpstr>
      <vt:lpstr>様式第41号「みどりチェック」チェックシート!Print_Area</vt:lpstr>
      <vt:lpstr>'様式第42号特殊地拵え（人力）単価適用理由書'!Print_Area</vt:lpstr>
      <vt:lpstr>'様式第９号実行内訳書兼付表（衛生伐以外）'!Print_Area</vt:lpstr>
      <vt:lpstr>'様式第９号実行内訳書兼付表（衛生伐用）'!Print_Area</vt:lpstr>
      <vt:lpstr>様式第9号別紙!Print_Area</vt:lpstr>
      <vt:lpstr>要領第40号別紙チェックシート!Print_Area</vt:lpstr>
      <vt:lpstr>様式第２号事前計画書【別紙】!グレースの森創生事業</vt:lpstr>
      <vt:lpstr>'様式第２号事前計画書【別紙】＜記載例＞'!グレースの森創生事業</vt:lpstr>
      <vt:lpstr>様式第２号事前計画書【別紙】!開かれた里山の整備事業</vt:lpstr>
      <vt:lpstr>'様式第２号事前計画書【別紙】＜記載例＞'!開かれた里山の整備事業</vt:lpstr>
      <vt:lpstr>様式第２号事前計画書【別紙】!県単森林災害復旧事業</vt:lpstr>
      <vt:lpstr>'様式第２号事前計画書【別紙】＜記載例＞'!県単森林災害復旧事業</vt:lpstr>
      <vt:lpstr>様式第12号社会保険等の加入実態調査表!合板・製材・集成材国際競争力強化・花粉削減総合対策</vt:lpstr>
      <vt:lpstr>'様式第２号事前計画書【別紙】＜記載例＞'!合板・製材・集成材国際競争力強化・花粉削減総合対策</vt:lpstr>
      <vt:lpstr>様式第41号「みどりチェック」チェックシート!合板・製材・集成材国際競争力強化・花粉削減総合対策</vt:lpstr>
      <vt:lpstr>'様式第43号林相転換（獣害）事業実施方針＜記載例＞'!合板・製材・集成材国際競争力強化・花粉削減総合対策</vt:lpstr>
      <vt:lpstr>合板・製材・集成材国際競争力強化・花粉削減総合対策</vt:lpstr>
      <vt:lpstr>様式第２号事前計画書【別紙】!再造林省力化モデル推進事業</vt:lpstr>
      <vt:lpstr>'様式第２号事前計画書【別紙】＜記載例＞'!再造林省力化モデル推進事業</vt:lpstr>
      <vt:lpstr>様式第２号事前計画書【別紙】!再造林低コスト化促進対策</vt:lpstr>
      <vt:lpstr>'様式第２号事前計画書【別紙】＜記載例＞'!再造林低コスト化促進対策</vt:lpstr>
      <vt:lpstr>様式第２号事前計画書【別紙】!事業区分②</vt:lpstr>
      <vt:lpstr>'様式第２号事前計画書【別紙】＜記載例＞'!事業区分②</vt:lpstr>
      <vt:lpstr>様式第２号事前計画書【別紙】!森林環境保全直接支援事業</vt:lpstr>
      <vt:lpstr>'様式第２号事前計画書【別紙】＜記載例＞'!森林環境保全直接支援事業</vt:lpstr>
      <vt:lpstr>様式第２号事前計画書【別紙】!森林緊急造成</vt:lpstr>
      <vt:lpstr>'様式第２号事前計画書【別紙】＜記載例＞'!森林緊急造成</vt:lpstr>
      <vt:lpstr>様式第２号事前計画書【別紙】!森林整備事業</vt:lpstr>
      <vt:lpstr>'様式第２号事前計画書【別紙】＜記載例＞'!森林整備事業</vt:lpstr>
      <vt:lpstr>様式第２号事前計画書【別紙】!被害森林整備</vt:lpstr>
      <vt:lpstr>'様式第２号事前計画書【別紙】＜記載例＞'!被害森林整備</vt:lpstr>
      <vt:lpstr>様式第２号事前計画書【別紙】!保全松林緊急保護整備</vt:lpstr>
      <vt:lpstr>'様式第２号事前計画書【別紙】＜記載例＞'!保全松林緊急保護整備</vt:lpstr>
      <vt:lpstr>様式第２号事前計画書【別紙】!防災・減災のための森林整備</vt:lpstr>
      <vt:lpstr>'様式第２号事前計画書【別紙】＜記載例＞'!防災・減災のための森林整備</vt:lpstr>
      <vt:lpstr>様式第２号事前計画書【別紙】!林業・木材産業生産基盤強化対策</vt:lpstr>
      <vt:lpstr>'様式第２号事前計画書【別紙】＜記載例＞'!林業・木材産業生産基盤強化対策</vt:lpstr>
      <vt:lpstr>様式第２号事前計画書【別紙】!林相転換特別対策</vt:lpstr>
      <vt:lpstr>'様式第２号事前計画書【別紙】＜記載例＞'!林相転換特別対策</vt:lpstr>
      <vt:lpstr>様式第２号事前計画書【別紙】!林地残材有効活用推進支援事業</vt:lpstr>
      <vt:lpstr>'様式第２号事前計画書【別紙】＜記載例＞'!林地残材有効活用推進支援事業</vt:lpstr>
      <vt:lpstr>令和6年度新事業＿再造林省力化モデル推進事業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太田　美紀</dc:creator>
  <cp:keywords/>
  <dc:description/>
  <cp:lastModifiedBy>太田　美紀</cp:lastModifiedBy>
  <cp:revision/>
  <cp:lastPrinted>2026-05-19T13:38:04Z</cp:lastPrinted>
  <dcterms:created xsi:type="dcterms:W3CDTF">2016-08-25T10:18:36Z</dcterms:created>
  <dcterms:modified xsi:type="dcterms:W3CDTF">2026-07-13T07:32:27Z</dcterms:modified>
  <cp:category/>
  <cp:contentStatus/>
</cp:coreProperties>
</file>