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nas03.vdi.pref.nagano.lg.jp\合同庁舎nas\X1803B0206SE601\普及共有\普及係\01_事務\12 森林計画\04 森林経営計画\03 森林経営計画認定\90森林経営計画関係様式\"/>
    </mc:Choice>
  </mc:AlternateContent>
  <xr:revisionPtr revIDLastSave="0" documentId="13_ncr:1_{0010E59C-1327-423F-9100-0BB558FCFCEA}" xr6:coauthVersionLast="47" xr6:coauthVersionMax="47" xr10:uidLastSave="{00000000-0000-0000-0000-000000000000}"/>
  <bookViews>
    <workbookView xWindow="2340" yWindow="2340" windowWidth="21600" windowHeight="11295" tabRatio="881" firstSheet="3" activeTab="3" xr2:uid="{00000000-000D-0000-FFFF-FFFF00000000}"/>
  </bookViews>
  <sheets>
    <sheet name="01_DATA" sheetId="63" state="hidden" r:id="rId1"/>
    <sheet name="02_DATA" sheetId="64" state="hidden" r:id="rId2"/>
    <sheet name="04_DATA" sheetId="71" state="hidden" r:id="rId3"/>
    <sheet name="連絡票" sheetId="79" r:id="rId4"/>
    <sheet name="(記載例1)当初の場合" sheetId="88" r:id="rId5"/>
    <sheet name="(記載例2)変更の場合" sheetId="89" r:id="rId6"/>
    <sheet name="10_DATA" sheetId="66" state="hidden" r:id="rId7"/>
    <sheet name="11_DATA" sheetId="81" state="hidden" r:id="rId8"/>
    <sheet name="12_DATA" sheetId="83" state="hidden" r:id="rId9"/>
    <sheet name="99_VERSION" sheetId="62" state="hidden" r:id="rId10"/>
  </sheets>
  <definedNames>
    <definedName name="_xlnm.Print_Area" localSheetId="4">'(記載例1)当初の場合'!$A$1:$AG$44</definedName>
    <definedName name="_xlnm.Print_Area" localSheetId="5">'(記載例2)変更の場合'!$A$1:$AG$44</definedName>
    <definedName name="_xlnm.Print_Area" localSheetId="3">連絡票!$A$1:$AG$33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79" l="1"/>
  <c r="G16" i="89"/>
  <c r="G16" i="88"/>
  <c r="G16" i="79"/>
  <c r="P2" i="64"/>
  <c r="M2" i="64"/>
  <c r="G10" i="79" l="1"/>
  <c r="D4" i="71" l="1"/>
  <c r="C4" i="71"/>
  <c r="R2" i="64" l="1"/>
  <c r="O2" i="64"/>
  <c r="P3" i="64"/>
  <c r="M3" i="64" l="1"/>
  <c r="R3" i="64"/>
  <c r="P4" i="64"/>
  <c r="O3" i="64" l="1"/>
  <c r="P5" i="64"/>
  <c r="R4" i="64"/>
  <c r="M4" i="64" l="1"/>
  <c r="P6" i="64"/>
  <c r="R5" i="64"/>
  <c r="O4" i="64" l="1"/>
  <c r="P7" i="64"/>
  <c r="R6" i="64"/>
  <c r="M5" i="64" l="1"/>
  <c r="P8" i="64"/>
  <c r="R7" i="64"/>
  <c r="O5" i="64" l="1"/>
  <c r="P9" i="64"/>
  <c r="R8" i="64"/>
  <c r="R9" i="64" l="1"/>
  <c r="M6" i="64"/>
  <c r="O6" i="64" l="1"/>
  <c r="M7" i="64" l="1"/>
  <c r="O7" i="64" l="1"/>
  <c r="M8" i="64" l="1"/>
  <c r="O8" i="64" l="1"/>
  <c r="M9" i="64" l="1"/>
  <c r="O9" i="6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上柳　智広</author>
    <author>Administrator</author>
  </authors>
  <commentList>
    <comment ref="B9" authorId="0" shapeId="0" xr:uid="{EB2B94BF-AABE-4F4C-9E0B-C5C262FFDACE}">
      <text>
        <r>
          <rPr>
            <sz val="9"/>
            <color indexed="81"/>
            <rFont val="MS P ゴシック"/>
            <family val="3"/>
            <charset val="128"/>
          </rPr>
          <t>「林班計画」の基準面積は,林班又は隣接する複数林班の面積の1/2以上
「区域計画」は市町村の定める一定の区域内で30ha以上の面積規模
「属人計画」は自らが所有している面積が100ha以上</t>
        </r>
      </text>
    </comment>
    <comment ref="G16" authorId="0" shapeId="0" xr:uid="{02090663-7C1E-4AE5-A13B-08F6AC428A61}">
      <text>
        <r>
          <rPr>
            <sz val="9"/>
            <color indexed="81"/>
            <rFont val="MS P ゴシック"/>
            <family val="3"/>
            <charset val="128"/>
          </rPr>
          <t xml:space="preserve">森林経営管理システムの登録データ上の変更回数を確認
</t>
        </r>
      </text>
    </comment>
    <comment ref="G17" authorId="0" shapeId="0" xr:uid="{4E0E1841-A461-4DDF-8855-ABAFB457D430}">
      <text>
        <r>
          <rPr>
            <sz val="9"/>
            <color indexed="81"/>
            <rFont val="MS P ゴシック"/>
            <family val="3"/>
            <charset val="128"/>
          </rPr>
          <t xml:space="preserve">「林班計画」の基準面積は,林班又は隣接する複数林班の面積の1/2以上
「区域計画」は市町村の定める一定の区域内で30ha以上の面積規模
「属人計画」は自らが所有している面積が100ha以上
</t>
        </r>
      </text>
    </comment>
    <comment ref="G18" authorId="0" shapeId="0" xr:uid="{B1C53F62-EECA-4D03-ACAA-579234D1F507}">
      <text>
        <r>
          <rPr>
            <sz val="9"/>
            <color indexed="81"/>
            <rFont val="MS P ゴシック"/>
            <family val="3"/>
            <charset val="128"/>
          </rPr>
          <t>当初（変更）の始期が４月１日から９月頃の森林簿データ更新時までは、データの林齢を補正し、プラス1にする。</t>
        </r>
      </text>
    </comment>
    <comment ref="G19" authorId="1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登録データの計画変更回数が、実際と異なる場合等に記載する。
「システム上は当初として扱い、新規取込を行ってください。」
「システム上は変更回数が異なっていますが、支障はありません。」</t>
        </r>
      </text>
    </comment>
  </commentList>
</comments>
</file>

<file path=xl/sharedStrings.xml><?xml version="1.0" encoding="utf-8"?>
<sst xmlns="http://schemas.openxmlformats.org/spreadsheetml/2006/main" count="514" uniqueCount="368">
  <si>
    <t>認定番号</t>
    <rPh sb="0" eb="2">
      <t>ニンテイ</t>
    </rPh>
    <rPh sb="2" eb="4">
      <t>バンゴウ</t>
    </rPh>
    <phoneticPr fontId="12"/>
  </si>
  <si>
    <t>年度</t>
    <rPh sb="0" eb="2">
      <t>ネンド</t>
    </rPh>
    <phoneticPr fontId="12"/>
  </si>
  <si>
    <t>No.</t>
    <phoneticPr fontId="12"/>
  </si>
  <si>
    <t>■バージョン情報</t>
    <rPh sb="6" eb="8">
      <t>ジョウホウ</t>
    </rPh>
    <phoneticPr fontId="12"/>
  </si>
  <si>
    <t>バージョン名</t>
    <rPh sb="5" eb="6">
      <t>メイ</t>
    </rPh>
    <phoneticPr fontId="12"/>
  </si>
  <si>
    <t>更新日付</t>
    <rPh sb="0" eb="2">
      <t>コウシン</t>
    </rPh>
    <rPh sb="2" eb="4">
      <t>ヒヅケ</t>
    </rPh>
    <phoneticPr fontId="12"/>
  </si>
  <si>
    <t>変更内容</t>
    <rPh sb="0" eb="2">
      <t>ヘンコウ</t>
    </rPh>
    <rPh sb="2" eb="4">
      <t>ナイヨウ</t>
    </rPh>
    <phoneticPr fontId="12"/>
  </si>
  <si>
    <t>新規作成</t>
    <rPh sb="0" eb="2">
      <t>シンキ</t>
    </rPh>
    <rPh sb="2" eb="4">
      <t>サクセイ</t>
    </rPh>
    <phoneticPr fontId="12"/>
  </si>
  <si>
    <t>単独共同別</t>
  </si>
  <si>
    <t>計画認定請求者2</t>
    <rPh sb="0" eb="2">
      <t>ケイカク</t>
    </rPh>
    <rPh sb="2" eb="4">
      <t>ニンテイ</t>
    </rPh>
    <rPh sb="4" eb="7">
      <t>セイキュウシャ</t>
    </rPh>
    <phoneticPr fontId="12"/>
  </si>
  <si>
    <t>計画認定請求者3</t>
    <rPh sb="0" eb="2">
      <t>ケイカク</t>
    </rPh>
    <rPh sb="2" eb="4">
      <t>ニンテイ</t>
    </rPh>
    <rPh sb="4" eb="7">
      <t>セイキュウシャ</t>
    </rPh>
    <phoneticPr fontId="12"/>
  </si>
  <si>
    <t>計画認定請求者4</t>
    <rPh sb="0" eb="2">
      <t>ケイカク</t>
    </rPh>
    <rPh sb="2" eb="4">
      <t>ニンテイ</t>
    </rPh>
    <rPh sb="4" eb="7">
      <t>セイキュウシャ</t>
    </rPh>
    <phoneticPr fontId="12"/>
  </si>
  <si>
    <t>計画認定請求者5</t>
    <rPh sb="0" eb="2">
      <t>ケイカク</t>
    </rPh>
    <rPh sb="2" eb="4">
      <t>ニンテイ</t>
    </rPh>
    <rPh sb="4" eb="7">
      <t>セイキュウシャ</t>
    </rPh>
    <phoneticPr fontId="12"/>
  </si>
  <si>
    <t>計画認定請求者6</t>
    <rPh sb="0" eb="2">
      <t>ケイカク</t>
    </rPh>
    <rPh sb="2" eb="4">
      <t>ニンテイ</t>
    </rPh>
    <rPh sb="4" eb="7">
      <t>セイキュウシャ</t>
    </rPh>
    <phoneticPr fontId="12"/>
  </si>
  <si>
    <t>計画認定請求者7</t>
    <rPh sb="0" eb="2">
      <t>ケイカク</t>
    </rPh>
    <rPh sb="2" eb="4">
      <t>ニンテイ</t>
    </rPh>
    <rPh sb="4" eb="7">
      <t>セイキュウシャ</t>
    </rPh>
    <phoneticPr fontId="12"/>
  </si>
  <si>
    <t>団地名</t>
  </si>
  <si>
    <t>計画種類</t>
  </si>
  <si>
    <t>計画期間(自)</t>
  </si>
  <si>
    <t>計画期間(至)</t>
  </si>
  <si>
    <t>変更計画(始期)</t>
  </si>
  <si>
    <t>計画認定請求者(請求者名)</t>
  </si>
  <si>
    <t>計画対象森林の所在等
(計画対象森林面積)</t>
    <phoneticPr fontId="12"/>
  </si>
  <si>
    <t>計画対象森林の所在等
(計画対象森林うち人工林)</t>
    <phoneticPr fontId="12"/>
  </si>
  <si>
    <t>公益的機能別施業森林以外の森林
(伐採立木材積_主伐)</t>
    <phoneticPr fontId="12"/>
  </si>
  <si>
    <t>公益的機能別施業森林以外の森林
(伐採立木材積_間伐)</t>
    <phoneticPr fontId="12"/>
  </si>
  <si>
    <t>公益的機能別施業森林以外の森林
(造林面積_人工造林)</t>
    <phoneticPr fontId="12"/>
  </si>
  <si>
    <t>公益的機能別施業森林以外の森林
(造林面積_ぼう芽・天然更新)</t>
    <phoneticPr fontId="12"/>
  </si>
  <si>
    <t>公益的機能別施業森林
(伐採立木材積_主伐)</t>
    <phoneticPr fontId="12"/>
  </si>
  <si>
    <t>公益的機能別施業森林
(伐採立木材積_間伐)</t>
    <phoneticPr fontId="12"/>
  </si>
  <si>
    <t>公益的機能別施業森林
(造林面積_人工造林)</t>
    <phoneticPr fontId="12"/>
  </si>
  <si>
    <t>公益的機能別施業森林
(造林面積_ぼう芽・天然更新)</t>
    <phoneticPr fontId="12"/>
  </si>
  <si>
    <t>施業種</t>
    <rPh sb="0" eb="2">
      <t>セギョウ</t>
    </rPh>
    <rPh sb="2" eb="3">
      <t>シュ</t>
    </rPh>
    <phoneticPr fontId="12"/>
  </si>
  <si>
    <t>伐採面積
主伐_皆伐</t>
    <phoneticPr fontId="12"/>
  </si>
  <si>
    <t>伐採面積
主伐_択伐</t>
    <phoneticPr fontId="12"/>
  </si>
  <si>
    <t>伐採面積
間伐_単木</t>
    <phoneticPr fontId="12"/>
  </si>
  <si>
    <t>伐採面積
間伐_列状</t>
    <phoneticPr fontId="12"/>
  </si>
  <si>
    <t>伐採材積
主伐_皆伐</t>
    <phoneticPr fontId="12"/>
  </si>
  <si>
    <t>伐採材積
主伐_択伐</t>
    <phoneticPr fontId="12"/>
  </si>
  <si>
    <t>伐採材積
間伐_単木</t>
    <phoneticPr fontId="12"/>
  </si>
  <si>
    <t>伐採材積
間伐_列状</t>
    <phoneticPr fontId="12"/>
  </si>
  <si>
    <t>伐採計画</t>
    <rPh sb="0" eb="2">
      <t>バッサイ</t>
    </rPh>
    <rPh sb="2" eb="4">
      <t>ケイカク</t>
    </rPh>
    <phoneticPr fontId="12"/>
  </si>
  <si>
    <t>造林計画</t>
    <rPh sb="0" eb="2">
      <t>ゾウリン</t>
    </rPh>
    <rPh sb="2" eb="4">
      <t>ケイカク</t>
    </rPh>
    <phoneticPr fontId="12"/>
  </si>
  <si>
    <t>造林面積_
工造林_再造</t>
    <phoneticPr fontId="12"/>
  </si>
  <si>
    <t>造林面積
人工造林_拡大</t>
    <phoneticPr fontId="12"/>
  </si>
  <si>
    <t>造林面積
人工造林_補助</t>
    <phoneticPr fontId="12"/>
  </si>
  <si>
    <t>造林面積
ぼう芽更新_再造</t>
    <phoneticPr fontId="12"/>
  </si>
  <si>
    <t>造林面積
ぼう芽更新_拡大</t>
    <phoneticPr fontId="12"/>
  </si>
  <si>
    <t>造林面積
ぼう芽更新_補助</t>
    <phoneticPr fontId="12"/>
  </si>
  <si>
    <t>造林面積
天然更新_再造</t>
    <phoneticPr fontId="12"/>
  </si>
  <si>
    <t>造林面積
天然更新_拡大</t>
    <phoneticPr fontId="12"/>
  </si>
  <si>
    <t>造林面積
天然更新_補助</t>
    <phoneticPr fontId="12"/>
  </si>
  <si>
    <t>造林面積
その他</t>
    <phoneticPr fontId="12"/>
  </si>
  <si>
    <t>計画対象森林
面積</t>
    <phoneticPr fontId="12"/>
  </si>
  <si>
    <t>計画対象森林
材積</t>
    <rPh sb="7" eb="9">
      <t>ザイセキ</t>
    </rPh>
    <phoneticPr fontId="12"/>
  </si>
  <si>
    <t>計画対象森林
成長量</t>
    <rPh sb="7" eb="9">
      <t>セイチョウ</t>
    </rPh>
    <rPh sb="9" eb="10">
      <t>リョウ</t>
    </rPh>
    <phoneticPr fontId="12"/>
  </si>
  <si>
    <t>間伐計算対象森林
面積</t>
    <rPh sb="0" eb="2">
      <t>カンバツ</t>
    </rPh>
    <rPh sb="2" eb="4">
      <t>ケイサン</t>
    </rPh>
    <rPh sb="4" eb="6">
      <t>タイショウ</t>
    </rPh>
    <rPh sb="6" eb="8">
      <t>シンリン</t>
    </rPh>
    <rPh sb="9" eb="11">
      <t>メンセキ</t>
    </rPh>
    <phoneticPr fontId="12"/>
  </si>
  <si>
    <t>間伐計算対象森林
材積</t>
    <rPh sb="0" eb="2">
      <t>カンバツ</t>
    </rPh>
    <rPh sb="2" eb="4">
      <t>ケイサン</t>
    </rPh>
    <rPh sb="4" eb="6">
      <t>タイショウ</t>
    </rPh>
    <rPh sb="6" eb="8">
      <t>シンリン</t>
    </rPh>
    <rPh sb="9" eb="11">
      <t>ザイセキ</t>
    </rPh>
    <phoneticPr fontId="12"/>
  </si>
  <si>
    <t>間伐計算対象森林
成長量</t>
    <rPh sb="0" eb="2">
      <t>カンバツ</t>
    </rPh>
    <rPh sb="2" eb="4">
      <t>ケイサン</t>
    </rPh>
    <rPh sb="4" eb="6">
      <t>タイショウ</t>
    </rPh>
    <rPh sb="6" eb="8">
      <t>シンリン</t>
    </rPh>
    <rPh sb="9" eb="11">
      <t>セイチョウ</t>
    </rPh>
    <rPh sb="11" eb="12">
      <t>リョウ</t>
    </rPh>
    <phoneticPr fontId="12"/>
  </si>
  <si>
    <t>間伐計算面積
標準伐期未満</t>
    <rPh sb="0" eb="2">
      <t>カンバツ</t>
    </rPh>
    <rPh sb="2" eb="4">
      <t>ケイサン</t>
    </rPh>
    <rPh sb="4" eb="6">
      <t>メンセキ</t>
    </rPh>
    <rPh sb="7" eb="9">
      <t>ヒョウジュン</t>
    </rPh>
    <rPh sb="9" eb="11">
      <t>バッキ</t>
    </rPh>
    <rPh sb="11" eb="13">
      <t>ミマン</t>
    </rPh>
    <phoneticPr fontId="12"/>
  </si>
  <si>
    <t>間伐計算面積
標準伐期以上</t>
    <rPh sb="0" eb="2">
      <t>カンバツ</t>
    </rPh>
    <rPh sb="2" eb="4">
      <t>ケイサン</t>
    </rPh>
    <rPh sb="4" eb="6">
      <t>メンセキ</t>
    </rPh>
    <rPh sb="7" eb="9">
      <t>ヒョウジュン</t>
    </rPh>
    <rPh sb="9" eb="11">
      <t>バッキ</t>
    </rPh>
    <rPh sb="11" eb="13">
      <t>イジョウ</t>
    </rPh>
    <phoneticPr fontId="12"/>
  </si>
  <si>
    <t>団地名称</t>
  </si>
  <si>
    <t>認定年月日</t>
    <rPh sb="0" eb="2">
      <t>ニンテイ</t>
    </rPh>
    <rPh sb="2" eb="5">
      <t>ネンガッピ</t>
    </rPh>
    <phoneticPr fontId="12"/>
  </si>
  <si>
    <t>計画期間_始期</t>
    <rPh sb="0" eb="2">
      <t>ケイカク</t>
    </rPh>
    <rPh sb="2" eb="4">
      <t>キカン</t>
    </rPh>
    <rPh sb="5" eb="7">
      <t>シキ</t>
    </rPh>
    <phoneticPr fontId="12"/>
  </si>
  <si>
    <t>計画期間_終期</t>
    <rPh sb="0" eb="2">
      <t>ケイカク</t>
    </rPh>
    <rPh sb="2" eb="4">
      <t>キカン</t>
    </rPh>
    <rPh sb="5" eb="7">
      <t>シュウキ</t>
    </rPh>
    <phoneticPr fontId="12"/>
  </si>
  <si>
    <t>請求者名</t>
    <rPh sb="0" eb="3">
      <t>セイキュウシャ</t>
    </rPh>
    <rPh sb="3" eb="4">
      <t>ナ</t>
    </rPh>
    <phoneticPr fontId="12"/>
  </si>
  <si>
    <t>計画区域面積</t>
  </si>
  <si>
    <t>計画的間伐対象森林面積</t>
  </si>
  <si>
    <t>間伐下限面積</t>
  </si>
  <si>
    <t>間伐計画面積（C）</t>
  </si>
  <si>
    <t>うち搬出間伐面積(D)</t>
  </si>
  <si>
    <t>その他針</t>
    <rPh sb="2" eb="3">
      <t>タ</t>
    </rPh>
    <rPh sb="3" eb="4">
      <t>ハリ</t>
    </rPh>
    <phoneticPr fontId="36"/>
  </si>
  <si>
    <t>その他広</t>
    <rPh sb="2" eb="3">
      <t>タ</t>
    </rPh>
    <rPh sb="3" eb="4">
      <t>ヒロ</t>
    </rPh>
    <phoneticPr fontId="36"/>
  </si>
  <si>
    <t>スギ</t>
  </si>
  <si>
    <t>ヒノキ・サワラ</t>
  </si>
  <si>
    <t>アカマツ</t>
  </si>
  <si>
    <t>カラマツ</t>
  </si>
  <si>
    <t>合計（素材）</t>
    <rPh sb="0" eb="2">
      <t>ゴウケイ</t>
    </rPh>
    <rPh sb="3" eb="5">
      <t>ソザイ</t>
    </rPh>
    <phoneticPr fontId="12"/>
  </si>
  <si>
    <t>間伐</t>
    <rPh sb="0" eb="2">
      <t>カンバツ</t>
    </rPh>
    <phoneticPr fontId="12"/>
  </si>
  <si>
    <t>主伐</t>
    <rPh sb="0" eb="2">
      <t>シュバツ</t>
    </rPh>
    <phoneticPr fontId="12"/>
  </si>
  <si>
    <t>皆伐_天然更新_立木材積</t>
  </si>
  <si>
    <t>皆伐_天然更新_主伐量</t>
  </si>
  <si>
    <t>皆伐_天然更新_割合</t>
  </si>
  <si>
    <t>皆伐10_天然更新_立木材積</t>
  </si>
  <si>
    <t>皆伐10_天然更新_主伐量</t>
  </si>
  <si>
    <t>皆伐10_天然更新_割合</t>
  </si>
  <si>
    <t>皆伐長_天然更新_立木材積</t>
  </si>
  <si>
    <t>皆伐長_天然更新_主伐量</t>
  </si>
  <si>
    <t>皆伐長_天然更新_割合</t>
  </si>
  <si>
    <t>複層林_計画間伐面積</t>
  </si>
  <si>
    <t>複層林_植栽萌芽_割合</t>
  </si>
  <si>
    <t>複択_間伐面積判定</t>
  </si>
  <si>
    <t>複択_計画間伐面積</t>
  </si>
  <si>
    <t>更新日時</t>
  </si>
  <si>
    <t>VLOOKUP</t>
    <phoneticPr fontId="12"/>
  </si>
  <si>
    <t>（林班計画）</t>
    <rPh sb="1" eb="3">
      <t>リンパン</t>
    </rPh>
    <rPh sb="3" eb="5">
      <t>ケイカク</t>
    </rPh>
    <phoneticPr fontId="12"/>
  </si>
  <si>
    <t>（区域計画）</t>
    <rPh sb="1" eb="3">
      <t>クイキ</t>
    </rPh>
    <rPh sb="3" eb="5">
      <t>ケイカク</t>
    </rPh>
    <phoneticPr fontId="12"/>
  </si>
  <si>
    <t>÷</t>
    <phoneticPr fontId="12"/>
  </si>
  <si>
    <t xml:space="preserve"> </t>
    <phoneticPr fontId="12"/>
  </si>
  <si>
    <t>複択_間伐面積判定</t>
    <rPh sb="1" eb="2">
      <t>エラ</t>
    </rPh>
    <phoneticPr fontId="12"/>
  </si>
  <si>
    <t>皆伐10_天然更新_判定</t>
    <phoneticPr fontId="12"/>
  </si>
  <si>
    <t>皆伐長_天然更新_判定</t>
    <phoneticPr fontId="12"/>
  </si>
  <si>
    <t>皆伐10_林齢主伐_判定</t>
    <phoneticPr fontId="12"/>
  </si>
  <si>
    <t>皆伐長_林齢主伐_判定</t>
    <rPh sb="2" eb="3">
      <t>ナガ</t>
    </rPh>
    <phoneticPr fontId="12"/>
  </si>
  <si>
    <t>複層林_林齢主伐_判定</t>
    <rPh sb="0" eb="1">
      <t>フク</t>
    </rPh>
    <rPh sb="1" eb="2">
      <t>ソウ</t>
    </rPh>
    <rPh sb="2" eb="3">
      <t>リン</t>
    </rPh>
    <phoneticPr fontId="12"/>
  </si>
  <si>
    <t>複択_林齢主伐_判定</t>
    <rPh sb="0" eb="1">
      <t>フク</t>
    </rPh>
    <rPh sb="1" eb="2">
      <t>タク</t>
    </rPh>
    <phoneticPr fontId="12"/>
  </si>
  <si>
    <t>特定広_林齢主伐_判定</t>
    <rPh sb="0" eb="2">
      <t>トクテイ</t>
    </rPh>
    <rPh sb="2" eb="3">
      <t>ヒロ</t>
    </rPh>
    <phoneticPr fontId="12"/>
  </si>
  <si>
    <t>複択_伐採材積判定</t>
    <rPh sb="0" eb="1">
      <t>フク</t>
    </rPh>
    <rPh sb="1" eb="2">
      <t>タク</t>
    </rPh>
    <rPh sb="3" eb="5">
      <t>バッサイ</t>
    </rPh>
    <rPh sb="5" eb="7">
      <t>ザイセキ</t>
    </rPh>
    <rPh sb="7" eb="9">
      <t>ハンテイ</t>
    </rPh>
    <phoneticPr fontId="12"/>
  </si>
  <si>
    <t>皆伐10_林齢主伐_箇所数</t>
    <rPh sb="10" eb="12">
      <t>カショ</t>
    </rPh>
    <rPh sb="12" eb="13">
      <t>スウ</t>
    </rPh>
    <phoneticPr fontId="12"/>
  </si>
  <si>
    <t>皆伐長_林齢主伐_箇所数</t>
    <rPh sb="2" eb="3">
      <t>ナガ</t>
    </rPh>
    <phoneticPr fontId="12"/>
  </si>
  <si>
    <t>複層林_林齢主伐_箇所数</t>
    <rPh sb="0" eb="1">
      <t>フク</t>
    </rPh>
    <rPh sb="1" eb="2">
      <t>ソウ</t>
    </rPh>
    <rPh sb="2" eb="3">
      <t>リン</t>
    </rPh>
    <phoneticPr fontId="12"/>
  </si>
  <si>
    <t>複択_林齢主伐_箇所数</t>
    <rPh sb="0" eb="1">
      <t>フク</t>
    </rPh>
    <rPh sb="1" eb="2">
      <t>タク</t>
    </rPh>
    <phoneticPr fontId="12"/>
  </si>
  <si>
    <t>特定広_林齢主伐_箇所数</t>
    <rPh sb="0" eb="2">
      <t>トクテイ</t>
    </rPh>
    <rPh sb="2" eb="3">
      <t>ヒロ</t>
    </rPh>
    <phoneticPr fontId="12"/>
  </si>
  <si>
    <t>Ver.</t>
    <phoneticPr fontId="12"/>
  </si>
  <si>
    <t>Ver.3.0.0.0</t>
    <phoneticPr fontId="12"/>
  </si>
  <si>
    <t>所在市町村</t>
    <rPh sb="0" eb="2">
      <t>ショザイ</t>
    </rPh>
    <rPh sb="2" eb="5">
      <t>シチョウソン</t>
    </rPh>
    <phoneticPr fontId="12"/>
  </si>
  <si>
    <t>基準日(1分期の始期)</t>
    <phoneticPr fontId="12"/>
  </si>
  <si>
    <t>当該計画の分期入力</t>
    <phoneticPr fontId="12"/>
  </si>
  <si>
    <t>分期</t>
  </si>
  <si>
    <t>1分期</t>
  </si>
  <si>
    <t>2分期</t>
  </si>
  <si>
    <t>3分期</t>
  </si>
  <si>
    <t>4分期</t>
  </si>
  <si>
    <t>5分期</t>
  </si>
  <si>
    <t>6分期</t>
  </si>
  <si>
    <t>7分期</t>
  </si>
  <si>
    <t>8分期</t>
  </si>
  <si>
    <t>期間(年度)</t>
    <rPh sb="0" eb="2">
      <t>キカン</t>
    </rPh>
    <rPh sb="3" eb="4">
      <t>ネン</t>
    </rPh>
    <rPh sb="4" eb="5">
      <t>ド</t>
    </rPh>
    <phoneticPr fontId="6"/>
  </si>
  <si>
    <t>～</t>
    <phoneticPr fontId="12"/>
  </si>
  <si>
    <t>認定管理番号</t>
    <rPh sb="0" eb="2">
      <t>ニンテイ</t>
    </rPh>
    <rPh sb="2" eb="4">
      <t>カンリ</t>
    </rPh>
    <rPh sb="4" eb="6">
      <t>バンゴウ</t>
    </rPh>
    <phoneticPr fontId="12"/>
  </si>
  <si>
    <t>変更回数</t>
    <rPh sb="0" eb="2">
      <t>ヘンコウ</t>
    </rPh>
    <rPh sb="2" eb="4">
      <t>カイスウ</t>
    </rPh>
    <phoneticPr fontId="12"/>
  </si>
  <si>
    <t>総量１_判定時_計画種類</t>
    <rPh sb="4" eb="6">
      <t>ハンテイ</t>
    </rPh>
    <rPh sb="6" eb="7">
      <t>ジ</t>
    </rPh>
    <rPh sb="8" eb="10">
      <t>ケイカク</t>
    </rPh>
    <rPh sb="10" eb="12">
      <t>シュルイ</t>
    </rPh>
    <phoneticPr fontId="12"/>
  </si>
  <si>
    <t>総量１_計画面積判定</t>
    <rPh sb="4" eb="6">
      <t>ケイカク</t>
    </rPh>
    <rPh sb="6" eb="8">
      <t>メンセキ</t>
    </rPh>
    <rPh sb="8" eb="10">
      <t>ハンテイ</t>
    </rPh>
    <phoneticPr fontId="12"/>
  </si>
  <si>
    <t>総量１_計画対象面積</t>
    <rPh sb="4" eb="6">
      <t>ケイカク</t>
    </rPh>
    <rPh sb="6" eb="8">
      <t>タイショウ</t>
    </rPh>
    <rPh sb="8" eb="10">
      <t>メンセキ</t>
    </rPh>
    <phoneticPr fontId="12"/>
  </si>
  <si>
    <t>総量１_基準面積</t>
    <rPh sb="4" eb="6">
      <t>キジュン</t>
    </rPh>
    <rPh sb="6" eb="8">
      <t>メンセキ</t>
    </rPh>
    <phoneticPr fontId="12"/>
  </si>
  <si>
    <t>総量１_基準面積割合</t>
    <rPh sb="4" eb="6">
      <t>キジュン</t>
    </rPh>
    <rPh sb="6" eb="8">
      <t>メンセキ</t>
    </rPh>
    <rPh sb="8" eb="10">
      <t>ワリアイ</t>
    </rPh>
    <phoneticPr fontId="12"/>
  </si>
  <si>
    <t>総量１_伐採立木材積判定</t>
    <rPh sb="10" eb="12">
      <t>ハンテイ</t>
    </rPh>
    <phoneticPr fontId="12"/>
  </si>
  <si>
    <t>総量１_成長量_木材以外</t>
  </si>
  <si>
    <t>総量１_年間成長量</t>
  </si>
  <si>
    <t>総量１_期首立木材積</t>
  </si>
  <si>
    <t>総量１_基準立木材積</t>
  </si>
  <si>
    <t>総量１_更生期</t>
  </si>
  <si>
    <t>総量１_標準伐採量</t>
  </si>
  <si>
    <t>総量１_経営計画主伐量</t>
  </si>
  <si>
    <t>総量１_伐採面積_主伐</t>
  </si>
  <si>
    <t>総量１_伐採面積_間伐</t>
  </si>
  <si>
    <t>総量１_伐採材積_主伐</t>
  </si>
  <si>
    <t>総量１_伐採材積_間伐</t>
  </si>
  <si>
    <t>総量１_天然更新_面積</t>
  </si>
  <si>
    <t>総量１_天然更新_材積</t>
  </si>
  <si>
    <t>総量１_天然更新_始期面積</t>
  </si>
  <si>
    <t>総量１_天然更新_始期材積</t>
  </si>
  <si>
    <t>総量１_皆伐木材_面積</t>
  </si>
  <si>
    <t>総量１_皆伐木材_材積</t>
  </si>
  <si>
    <t>総量１_皆伐木材_成長量</t>
  </si>
  <si>
    <t>総量１_間伐面積_単層林_複</t>
  </si>
  <si>
    <t>総量１_間伐面積_単層林_複択</t>
  </si>
  <si>
    <t>総量１_標準伐期_材積</t>
    <rPh sb="4" eb="6">
      <t>ヒョウジュン</t>
    </rPh>
    <phoneticPr fontId="12"/>
  </si>
  <si>
    <t>総量１_標伐×対象面積</t>
  </si>
  <si>
    <t>総量１_更生期_対象面積</t>
  </si>
  <si>
    <t>総量１_複択_立木材積</t>
  </si>
  <si>
    <t>総量１_複択_主伐材積</t>
  </si>
  <si>
    <t>総量１_植栽萌芽_主伐量</t>
  </si>
  <si>
    <t>総量１_植栽萌芽_立木材積</t>
  </si>
  <si>
    <t>総量１_立木材積</t>
  </si>
  <si>
    <t>総量１_主伐材積</t>
  </si>
  <si>
    <t>総量２_間伐面積_標伐未満</t>
    <rPh sb="6" eb="8">
      <t>メンセキ</t>
    </rPh>
    <phoneticPr fontId="12"/>
  </si>
  <si>
    <t>総量２_間伐間隔_標伐未満</t>
  </si>
  <si>
    <t>総量２_間伐面積_標伐以上</t>
  </si>
  <si>
    <t>総量２_間伐間隔_標伐以上</t>
  </si>
  <si>
    <t>総量２_計画間伐面積</t>
  </si>
  <si>
    <t>総量３_計画対象面積</t>
    <rPh sb="4" eb="6">
      <t>ケイカク</t>
    </rPh>
    <rPh sb="6" eb="8">
      <t>タイショウ</t>
    </rPh>
    <rPh sb="8" eb="10">
      <t>メンセキ</t>
    </rPh>
    <phoneticPr fontId="12"/>
  </si>
  <si>
    <t>総量３_公有林面積</t>
    <rPh sb="4" eb="6">
      <t>コウユウ</t>
    </rPh>
    <rPh sb="6" eb="7">
      <t>リン</t>
    </rPh>
    <rPh sb="7" eb="9">
      <t>メンセキ</t>
    </rPh>
    <phoneticPr fontId="12"/>
  </si>
  <si>
    <t>総量３_公有林面積_人工林</t>
    <rPh sb="4" eb="6">
      <t>コウユウ</t>
    </rPh>
    <rPh sb="6" eb="7">
      <t>リン</t>
    </rPh>
    <rPh sb="7" eb="9">
      <t>メンセキ</t>
    </rPh>
    <phoneticPr fontId="12"/>
  </si>
  <si>
    <t>総量３_主伐計画量</t>
    <rPh sb="4" eb="6">
      <t>シュバツ</t>
    </rPh>
    <rPh sb="6" eb="8">
      <t>ケイカク</t>
    </rPh>
    <rPh sb="8" eb="9">
      <t>リョウ</t>
    </rPh>
    <phoneticPr fontId="12"/>
  </si>
  <si>
    <t>総量３_伐採森林面積</t>
    <rPh sb="4" eb="6">
      <t>バッサイ</t>
    </rPh>
    <rPh sb="6" eb="8">
      <t>シンリン</t>
    </rPh>
    <rPh sb="8" eb="10">
      <t>メンセキ</t>
    </rPh>
    <phoneticPr fontId="12"/>
  </si>
  <si>
    <t>総量３_伐採森林面積_主伐</t>
    <rPh sb="4" eb="6">
      <t>バッサイ</t>
    </rPh>
    <rPh sb="6" eb="8">
      <t>シンリン</t>
    </rPh>
    <rPh sb="8" eb="10">
      <t>メンセキ</t>
    </rPh>
    <rPh sb="11" eb="13">
      <t>シュバツ</t>
    </rPh>
    <phoneticPr fontId="12"/>
  </si>
  <si>
    <t>総量３_間伐森林面積</t>
    <rPh sb="4" eb="6">
      <t>カンバツ</t>
    </rPh>
    <rPh sb="6" eb="8">
      <t>シンリン</t>
    </rPh>
    <rPh sb="8" eb="10">
      <t>メンセキ</t>
    </rPh>
    <phoneticPr fontId="12"/>
  </si>
  <si>
    <t>共通_植栽判定</t>
    <rPh sb="0" eb="2">
      <t>キョウツウ</t>
    </rPh>
    <rPh sb="3" eb="5">
      <t>ショクサイ</t>
    </rPh>
    <rPh sb="5" eb="7">
      <t>ハンテイ</t>
    </rPh>
    <phoneticPr fontId="12"/>
  </si>
  <si>
    <t>共通_植栽判定_箇所数</t>
    <rPh sb="0" eb="2">
      <t>キョウツウ</t>
    </rPh>
    <rPh sb="3" eb="5">
      <t>ショクサイ</t>
    </rPh>
    <rPh sb="5" eb="7">
      <t>ハンテイ</t>
    </rPh>
    <rPh sb="8" eb="10">
      <t>カショ</t>
    </rPh>
    <rPh sb="10" eb="11">
      <t>スウ</t>
    </rPh>
    <phoneticPr fontId="12"/>
  </si>
  <si>
    <t>共通_植栽判定_整備計画</t>
    <rPh sb="0" eb="2">
      <t>キョウツウ</t>
    </rPh>
    <rPh sb="3" eb="5">
      <t>ショクサイ</t>
    </rPh>
    <rPh sb="5" eb="7">
      <t>ハンテイ</t>
    </rPh>
    <rPh sb="8" eb="10">
      <t>セイビ</t>
    </rPh>
    <rPh sb="10" eb="12">
      <t>ケイカク</t>
    </rPh>
    <phoneticPr fontId="12"/>
  </si>
  <si>
    <t>共通_間伐材積判定</t>
    <rPh sb="3" eb="5">
      <t>カンバツ</t>
    </rPh>
    <rPh sb="5" eb="7">
      <t>ザイセキ</t>
    </rPh>
    <rPh sb="7" eb="9">
      <t>ハンテイ</t>
    </rPh>
    <phoneticPr fontId="12"/>
  </si>
  <si>
    <t>共通_間伐材積判定_箇所数</t>
    <rPh sb="3" eb="5">
      <t>カンバツ</t>
    </rPh>
    <rPh sb="5" eb="7">
      <t>ザイセキ</t>
    </rPh>
    <rPh sb="7" eb="9">
      <t>ハンテイ</t>
    </rPh>
    <phoneticPr fontId="12"/>
  </si>
  <si>
    <t>共通_間伐林齢判定</t>
    <rPh sb="3" eb="5">
      <t>カンバツ</t>
    </rPh>
    <rPh sb="5" eb="7">
      <t>リンレイ</t>
    </rPh>
    <rPh sb="7" eb="9">
      <t>ハンテイ</t>
    </rPh>
    <phoneticPr fontId="12"/>
  </si>
  <si>
    <t>共通_間伐林齢判定_箇所数</t>
    <rPh sb="7" eb="9">
      <t>ハンテイ</t>
    </rPh>
    <phoneticPr fontId="12"/>
  </si>
  <si>
    <t>共通_伐採方法判定</t>
    <rPh sb="0" eb="2">
      <t>キョウツウ</t>
    </rPh>
    <rPh sb="3" eb="5">
      <t>バッサイ</t>
    </rPh>
    <rPh sb="5" eb="7">
      <t>ホウホウ</t>
    </rPh>
    <rPh sb="7" eb="9">
      <t>ハンテイ</t>
    </rPh>
    <phoneticPr fontId="12"/>
  </si>
  <si>
    <t>共通_整備計画判定</t>
    <rPh sb="0" eb="2">
      <t>キョウツウ</t>
    </rPh>
    <rPh sb="7" eb="9">
      <t>ハンテイ</t>
    </rPh>
    <phoneticPr fontId="12"/>
  </si>
  <si>
    <t>皆伐_天然更新_判定</t>
    <rPh sb="0" eb="2">
      <t>カイバツ</t>
    </rPh>
    <rPh sb="3" eb="5">
      <t>テンネン</t>
    </rPh>
    <rPh sb="5" eb="7">
      <t>コウシン</t>
    </rPh>
    <rPh sb="8" eb="10">
      <t>ハンテイ</t>
    </rPh>
    <phoneticPr fontId="12"/>
  </si>
  <si>
    <t>皆伐_林齢主伐_判定</t>
    <rPh sb="0" eb="2">
      <t>カイバツ</t>
    </rPh>
    <rPh sb="3" eb="5">
      <t>リンレイ</t>
    </rPh>
    <rPh sb="5" eb="7">
      <t>シュバツ</t>
    </rPh>
    <rPh sb="8" eb="10">
      <t>ハンテイ</t>
    </rPh>
    <phoneticPr fontId="12"/>
  </si>
  <si>
    <t>皆伐_林齢主伐_箇所数</t>
    <rPh sb="0" eb="2">
      <t>カイバツ</t>
    </rPh>
    <rPh sb="3" eb="5">
      <t>リンレイ</t>
    </rPh>
    <rPh sb="5" eb="7">
      <t>シュバツ</t>
    </rPh>
    <phoneticPr fontId="12"/>
  </si>
  <si>
    <t>皆伐10_天然更新_判定</t>
    <rPh sb="5" eb="7">
      <t>テンネン</t>
    </rPh>
    <rPh sb="7" eb="9">
      <t>コウシン</t>
    </rPh>
    <rPh sb="10" eb="12">
      <t>ハンテイ</t>
    </rPh>
    <phoneticPr fontId="12"/>
  </si>
  <si>
    <t>皆伐10_林齢主伐_判定</t>
    <rPh sb="0" eb="2">
      <t>カイバツ</t>
    </rPh>
    <rPh sb="5" eb="7">
      <t>リンレイ</t>
    </rPh>
    <rPh sb="7" eb="9">
      <t>シュバツ</t>
    </rPh>
    <rPh sb="10" eb="12">
      <t>ハンテイ</t>
    </rPh>
    <phoneticPr fontId="12"/>
  </si>
  <si>
    <t>皆伐10_林齢主伐_箇所数</t>
    <rPh sb="0" eb="2">
      <t>カイバツ</t>
    </rPh>
    <rPh sb="5" eb="7">
      <t>リンレイ</t>
    </rPh>
    <rPh sb="7" eb="9">
      <t>シュバツ</t>
    </rPh>
    <phoneticPr fontId="12"/>
  </si>
  <si>
    <t>皆伐長_天然更新_判定</t>
    <rPh sb="4" eb="6">
      <t>テンネン</t>
    </rPh>
    <rPh sb="6" eb="8">
      <t>コウシン</t>
    </rPh>
    <rPh sb="9" eb="11">
      <t>ハンテイ</t>
    </rPh>
    <phoneticPr fontId="12"/>
  </si>
  <si>
    <t>皆伐長_林齢主伐_判定</t>
    <rPh sb="0" eb="2">
      <t>カイバツ</t>
    </rPh>
    <rPh sb="2" eb="3">
      <t>チョウ</t>
    </rPh>
    <rPh sb="4" eb="6">
      <t>リンレイ</t>
    </rPh>
    <rPh sb="6" eb="8">
      <t>シュバツ</t>
    </rPh>
    <rPh sb="9" eb="11">
      <t>ハンテイ</t>
    </rPh>
    <phoneticPr fontId="12"/>
  </si>
  <si>
    <t>皆伐長_林齢主伐_箇所数</t>
    <rPh sb="0" eb="2">
      <t>カイバツ</t>
    </rPh>
    <rPh sb="2" eb="3">
      <t>チョウ</t>
    </rPh>
    <rPh sb="4" eb="6">
      <t>リンレイ</t>
    </rPh>
    <rPh sb="6" eb="8">
      <t>シュバツ</t>
    </rPh>
    <phoneticPr fontId="12"/>
  </si>
  <si>
    <t>複層林_植栽萌芽_判定</t>
    <rPh sb="9" eb="11">
      <t>ハンテイ</t>
    </rPh>
    <phoneticPr fontId="12"/>
  </si>
  <si>
    <t>複層林_主伐量判定</t>
    <rPh sb="4" eb="6">
      <t>シュバツ</t>
    </rPh>
    <rPh sb="7" eb="9">
      <t>ハンテイ</t>
    </rPh>
    <phoneticPr fontId="12"/>
  </si>
  <si>
    <t>複層林_林齢主伐_判定</t>
    <rPh sb="4" eb="6">
      <t>リンレイ</t>
    </rPh>
    <rPh sb="6" eb="8">
      <t>シュバツ</t>
    </rPh>
    <rPh sb="9" eb="11">
      <t>ハンテイ</t>
    </rPh>
    <phoneticPr fontId="12"/>
  </si>
  <si>
    <t>複層林_林齢主伐_箇所数</t>
    <rPh sb="4" eb="6">
      <t>リンレイ</t>
    </rPh>
    <rPh sb="6" eb="8">
      <t>シュバツ</t>
    </rPh>
    <phoneticPr fontId="12"/>
  </si>
  <si>
    <t>複層林_伐採材積判定</t>
    <rPh sb="4" eb="6">
      <t>バッサイ</t>
    </rPh>
    <rPh sb="6" eb="8">
      <t>ザイセキ</t>
    </rPh>
    <rPh sb="8" eb="10">
      <t>ハンテイ</t>
    </rPh>
    <phoneticPr fontId="12"/>
  </si>
  <si>
    <t>複層林_伐採方法判定</t>
    <rPh sb="4" eb="6">
      <t>バッサイ</t>
    </rPh>
    <rPh sb="6" eb="8">
      <t>ホウホウ</t>
    </rPh>
    <rPh sb="8" eb="10">
      <t>ハンテイ</t>
    </rPh>
    <phoneticPr fontId="12"/>
  </si>
  <si>
    <t>複択_択伐率_判定</t>
    <rPh sb="3" eb="5">
      <t>タクバツ</t>
    </rPh>
    <rPh sb="5" eb="6">
      <t>リツ</t>
    </rPh>
    <rPh sb="7" eb="9">
      <t>ハンテイ</t>
    </rPh>
    <phoneticPr fontId="12"/>
  </si>
  <si>
    <t>複択_択伐率_箇所数</t>
    <rPh sb="3" eb="5">
      <t>タクバツ</t>
    </rPh>
    <rPh sb="5" eb="6">
      <t>リツ</t>
    </rPh>
    <phoneticPr fontId="12"/>
  </si>
  <si>
    <t>複択_主伐量判定</t>
    <rPh sb="3" eb="5">
      <t>シュバツ</t>
    </rPh>
    <rPh sb="6" eb="8">
      <t>ハンテイ</t>
    </rPh>
    <phoneticPr fontId="12"/>
  </si>
  <si>
    <t>複択_林齢主伐_判定</t>
    <rPh sb="1" eb="2">
      <t>タク</t>
    </rPh>
    <rPh sb="3" eb="5">
      <t>リンレイ</t>
    </rPh>
    <rPh sb="5" eb="7">
      <t>シュバツ</t>
    </rPh>
    <rPh sb="8" eb="10">
      <t>ハンテイ</t>
    </rPh>
    <phoneticPr fontId="12"/>
  </si>
  <si>
    <t>複択_林齢主伐_箇所数</t>
    <rPh sb="1" eb="2">
      <t>タク</t>
    </rPh>
    <rPh sb="3" eb="5">
      <t>リンレイ</t>
    </rPh>
    <rPh sb="5" eb="7">
      <t>シュバツ</t>
    </rPh>
    <phoneticPr fontId="12"/>
  </si>
  <si>
    <t>複択_伐採材積判定</t>
    <rPh sb="3" eb="5">
      <t>バッサイ</t>
    </rPh>
    <rPh sb="5" eb="7">
      <t>ザイセキ</t>
    </rPh>
    <rPh sb="7" eb="9">
      <t>ハンテイ</t>
    </rPh>
    <phoneticPr fontId="12"/>
  </si>
  <si>
    <t>複択_伐採方法判定</t>
    <rPh sb="3" eb="5">
      <t>バッサイ</t>
    </rPh>
    <rPh sb="5" eb="7">
      <t>ホウホウ</t>
    </rPh>
    <rPh sb="7" eb="9">
      <t>ハンテイ</t>
    </rPh>
    <phoneticPr fontId="12"/>
  </si>
  <si>
    <t>特定広_特定広材積判定</t>
    <rPh sb="0" eb="2">
      <t>トクテイ</t>
    </rPh>
    <rPh sb="2" eb="3">
      <t>コウ</t>
    </rPh>
    <rPh sb="4" eb="6">
      <t>トクテイ</t>
    </rPh>
    <rPh sb="6" eb="7">
      <t>コウ</t>
    </rPh>
    <rPh sb="7" eb="9">
      <t>ザイセキ</t>
    </rPh>
    <rPh sb="9" eb="11">
      <t>ハンテイ</t>
    </rPh>
    <phoneticPr fontId="12"/>
  </si>
  <si>
    <t>特定広_特定広外材積判定</t>
    <rPh sb="0" eb="2">
      <t>トクテイ</t>
    </rPh>
    <rPh sb="2" eb="3">
      <t>コウ</t>
    </rPh>
    <rPh sb="4" eb="6">
      <t>トクテイ</t>
    </rPh>
    <rPh sb="6" eb="7">
      <t>コウ</t>
    </rPh>
    <rPh sb="7" eb="8">
      <t>ガイ</t>
    </rPh>
    <rPh sb="8" eb="10">
      <t>ザイセキ</t>
    </rPh>
    <rPh sb="10" eb="12">
      <t>ハンテイ</t>
    </rPh>
    <phoneticPr fontId="12"/>
  </si>
  <si>
    <t>特定広_林齢主伐_判定</t>
    <rPh sb="0" eb="2">
      <t>トクテイ</t>
    </rPh>
    <rPh sb="2" eb="3">
      <t>ヒロ</t>
    </rPh>
    <rPh sb="4" eb="6">
      <t>リンレイ</t>
    </rPh>
    <rPh sb="6" eb="8">
      <t>シュバツ</t>
    </rPh>
    <rPh sb="9" eb="11">
      <t>ハンテイ</t>
    </rPh>
    <phoneticPr fontId="12"/>
  </si>
  <si>
    <t>特定広_林齢主伐_箇所数</t>
    <rPh sb="0" eb="2">
      <t>トクテイ</t>
    </rPh>
    <rPh sb="2" eb="3">
      <t>ヒロ</t>
    </rPh>
    <rPh sb="4" eb="6">
      <t>リンレイ</t>
    </rPh>
    <rPh sb="6" eb="8">
      <t>シュバツ</t>
    </rPh>
    <phoneticPr fontId="12"/>
  </si>
  <si>
    <t>バージョン番号</t>
    <rPh sb="5" eb="7">
      <t>バンゴウ</t>
    </rPh>
    <phoneticPr fontId="12"/>
  </si>
  <si>
    <t>総量２_間伐面積に含む_
標伐未満F1+</t>
    <rPh sb="6" eb="8">
      <t>メンセキ</t>
    </rPh>
    <rPh sb="9" eb="10">
      <t>フク</t>
    </rPh>
    <phoneticPr fontId="12"/>
  </si>
  <si>
    <t>総量２_間伐面積に含む_
標伐以上F2+</t>
    <rPh sb="6" eb="8">
      <t>メンセキ</t>
    </rPh>
    <rPh sb="9" eb="10">
      <t>フク</t>
    </rPh>
    <rPh sb="15" eb="17">
      <t>イジョウ</t>
    </rPh>
    <phoneticPr fontId="12"/>
  </si>
  <si>
    <t>総量２_間伐対象森林内
間伐面積_標伐未満K1</t>
    <rPh sb="4" eb="6">
      <t>カンバツ</t>
    </rPh>
    <rPh sb="6" eb="8">
      <t>タイショウ</t>
    </rPh>
    <rPh sb="8" eb="10">
      <t>シンリン</t>
    </rPh>
    <rPh sb="10" eb="11">
      <t>ナイ</t>
    </rPh>
    <rPh sb="12" eb="14">
      <t>カンバツ</t>
    </rPh>
    <rPh sb="14" eb="16">
      <t>メンセキ</t>
    </rPh>
    <rPh sb="17" eb="18">
      <t>シルベ</t>
    </rPh>
    <rPh sb="18" eb="19">
      <t>バツ</t>
    </rPh>
    <rPh sb="19" eb="21">
      <t>ミマン</t>
    </rPh>
    <phoneticPr fontId="12"/>
  </si>
  <si>
    <t>総量２_間伐対象森林内
間伐面積_標伐以上K2</t>
    <rPh sb="4" eb="6">
      <t>カンバツ</t>
    </rPh>
    <rPh sb="6" eb="8">
      <t>タイショウ</t>
    </rPh>
    <rPh sb="8" eb="10">
      <t>シンリン</t>
    </rPh>
    <rPh sb="10" eb="11">
      <t>ナイ</t>
    </rPh>
    <rPh sb="12" eb="14">
      <t>カンバツ</t>
    </rPh>
    <rPh sb="14" eb="16">
      <t>メンセキ</t>
    </rPh>
    <rPh sb="17" eb="18">
      <t>シルベ</t>
    </rPh>
    <rPh sb="18" eb="19">
      <t>バツ</t>
    </rPh>
    <rPh sb="19" eb="21">
      <t>イジョウ</t>
    </rPh>
    <phoneticPr fontId="12"/>
  </si>
  <si>
    <t>総量２_間伐対象森林内
間伐面積_標伐未満K3+1</t>
    <rPh sb="4" eb="6">
      <t>カンバツ</t>
    </rPh>
    <rPh sb="6" eb="8">
      <t>タイショウ</t>
    </rPh>
    <rPh sb="8" eb="10">
      <t>シンリン</t>
    </rPh>
    <rPh sb="10" eb="11">
      <t>ナイ</t>
    </rPh>
    <rPh sb="12" eb="14">
      <t>カンバツ</t>
    </rPh>
    <rPh sb="14" eb="16">
      <t>メンセキ</t>
    </rPh>
    <rPh sb="17" eb="18">
      <t>シルベ</t>
    </rPh>
    <rPh sb="18" eb="19">
      <t>バツ</t>
    </rPh>
    <rPh sb="19" eb="21">
      <t>ミマン</t>
    </rPh>
    <phoneticPr fontId="12"/>
  </si>
  <si>
    <t>総量２_間伐対象森林内
間伐面積_標伐以上K3+2</t>
    <rPh sb="4" eb="6">
      <t>カンバツ</t>
    </rPh>
    <rPh sb="6" eb="8">
      <t>タイショウ</t>
    </rPh>
    <rPh sb="8" eb="10">
      <t>シンリン</t>
    </rPh>
    <rPh sb="10" eb="11">
      <t>ナイ</t>
    </rPh>
    <rPh sb="12" eb="14">
      <t>カンバツ</t>
    </rPh>
    <rPh sb="14" eb="16">
      <t>メンセキ</t>
    </rPh>
    <rPh sb="17" eb="18">
      <t>シルベ</t>
    </rPh>
    <rPh sb="18" eb="19">
      <t>バツ</t>
    </rPh>
    <rPh sb="19" eb="21">
      <t>イジョウ</t>
    </rPh>
    <phoneticPr fontId="12"/>
  </si>
  <si>
    <t>総量２_間伐対象森林外
間伐面積_単層林K4</t>
    <rPh sb="4" eb="6">
      <t>カンバツ</t>
    </rPh>
    <rPh sb="6" eb="8">
      <t>タイショウ</t>
    </rPh>
    <rPh sb="8" eb="10">
      <t>シンリン</t>
    </rPh>
    <rPh sb="10" eb="11">
      <t>ガイ</t>
    </rPh>
    <rPh sb="12" eb="14">
      <t>カンバツ</t>
    </rPh>
    <rPh sb="14" eb="16">
      <t>メンセキ</t>
    </rPh>
    <rPh sb="17" eb="18">
      <t>タン</t>
    </rPh>
    <rPh sb="18" eb="19">
      <t>ソウ</t>
    </rPh>
    <rPh sb="19" eb="20">
      <t>リン</t>
    </rPh>
    <phoneticPr fontId="12"/>
  </si>
  <si>
    <t>総量２_間伐対象森林外
間伐面積_伐採対象K4B</t>
    <rPh sb="4" eb="6">
      <t>カンバツ</t>
    </rPh>
    <rPh sb="6" eb="8">
      <t>タイショウ</t>
    </rPh>
    <rPh sb="8" eb="10">
      <t>シンリン</t>
    </rPh>
    <rPh sb="10" eb="11">
      <t>ガイ</t>
    </rPh>
    <rPh sb="12" eb="14">
      <t>カンバツ</t>
    </rPh>
    <rPh sb="14" eb="16">
      <t>メンセキ</t>
    </rPh>
    <rPh sb="17" eb="19">
      <t>バッサイ</t>
    </rPh>
    <rPh sb="19" eb="21">
      <t>タイショウ</t>
    </rPh>
    <phoneticPr fontId="12"/>
  </si>
  <si>
    <t>総量２_間伐対象森林外
間伐面積_上層木K5</t>
    <rPh sb="4" eb="6">
      <t>カンバツ</t>
    </rPh>
    <rPh sb="6" eb="8">
      <t>タイショウ</t>
    </rPh>
    <rPh sb="8" eb="10">
      <t>シンリン</t>
    </rPh>
    <rPh sb="10" eb="11">
      <t>ガイ</t>
    </rPh>
    <rPh sb="12" eb="14">
      <t>カンバツ</t>
    </rPh>
    <rPh sb="14" eb="16">
      <t>メンセキ</t>
    </rPh>
    <rPh sb="17" eb="19">
      <t>ジョウソウ</t>
    </rPh>
    <rPh sb="19" eb="20">
      <t>モク</t>
    </rPh>
    <phoneticPr fontId="12"/>
  </si>
  <si>
    <t>総量２_間伐対象森林外
間伐面積_中層木K5</t>
    <rPh sb="4" eb="6">
      <t>カンバツ</t>
    </rPh>
    <rPh sb="6" eb="8">
      <t>タイショウ</t>
    </rPh>
    <rPh sb="8" eb="10">
      <t>シンリン</t>
    </rPh>
    <rPh sb="10" eb="11">
      <t>ガイ</t>
    </rPh>
    <rPh sb="12" eb="14">
      <t>カンバツ</t>
    </rPh>
    <rPh sb="14" eb="16">
      <t>メンセキ</t>
    </rPh>
    <rPh sb="17" eb="19">
      <t>チュウソウ</t>
    </rPh>
    <rPh sb="19" eb="20">
      <t>モク</t>
    </rPh>
    <phoneticPr fontId="12"/>
  </si>
  <si>
    <t>総量２_間伐対象森林外
間伐面積_下層木K5</t>
    <rPh sb="4" eb="6">
      <t>カンバツ</t>
    </rPh>
    <rPh sb="6" eb="8">
      <t>タイショウ</t>
    </rPh>
    <rPh sb="8" eb="10">
      <t>シンリン</t>
    </rPh>
    <rPh sb="10" eb="11">
      <t>ガイ</t>
    </rPh>
    <rPh sb="12" eb="14">
      <t>カンバツ</t>
    </rPh>
    <rPh sb="14" eb="16">
      <t>メンセキ</t>
    </rPh>
    <rPh sb="17" eb="19">
      <t>カソウ</t>
    </rPh>
    <rPh sb="19" eb="20">
      <t>モク</t>
    </rPh>
    <phoneticPr fontId="12"/>
  </si>
  <si>
    <t>総量１_伐採面積_
複・複択・特定広_主伐</t>
    <rPh sb="10" eb="11">
      <t>フク</t>
    </rPh>
    <rPh sb="15" eb="17">
      <t>トクテイ</t>
    </rPh>
    <rPh sb="17" eb="18">
      <t>ヒロシ</t>
    </rPh>
    <phoneticPr fontId="12"/>
  </si>
  <si>
    <t>総量１_伐採面積_
複・複択・特定広_間伐</t>
  </si>
  <si>
    <t>総量１_伐採材積_
複・複択・特定広_主伐</t>
  </si>
  <si>
    <t>総量１_伐採材積_
複・複択・特定広_間伐</t>
  </si>
  <si>
    <t>総量２_間伐面積判定</t>
  </si>
  <si>
    <t>総量２_間伐面積_下限値</t>
  </si>
  <si>
    <t>複層林_間伐面積判定</t>
  </si>
  <si>
    <t>総量２_間伐対象森林外
間伐面積_上層木_伐採対象K5</t>
    <rPh sb="4" eb="6">
      <t>カンバツ</t>
    </rPh>
    <rPh sb="6" eb="8">
      <t>タイショウ</t>
    </rPh>
    <rPh sb="8" eb="10">
      <t>シンリン</t>
    </rPh>
    <rPh sb="10" eb="11">
      <t>ガイ</t>
    </rPh>
    <rPh sb="12" eb="14">
      <t>カンバツ</t>
    </rPh>
    <rPh sb="14" eb="16">
      <t>メンセキ</t>
    </rPh>
    <rPh sb="17" eb="19">
      <t>ジョウソウ</t>
    </rPh>
    <rPh sb="19" eb="20">
      <t>モク</t>
    </rPh>
    <rPh sb="21" eb="23">
      <t>バッサイ</t>
    </rPh>
    <rPh sb="23" eb="25">
      <t>タイショウ</t>
    </rPh>
    <phoneticPr fontId="12"/>
  </si>
  <si>
    <t>総量２_間伐対象森林外
間伐面積_中層木_伐採対象K5</t>
    <rPh sb="4" eb="6">
      <t>カンバツ</t>
    </rPh>
    <rPh sb="6" eb="8">
      <t>タイショウ</t>
    </rPh>
    <rPh sb="8" eb="10">
      <t>シンリン</t>
    </rPh>
    <rPh sb="10" eb="11">
      <t>ガイ</t>
    </rPh>
    <rPh sb="12" eb="14">
      <t>カンバツ</t>
    </rPh>
    <rPh sb="14" eb="16">
      <t>メンセキ</t>
    </rPh>
    <rPh sb="17" eb="19">
      <t>チュウソウ</t>
    </rPh>
    <rPh sb="19" eb="20">
      <t>モク</t>
    </rPh>
    <rPh sb="21" eb="23">
      <t>バッサイ</t>
    </rPh>
    <rPh sb="23" eb="25">
      <t>タイショウ</t>
    </rPh>
    <phoneticPr fontId="12"/>
  </si>
  <si>
    <t>総量２_間伐対象森林外
間伐面積_下層木_伐採対象K5</t>
    <rPh sb="4" eb="6">
      <t>カンバツ</t>
    </rPh>
    <rPh sb="6" eb="8">
      <t>タイショウ</t>
    </rPh>
    <rPh sb="8" eb="10">
      <t>シンリン</t>
    </rPh>
    <rPh sb="10" eb="11">
      <t>ガイ</t>
    </rPh>
    <rPh sb="12" eb="14">
      <t>カンバツ</t>
    </rPh>
    <rPh sb="14" eb="16">
      <t>メンセキ</t>
    </rPh>
    <rPh sb="17" eb="19">
      <t>カソウ</t>
    </rPh>
    <rPh sb="19" eb="20">
      <t>モク</t>
    </rPh>
    <rPh sb="21" eb="23">
      <t>バッサイ</t>
    </rPh>
    <rPh sb="23" eb="25">
      <t>タイショウ</t>
    </rPh>
    <phoneticPr fontId="12"/>
  </si>
  <si>
    <t>総量３_計画対象面積_人工林</t>
    <rPh sb="4" eb="6">
      <t>ケイカク</t>
    </rPh>
    <rPh sb="6" eb="8">
      <t>タイショウ</t>
    </rPh>
    <rPh sb="8" eb="10">
      <t>メンセキ</t>
    </rPh>
    <rPh sb="11" eb="14">
      <t>ジンコウリン</t>
    </rPh>
    <phoneticPr fontId="12"/>
  </si>
  <si>
    <t>判定結果</t>
    <rPh sb="0" eb="2">
      <t>ハンテイ</t>
    </rPh>
    <rPh sb="2" eb="4">
      <t>ケッカ</t>
    </rPh>
    <phoneticPr fontId="12"/>
  </si>
  <si>
    <t>認定情報</t>
    <rPh sb="0" eb="2">
      <t>ニンテイ</t>
    </rPh>
    <rPh sb="2" eb="4">
      <t>ジョウホウ</t>
    </rPh>
    <phoneticPr fontId="12"/>
  </si>
  <si>
    <t>計画種別</t>
    <rPh sb="0" eb="2">
      <t>ケイカク</t>
    </rPh>
    <rPh sb="2" eb="4">
      <t>シュベツ</t>
    </rPh>
    <phoneticPr fontId="12"/>
  </si>
  <si>
    <t>所在市町村</t>
    <rPh sb="0" eb="2">
      <t>ショザイ</t>
    </rPh>
    <rPh sb="2" eb="5">
      <t>シチョウソン</t>
    </rPh>
    <phoneticPr fontId="12"/>
  </si>
  <si>
    <t>伐採面積_主伐</t>
    <phoneticPr fontId="12"/>
  </si>
  <si>
    <t>伐採面積_間伐</t>
    <rPh sb="5" eb="7">
      <t>カンバツ</t>
    </rPh>
    <phoneticPr fontId="12"/>
  </si>
  <si>
    <t>伐採数量集計表（施業種別）</t>
    <rPh sb="0" eb="2">
      <t>バッサイ</t>
    </rPh>
    <rPh sb="2" eb="4">
      <t>スウリョウ</t>
    </rPh>
    <rPh sb="4" eb="6">
      <t>シュウケイ</t>
    </rPh>
    <rPh sb="6" eb="7">
      <t>ヒョウ</t>
    </rPh>
    <rPh sb="8" eb="10">
      <t>セギョウ</t>
    </rPh>
    <rPh sb="10" eb="11">
      <t>シュ</t>
    </rPh>
    <rPh sb="11" eb="12">
      <t>ベツ</t>
    </rPh>
    <phoneticPr fontId="12"/>
  </si>
  <si>
    <t>（属人計画）</t>
    <rPh sb="1" eb="3">
      <t>ゾクジン</t>
    </rPh>
    <rPh sb="3" eb="5">
      <t>ケイカク</t>
    </rPh>
    <phoneticPr fontId="12"/>
  </si>
  <si>
    <t>認定請求者名</t>
    <rPh sb="0" eb="2">
      <t>ニンテイ</t>
    </rPh>
    <rPh sb="2" eb="5">
      <t>セイキュウシャ</t>
    </rPh>
    <rPh sb="5" eb="6">
      <t>メイ</t>
    </rPh>
    <phoneticPr fontId="12"/>
  </si>
  <si>
    <t>変更計画_始期</t>
    <phoneticPr fontId="12"/>
  </si>
  <si>
    <t>3.0.0.0</t>
    <phoneticPr fontId="12"/>
  </si>
  <si>
    <t>団地名称</t>
    <rPh sb="0" eb="2">
      <t>ダンチ</t>
    </rPh>
    <rPh sb="2" eb="4">
      <t>メイショウ</t>
    </rPh>
    <phoneticPr fontId="12"/>
  </si>
  <si>
    <t>1</t>
  </si>
  <si>
    <t/>
  </si>
  <si>
    <t>令和2年</t>
  </si>
  <si>
    <t>令和3年</t>
  </si>
  <si>
    <t>令和4年</t>
  </si>
  <si>
    <t>令和5年</t>
  </si>
  <si>
    <t>令和6年</t>
  </si>
  <si>
    <t>令和7年</t>
  </si>
  <si>
    <t>( 峠 )</t>
    <phoneticPr fontId="12"/>
  </si>
  <si>
    <t>（林班計画）</t>
    <phoneticPr fontId="12"/>
  </si>
  <si>
    <t>（単独）</t>
    <phoneticPr fontId="12"/>
  </si>
  <si>
    <t>松川町</t>
    <phoneticPr fontId="12"/>
  </si>
  <si>
    <t>飯伊森林組合</t>
    <phoneticPr fontId="12"/>
  </si>
  <si>
    <t>松川町</t>
    <phoneticPr fontId="12"/>
  </si>
  <si>
    <t>皆伐</t>
    <phoneticPr fontId="12"/>
  </si>
  <si>
    <t>複</t>
    <phoneticPr fontId="12"/>
  </si>
  <si>
    <t>R02_231_05_4021_0001</t>
    <phoneticPr fontId="12"/>
  </si>
  <si>
    <t>適合</t>
    <phoneticPr fontId="12"/>
  </si>
  <si>
    <t>不適合</t>
    <phoneticPr fontId="12"/>
  </si>
  <si>
    <t xml:space="preserve"> </t>
    <phoneticPr fontId="12"/>
  </si>
  <si>
    <t>該当なし</t>
    <phoneticPr fontId="12"/>
  </si>
  <si>
    <t>皆伐+10</t>
    <phoneticPr fontId="12"/>
  </si>
  <si>
    <t>皆伐・長</t>
    <phoneticPr fontId="12"/>
  </si>
  <si>
    <t>複択</t>
    <phoneticPr fontId="12"/>
  </si>
  <si>
    <t>特定広</t>
    <phoneticPr fontId="12"/>
  </si>
  <si>
    <t>複</t>
    <phoneticPr fontId="12"/>
  </si>
  <si>
    <t>特定広</t>
    <phoneticPr fontId="12"/>
  </si>
  <si>
    <t>白地</t>
    <phoneticPr fontId="12"/>
  </si>
  <si>
    <t>峠</t>
    <phoneticPr fontId="12"/>
  </si>
  <si>
    <t>林班（単独）計画</t>
    <phoneticPr fontId="12"/>
  </si>
  <si>
    <t>松川町</t>
    <phoneticPr fontId="12"/>
  </si>
  <si>
    <t>飯伊森林組合</t>
    <phoneticPr fontId="12"/>
  </si>
  <si>
    <t>飯伊森林組合</t>
    <phoneticPr fontId="12"/>
  </si>
  <si>
    <t>峠</t>
    <phoneticPr fontId="12"/>
  </si>
  <si>
    <t>担当ＡＧ</t>
    <rPh sb="0" eb="2">
      <t>タントウ</t>
    </rPh>
    <phoneticPr fontId="12"/>
  </si>
  <si>
    <t>市町村名</t>
    <rPh sb="0" eb="3">
      <t>シチョウソン</t>
    </rPh>
    <rPh sb="3" eb="4">
      <t>メイ</t>
    </rPh>
    <phoneticPr fontId="12"/>
  </si>
  <si>
    <t>計画種類別</t>
    <rPh sb="0" eb="2">
      <t>ケイカク</t>
    </rPh>
    <rPh sb="2" eb="4">
      <t>シュルイ</t>
    </rPh>
    <rPh sb="4" eb="5">
      <t>ベツ</t>
    </rPh>
    <phoneticPr fontId="12"/>
  </si>
  <si>
    <t>当初・変更別</t>
    <rPh sb="0" eb="2">
      <t>トウショ</t>
    </rPh>
    <rPh sb="3" eb="5">
      <t>ヘンコウ</t>
    </rPh>
    <rPh sb="5" eb="6">
      <t>ベツ</t>
    </rPh>
    <phoneticPr fontId="12"/>
  </si>
  <si>
    <t>依頼年月日</t>
    <rPh sb="0" eb="2">
      <t>イライ</t>
    </rPh>
    <rPh sb="2" eb="5">
      <t>ネンガッピ</t>
    </rPh>
    <phoneticPr fontId="12"/>
  </si>
  <si>
    <t>送付年月日</t>
    <rPh sb="0" eb="2">
      <t>ソウフ</t>
    </rPh>
    <rPh sb="2" eb="5">
      <t>ネンガッピ</t>
    </rPh>
    <phoneticPr fontId="12"/>
  </si>
  <si>
    <r>
      <rPr>
        <sz val="11"/>
        <color theme="1"/>
        <rFont val="ＭＳ 明朝"/>
        <family val="1"/>
        <charset val="128"/>
      </rPr>
      <t>（様式１）</t>
    </r>
    <r>
      <rPr>
        <sz val="14"/>
        <color theme="1"/>
        <rFont val="HG丸ｺﾞｼｯｸM-PRO"/>
        <family val="3"/>
        <charset val="128"/>
      </rPr>
      <t xml:space="preserve">
　森林経営計画作成用データ連絡票</t>
    </r>
    <rPh sb="1" eb="3">
      <t>ヨウシキ</t>
    </rPh>
    <rPh sb="7" eb="9">
      <t>シンリン</t>
    </rPh>
    <rPh sb="9" eb="11">
      <t>ケイエイ</t>
    </rPh>
    <rPh sb="11" eb="13">
      <t>ケイカク</t>
    </rPh>
    <rPh sb="13" eb="16">
      <t>サクセイヨウ</t>
    </rPh>
    <rPh sb="19" eb="21">
      <t>レンラク</t>
    </rPh>
    <rPh sb="21" eb="22">
      <t>ヒョウ</t>
    </rPh>
    <phoneticPr fontId="12"/>
  </si>
  <si>
    <t>備考</t>
    <rPh sb="0" eb="2">
      <t>ビコウ</t>
    </rPh>
    <phoneticPr fontId="35"/>
  </si>
  <si>
    <t>当該計画の分期</t>
    <rPh sb="0" eb="2">
      <t>トウガイ</t>
    </rPh>
    <rPh sb="2" eb="4">
      <t>ケイカク</t>
    </rPh>
    <rPh sb="5" eb="6">
      <t>ブン</t>
    </rPh>
    <rPh sb="6" eb="7">
      <t>キ</t>
    </rPh>
    <phoneticPr fontId="12"/>
  </si>
  <si>
    <t>1分期の始期</t>
    <rPh sb="1" eb="2">
      <t>フン</t>
    </rPh>
    <rPh sb="2" eb="3">
      <t>キ</t>
    </rPh>
    <rPh sb="4" eb="6">
      <t>シキ</t>
    </rPh>
    <phoneticPr fontId="35"/>
  </si>
  <si>
    <t>団地名</t>
    <rPh sb="0" eb="2">
      <t>ダンチ</t>
    </rPh>
    <rPh sb="2" eb="3">
      <t>メイ</t>
    </rPh>
    <phoneticPr fontId="35"/>
  </si>
  <si>
    <t>（変更の場合）変更の始期</t>
    <rPh sb="1" eb="3">
      <t>ヘンコウ</t>
    </rPh>
    <rPh sb="4" eb="6">
      <t>バアイ</t>
    </rPh>
    <rPh sb="7" eb="9">
      <t>ヘンコウ</t>
    </rPh>
    <rPh sb="10" eb="12">
      <t>シキ</t>
    </rPh>
    <phoneticPr fontId="12"/>
  </si>
  <si>
    <t>申請者名</t>
    <rPh sb="0" eb="2">
      <t>シンセイ</t>
    </rPh>
    <rPh sb="2" eb="3">
      <t>シャ</t>
    </rPh>
    <rPh sb="3" eb="4">
      <t>メイ</t>
    </rPh>
    <phoneticPr fontId="12"/>
  </si>
  <si>
    <t>飯伊森林組合</t>
    <rPh sb="0" eb="2">
      <t>ハンイ</t>
    </rPh>
    <rPh sb="2" eb="4">
      <t>シンリン</t>
    </rPh>
    <rPh sb="4" eb="6">
      <t>クミアイ</t>
    </rPh>
    <phoneticPr fontId="12"/>
  </si>
  <si>
    <t>和合森林組合</t>
    <rPh sb="0" eb="2">
      <t>ワゴウ</t>
    </rPh>
    <rPh sb="2" eb="4">
      <t>シンリン</t>
    </rPh>
    <rPh sb="4" eb="6">
      <t>クミアイ</t>
    </rPh>
    <phoneticPr fontId="12"/>
  </si>
  <si>
    <t>根羽村森林組合</t>
    <rPh sb="0" eb="3">
      <t>ネバムラ</t>
    </rPh>
    <rPh sb="3" eb="5">
      <t>シンリン</t>
    </rPh>
    <rPh sb="5" eb="7">
      <t>クミアイ</t>
    </rPh>
    <phoneticPr fontId="12"/>
  </si>
  <si>
    <t>飯田市</t>
    <rPh sb="0" eb="3">
      <t>イイダシ</t>
    </rPh>
    <phoneticPr fontId="12"/>
  </si>
  <si>
    <t>松川町</t>
    <rPh sb="0" eb="2">
      <t>マツカワ</t>
    </rPh>
    <rPh sb="2" eb="3">
      <t>マチ</t>
    </rPh>
    <phoneticPr fontId="12"/>
  </si>
  <si>
    <t>高森町</t>
    <rPh sb="0" eb="3">
      <t>タカモリマチ</t>
    </rPh>
    <phoneticPr fontId="12"/>
  </si>
  <si>
    <t>阿南町</t>
    <rPh sb="0" eb="3">
      <t>アナンチョウ</t>
    </rPh>
    <phoneticPr fontId="12"/>
  </si>
  <si>
    <t>阿智村</t>
    <rPh sb="0" eb="3">
      <t>アチムラ</t>
    </rPh>
    <phoneticPr fontId="12"/>
  </si>
  <si>
    <t>平谷村</t>
    <rPh sb="0" eb="3">
      <t>ヒラヤムラ</t>
    </rPh>
    <phoneticPr fontId="12"/>
  </si>
  <si>
    <t>根羽村</t>
    <rPh sb="0" eb="3">
      <t>ネバムラ</t>
    </rPh>
    <phoneticPr fontId="12"/>
  </si>
  <si>
    <t>下條村</t>
    <rPh sb="0" eb="2">
      <t>シモジョウ</t>
    </rPh>
    <rPh sb="2" eb="3">
      <t>ムラ</t>
    </rPh>
    <phoneticPr fontId="12"/>
  </si>
  <si>
    <t>売木村</t>
    <rPh sb="0" eb="3">
      <t>ウルギムラ</t>
    </rPh>
    <phoneticPr fontId="12"/>
  </si>
  <si>
    <t>天龍村</t>
    <rPh sb="0" eb="3">
      <t>テンリュウムラ</t>
    </rPh>
    <phoneticPr fontId="12"/>
  </si>
  <si>
    <t>泰阜村</t>
    <rPh sb="0" eb="3">
      <t>ヤスオカムラ</t>
    </rPh>
    <phoneticPr fontId="12"/>
  </si>
  <si>
    <t>喬木村</t>
    <rPh sb="0" eb="3">
      <t>タカギムラ</t>
    </rPh>
    <phoneticPr fontId="12"/>
  </si>
  <si>
    <t>豊丘村</t>
    <rPh sb="0" eb="3">
      <t>トヨオカムラ</t>
    </rPh>
    <phoneticPr fontId="12"/>
  </si>
  <si>
    <t>大鹿村</t>
    <rPh sb="0" eb="3">
      <t>オオシカムラ</t>
    </rPh>
    <phoneticPr fontId="12"/>
  </si>
  <si>
    <t>属人</t>
    <rPh sb="0" eb="2">
      <t>ゾクジン</t>
    </rPh>
    <phoneticPr fontId="12"/>
  </si>
  <si>
    <t>林班（単独）</t>
    <rPh sb="0" eb="2">
      <t>リンパン</t>
    </rPh>
    <rPh sb="3" eb="5">
      <t>タンドク</t>
    </rPh>
    <phoneticPr fontId="12"/>
  </si>
  <si>
    <t>林班（共同）</t>
    <rPh sb="0" eb="2">
      <t>リンパン</t>
    </rPh>
    <rPh sb="3" eb="5">
      <t>キョウドウ</t>
    </rPh>
    <phoneticPr fontId="12"/>
  </si>
  <si>
    <t>区域（単独）</t>
    <rPh sb="0" eb="2">
      <t>クイキ</t>
    </rPh>
    <rPh sb="3" eb="5">
      <t>タンドク</t>
    </rPh>
    <phoneticPr fontId="12"/>
  </si>
  <si>
    <t>区域（共同）</t>
    <rPh sb="0" eb="2">
      <t>クイキ</t>
    </rPh>
    <rPh sb="3" eb="5">
      <t>キョウドウ</t>
    </rPh>
    <phoneticPr fontId="12"/>
  </si>
  <si>
    <t>当初</t>
    <rPh sb="0" eb="2">
      <t>トウショ</t>
    </rPh>
    <phoneticPr fontId="12"/>
  </si>
  <si>
    <t>1分期</t>
    <rPh sb="1" eb="2">
      <t>ブン</t>
    </rPh>
    <rPh sb="2" eb="3">
      <t>キ</t>
    </rPh>
    <phoneticPr fontId="12"/>
  </si>
  <si>
    <t>2分期</t>
    <rPh sb="1" eb="2">
      <t>フン</t>
    </rPh>
    <rPh sb="2" eb="3">
      <t>キ</t>
    </rPh>
    <phoneticPr fontId="12"/>
  </si>
  <si>
    <t>3分期</t>
    <rPh sb="1" eb="2">
      <t>ブン</t>
    </rPh>
    <rPh sb="2" eb="3">
      <t>キ</t>
    </rPh>
    <phoneticPr fontId="12"/>
  </si>
  <si>
    <t>4分期</t>
    <rPh sb="1" eb="2">
      <t>フン</t>
    </rPh>
    <rPh sb="2" eb="3">
      <t>キ</t>
    </rPh>
    <phoneticPr fontId="12"/>
  </si>
  <si>
    <t>5分期</t>
    <rPh sb="1" eb="2">
      <t>ブン</t>
    </rPh>
    <rPh sb="2" eb="3">
      <t>キ</t>
    </rPh>
    <phoneticPr fontId="12"/>
  </si>
  <si>
    <t>変更（1回目）</t>
    <rPh sb="0" eb="2">
      <t>ヘンコウ</t>
    </rPh>
    <rPh sb="4" eb="6">
      <t>カイメ</t>
    </rPh>
    <phoneticPr fontId="12"/>
  </si>
  <si>
    <t>変更（2回目）</t>
    <rPh sb="0" eb="2">
      <t>ヘンコウ</t>
    </rPh>
    <rPh sb="4" eb="6">
      <t>カイメ</t>
    </rPh>
    <phoneticPr fontId="12"/>
  </si>
  <si>
    <t>変更（3回目）</t>
    <rPh sb="0" eb="2">
      <t>ヘンコウ</t>
    </rPh>
    <rPh sb="4" eb="6">
      <t>カイメ</t>
    </rPh>
    <phoneticPr fontId="12"/>
  </si>
  <si>
    <t>変更（4回目）</t>
    <rPh sb="0" eb="2">
      <t>ヘンコウ</t>
    </rPh>
    <rPh sb="4" eb="6">
      <t>カイメ</t>
    </rPh>
    <phoneticPr fontId="12"/>
  </si>
  <si>
    <t>変更（5回目）</t>
    <rPh sb="0" eb="2">
      <t>ヘンコウ</t>
    </rPh>
    <rPh sb="4" eb="6">
      <t>カイメ</t>
    </rPh>
    <phoneticPr fontId="12"/>
  </si>
  <si>
    <t>△△森林組合</t>
    <rPh sb="2" eb="4">
      <t>シンリン</t>
    </rPh>
    <rPh sb="4" eb="6">
      <t>クミアイ</t>
    </rPh>
    <phoneticPr fontId="12"/>
  </si>
  <si>
    <t>□□村</t>
    <rPh sb="2" eb="3">
      <t>ムラ</t>
    </rPh>
    <phoneticPr fontId="12"/>
  </si>
  <si>
    <t>備考</t>
    <rPh sb="0" eb="2">
      <t>ビコウ</t>
    </rPh>
    <phoneticPr fontId="12"/>
  </si>
  <si>
    <t>（林班計画の場合）基準面積</t>
    <phoneticPr fontId="12"/>
  </si>
  <si>
    <t>システム上の当初・変更別</t>
    <rPh sb="4" eb="5">
      <t>ジョウ</t>
    </rPh>
    <rPh sb="6" eb="8">
      <t>トウショ</t>
    </rPh>
    <rPh sb="9" eb="11">
      <t>ヘンコウ</t>
    </rPh>
    <rPh sb="11" eb="12">
      <t>ベツ</t>
    </rPh>
    <phoneticPr fontId="12"/>
  </si>
  <si>
    <t>〇〇　〇〇</t>
    <phoneticPr fontId="12"/>
  </si>
  <si>
    <t>××　××</t>
    <phoneticPr fontId="12"/>
  </si>
  <si>
    <t>◇◇</t>
    <phoneticPr fontId="12"/>
  </si>
  <si>
    <t>１, ３～５, 10, 11</t>
    <phoneticPr fontId="12"/>
  </si>
  <si>
    <t>123.45 ha</t>
    <phoneticPr fontId="12"/>
  </si>
  <si>
    <t>システム上は当初として扱い、新規取込を行ってください。</t>
    <phoneticPr fontId="12"/>
  </si>
  <si>
    <t>森林情報資産担当</t>
    <rPh sb="0" eb="2">
      <t>シンリン</t>
    </rPh>
    <rPh sb="2" eb="4">
      <t>ジョウホウ</t>
    </rPh>
    <rPh sb="4" eb="6">
      <t>シサン</t>
    </rPh>
    <rPh sb="6" eb="8">
      <t>タントウ</t>
    </rPh>
    <phoneticPr fontId="12"/>
  </si>
  <si>
    <r>
      <t xml:space="preserve">林班
</t>
    </r>
    <r>
      <rPr>
        <sz val="9"/>
        <color theme="1"/>
        <rFont val="ＭＳ ゴシック"/>
        <family val="3"/>
        <charset val="128"/>
      </rPr>
      <t>（変更の場合は
追加する林班のみ</t>
    </r>
    <r>
      <rPr>
        <sz val="11"/>
        <color theme="1"/>
        <rFont val="ＭＳ ゴシック"/>
        <family val="3"/>
        <charset val="128"/>
      </rPr>
      <t>）</t>
    </r>
    <rPh sb="0" eb="2">
      <t>リンパン</t>
    </rPh>
    <rPh sb="4" eb="6">
      <t>ヘンコウ</t>
    </rPh>
    <rPh sb="7" eb="9">
      <t>バアイ</t>
    </rPh>
    <rPh sb="11" eb="13">
      <t>ツイカ</t>
    </rPh>
    <rPh sb="15" eb="17">
      <t>リンパン</t>
    </rPh>
    <phoneticPr fontId="12"/>
  </si>
  <si>
    <t>組合名</t>
    <rPh sb="0" eb="2">
      <t>クミアイ</t>
    </rPh>
    <rPh sb="2" eb="3">
      <t>メイ</t>
    </rPh>
    <phoneticPr fontId="12"/>
  </si>
  <si>
    <t>森林組合担当者</t>
    <rPh sb="0" eb="2">
      <t>シンリン</t>
    </rPh>
    <rPh sb="2" eb="4">
      <t>クミアイ</t>
    </rPh>
    <rPh sb="4" eb="6">
      <t>タントウ</t>
    </rPh>
    <rPh sb="6" eb="7">
      <t>シャ</t>
    </rPh>
    <phoneticPr fontId="12"/>
  </si>
  <si>
    <t>林齢の補正</t>
    <rPh sb="0" eb="2">
      <t>リンレイ</t>
    </rPh>
    <rPh sb="3" eb="5">
      <t>ホセイ</t>
    </rPh>
    <phoneticPr fontId="12"/>
  </si>
  <si>
    <t>－</t>
    <phoneticPr fontId="12"/>
  </si>
  <si>
    <t>当初計画の始期</t>
    <rPh sb="0" eb="2">
      <t>トウショ</t>
    </rPh>
    <rPh sb="2" eb="4">
      <t>ケイカク</t>
    </rPh>
    <rPh sb="5" eb="7">
      <t>シキ</t>
    </rPh>
    <phoneticPr fontId="35"/>
  </si>
  <si>
    <t>担当AG</t>
    <rPh sb="0" eb="2">
      <t>タントウ</t>
    </rPh>
    <phoneticPr fontId="12"/>
  </si>
  <si>
    <t>課長補佐兼普及係長</t>
    <rPh sb="0" eb="2">
      <t>カチョウ</t>
    </rPh>
    <rPh sb="2" eb="4">
      <t>ホサ</t>
    </rPh>
    <rPh sb="4" eb="5">
      <t>ケン</t>
    </rPh>
    <rPh sb="5" eb="7">
      <t>フキュウ</t>
    </rPh>
    <rPh sb="7" eb="8">
      <t>カカリ</t>
    </rPh>
    <rPh sb="8" eb="9">
      <t>チョウ</t>
    </rPh>
    <phoneticPr fontId="12"/>
  </si>
  <si>
    <t>林齢</t>
    <rPh sb="0" eb="2">
      <t>リンレイ</t>
    </rPh>
    <phoneticPr fontId="12"/>
  </si>
  <si>
    <t>補正有り</t>
    <rPh sb="0" eb="2">
      <t>ホセイ</t>
    </rPh>
    <rPh sb="2" eb="3">
      <t>アリ</t>
    </rPh>
    <phoneticPr fontId="12"/>
  </si>
  <si>
    <t>２,６</t>
    <phoneticPr fontId="12"/>
  </si>
  <si>
    <t>※森林組合担当者及び担当ＡＧが情報共有し、担当ＡＧが森林経営計画の確認に使用します。</t>
    <rPh sb="1" eb="3">
      <t>シンリン</t>
    </rPh>
    <rPh sb="3" eb="5">
      <t>クミアイ</t>
    </rPh>
    <rPh sb="5" eb="8">
      <t>タントウシャ</t>
    </rPh>
    <rPh sb="8" eb="9">
      <t>オヨ</t>
    </rPh>
    <rPh sb="10" eb="12">
      <t>タントウ</t>
    </rPh>
    <rPh sb="15" eb="17">
      <t>ジョウホウ</t>
    </rPh>
    <rPh sb="17" eb="19">
      <t>キョウユウ</t>
    </rPh>
    <rPh sb="21" eb="23">
      <t>タントウ</t>
    </rPh>
    <rPh sb="26" eb="32">
      <t>シンリンケイエイケイカク</t>
    </rPh>
    <rPh sb="33" eb="35">
      <t>カクニン</t>
    </rPh>
    <rPh sb="36" eb="38">
      <t>シヨウ</t>
    </rPh>
    <phoneticPr fontId="35"/>
  </si>
  <si>
    <t>システム上は当初として扱い、新規取込を行ってください。</t>
  </si>
  <si>
    <t>システム上は変更回数が異なっていますが、支障はありません。</t>
    <phoneticPr fontId="12"/>
  </si>
  <si>
    <t>１　データ送付依頼　（組合担当者⇒担当ＡＧ）</t>
    <rPh sb="5" eb="7">
      <t>ソウフ</t>
    </rPh>
    <rPh sb="7" eb="9">
      <t>イライ</t>
    </rPh>
    <rPh sb="11" eb="13">
      <t>クミアイ</t>
    </rPh>
    <rPh sb="13" eb="16">
      <t>タントウシャ</t>
    </rPh>
    <rPh sb="17" eb="19">
      <t>タントウ</t>
    </rPh>
    <phoneticPr fontId="12"/>
  </si>
  <si>
    <t>２　データ送付　（担当ＡＧ⇒組合担当者）</t>
    <rPh sb="5" eb="7">
      <t>ソウフ</t>
    </rPh>
    <rPh sb="9" eb="11">
      <t>タントウ</t>
    </rPh>
    <rPh sb="14" eb="16">
      <t>クミアイ</t>
    </rPh>
    <rPh sb="16" eb="19">
      <t>タントウシャ</t>
    </rPh>
    <phoneticPr fontId="12"/>
  </si>
  <si>
    <t>※市町村への森林経営計画認定請求は、新規の場合は計画期間始期の20日前、変更の場合は施業を開始する20日前となっていますので、ご留意ください。</t>
    <rPh sb="1" eb="4">
      <t>シチョウソン</t>
    </rPh>
    <rPh sb="6" eb="12">
      <t>シンリンケイエイケイカク</t>
    </rPh>
    <rPh sb="12" eb="14">
      <t>ニンテイ</t>
    </rPh>
    <rPh sb="14" eb="16">
      <t>セイキュウ</t>
    </rPh>
    <rPh sb="18" eb="20">
      <t>シンキ</t>
    </rPh>
    <rPh sb="21" eb="23">
      <t>バアイ</t>
    </rPh>
    <rPh sb="24" eb="26">
      <t>ケイカク</t>
    </rPh>
    <rPh sb="26" eb="28">
      <t>キカン</t>
    </rPh>
    <rPh sb="28" eb="30">
      <t>シキ</t>
    </rPh>
    <rPh sb="30" eb="32">
      <t>カイシキ</t>
    </rPh>
    <rPh sb="33" eb="35">
      <t>ニチマエ</t>
    </rPh>
    <rPh sb="36" eb="38">
      <t>ヘンコウ</t>
    </rPh>
    <rPh sb="39" eb="41">
      <t>バアイ</t>
    </rPh>
    <rPh sb="42" eb="44">
      <t>セギョウ</t>
    </rPh>
    <rPh sb="45" eb="47">
      <t>カイシ</t>
    </rPh>
    <rPh sb="51" eb="53">
      <t>ニチマエ</t>
    </rPh>
    <rPh sb="64" eb="66">
      <t>リュウイ</t>
    </rPh>
    <phoneticPr fontId="35"/>
  </si>
  <si>
    <t>担当AG</t>
    <phoneticPr fontId="12"/>
  </si>
  <si>
    <t>森林情報
資産担当</t>
    <phoneticPr fontId="12"/>
  </si>
  <si>
    <t>変更（6回目）</t>
    <rPh sb="0" eb="2">
      <t>ヘンコウ</t>
    </rPh>
    <rPh sb="4" eb="6">
      <t>カイメ</t>
    </rPh>
    <phoneticPr fontId="12"/>
  </si>
  <si>
    <t>補正無し</t>
    <rPh sb="0" eb="2">
      <t>ホセイ</t>
    </rPh>
    <rPh sb="2" eb="3">
      <t>ナシ</t>
    </rPh>
    <phoneticPr fontId="12"/>
  </si>
  <si>
    <t>※問合せ先　森林経営計画作成に関すること：担当ＡＧ、森林経営計画システムに関すること：森林情報資産担当</t>
    <rPh sb="1" eb="3">
      <t>トイアワ</t>
    </rPh>
    <rPh sb="4" eb="5">
      <t>サキ</t>
    </rPh>
    <rPh sb="6" eb="12">
      <t>シンリンケイエイケイカク</t>
    </rPh>
    <rPh sb="12" eb="14">
      <t>サクセイ</t>
    </rPh>
    <rPh sb="15" eb="16">
      <t>カン</t>
    </rPh>
    <rPh sb="21" eb="23">
      <t>タントウ</t>
    </rPh>
    <rPh sb="26" eb="32">
      <t>シンリンケイエイケイカク</t>
    </rPh>
    <rPh sb="37" eb="38">
      <t>カン</t>
    </rPh>
    <rPh sb="43" eb="45">
      <t>シンリン</t>
    </rPh>
    <rPh sb="45" eb="47">
      <t>ジョウホウ</t>
    </rPh>
    <rPh sb="47" eb="49">
      <t>シサン</t>
    </rPh>
    <rPh sb="49" eb="51">
      <t>タントウ</t>
    </rPh>
    <phoneticPr fontId="12"/>
  </si>
  <si>
    <t>（林班計画の場合）基準面積
エラーチェック</t>
    <phoneticPr fontId="12"/>
  </si>
  <si>
    <t>（林班計画の場合）基準面積エラーチェック</t>
    <phoneticPr fontId="12"/>
  </si>
  <si>
    <t>確認済</t>
    <rPh sb="0" eb="3">
      <t>カクニンズ</t>
    </rPh>
    <phoneticPr fontId="12"/>
  </si>
  <si>
    <t>―</t>
    <phoneticPr fontId="12"/>
  </si>
  <si>
    <t>(Ｒ8.4改正）</t>
    <rPh sb="5" eb="7">
      <t>カイセイ</t>
    </rPh>
    <phoneticPr fontId="12"/>
  </si>
  <si>
    <t>２　データ送付　（担当AG⇒組合担当者）</t>
    <rPh sb="5" eb="7">
      <t>ソウフ</t>
    </rPh>
    <rPh sb="9" eb="11">
      <t>タントウ</t>
    </rPh>
    <rPh sb="14" eb="16">
      <t>クミアイ</t>
    </rPh>
    <rPh sb="16" eb="19">
      <t>タントウシャ</t>
    </rPh>
    <phoneticPr fontId="12"/>
  </si>
  <si>
    <t>１　データ送付依頼　（組合担当者⇒担当AG）</t>
    <rPh sb="5" eb="7">
      <t>ソウフ</t>
    </rPh>
    <rPh sb="7" eb="9">
      <t>イライ</t>
    </rPh>
    <rPh sb="11" eb="13">
      <t>クミアイ</t>
    </rPh>
    <rPh sb="13" eb="16">
      <t>タントウシャ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</si>
</sst>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%"/>
    <numFmt numFmtId="178" formatCode="gggee&quot;年&quot;mm&quot;月&quot;dd&quot;日&quot;"/>
    <numFmt numFmtId="179" formatCode="[$-411]ggge&quot;年&quot;m&quot;月&quot;d&quot;日&quot;;@"/>
    <numFmt numFmtId="180" formatCode="[$-411]ggge&quot;年&quot;;@"/>
  </numFmts>
  <fonts count="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07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11" fillId="0" borderId="0"/>
    <xf numFmtId="0" fontId="29" fillId="4" borderId="0" applyNumberFormat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178" fontId="0" fillId="0" borderId="13" xfId="0" applyNumberForma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vertical="center" wrapText="1"/>
    </xf>
    <xf numFmtId="0" fontId="0" fillId="24" borderId="13" xfId="0" applyFill="1" applyBorder="1">
      <alignment vertical="center"/>
    </xf>
    <xf numFmtId="0" fontId="0" fillId="24" borderId="13" xfId="0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3" xfId="0" applyFill="1" applyBorder="1" applyAlignment="1">
      <alignment vertical="center" wrapText="1"/>
    </xf>
    <xf numFmtId="0" fontId="0" fillId="0" borderId="13" xfId="0" applyFill="1" applyBorder="1">
      <alignment vertical="center"/>
    </xf>
    <xf numFmtId="0" fontId="0" fillId="0" borderId="0" xfId="0" applyFill="1">
      <alignment vertical="center"/>
    </xf>
    <xf numFmtId="0" fontId="0" fillId="0" borderId="13" xfId="0" applyBorder="1" applyAlignment="1">
      <alignment horizontal="center" vertical="center"/>
    </xf>
    <xf numFmtId="49" fontId="0" fillId="0" borderId="13" xfId="0" applyNumberFormat="1" applyBorder="1" applyProtection="1">
      <alignment vertical="center"/>
      <protection locked="0"/>
    </xf>
    <xf numFmtId="14" fontId="0" fillId="0" borderId="13" xfId="0" applyNumberFormat="1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179" fontId="0" fillId="0" borderId="13" xfId="0" applyNumberFormat="1" applyBorder="1" applyProtection="1">
      <alignment vertical="center"/>
      <protection locked="0"/>
    </xf>
    <xf numFmtId="0" fontId="0" fillId="24" borderId="13" xfId="0" applyFill="1" applyBorder="1" applyProtection="1">
      <alignment vertical="center"/>
      <protection locked="0"/>
    </xf>
    <xf numFmtId="0" fontId="0" fillId="0" borderId="13" xfId="0" applyFill="1" applyBorder="1" applyProtection="1">
      <alignment vertical="center"/>
      <protection locked="0"/>
    </xf>
    <xf numFmtId="0" fontId="33" fillId="0" borderId="0" xfId="45" applyFont="1" applyAlignment="1" applyProtection="1">
      <alignment vertical="center"/>
      <protection locked="0"/>
    </xf>
    <xf numFmtId="0" fontId="32" fillId="0" borderId="0" xfId="45" applyFont="1" applyAlignment="1" applyProtection="1">
      <alignment vertical="center"/>
      <protection locked="0"/>
    </xf>
    <xf numFmtId="0" fontId="34" fillId="0" borderId="0" xfId="45" applyFont="1" applyAlignment="1" applyProtection="1">
      <alignment vertical="center"/>
      <protection locked="0"/>
    </xf>
    <xf numFmtId="0" fontId="33" fillId="0" borderId="12" xfId="45" applyFont="1" applyBorder="1" applyAlignment="1" applyProtection="1">
      <alignment horizontal="center" vertical="center"/>
      <protection locked="0"/>
    </xf>
    <xf numFmtId="0" fontId="31" fillId="0" borderId="12" xfId="45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1" fillId="0" borderId="12" xfId="45" applyFont="1" applyFill="1" applyBorder="1" applyAlignment="1" applyProtection="1">
      <alignment horizontal="center" vertical="center"/>
      <protection locked="0"/>
    </xf>
    <xf numFmtId="0" fontId="33" fillId="0" borderId="12" xfId="45" applyFont="1" applyBorder="1" applyAlignment="1" applyProtection="1">
      <alignment horizontal="center" vertical="center"/>
      <protection locked="0"/>
    </xf>
    <xf numFmtId="0" fontId="33" fillId="0" borderId="0" xfId="45" applyFont="1" applyBorder="1" applyAlignment="1" applyProtection="1">
      <alignment vertical="center"/>
      <protection locked="0"/>
    </xf>
    <xf numFmtId="0" fontId="33" fillId="0" borderId="0" xfId="45" applyFont="1" applyFill="1" applyBorder="1" applyAlignment="1" applyProtection="1">
      <alignment vertical="center"/>
      <protection locked="0"/>
    </xf>
    <xf numFmtId="0" fontId="33" fillId="0" borderId="12" xfId="45" applyFont="1" applyBorder="1" applyAlignment="1" applyProtection="1">
      <alignment horizontal="center" vertical="center"/>
      <protection locked="0"/>
    </xf>
    <xf numFmtId="0" fontId="33" fillId="0" borderId="35" xfId="45" applyFont="1" applyBorder="1" applyAlignment="1" applyProtection="1">
      <alignment vertical="center"/>
      <protection locked="0"/>
    </xf>
    <xf numFmtId="0" fontId="33" fillId="0" borderId="31" xfId="45" applyFont="1" applyBorder="1" applyAlignment="1" applyProtection="1">
      <alignment vertical="center"/>
      <protection locked="0"/>
    </xf>
    <xf numFmtId="0" fontId="33" fillId="0" borderId="15" xfId="45" applyFont="1" applyBorder="1" applyAlignment="1" applyProtection="1">
      <alignment vertical="center"/>
      <protection locked="0"/>
    </xf>
    <xf numFmtId="0" fontId="33" fillId="0" borderId="14" xfId="45" applyFont="1" applyBorder="1" applyAlignment="1" applyProtection="1">
      <alignment vertical="center"/>
      <protection locked="0"/>
    </xf>
    <xf numFmtId="0" fontId="33" fillId="0" borderId="26" xfId="45" applyFont="1" applyBorder="1" applyAlignment="1" applyProtection="1">
      <alignment vertical="center"/>
      <protection locked="0"/>
    </xf>
    <xf numFmtId="0" fontId="33" fillId="0" borderId="0" xfId="45" applyFont="1" applyAlignment="1" applyProtection="1">
      <alignment horizontal="left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2" fillId="0" borderId="0" xfId="45" applyFont="1" applyAlignment="1" applyProtection="1">
      <alignment horizontal="left" vertical="center" wrapText="1"/>
      <protection locked="0"/>
    </xf>
    <xf numFmtId="0" fontId="33" fillId="0" borderId="28" xfId="45" applyFont="1" applyBorder="1" applyAlignment="1" applyProtection="1">
      <alignment horizontal="center" vertical="center"/>
      <protection locked="0"/>
    </xf>
    <xf numFmtId="0" fontId="33" fillId="0" borderId="19" xfId="45" applyFont="1" applyBorder="1" applyAlignment="1" applyProtection="1">
      <alignment horizontal="center" vertical="center"/>
      <protection locked="0"/>
    </xf>
    <xf numFmtId="0" fontId="33" fillId="0" borderId="41" xfId="45" applyFont="1" applyBorder="1" applyAlignment="1" applyProtection="1">
      <alignment horizontal="center" vertical="center"/>
      <protection locked="0"/>
    </xf>
    <xf numFmtId="0" fontId="33" fillId="0" borderId="19" xfId="45" applyFont="1" applyFill="1" applyBorder="1" applyAlignment="1" applyProtection="1">
      <alignment horizontal="center" vertical="center"/>
      <protection locked="0"/>
    </xf>
    <xf numFmtId="0" fontId="33" fillId="0" borderId="17" xfId="45" applyFont="1" applyFill="1" applyBorder="1" applyAlignment="1" applyProtection="1">
      <alignment horizontal="center" vertical="center"/>
      <protection locked="0"/>
    </xf>
    <xf numFmtId="0" fontId="33" fillId="0" borderId="14" xfId="45" applyFont="1" applyFill="1" applyBorder="1" applyAlignment="1" applyProtection="1">
      <alignment horizontal="center" vertical="center"/>
      <protection locked="0"/>
    </xf>
    <xf numFmtId="0" fontId="33" fillId="0" borderId="42" xfId="45" applyFont="1" applyFill="1" applyBorder="1" applyAlignment="1" applyProtection="1">
      <alignment horizontal="center" vertical="center"/>
      <protection locked="0"/>
    </xf>
    <xf numFmtId="40" fontId="33" fillId="0" borderId="21" xfId="103" applyNumberFormat="1" applyFont="1" applyFill="1" applyBorder="1" applyAlignment="1" applyProtection="1">
      <alignment horizontal="center" vertical="center"/>
    </xf>
    <xf numFmtId="40" fontId="33" fillId="0" borderId="22" xfId="103" applyNumberFormat="1" applyFont="1" applyFill="1" applyBorder="1" applyAlignment="1" applyProtection="1">
      <alignment horizontal="center" vertical="center"/>
    </xf>
    <xf numFmtId="0" fontId="33" fillId="0" borderId="14" xfId="45" quotePrefix="1" applyNumberFormat="1" applyFont="1" applyFill="1" applyBorder="1" applyAlignment="1" applyProtection="1">
      <alignment horizontal="center" vertical="center"/>
    </xf>
    <xf numFmtId="0" fontId="33" fillId="0" borderId="14" xfId="45" applyNumberFormat="1" applyFont="1" applyFill="1" applyBorder="1" applyAlignment="1" applyProtection="1">
      <alignment horizontal="center" vertical="center"/>
    </xf>
    <xf numFmtId="0" fontId="33" fillId="0" borderId="26" xfId="45" applyNumberFormat="1" applyFont="1" applyFill="1" applyBorder="1" applyAlignment="1" applyProtection="1">
      <alignment horizontal="center" vertical="center"/>
    </xf>
    <xf numFmtId="0" fontId="33" fillId="0" borderId="14" xfId="45" applyFont="1" applyFill="1" applyBorder="1" applyAlignment="1" applyProtection="1">
      <alignment horizontal="center" vertical="center"/>
    </xf>
    <xf numFmtId="0" fontId="33" fillId="0" borderId="27" xfId="45" applyFont="1" applyFill="1" applyBorder="1" applyAlignment="1" applyProtection="1">
      <alignment horizontal="center" vertical="center"/>
    </xf>
    <xf numFmtId="0" fontId="33" fillId="0" borderId="29" xfId="45" applyFont="1" applyBorder="1" applyAlignment="1" applyProtection="1">
      <alignment horizontal="center" vertical="center"/>
      <protection locked="0"/>
    </xf>
    <xf numFmtId="0" fontId="33" fillId="0" borderId="21" xfId="45" applyFont="1" applyBorder="1" applyAlignment="1" applyProtection="1">
      <alignment horizontal="center" vertical="center"/>
      <protection locked="0"/>
    </xf>
    <xf numFmtId="0" fontId="33" fillId="0" borderId="43" xfId="45" applyFont="1" applyBorder="1" applyAlignment="1" applyProtection="1">
      <alignment horizontal="center" vertical="center"/>
      <protection locked="0"/>
    </xf>
    <xf numFmtId="0" fontId="33" fillId="0" borderId="21" xfId="45" applyFont="1" applyFill="1" applyBorder="1" applyAlignment="1" applyProtection="1">
      <alignment horizontal="center" vertical="center" wrapText="1"/>
      <protection locked="0"/>
    </xf>
    <xf numFmtId="0" fontId="33" fillId="0" borderId="21" xfId="45" applyFont="1" applyFill="1" applyBorder="1" applyAlignment="1" applyProtection="1">
      <alignment horizontal="center" vertical="center"/>
      <protection locked="0"/>
    </xf>
    <xf numFmtId="0" fontId="33" fillId="0" borderId="43" xfId="45" applyFont="1" applyFill="1" applyBorder="1" applyAlignment="1" applyProtection="1">
      <alignment horizontal="center" vertical="center"/>
      <protection locked="0"/>
    </xf>
    <xf numFmtId="0" fontId="33" fillId="0" borderId="30" xfId="45" applyFont="1" applyBorder="1" applyAlignment="1" applyProtection="1">
      <alignment horizontal="center" vertical="center"/>
      <protection locked="0"/>
    </xf>
    <xf numFmtId="0" fontId="33" fillId="0" borderId="14" xfId="45" applyFont="1" applyBorder="1" applyAlignment="1" applyProtection="1">
      <alignment horizontal="center" vertical="center"/>
      <protection locked="0"/>
    </xf>
    <xf numFmtId="0" fontId="33" fillId="0" borderId="42" xfId="45" applyFont="1" applyBorder="1" applyAlignment="1" applyProtection="1">
      <alignment horizontal="center" vertical="center"/>
      <protection locked="0"/>
    </xf>
    <xf numFmtId="0" fontId="33" fillId="0" borderId="47" xfId="45" applyFont="1" applyBorder="1" applyAlignment="1" applyProtection="1">
      <alignment horizontal="left" vertical="center" shrinkToFit="1"/>
      <protection locked="0"/>
    </xf>
    <xf numFmtId="0" fontId="33" fillId="0" borderId="48" xfId="45" applyFont="1" applyBorder="1" applyAlignment="1" applyProtection="1">
      <alignment horizontal="left" vertical="center" shrinkToFit="1"/>
      <protection locked="0"/>
    </xf>
    <xf numFmtId="0" fontId="33" fillId="0" borderId="27" xfId="45" applyFont="1" applyFill="1" applyBorder="1" applyAlignment="1" applyProtection="1">
      <alignment horizontal="center" vertical="center"/>
      <protection locked="0"/>
    </xf>
    <xf numFmtId="49" fontId="33" fillId="0" borderId="21" xfId="103" applyNumberFormat="1" applyFont="1" applyFill="1" applyBorder="1" applyAlignment="1" applyProtection="1">
      <alignment horizontal="center" vertical="center"/>
    </xf>
    <xf numFmtId="49" fontId="33" fillId="0" borderId="22" xfId="103" applyNumberFormat="1" applyFont="1" applyFill="1" applyBorder="1" applyAlignment="1" applyProtection="1">
      <alignment horizontal="center" vertical="center"/>
    </xf>
    <xf numFmtId="0" fontId="33" fillId="0" borderId="32" xfId="45" applyFont="1" applyBorder="1" applyAlignment="1" applyProtection="1">
      <alignment horizontal="center" vertical="center" wrapText="1"/>
      <protection locked="0"/>
    </xf>
    <xf numFmtId="0" fontId="33" fillId="0" borderId="33" xfId="45" applyFont="1" applyBorder="1" applyAlignment="1" applyProtection="1">
      <alignment horizontal="center" vertical="center"/>
      <protection locked="0"/>
    </xf>
    <xf numFmtId="0" fontId="33" fillId="0" borderId="34" xfId="45" applyFont="1" applyBorder="1" applyAlignment="1" applyProtection="1">
      <alignment horizontal="center" vertical="center"/>
      <protection locked="0"/>
    </xf>
    <xf numFmtId="0" fontId="33" fillId="0" borderId="15" xfId="45" applyFont="1" applyBorder="1" applyAlignment="1" applyProtection="1">
      <alignment horizontal="center" vertical="center"/>
      <protection locked="0"/>
    </xf>
    <xf numFmtId="0" fontId="33" fillId="0" borderId="26" xfId="45" applyFont="1" applyBorder="1" applyAlignment="1" applyProtection="1">
      <alignment horizontal="center" vertical="center"/>
      <protection locked="0"/>
    </xf>
    <xf numFmtId="0" fontId="33" fillId="0" borderId="33" xfId="45" applyFont="1" applyBorder="1" applyAlignment="1" applyProtection="1">
      <alignment horizontal="center" vertical="center" wrapText="1"/>
      <protection locked="0"/>
    </xf>
    <xf numFmtId="0" fontId="33" fillId="0" borderId="34" xfId="45" applyFont="1" applyBorder="1" applyAlignment="1" applyProtection="1">
      <alignment horizontal="center" vertical="center" wrapText="1"/>
      <protection locked="0"/>
    </xf>
    <xf numFmtId="0" fontId="33" fillId="0" borderId="15" xfId="45" applyFont="1" applyBorder="1" applyAlignment="1" applyProtection="1">
      <alignment horizontal="center" vertical="center" wrapText="1"/>
      <protection locked="0"/>
    </xf>
    <xf numFmtId="0" fontId="33" fillId="0" borderId="14" xfId="45" applyFont="1" applyBorder="1" applyAlignment="1" applyProtection="1">
      <alignment horizontal="center" vertical="center" wrapText="1"/>
      <protection locked="0"/>
    </xf>
    <xf numFmtId="0" fontId="33" fillId="0" borderId="26" xfId="45" applyFont="1" applyBorder="1" applyAlignment="1" applyProtection="1">
      <alignment horizontal="center" vertical="center" wrapText="1"/>
      <protection locked="0"/>
    </xf>
    <xf numFmtId="0" fontId="31" fillId="0" borderId="25" xfId="45" applyFont="1" applyFill="1" applyBorder="1" applyAlignment="1" applyProtection="1">
      <alignment horizontal="center" vertical="center"/>
      <protection locked="0"/>
    </xf>
    <xf numFmtId="0" fontId="31" fillId="0" borderId="13" xfId="45" applyFont="1" applyFill="1" applyBorder="1" applyAlignment="1" applyProtection="1">
      <alignment horizontal="center" vertical="center"/>
      <protection locked="0"/>
    </xf>
    <xf numFmtId="0" fontId="33" fillId="0" borderId="25" xfId="45" applyFont="1" applyFill="1" applyBorder="1" applyAlignment="1" applyProtection="1">
      <alignment horizontal="left" vertical="center"/>
      <protection locked="0"/>
    </xf>
    <xf numFmtId="0" fontId="33" fillId="0" borderId="13" xfId="45" applyFont="1" applyFill="1" applyBorder="1" applyAlignment="1" applyProtection="1">
      <alignment horizontal="left" vertical="center"/>
      <protection locked="0"/>
    </xf>
    <xf numFmtId="0" fontId="33" fillId="0" borderId="13" xfId="45" applyFont="1" applyBorder="1" applyAlignment="1" applyProtection="1">
      <alignment horizontal="center" vertical="center"/>
      <protection locked="0"/>
    </xf>
    <xf numFmtId="0" fontId="33" fillId="0" borderId="46" xfId="45" applyFont="1" applyBorder="1" applyAlignment="1" applyProtection="1">
      <alignment horizontal="center" vertical="center"/>
      <protection locked="0"/>
    </xf>
    <xf numFmtId="0" fontId="33" fillId="0" borderId="13" xfId="45" applyFont="1" applyFill="1" applyBorder="1" applyAlignment="1" applyProtection="1">
      <alignment horizontal="center" vertical="center"/>
      <protection locked="0"/>
    </xf>
    <xf numFmtId="0" fontId="33" fillId="0" borderId="46" xfId="45" applyFont="1" applyFill="1" applyBorder="1" applyAlignment="1" applyProtection="1">
      <alignment horizontal="center" vertical="center"/>
      <protection locked="0"/>
    </xf>
    <xf numFmtId="58" fontId="33" fillId="0" borderId="34" xfId="45" applyNumberFormat="1" applyFont="1" applyFill="1" applyBorder="1" applyAlignment="1" applyProtection="1">
      <alignment horizontal="center" vertical="center"/>
      <protection locked="0"/>
    </xf>
    <xf numFmtId="58" fontId="33" fillId="0" borderId="44" xfId="45" applyNumberFormat="1" applyFont="1" applyFill="1" applyBorder="1" applyAlignment="1" applyProtection="1">
      <alignment horizontal="center" vertical="center"/>
      <protection locked="0"/>
    </xf>
    <xf numFmtId="0" fontId="33" fillId="0" borderId="12" xfId="45" applyFont="1" applyBorder="1" applyAlignment="1" applyProtection="1">
      <alignment horizontal="center" vertical="center"/>
      <protection locked="0"/>
    </xf>
    <xf numFmtId="0" fontId="33" fillId="0" borderId="13" xfId="45" applyFont="1" applyBorder="1" applyAlignment="1" applyProtection="1">
      <alignment horizontal="center" vertical="center" wrapText="1"/>
      <protection locked="0"/>
    </xf>
    <xf numFmtId="0" fontId="33" fillId="0" borderId="25" xfId="45" applyFont="1" applyFill="1" applyBorder="1" applyAlignment="1" applyProtection="1">
      <alignment horizontal="center" vertical="center"/>
      <protection locked="0"/>
    </xf>
    <xf numFmtId="58" fontId="33" fillId="0" borderId="21" xfId="45" applyNumberFormat="1" applyFont="1" applyFill="1" applyBorder="1" applyAlignment="1" applyProtection="1">
      <alignment horizontal="center" vertical="center"/>
    </xf>
    <xf numFmtId="58" fontId="33" fillId="0" borderId="22" xfId="45" applyNumberFormat="1" applyFont="1" applyFill="1" applyBorder="1" applyAlignment="1" applyProtection="1">
      <alignment horizontal="center" vertical="center"/>
    </xf>
    <xf numFmtId="176" fontId="31" fillId="0" borderId="12" xfId="46" applyNumberFormat="1" applyFont="1" applyFill="1" applyBorder="1" applyAlignment="1" applyProtection="1">
      <alignment horizontal="right" vertical="center"/>
    </xf>
    <xf numFmtId="177" fontId="31" fillId="0" borderId="12" xfId="46" applyNumberFormat="1" applyFont="1" applyFill="1" applyBorder="1" applyAlignment="1" applyProtection="1">
      <alignment horizontal="center" vertical="center"/>
      <protection locked="0"/>
    </xf>
    <xf numFmtId="0" fontId="33" fillId="0" borderId="39" xfId="45" applyFont="1" applyBorder="1" applyAlignment="1" applyProtection="1">
      <alignment horizontal="center" vertical="center"/>
      <protection locked="0"/>
    </xf>
    <xf numFmtId="0" fontId="33" fillId="0" borderId="18" xfId="45" applyFont="1" applyBorder="1" applyAlignment="1" applyProtection="1">
      <alignment horizontal="center" vertical="center"/>
      <protection locked="0"/>
    </xf>
    <xf numFmtId="0" fontId="33" fillId="0" borderId="40" xfId="45" applyFont="1" applyBorder="1" applyAlignment="1" applyProtection="1">
      <alignment horizontal="center" vertical="center"/>
      <protection locked="0"/>
    </xf>
    <xf numFmtId="0" fontId="39" fillId="0" borderId="47" xfId="45" applyFont="1" applyBorder="1" applyAlignment="1" applyProtection="1">
      <alignment horizontal="left" vertical="center" wrapText="1"/>
      <protection locked="0"/>
    </xf>
    <xf numFmtId="0" fontId="39" fillId="0" borderId="0" xfId="45" applyFont="1" applyBorder="1" applyAlignment="1" applyProtection="1">
      <alignment horizontal="left" vertical="center" wrapText="1"/>
      <protection locked="0"/>
    </xf>
    <xf numFmtId="0" fontId="39" fillId="0" borderId="0" xfId="45" applyFont="1" applyAlignment="1" applyProtection="1">
      <alignment horizontal="left" vertical="center"/>
      <protection locked="0"/>
    </xf>
    <xf numFmtId="0" fontId="33" fillId="0" borderId="14" xfId="45" applyFont="1" applyBorder="1" applyAlignment="1" applyProtection="1">
      <alignment horizontal="left" vertical="center" shrinkToFit="1"/>
      <protection locked="0"/>
    </xf>
    <xf numFmtId="0" fontId="33" fillId="0" borderId="26" xfId="45" applyFont="1" applyBorder="1" applyAlignment="1" applyProtection="1">
      <alignment horizontal="left" vertical="center" shrinkToFit="1"/>
      <protection locked="0"/>
    </xf>
    <xf numFmtId="0" fontId="33" fillId="0" borderId="49" xfId="45" applyFont="1" applyBorder="1" applyAlignment="1" applyProtection="1">
      <alignment horizontal="center" vertical="center"/>
      <protection locked="0"/>
    </xf>
    <xf numFmtId="0" fontId="33" fillId="0" borderId="50" xfId="45" applyFont="1" applyBorder="1" applyAlignment="1" applyProtection="1">
      <alignment horizontal="center" vertical="center"/>
      <protection locked="0"/>
    </xf>
    <xf numFmtId="0" fontId="33" fillId="0" borderId="24" xfId="45" applyFont="1" applyBorder="1" applyAlignment="1" applyProtection="1">
      <alignment horizontal="center" vertical="center"/>
      <protection locked="0"/>
    </xf>
    <xf numFmtId="0" fontId="33" fillId="0" borderId="20" xfId="45" applyFont="1" applyBorder="1" applyAlignment="1" applyProtection="1">
      <alignment horizontal="center" vertical="center"/>
      <protection locked="0"/>
    </xf>
    <xf numFmtId="0" fontId="33" fillId="0" borderId="45" xfId="45" applyFont="1" applyBorder="1" applyAlignment="1" applyProtection="1">
      <alignment horizontal="center" vertical="center"/>
      <protection locked="0"/>
    </xf>
    <xf numFmtId="58" fontId="33" fillId="0" borderId="21" xfId="45" applyNumberFormat="1" applyFont="1" applyFill="1" applyBorder="1" applyAlignment="1" applyProtection="1">
      <alignment horizontal="center" vertical="center" shrinkToFit="1"/>
    </xf>
    <xf numFmtId="58" fontId="33" fillId="0" borderId="25" xfId="45" applyNumberFormat="1" applyFont="1" applyFill="1" applyBorder="1" applyAlignment="1" applyProtection="1">
      <alignment horizontal="center" vertical="center" shrinkToFit="1"/>
    </xf>
    <xf numFmtId="0" fontId="31" fillId="0" borderId="20" xfId="45" applyFont="1" applyFill="1" applyBorder="1" applyAlignment="1" applyProtection="1">
      <alignment horizontal="center" vertical="center"/>
    </xf>
    <xf numFmtId="58" fontId="33" fillId="0" borderId="25" xfId="45" applyNumberFormat="1" applyFont="1" applyFill="1" applyBorder="1" applyAlignment="1" applyProtection="1">
      <alignment horizontal="center" vertical="center"/>
    </xf>
    <xf numFmtId="0" fontId="33" fillId="0" borderId="18" xfId="45" applyFont="1" applyFill="1" applyBorder="1" applyAlignment="1" applyProtection="1">
      <alignment horizontal="center" vertical="center" shrinkToFit="1"/>
    </xf>
    <xf numFmtId="0" fontId="33" fillId="0" borderId="11" xfId="45" applyFont="1" applyFill="1" applyBorder="1" applyAlignment="1" applyProtection="1">
      <alignment horizontal="center" vertical="center" shrinkToFit="1"/>
    </xf>
    <xf numFmtId="0" fontId="33" fillId="0" borderId="24" xfId="45" applyFont="1" applyFill="1" applyBorder="1" applyAlignment="1" applyProtection="1">
      <alignment horizontal="center" vertical="center"/>
      <protection locked="0"/>
    </xf>
    <xf numFmtId="0" fontId="33" fillId="0" borderId="20" xfId="45" applyFont="1" applyFill="1" applyBorder="1" applyAlignment="1" applyProtection="1">
      <alignment horizontal="center" vertical="center"/>
      <protection locked="0"/>
    </xf>
    <xf numFmtId="0" fontId="33" fillId="0" borderId="45" xfId="45" applyFont="1" applyFill="1" applyBorder="1" applyAlignment="1" applyProtection="1">
      <alignment horizontal="center" vertical="center"/>
      <protection locked="0"/>
    </xf>
    <xf numFmtId="0" fontId="31" fillId="0" borderId="20" xfId="45" applyFont="1" applyFill="1" applyBorder="1" applyAlignment="1" applyProtection="1">
      <alignment horizontal="center" vertical="center"/>
      <protection locked="0"/>
    </xf>
    <xf numFmtId="0" fontId="31" fillId="0" borderId="23" xfId="45" applyFont="1" applyFill="1" applyBorder="1" applyAlignment="1" applyProtection="1">
      <alignment horizontal="center" vertical="center"/>
      <protection locked="0"/>
    </xf>
    <xf numFmtId="0" fontId="33" fillId="0" borderId="28" xfId="45" applyFont="1" applyFill="1" applyBorder="1" applyAlignment="1" applyProtection="1">
      <alignment horizontal="center" vertical="center"/>
      <protection locked="0"/>
    </xf>
    <xf numFmtId="0" fontId="33" fillId="0" borderId="41" xfId="45" applyFont="1" applyFill="1" applyBorder="1" applyAlignment="1" applyProtection="1">
      <alignment horizontal="center" vertical="center"/>
      <protection locked="0"/>
    </xf>
    <xf numFmtId="58" fontId="33" fillId="0" borderId="19" xfId="45" applyNumberFormat="1" applyFont="1" applyFill="1" applyBorder="1" applyAlignment="1" applyProtection="1">
      <alignment horizontal="center" vertical="center"/>
      <protection locked="0"/>
    </xf>
    <xf numFmtId="58" fontId="33" fillId="0" borderId="10" xfId="45" applyNumberFormat="1" applyFont="1" applyFill="1" applyBorder="1" applyAlignment="1" applyProtection="1">
      <alignment horizontal="center" vertical="center"/>
      <protection locked="0"/>
    </xf>
    <xf numFmtId="0" fontId="33" fillId="0" borderId="32" xfId="45" applyFont="1" applyBorder="1" applyAlignment="1" applyProtection="1">
      <alignment horizontal="center" vertical="center"/>
      <protection locked="0"/>
    </xf>
    <xf numFmtId="58" fontId="31" fillId="0" borderId="19" xfId="45" applyNumberFormat="1" applyFont="1" applyFill="1" applyBorder="1" applyAlignment="1" applyProtection="1">
      <alignment horizontal="center" vertical="center"/>
      <protection locked="0"/>
    </xf>
    <xf numFmtId="58" fontId="31" fillId="0" borderId="10" xfId="45" applyNumberFormat="1" applyFont="1" applyFill="1" applyBorder="1" applyAlignment="1" applyProtection="1">
      <alignment horizontal="center" vertical="center"/>
      <protection locked="0"/>
    </xf>
    <xf numFmtId="0" fontId="34" fillId="0" borderId="0" xfId="45" applyFont="1" applyAlignment="1" applyProtection="1">
      <alignment horizontal="left" vertical="center"/>
      <protection locked="0"/>
    </xf>
    <xf numFmtId="0" fontId="31" fillId="0" borderId="36" xfId="45" applyFont="1" applyFill="1" applyBorder="1" applyAlignment="1" applyProtection="1">
      <alignment horizontal="center" vertical="center"/>
      <protection locked="0"/>
    </xf>
    <xf numFmtId="0" fontId="31" fillId="0" borderId="19" xfId="45" applyFont="1" applyFill="1" applyBorder="1" applyAlignment="1" applyProtection="1">
      <alignment horizontal="center" vertical="center"/>
      <protection locked="0"/>
    </xf>
    <xf numFmtId="0" fontId="31" fillId="0" borderId="17" xfId="45" applyFont="1" applyFill="1" applyBorder="1" applyAlignment="1" applyProtection="1">
      <alignment horizontal="center" vertical="center"/>
      <protection locked="0"/>
    </xf>
    <xf numFmtId="0" fontId="31" fillId="0" borderId="14" xfId="45" applyFont="1" applyFill="1" applyBorder="1" applyAlignment="1" applyProtection="1">
      <alignment horizontal="center" vertical="center"/>
      <protection locked="0"/>
    </xf>
    <xf numFmtId="0" fontId="31" fillId="0" borderId="27" xfId="45" applyFont="1" applyFill="1" applyBorder="1" applyAlignment="1" applyProtection="1">
      <alignment horizontal="center" vertical="center"/>
      <protection locked="0"/>
    </xf>
    <xf numFmtId="0" fontId="31" fillId="0" borderId="37" xfId="45" quotePrefix="1" applyNumberFormat="1" applyFont="1" applyFill="1" applyBorder="1" applyAlignment="1" applyProtection="1">
      <alignment horizontal="center" vertical="center"/>
    </xf>
    <xf numFmtId="0" fontId="31" fillId="0" borderId="14" xfId="45" applyNumberFormat="1" applyFont="1" applyFill="1" applyBorder="1" applyAlignment="1" applyProtection="1">
      <alignment horizontal="center" vertical="center"/>
    </xf>
    <xf numFmtId="0" fontId="31" fillId="0" borderId="26" xfId="45" applyNumberFormat="1" applyFont="1" applyFill="1" applyBorder="1" applyAlignment="1" applyProtection="1">
      <alignment horizontal="center" vertical="center"/>
    </xf>
    <xf numFmtId="0" fontId="31" fillId="0" borderId="14" xfId="45" applyFont="1" applyFill="1" applyBorder="1" applyAlignment="1" applyProtection="1">
      <alignment horizontal="center" vertical="center"/>
    </xf>
    <xf numFmtId="0" fontId="31" fillId="0" borderId="27" xfId="45" applyFont="1" applyFill="1" applyBorder="1" applyAlignment="1" applyProtection="1">
      <alignment horizontal="center" vertical="center"/>
    </xf>
    <xf numFmtId="58" fontId="31" fillId="0" borderId="38" xfId="45" applyNumberFormat="1" applyFont="1" applyFill="1" applyBorder="1" applyAlignment="1" applyProtection="1">
      <alignment horizontal="center" vertical="center"/>
    </xf>
    <xf numFmtId="58" fontId="31" fillId="0" borderId="21" xfId="45" applyNumberFormat="1" applyFont="1" applyFill="1" applyBorder="1" applyAlignment="1" applyProtection="1">
      <alignment horizontal="center" vertical="center"/>
    </xf>
    <xf numFmtId="58" fontId="31" fillId="0" borderId="25" xfId="45" applyNumberFormat="1" applyFont="1" applyFill="1" applyBorder="1" applyAlignment="1" applyProtection="1">
      <alignment horizontal="center" vertical="center"/>
    </xf>
    <xf numFmtId="58" fontId="31" fillId="0" borderId="22" xfId="45" applyNumberFormat="1" applyFont="1" applyFill="1" applyBorder="1" applyAlignment="1" applyProtection="1">
      <alignment horizontal="center" vertical="center"/>
    </xf>
    <xf numFmtId="0" fontId="31" fillId="0" borderId="38" xfId="45" applyFont="1" applyFill="1" applyBorder="1" applyAlignment="1" applyProtection="1">
      <alignment horizontal="center" vertical="center"/>
      <protection locked="0"/>
    </xf>
    <xf numFmtId="0" fontId="31" fillId="0" borderId="21" xfId="45" applyFont="1" applyFill="1" applyBorder="1" applyAlignment="1" applyProtection="1">
      <alignment horizontal="center" vertical="center"/>
      <protection locked="0"/>
    </xf>
    <xf numFmtId="49" fontId="31" fillId="0" borderId="21" xfId="103" applyNumberFormat="1" applyFont="1" applyFill="1" applyBorder="1" applyAlignment="1" applyProtection="1">
      <alignment horizontal="center" vertical="center"/>
    </xf>
    <xf numFmtId="49" fontId="31" fillId="0" borderId="22" xfId="103" applyNumberFormat="1" applyFont="1" applyFill="1" applyBorder="1" applyAlignment="1" applyProtection="1">
      <alignment horizontal="center" vertical="center"/>
    </xf>
    <xf numFmtId="58" fontId="31" fillId="0" borderId="38" xfId="45" applyNumberFormat="1" applyFont="1" applyFill="1" applyBorder="1" applyAlignment="1" applyProtection="1">
      <alignment horizontal="center" vertical="center" shrinkToFit="1"/>
    </xf>
    <xf numFmtId="58" fontId="31" fillId="0" borderId="21" xfId="45" applyNumberFormat="1" applyFont="1" applyFill="1" applyBorder="1" applyAlignment="1" applyProtection="1">
      <alignment horizontal="center" vertical="center" shrinkToFit="1"/>
    </xf>
    <xf numFmtId="58" fontId="31" fillId="0" borderId="25" xfId="45" applyNumberFormat="1" applyFont="1" applyFill="1" applyBorder="1" applyAlignment="1" applyProtection="1">
      <alignment horizontal="center" vertical="center" shrinkToFit="1"/>
    </xf>
    <xf numFmtId="40" fontId="31" fillId="0" borderId="21" xfId="103" applyNumberFormat="1" applyFont="1" applyFill="1" applyBorder="1" applyAlignment="1" applyProtection="1">
      <alignment horizontal="center" vertical="center"/>
    </xf>
    <xf numFmtId="40" fontId="31" fillId="0" borderId="22" xfId="103" applyNumberFormat="1" applyFont="1" applyFill="1" applyBorder="1" applyAlignment="1" applyProtection="1">
      <alignment horizontal="center" vertical="center"/>
    </xf>
    <xf numFmtId="0" fontId="31" fillId="0" borderId="18" xfId="45" applyFont="1" applyFill="1" applyBorder="1" applyAlignment="1" applyProtection="1">
      <alignment horizontal="center" vertical="center" shrinkToFit="1"/>
    </xf>
    <xf numFmtId="0" fontId="31" fillId="0" borderId="11" xfId="45" applyFont="1" applyFill="1" applyBorder="1" applyAlignment="1" applyProtection="1">
      <alignment horizontal="center" vertical="center" shrinkToFit="1"/>
    </xf>
    <xf numFmtId="58" fontId="31" fillId="0" borderId="34" xfId="45" applyNumberFormat="1" applyFont="1" applyFill="1" applyBorder="1" applyAlignment="1" applyProtection="1">
      <alignment horizontal="center" vertical="center"/>
      <protection locked="0"/>
    </xf>
    <xf numFmtId="58" fontId="31" fillId="0" borderId="44" xfId="45" applyNumberFormat="1" applyFont="1" applyFill="1" applyBorder="1" applyAlignment="1" applyProtection="1">
      <alignment horizontal="center" vertical="center"/>
      <protection locked="0"/>
    </xf>
  </cellXfs>
  <cellStyles count="107">
    <cellStyle name="20% - アクセント 1" xfId="1" builtinId="30" customBuiltin="1"/>
    <cellStyle name="20% - アクセント 1 2" xfId="49" xr:uid="{00000000-0005-0000-0000-000001000000}"/>
    <cellStyle name="20% - アクセント 2" xfId="2" builtinId="34" customBuiltin="1"/>
    <cellStyle name="20% - アクセント 2 2" xfId="50" xr:uid="{00000000-0005-0000-0000-000003000000}"/>
    <cellStyle name="20% - アクセント 3" xfId="3" builtinId="38" customBuiltin="1"/>
    <cellStyle name="20% - アクセント 3 2" xfId="51" xr:uid="{00000000-0005-0000-0000-000005000000}"/>
    <cellStyle name="20% - アクセント 4" xfId="4" builtinId="42" customBuiltin="1"/>
    <cellStyle name="20% - アクセント 4 2" xfId="52" xr:uid="{00000000-0005-0000-0000-000007000000}"/>
    <cellStyle name="20% - アクセント 5" xfId="5" builtinId="46" customBuiltin="1"/>
    <cellStyle name="20% - アクセント 5 2" xfId="53" xr:uid="{00000000-0005-0000-0000-000009000000}"/>
    <cellStyle name="20% - アクセント 6" xfId="6" builtinId="50" customBuiltin="1"/>
    <cellStyle name="20% - アクセント 6 2" xfId="54" xr:uid="{00000000-0005-0000-0000-00000B000000}"/>
    <cellStyle name="40% - アクセント 1" xfId="7" builtinId="31" customBuiltin="1"/>
    <cellStyle name="40% - アクセント 1 2" xfId="55" xr:uid="{00000000-0005-0000-0000-00000D000000}"/>
    <cellStyle name="40% - アクセント 2" xfId="8" builtinId="35" customBuiltin="1"/>
    <cellStyle name="40% - アクセント 2 2" xfId="56" xr:uid="{00000000-0005-0000-0000-00000F000000}"/>
    <cellStyle name="40% - アクセント 3" xfId="9" builtinId="39" customBuiltin="1"/>
    <cellStyle name="40% - アクセント 3 2" xfId="57" xr:uid="{00000000-0005-0000-0000-000011000000}"/>
    <cellStyle name="40% - アクセント 4" xfId="10" builtinId="43" customBuiltin="1"/>
    <cellStyle name="40% - アクセント 4 2" xfId="58" xr:uid="{00000000-0005-0000-0000-000013000000}"/>
    <cellStyle name="40% - アクセント 5" xfId="11" builtinId="47" customBuiltin="1"/>
    <cellStyle name="40% - アクセント 5 2" xfId="59" xr:uid="{00000000-0005-0000-0000-000015000000}"/>
    <cellStyle name="40% - アクセント 6" xfId="12" builtinId="51" customBuiltin="1"/>
    <cellStyle name="40% - アクセント 6 2" xfId="60" xr:uid="{00000000-0005-0000-0000-000017000000}"/>
    <cellStyle name="60% - アクセント 1" xfId="13" builtinId="32" customBuiltin="1"/>
    <cellStyle name="60% - アクセント 1 2" xfId="61" xr:uid="{00000000-0005-0000-0000-000019000000}"/>
    <cellStyle name="60% - アクセント 2" xfId="14" builtinId="36" customBuiltin="1"/>
    <cellStyle name="60% - アクセント 2 2" xfId="62" xr:uid="{00000000-0005-0000-0000-00001B000000}"/>
    <cellStyle name="60% - アクセント 3" xfId="15" builtinId="40" customBuiltin="1"/>
    <cellStyle name="60% - アクセント 3 2" xfId="63" xr:uid="{00000000-0005-0000-0000-00001D000000}"/>
    <cellStyle name="60% - アクセント 4" xfId="16" builtinId="44" customBuiltin="1"/>
    <cellStyle name="60% - アクセント 4 2" xfId="64" xr:uid="{00000000-0005-0000-0000-00001F000000}"/>
    <cellStyle name="60% - アクセント 5" xfId="17" builtinId="48" customBuiltin="1"/>
    <cellStyle name="60% - アクセント 5 2" xfId="65" xr:uid="{00000000-0005-0000-0000-000021000000}"/>
    <cellStyle name="60% - アクセント 6" xfId="18" builtinId="52" customBuiltin="1"/>
    <cellStyle name="60% - アクセント 6 2" xfId="66" xr:uid="{00000000-0005-0000-0000-000023000000}"/>
    <cellStyle name="アクセント 1" xfId="19" builtinId="29" customBuiltin="1"/>
    <cellStyle name="アクセント 1 2" xfId="67" xr:uid="{00000000-0005-0000-0000-000025000000}"/>
    <cellStyle name="アクセント 2" xfId="20" builtinId="33" customBuiltin="1"/>
    <cellStyle name="アクセント 2 2" xfId="68" xr:uid="{00000000-0005-0000-0000-000027000000}"/>
    <cellStyle name="アクセント 3" xfId="21" builtinId="37" customBuiltin="1"/>
    <cellStyle name="アクセント 3 2" xfId="69" xr:uid="{00000000-0005-0000-0000-000029000000}"/>
    <cellStyle name="アクセント 4" xfId="22" builtinId="41" customBuiltin="1"/>
    <cellStyle name="アクセント 4 2" xfId="70" xr:uid="{00000000-0005-0000-0000-00002B000000}"/>
    <cellStyle name="アクセント 5" xfId="23" builtinId="45" customBuiltin="1"/>
    <cellStyle name="アクセント 5 2" xfId="71" xr:uid="{00000000-0005-0000-0000-00002D000000}"/>
    <cellStyle name="アクセント 6" xfId="24" builtinId="49" customBuiltin="1"/>
    <cellStyle name="アクセント 6 2" xfId="72" xr:uid="{00000000-0005-0000-0000-00002F000000}"/>
    <cellStyle name="タイトル" xfId="25" builtinId="15" customBuiltin="1"/>
    <cellStyle name="タイトル 2" xfId="73" xr:uid="{00000000-0005-0000-0000-000031000000}"/>
    <cellStyle name="チェック セル" xfId="26" builtinId="23" customBuiltin="1"/>
    <cellStyle name="チェック セル 2" xfId="74" xr:uid="{00000000-0005-0000-0000-000033000000}"/>
    <cellStyle name="どちらでもない" xfId="27" builtinId="28" customBuiltin="1"/>
    <cellStyle name="どちらでもない 2" xfId="75" xr:uid="{00000000-0005-0000-0000-000035000000}"/>
    <cellStyle name="パーセント 2" xfId="46" xr:uid="{00000000-0005-0000-0000-000036000000}"/>
    <cellStyle name="メモ" xfId="28" builtinId="10" customBuiltin="1"/>
    <cellStyle name="メモ 2" xfId="76" xr:uid="{00000000-0005-0000-0000-000038000000}"/>
    <cellStyle name="リンク セル" xfId="29" builtinId="24" customBuiltin="1"/>
    <cellStyle name="リンク セル 2" xfId="77" xr:uid="{00000000-0005-0000-0000-00003A000000}"/>
    <cellStyle name="悪い" xfId="30" builtinId="27" customBuiltin="1"/>
    <cellStyle name="悪い 2" xfId="78" xr:uid="{00000000-0005-0000-0000-00003C000000}"/>
    <cellStyle name="計算" xfId="31" builtinId="22" customBuiltin="1"/>
    <cellStyle name="計算 2" xfId="79" xr:uid="{00000000-0005-0000-0000-00003E000000}"/>
    <cellStyle name="警告文" xfId="32" builtinId="11" customBuiltin="1"/>
    <cellStyle name="警告文 2" xfId="80" xr:uid="{00000000-0005-0000-0000-000040000000}"/>
    <cellStyle name="桁区切り 10" xfId="106" xr:uid="{00000000-0005-0000-0000-000041000000}"/>
    <cellStyle name="桁区切り 2" xfId="44" xr:uid="{00000000-0005-0000-0000-000042000000}"/>
    <cellStyle name="桁区切り 2 2" xfId="47" xr:uid="{00000000-0005-0000-0000-000043000000}"/>
    <cellStyle name="桁区切り 3" xfId="48" xr:uid="{00000000-0005-0000-0000-000044000000}"/>
    <cellStyle name="桁区切り 4" xfId="95" xr:uid="{00000000-0005-0000-0000-000045000000}"/>
    <cellStyle name="桁区切り 5" xfId="97" xr:uid="{00000000-0005-0000-0000-000046000000}"/>
    <cellStyle name="桁区切り 6" xfId="99" xr:uid="{00000000-0005-0000-0000-000047000000}"/>
    <cellStyle name="桁区切り 7" xfId="101" xr:uid="{00000000-0005-0000-0000-000048000000}"/>
    <cellStyle name="桁区切り 8" xfId="103" xr:uid="{00000000-0005-0000-0000-000049000000}"/>
    <cellStyle name="桁区切り 9" xfId="104" xr:uid="{00000000-0005-0000-0000-00004A000000}"/>
    <cellStyle name="見出し 1" xfId="33" builtinId="16" customBuiltin="1"/>
    <cellStyle name="見出し 1 2" xfId="81" xr:uid="{00000000-0005-0000-0000-00004C000000}"/>
    <cellStyle name="見出し 2" xfId="34" builtinId="17" customBuiltin="1"/>
    <cellStyle name="見出し 2 2" xfId="82" xr:uid="{00000000-0005-0000-0000-00004E000000}"/>
    <cellStyle name="見出し 3" xfId="35" builtinId="18" customBuiltin="1"/>
    <cellStyle name="見出し 3 2" xfId="83" xr:uid="{00000000-0005-0000-0000-000050000000}"/>
    <cellStyle name="見出し 4" xfId="36" builtinId="19" customBuiltin="1"/>
    <cellStyle name="見出し 4 2" xfId="84" xr:uid="{00000000-0005-0000-0000-000052000000}"/>
    <cellStyle name="集計" xfId="37" builtinId="25" customBuiltin="1"/>
    <cellStyle name="集計 2" xfId="85" xr:uid="{00000000-0005-0000-0000-000054000000}"/>
    <cellStyle name="出力" xfId="38" builtinId="21" customBuiltin="1"/>
    <cellStyle name="出力 2" xfId="86" xr:uid="{00000000-0005-0000-0000-000056000000}"/>
    <cellStyle name="説明文" xfId="39" builtinId="53" customBuiltin="1"/>
    <cellStyle name="説明文 2" xfId="87" xr:uid="{00000000-0005-0000-0000-000058000000}"/>
    <cellStyle name="入力" xfId="40" builtinId="20" customBuiltin="1"/>
    <cellStyle name="入力 2" xfId="88" xr:uid="{00000000-0005-0000-0000-00005A000000}"/>
    <cellStyle name="標準" xfId="0" builtinId="0"/>
    <cellStyle name="標準 10" xfId="105" xr:uid="{00000000-0005-0000-0000-00005C000000}"/>
    <cellStyle name="標準 2" xfId="41" xr:uid="{00000000-0005-0000-0000-00005D000000}"/>
    <cellStyle name="標準 2 2" xfId="45" xr:uid="{00000000-0005-0000-0000-00005E000000}"/>
    <cellStyle name="標準 2 2 2" xfId="89" xr:uid="{00000000-0005-0000-0000-00005F000000}"/>
    <cellStyle name="標準 3" xfId="43" xr:uid="{00000000-0005-0000-0000-000060000000}"/>
    <cellStyle name="標準 3 2" xfId="92" xr:uid="{00000000-0005-0000-0000-000061000000}"/>
    <cellStyle name="標準 3 3" xfId="93" xr:uid="{00000000-0005-0000-0000-000062000000}"/>
    <cellStyle name="標準 4" xfId="90" xr:uid="{00000000-0005-0000-0000-000063000000}"/>
    <cellStyle name="標準 5" xfId="94" xr:uid="{00000000-0005-0000-0000-000064000000}"/>
    <cellStyle name="標準 6" xfId="96" xr:uid="{00000000-0005-0000-0000-000065000000}"/>
    <cellStyle name="標準 7" xfId="98" xr:uid="{00000000-0005-0000-0000-000066000000}"/>
    <cellStyle name="標準 8" xfId="100" xr:uid="{00000000-0005-0000-0000-000067000000}"/>
    <cellStyle name="標準 9" xfId="102" xr:uid="{00000000-0005-0000-0000-000068000000}"/>
    <cellStyle name="良い" xfId="42" builtinId="26" customBuiltin="1"/>
    <cellStyle name="良い 2" xfId="91" xr:uid="{00000000-0005-0000-0000-00006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97CBFF"/>
      <rgbColor rgb="00808080"/>
      <rgbColor rgb="009999FF"/>
      <rgbColor rgb="00993366"/>
      <rgbColor rgb="00DDDDDD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00FF"/>
      <color rgb="FFFFFFCC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6</xdr:col>
      <xdr:colOff>171450</xdr:colOff>
      <xdr:row>1</xdr:row>
      <xdr:rowOff>9525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66675" y="85725"/>
          <a:ext cx="230505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（記載例１）　当初の場合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85725</xdr:rowOff>
    </xdr:from>
    <xdr:to>
      <xdr:col>6</xdr:col>
      <xdr:colOff>171450</xdr:colOff>
      <xdr:row>1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6199" y="85725"/>
          <a:ext cx="2295526" cy="3714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（記載例２）　変更の場合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2"/>
  <sheetViews>
    <sheetView workbookViewId="0"/>
  </sheetViews>
  <sheetFormatPr defaultRowHeight="13.5"/>
  <cols>
    <col min="1" max="3" width="11.125" bestFit="1" customWidth="1"/>
    <col min="4" max="5" width="12.375" bestFit="1" customWidth="1"/>
    <col min="6" max="6" width="14.375" bestFit="1" customWidth="1"/>
    <col min="7" max="7" width="16.25" customWidth="1"/>
    <col min="8" max="8" width="24.875" bestFit="1" customWidth="1"/>
    <col min="9" max="14" width="16.25" bestFit="1" customWidth="1"/>
    <col min="15" max="15" width="21.375" bestFit="1" customWidth="1"/>
    <col min="16" max="16" width="24" bestFit="1" customWidth="1"/>
  </cols>
  <sheetData>
    <row r="1" spans="1:16" ht="27">
      <c r="A1" s="4" t="s">
        <v>15</v>
      </c>
      <c r="B1" s="4" t="s">
        <v>16</v>
      </c>
      <c r="C1" s="4" t="s">
        <v>8</v>
      </c>
      <c r="D1" s="4" t="s">
        <v>17</v>
      </c>
      <c r="E1" s="4" t="s">
        <v>18</v>
      </c>
      <c r="F1" s="4" t="s">
        <v>19</v>
      </c>
      <c r="G1" s="4" t="s">
        <v>114</v>
      </c>
      <c r="H1" s="4" t="s">
        <v>20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5" t="s">
        <v>21</v>
      </c>
      <c r="P1" s="5" t="s">
        <v>22</v>
      </c>
    </row>
    <row r="2" spans="1:16">
      <c r="A2" s="15" t="s">
        <v>255</v>
      </c>
      <c r="B2" s="15" t="s">
        <v>256</v>
      </c>
      <c r="C2" s="15" t="s">
        <v>257</v>
      </c>
      <c r="D2" s="16">
        <v>44075</v>
      </c>
      <c r="E2" s="16">
        <v>45900</v>
      </c>
      <c r="F2" s="16"/>
      <c r="G2" s="15" t="s">
        <v>258</v>
      </c>
      <c r="H2" s="15" t="s">
        <v>259</v>
      </c>
      <c r="I2" s="15"/>
      <c r="J2" s="15"/>
      <c r="K2" s="15"/>
      <c r="L2" s="15"/>
      <c r="M2" s="15"/>
      <c r="N2" s="15"/>
      <c r="O2" s="17">
        <v>142.47999999999999</v>
      </c>
      <c r="P2" s="17">
        <v>62.06</v>
      </c>
    </row>
  </sheetData>
  <phoneticPr fontId="1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D20"/>
  <sheetViews>
    <sheetView workbookViewId="0"/>
  </sheetViews>
  <sheetFormatPr defaultRowHeight="13.5"/>
  <cols>
    <col min="1" max="1" width="4.625" customWidth="1"/>
    <col min="2" max="2" width="16.625" customWidth="1"/>
    <col min="3" max="3" width="18.625" customWidth="1"/>
    <col min="4" max="4" width="40.625" customWidth="1"/>
  </cols>
  <sheetData>
    <row r="1" spans="1:4">
      <c r="A1" t="s">
        <v>3</v>
      </c>
      <c r="C1" s="8" t="s">
        <v>112</v>
      </c>
      <c r="D1" t="s">
        <v>245</v>
      </c>
    </row>
    <row r="3" spans="1:4">
      <c r="A3" s="1" t="s">
        <v>2</v>
      </c>
      <c r="B3" s="1" t="s">
        <v>4</v>
      </c>
      <c r="C3" s="1" t="s">
        <v>5</v>
      </c>
      <c r="D3" s="1" t="s">
        <v>6</v>
      </c>
    </row>
    <row r="4" spans="1:4">
      <c r="A4" s="2">
        <v>1</v>
      </c>
      <c r="B4" s="2" t="s">
        <v>113</v>
      </c>
      <c r="C4" s="3">
        <v>43824</v>
      </c>
      <c r="D4" s="2" t="s">
        <v>7</v>
      </c>
    </row>
    <row r="5" spans="1:4">
      <c r="A5" s="2"/>
      <c r="B5" s="2"/>
      <c r="C5" s="2"/>
      <c r="D5" s="2"/>
    </row>
    <row r="6" spans="1:4">
      <c r="A6" s="2"/>
      <c r="B6" s="2"/>
      <c r="C6" s="2"/>
      <c r="D6" s="2"/>
    </row>
    <row r="7" spans="1:4">
      <c r="A7" s="2"/>
      <c r="B7" s="2"/>
      <c r="C7" s="2"/>
      <c r="D7" s="2"/>
    </row>
    <row r="8" spans="1:4">
      <c r="A8" s="2"/>
      <c r="B8" s="2"/>
      <c r="C8" s="2"/>
      <c r="D8" s="2"/>
    </row>
    <row r="9" spans="1:4">
      <c r="A9" s="2"/>
      <c r="B9" s="2"/>
      <c r="C9" s="2"/>
      <c r="D9" s="2"/>
    </row>
    <row r="10" spans="1:4">
      <c r="A10" s="2"/>
      <c r="B10" s="2"/>
      <c r="C10" s="2"/>
      <c r="D10" s="2"/>
    </row>
    <row r="11" spans="1:4">
      <c r="A11" s="2"/>
      <c r="B11" s="2"/>
      <c r="C11" s="2"/>
      <c r="D11" s="2"/>
    </row>
    <row r="12" spans="1:4">
      <c r="A12" s="2"/>
      <c r="B12" s="2"/>
      <c r="C12" s="2"/>
      <c r="D12" s="2"/>
    </row>
    <row r="13" spans="1:4">
      <c r="A13" s="2"/>
      <c r="B13" s="2"/>
      <c r="C13" s="2"/>
      <c r="D13" s="2"/>
    </row>
    <row r="14" spans="1:4">
      <c r="A14" s="2"/>
      <c r="B14" s="2"/>
      <c r="C14" s="2"/>
      <c r="D14" s="2"/>
    </row>
    <row r="15" spans="1:4">
      <c r="A15" s="2"/>
      <c r="B15" s="2"/>
      <c r="C15" s="2"/>
      <c r="D15" s="2"/>
    </row>
    <row r="16" spans="1:4">
      <c r="A16" s="2"/>
      <c r="B16" s="2"/>
      <c r="C16" s="2"/>
      <c r="D16" s="2"/>
    </row>
    <row r="17" spans="1:4">
      <c r="A17" s="2"/>
      <c r="B17" s="2"/>
      <c r="C17" s="2"/>
      <c r="D17" s="2"/>
    </row>
    <row r="18" spans="1:4">
      <c r="A18" s="2"/>
      <c r="B18" s="2"/>
      <c r="C18" s="2"/>
      <c r="D18" s="2"/>
    </row>
    <row r="19" spans="1:4">
      <c r="A19" s="2"/>
      <c r="B19" s="2"/>
      <c r="C19" s="2"/>
      <c r="D19" s="2"/>
    </row>
    <row r="20" spans="1:4">
      <c r="A20" s="4"/>
      <c r="B20" s="4"/>
      <c r="C20" s="4"/>
      <c r="D20" s="4"/>
    </row>
  </sheetData>
  <phoneticPr fontId="1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R12"/>
  <sheetViews>
    <sheetView workbookViewId="0"/>
  </sheetViews>
  <sheetFormatPr defaultRowHeight="13.5"/>
  <cols>
    <col min="1" max="1" width="19.75" bestFit="1" customWidth="1"/>
    <col min="2" max="2" width="19.25" bestFit="1" customWidth="1"/>
    <col min="3" max="6" width="31.75" bestFit="1" customWidth="1"/>
    <col min="7" max="9" width="21.375" bestFit="1" customWidth="1"/>
    <col min="10" max="10" width="26.125" bestFit="1" customWidth="1"/>
    <col min="12" max="12" width="8.625" customWidth="1"/>
    <col min="13" max="13" width="6.625" customWidth="1"/>
    <col min="14" max="14" width="4.625" customWidth="1"/>
    <col min="15" max="15" width="6.625" customWidth="1"/>
    <col min="16" max="16" width="10.625" customWidth="1"/>
    <col min="17" max="17" width="4.625" customWidth="1"/>
    <col min="18" max="18" width="10.625" customWidth="1"/>
  </cols>
  <sheetData>
    <row r="1" spans="1:18" ht="27">
      <c r="A1" s="5" t="s">
        <v>115</v>
      </c>
      <c r="B1" s="5" t="s">
        <v>116</v>
      </c>
      <c r="C1" s="5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28</v>
      </c>
      <c r="I1" s="5" t="s">
        <v>29</v>
      </c>
      <c r="J1" s="5" t="s">
        <v>30</v>
      </c>
      <c r="L1" s="14" t="s">
        <v>117</v>
      </c>
      <c r="M1" s="38" t="s">
        <v>126</v>
      </c>
      <c r="N1" s="38"/>
      <c r="O1" s="38"/>
      <c r="P1" s="38" t="s">
        <v>126</v>
      </c>
      <c r="Q1" s="38"/>
      <c r="R1" s="38"/>
    </row>
    <row r="2" spans="1:18">
      <c r="A2" s="18">
        <v>44075</v>
      </c>
      <c r="B2" s="15" t="s">
        <v>247</v>
      </c>
      <c r="C2" s="17">
        <v>0</v>
      </c>
      <c r="D2" s="17">
        <v>0</v>
      </c>
      <c r="E2" s="17">
        <v>0</v>
      </c>
      <c r="F2" s="17">
        <v>0</v>
      </c>
      <c r="G2" s="17">
        <v>0</v>
      </c>
      <c r="H2" s="17">
        <v>0</v>
      </c>
      <c r="I2" s="17">
        <v>0</v>
      </c>
      <c r="J2" s="17">
        <v>0</v>
      </c>
      <c r="L2" s="14" t="s">
        <v>118</v>
      </c>
      <c r="M2" s="14">
        <f>IFERROR(YEAR(EDATE(A2,-3)),2019)</f>
        <v>2020</v>
      </c>
      <c r="N2" s="14" t="s">
        <v>127</v>
      </c>
      <c r="O2" s="14">
        <f>M2+4</f>
        <v>2024</v>
      </c>
      <c r="P2" s="10">
        <f>IFERROR(DATE(YEAR(EDATE(A2,-3)),4,1),DATE(2019,4,1))</f>
        <v>43922</v>
      </c>
      <c r="Q2" s="14" t="s">
        <v>127</v>
      </c>
      <c r="R2" s="10">
        <f>DATE(YEAR(P2)+4,MONTH(P2),DAY(P2))</f>
        <v>45383</v>
      </c>
    </row>
    <row r="3" spans="1:18">
      <c r="L3" s="14" t="s">
        <v>119</v>
      </c>
      <c r="M3" s="14">
        <f>O2+1</f>
        <v>2025</v>
      </c>
      <c r="N3" s="14" t="s">
        <v>127</v>
      </c>
      <c r="O3" s="14">
        <f>M3+4</f>
        <v>2029</v>
      </c>
      <c r="P3" s="10">
        <f>DATE(YEAR(P2)+5,MONTH(P2),DAY(P2))</f>
        <v>45748</v>
      </c>
      <c r="Q3" s="14" t="s">
        <v>127</v>
      </c>
      <c r="R3" s="10">
        <f t="shared" ref="R3:R9" si="0">DATE(YEAR(P3)+4,MONTH(P3),DAY(P3))</f>
        <v>47209</v>
      </c>
    </row>
    <row r="4" spans="1:18">
      <c r="A4" s="9"/>
      <c r="L4" s="14" t="s">
        <v>120</v>
      </c>
      <c r="M4" s="14">
        <f t="shared" ref="M4:M9" si="1">O3+1</f>
        <v>2030</v>
      </c>
      <c r="N4" s="14" t="s">
        <v>127</v>
      </c>
      <c r="O4" s="14">
        <f t="shared" ref="O4:O9" si="2">M4+4</f>
        <v>2034</v>
      </c>
      <c r="P4" s="10">
        <f t="shared" ref="P4:P9" si="3">DATE(YEAR(P3)+5,MONTH(P3),DAY(P3))</f>
        <v>47574</v>
      </c>
      <c r="Q4" s="14" t="s">
        <v>127</v>
      </c>
      <c r="R4" s="10">
        <f t="shared" si="0"/>
        <v>49035</v>
      </c>
    </row>
    <row r="5" spans="1:18">
      <c r="A5" s="9"/>
      <c r="L5" s="14" t="s">
        <v>121</v>
      </c>
      <c r="M5" s="14">
        <f t="shared" si="1"/>
        <v>2035</v>
      </c>
      <c r="N5" s="14" t="s">
        <v>127</v>
      </c>
      <c r="O5" s="14">
        <f t="shared" si="2"/>
        <v>2039</v>
      </c>
      <c r="P5" s="10">
        <f t="shared" si="3"/>
        <v>49400</v>
      </c>
      <c r="Q5" s="14" t="s">
        <v>127</v>
      </c>
      <c r="R5" s="10">
        <f t="shared" si="0"/>
        <v>50861</v>
      </c>
    </row>
    <row r="6" spans="1:18">
      <c r="A6" s="9"/>
      <c r="L6" s="14" t="s">
        <v>122</v>
      </c>
      <c r="M6" s="14">
        <f t="shared" si="1"/>
        <v>2040</v>
      </c>
      <c r="N6" s="14" t="s">
        <v>127</v>
      </c>
      <c r="O6" s="14">
        <f t="shared" si="2"/>
        <v>2044</v>
      </c>
      <c r="P6" s="10">
        <f t="shared" si="3"/>
        <v>51227</v>
      </c>
      <c r="Q6" s="14" t="s">
        <v>127</v>
      </c>
      <c r="R6" s="10">
        <f t="shared" si="0"/>
        <v>52688</v>
      </c>
    </row>
    <row r="7" spans="1:18">
      <c r="A7" s="9"/>
      <c r="L7" s="14" t="s">
        <v>123</v>
      </c>
      <c r="M7" s="14">
        <f t="shared" si="1"/>
        <v>2045</v>
      </c>
      <c r="N7" s="14" t="s">
        <v>127</v>
      </c>
      <c r="O7" s="14">
        <f t="shared" si="2"/>
        <v>2049</v>
      </c>
      <c r="P7" s="10">
        <f t="shared" si="3"/>
        <v>53053</v>
      </c>
      <c r="Q7" s="14" t="s">
        <v>127</v>
      </c>
      <c r="R7" s="10">
        <f t="shared" si="0"/>
        <v>54514</v>
      </c>
    </row>
    <row r="8" spans="1:18">
      <c r="A8" s="9"/>
      <c r="L8" s="14" t="s">
        <v>124</v>
      </c>
      <c r="M8" s="14">
        <f t="shared" si="1"/>
        <v>2050</v>
      </c>
      <c r="N8" s="14" t="s">
        <v>127</v>
      </c>
      <c r="O8" s="14">
        <f t="shared" si="2"/>
        <v>2054</v>
      </c>
      <c r="P8" s="10">
        <f t="shared" si="3"/>
        <v>54879</v>
      </c>
      <c r="Q8" s="14" t="s">
        <v>127</v>
      </c>
      <c r="R8" s="10">
        <f t="shared" si="0"/>
        <v>56340</v>
      </c>
    </row>
    <row r="9" spans="1:18">
      <c r="A9" s="9"/>
      <c r="L9" s="14" t="s">
        <v>125</v>
      </c>
      <c r="M9" s="14">
        <f t="shared" si="1"/>
        <v>2055</v>
      </c>
      <c r="N9" s="14" t="s">
        <v>127</v>
      </c>
      <c r="O9" s="14">
        <f t="shared" si="2"/>
        <v>2059</v>
      </c>
      <c r="P9" s="10">
        <f t="shared" si="3"/>
        <v>56705</v>
      </c>
      <c r="Q9" s="14" t="s">
        <v>127</v>
      </c>
      <c r="R9" s="10">
        <f t="shared" si="0"/>
        <v>58166</v>
      </c>
    </row>
    <row r="10" spans="1:18">
      <c r="A10" s="9"/>
    </row>
    <row r="11" spans="1:18">
      <c r="A11" s="9"/>
    </row>
    <row r="12" spans="1:18">
      <c r="A12" s="9"/>
    </row>
  </sheetData>
  <mergeCells count="2">
    <mergeCell ref="M1:O1"/>
    <mergeCell ref="P1:R1"/>
  </mergeCells>
  <phoneticPr fontId="12"/>
  <pageMargins left="0.7" right="0.7" top="0.75" bottom="0.75" header="0.3" footer="0.3"/>
  <pageSetup paperSize="9" orientation="portrait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EE23"/>
  <sheetViews>
    <sheetView workbookViewId="0"/>
  </sheetViews>
  <sheetFormatPr defaultColWidth="31.875" defaultRowHeight="13.5"/>
  <cols>
    <col min="1" max="1" width="13" bestFit="1" customWidth="1"/>
    <col min="2" max="2" width="15.25" bestFit="1" customWidth="1"/>
    <col min="3" max="3" width="22" bestFit="1" customWidth="1"/>
    <col min="4" max="5" width="19.25" bestFit="1" customWidth="1"/>
    <col min="6" max="6" width="15.125" bestFit="1" customWidth="1"/>
    <col min="7" max="7" width="19.25" bestFit="1" customWidth="1"/>
    <col min="8" max="8" width="23.5" bestFit="1" customWidth="1"/>
    <col min="9" max="9" width="22" bestFit="1" customWidth="1"/>
    <col min="10" max="10" width="17.25" bestFit="1" customWidth="1"/>
    <col min="11" max="12" width="19.25" bestFit="1" customWidth="1"/>
    <col min="13" max="13" width="13.75" bestFit="1" customWidth="1"/>
    <col min="14" max="14" width="17.25" bestFit="1" customWidth="1"/>
    <col min="15" max="15" width="21.375" bestFit="1" customWidth="1"/>
    <col min="16" max="17" width="20.125" bestFit="1" customWidth="1"/>
    <col min="18" max="19" width="20" bestFit="1" customWidth="1"/>
    <col min="20" max="21" width="20.125" bestFit="1" customWidth="1"/>
    <col min="22" max="25" width="20" bestFit="1" customWidth="1"/>
    <col min="26" max="27" width="24.125" bestFit="1" customWidth="1"/>
    <col min="28" max="29" width="20" bestFit="1" customWidth="1"/>
    <col min="30" max="30" width="22" bestFit="1" customWidth="1"/>
    <col min="31" max="31" width="24.875" bestFit="1" customWidth="1"/>
    <col min="32" max="32" width="26.875" bestFit="1" customWidth="1"/>
    <col min="33" max="33" width="20" bestFit="1" customWidth="1"/>
    <col min="34" max="34" width="21.375" bestFit="1" customWidth="1"/>
    <col min="35" max="35" width="22" bestFit="1" customWidth="1"/>
    <col min="36" max="37" width="20" bestFit="1" customWidth="1"/>
    <col min="38" max="38" width="22" bestFit="1" customWidth="1"/>
    <col min="39" max="39" width="24.125" bestFit="1" customWidth="1"/>
    <col min="40" max="41" width="15.125" bestFit="1" customWidth="1"/>
    <col min="42" max="42" width="19.25" bestFit="1" customWidth="1"/>
    <col min="43" max="46" width="24.125" bestFit="1" customWidth="1"/>
    <col min="47" max="47" width="22" bestFit="1" customWidth="1"/>
    <col min="48" max="48" width="19.25" bestFit="1" customWidth="1"/>
    <col min="49" max="50" width="21.75" bestFit="1" customWidth="1"/>
    <col min="51" max="52" width="21.375" bestFit="1" customWidth="1"/>
    <col min="53" max="54" width="22.5" bestFit="1" customWidth="1"/>
    <col min="55" max="55" width="21.375" bestFit="1" customWidth="1"/>
    <col min="56" max="56" width="21.625" bestFit="1" customWidth="1"/>
    <col min="57" max="57" width="21.375" bestFit="1" customWidth="1"/>
    <col min="58" max="58" width="29.25" customWidth="1"/>
    <col min="59" max="59" width="21.375" bestFit="1" customWidth="1"/>
    <col min="60" max="60" width="27.25" bestFit="1" customWidth="1"/>
    <col min="61" max="61" width="21.375" bestFit="1" customWidth="1"/>
    <col min="62" max="62" width="27.25" bestFit="1" customWidth="1"/>
    <col min="63" max="63" width="22.875" bestFit="1" customWidth="1"/>
    <col min="64" max="64" width="26.25" bestFit="1" customWidth="1"/>
    <col min="65" max="65" width="17.125" customWidth="1"/>
    <col min="66" max="66" width="24.125" bestFit="1" customWidth="1"/>
    <col min="67" max="67" width="17.25" bestFit="1" customWidth="1"/>
    <col min="68" max="68" width="19.25" bestFit="1" customWidth="1"/>
    <col min="69" max="69" width="24.125" bestFit="1" customWidth="1"/>
    <col min="70" max="70" width="19.25" bestFit="1" customWidth="1"/>
    <col min="71" max="71" width="13.75" bestFit="1" customWidth="1"/>
    <col min="72" max="72" width="20.625" bestFit="1" customWidth="1"/>
    <col min="73" max="73" width="22.75" bestFit="1" customWidth="1"/>
    <col min="74" max="74" width="17.875" bestFit="1" customWidth="1"/>
    <col min="75" max="75" width="24.875" bestFit="1" customWidth="1"/>
    <col min="76" max="76" width="17.875" bestFit="1" customWidth="1"/>
    <col min="77" max="77" width="24.875" bestFit="1" customWidth="1"/>
    <col min="78" max="79" width="17.875" bestFit="1" customWidth="1"/>
    <col min="80" max="80" width="18.625" bestFit="1" customWidth="1"/>
    <col min="81" max="81" width="22.75" bestFit="1" customWidth="1"/>
    <col min="82" max="82" width="20.625" bestFit="1" customWidth="1"/>
    <col min="83" max="83" width="18.625" bestFit="1" customWidth="1"/>
    <col min="84" max="84" width="20.75" bestFit="1" customWidth="1"/>
    <col min="85" max="85" width="22.875" bestFit="1" customWidth="1"/>
    <col min="86" max="86" width="20.75" bestFit="1" customWidth="1"/>
    <col min="87" max="87" width="25" bestFit="1" customWidth="1"/>
    <col min="88" max="88" width="22.875" bestFit="1" customWidth="1"/>
    <col min="89" max="90" width="20.75" bestFit="1" customWidth="1"/>
    <col min="91" max="91" width="22.875" bestFit="1" customWidth="1"/>
    <col min="92" max="92" width="20.625" bestFit="1" customWidth="1"/>
    <col min="93" max="93" width="24.875" bestFit="1" customWidth="1"/>
    <col min="94" max="94" width="22.75" bestFit="1" customWidth="1"/>
    <col min="95" max="96" width="20.625" bestFit="1" customWidth="1"/>
    <col min="97" max="97" width="22.75" bestFit="1" customWidth="1"/>
    <col min="98" max="99" width="20" bestFit="1" customWidth="1"/>
    <col min="100" max="101" width="20.625" bestFit="1" customWidth="1"/>
    <col min="102" max="102" width="17.875" bestFit="1" customWidth="1"/>
    <col min="103" max="103" width="20.625" bestFit="1" customWidth="1"/>
    <col min="104" max="104" width="22.75" bestFit="1" customWidth="1"/>
    <col min="105" max="106" width="20" bestFit="1" customWidth="1"/>
    <col min="107" max="108" width="17.875" bestFit="1" customWidth="1"/>
    <col min="109" max="109" width="16.5" bestFit="1" customWidth="1"/>
    <col min="110" max="110" width="18.625" bestFit="1" customWidth="1"/>
    <col min="111" max="111" width="15.875" bestFit="1" customWidth="1"/>
    <col min="112" max="112" width="18.625" bestFit="1" customWidth="1"/>
    <col min="113" max="113" width="20.625" bestFit="1" customWidth="1"/>
    <col min="114" max="115" width="17.875" bestFit="1" customWidth="1"/>
    <col min="116" max="116" width="22" bestFit="1" customWidth="1"/>
    <col min="117" max="117" width="24.125" bestFit="1" customWidth="1"/>
    <col min="118" max="118" width="20.625" bestFit="1" customWidth="1"/>
    <col min="119" max="119" width="22.75" bestFit="1" customWidth="1"/>
    <col min="120" max="120" width="9" bestFit="1" customWidth="1"/>
    <col min="121" max="121" width="13.625" bestFit="1" customWidth="1"/>
  </cols>
  <sheetData>
    <row r="1" spans="1:135">
      <c r="A1" t="s">
        <v>235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</row>
    <row r="2" spans="1:135" ht="27">
      <c r="A2" s="5" t="s">
        <v>128</v>
      </c>
      <c r="B2" s="5" t="s">
        <v>129</v>
      </c>
      <c r="C2" s="5" t="s">
        <v>130</v>
      </c>
      <c r="D2" s="7" t="s">
        <v>131</v>
      </c>
      <c r="E2" s="5" t="s">
        <v>132</v>
      </c>
      <c r="F2" s="5" t="s">
        <v>133</v>
      </c>
      <c r="G2" s="5" t="s">
        <v>134</v>
      </c>
      <c r="H2" s="7" t="s">
        <v>135</v>
      </c>
      <c r="I2" s="5" t="s">
        <v>136</v>
      </c>
      <c r="J2" s="5" t="s">
        <v>137</v>
      </c>
      <c r="K2" s="5" t="s">
        <v>138</v>
      </c>
      <c r="L2" s="5" t="s">
        <v>139</v>
      </c>
      <c r="M2" s="5" t="s">
        <v>140</v>
      </c>
      <c r="N2" s="5" t="s">
        <v>141</v>
      </c>
      <c r="O2" s="11" t="s">
        <v>142</v>
      </c>
      <c r="P2" s="5" t="s">
        <v>224</v>
      </c>
      <c r="Q2" s="5" t="s">
        <v>225</v>
      </c>
      <c r="R2" s="5" t="s">
        <v>143</v>
      </c>
      <c r="S2" s="5" t="s">
        <v>144</v>
      </c>
      <c r="T2" s="5" t="s">
        <v>226</v>
      </c>
      <c r="U2" s="5" t="s">
        <v>227</v>
      </c>
      <c r="V2" s="5" t="s">
        <v>145</v>
      </c>
      <c r="W2" s="5" t="s">
        <v>146</v>
      </c>
      <c r="X2" s="5" t="s">
        <v>147</v>
      </c>
      <c r="Y2" s="5" t="s">
        <v>148</v>
      </c>
      <c r="Z2" s="5" t="s">
        <v>149</v>
      </c>
      <c r="AA2" s="5" t="s">
        <v>150</v>
      </c>
      <c r="AB2" s="5" t="s">
        <v>151</v>
      </c>
      <c r="AC2" s="5" t="s">
        <v>152</v>
      </c>
      <c r="AD2" s="5" t="s">
        <v>153</v>
      </c>
      <c r="AE2" s="5" t="s">
        <v>154</v>
      </c>
      <c r="AF2" s="5" t="s">
        <v>155</v>
      </c>
      <c r="AG2" s="5" t="s">
        <v>156</v>
      </c>
      <c r="AH2" s="5" t="s">
        <v>157</v>
      </c>
      <c r="AI2" s="5" t="s">
        <v>158</v>
      </c>
      <c r="AJ2" s="5" t="s">
        <v>159</v>
      </c>
      <c r="AK2" s="5" t="s">
        <v>160</v>
      </c>
      <c r="AL2" s="5" t="s">
        <v>161</v>
      </c>
      <c r="AM2" s="5" t="s">
        <v>162</v>
      </c>
      <c r="AN2" s="4" t="s">
        <v>163</v>
      </c>
      <c r="AO2" s="5" t="s">
        <v>164</v>
      </c>
      <c r="AP2" s="7" t="s">
        <v>228</v>
      </c>
      <c r="AQ2" s="5" t="s">
        <v>165</v>
      </c>
      <c r="AR2" s="5" t="s">
        <v>166</v>
      </c>
      <c r="AS2" s="5" t="s">
        <v>167</v>
      </c>
      <c r="AT2" s="5" t="s">
        <v>168</v>
      </c>
      <c r="AU2" s="5" t="s">
        <v>229</v>
      </c>
      <c r="AV2" s="5" t="s">
        <v>169</v>
      </c>
      <c r="AW2" s="11" t="s">
        <v>213</v>
      </c>
      <c r="AX2" s="11" t="s">
        <v>214</v>
      </c>
      <c r="AY2" s="11" t="s">
        <v>215</v>
      </c>
      <c r="AZ2" s="11" t="s">
        <v>216</v>
      </c>
      <c r="BA2" s="11" t="s">
        <v>217</v>
      </c>
      <c r="BB2" s="11" t="s">
        <v>218</v>
      </c>
      <c r="BC2" s="11" t="s">
        <v>219</v>
      </c>
      <c r="BD2" s="11" t="s">
        <v>220</v>
      </c>
      <c r="BE2" s="11" t="s">
        <v>221</v>
      </c>
      <c r="BF2" s="11" t="s">
        <v>231</v>
      </c>
      <c r="BG2" s="5" t="s">
        <v>222</v>
      </c>
      <c r="BH2" s="5" t="s">
        <v>232</v>
      </c>
      <c r="BI2" s="5" t="s">
        <v>223</v>
      </c>
      <c r="BJ2" s="11" t="s">
        <v>233</v>
      </c>
      <c r="BK2" s="12" t="s">
        <v>170</v>
      </c>
      <c r="BL2" s="5" t="s">
        <v>234</v>
      </c>
      <c r="BM2" s="5" t="s">
        <v>171</v>
      </c>
      <c r="BN2" s="5" t="s">
        <v>172</v>
      </c>
      <c r="BO2" s="5" t="s">
        <v>173</v>
      </c>
      <c r="BP2" s="5" t="s">
        <v>174</v>
      </c>
      <c r="BQ2" s="5" t="s">
        <v>175</v>
      </c>
      <c r="BR2" s="5" t="s">
        <v>176</v>
      </c>
      <c r="BS2" s="7" t="s">
        <v>177</v>
      </c>
      <c r="BT2" s="11" t="s">
        <v>178</v>
      </c>
      <c r="BU2" s="7" t="s">
        <v>179</v>
      </c>
      <c r="BV2" s="7" t="s">
        <v>180</v>
      </c>
      <c r="BW2" s="11" t="s">
        <v>181</v>
      </c>
      <c r="BX2" s="7" t="s">
        <v>182</v>
      </c>
      <c r="BY2" s="12" t="s">
        <v>183</v>
      </c>
      <c r="BZ2" s="6" t="s">
        <v>184</v>
      </c>
      <c r="CA2" s="6" t="s">
        <v>185</v>
      </c>
      <c r="CB2" s="6" t="s">
        <v>186</v>
      </c>
      <c r="CC2" s="4" t="s">
        <v>79</v>
      </c>
      <c r="CD2" s="4" t="s">
        <v>80</v>
      </c>
      <c r="CE2" s="12" t="s">
        <v>81</v>
      </c>
      <c r="CF2" s="6" t="s">
        <v>187</v>
      </c>
      <c r="CG2" s="4" t="s">
        <v>188</v>
      </c>
      <c r="CH2" s="6" t="s">
        <v>189</v>
      </c>
      <c r="CI2" s="12" t="s">
        <v>82</v>
      </c>
      <c r="CJ2" s="12" t="s">
        <v>83</v>
      </c>
      <c r="CK2" s="12" t="s">
        <v>84</v>
      </c>
      <c r="CL2" s="6" t="s">
        <v>190</v>
      </c>
      <c r="CM2" s="4" t="s">
        <v>191</v>
      </c>
      <c r="CN2" s="6" t="s">
        <v>192</v>
      </c>
      <c r="CO2" s="4" t="s">
        <v>85</v>
      </c>
      <c r="CP2" s="12" t="s">
        <v>86</v>
      </c>
      <c r="CQ2" s="12" t="s">
        <v>87</v>
      </c>
      <c r="CR2" s="6" t="s">
        <v>193</v>
      </c>
      <c r="CS2" s="4" t="s">
        <v>194</v>
      </c>
      <c r="CT2" s="6" t="s">
        <v>230</v>
      </c>
      <c r="CU2" s="4" t="s">
        <v>88</v>
      </c>
      <c r="CV2" s="6" t="s">
        <v>195</v>
      </c>
      <c r="CW2" s="4" t="s">
        <v>89</v>
      </c>
      <c r="CX2" s="6" t="s">
        <v>196</v>
      </c>
      <c r="CY2" s="6" t="s">
        <v>197</v>
      </c>
      <c r="CZ2" s="4" t="s">
        <v>198</v>
      </c>
      <c r="DA2" s="6" t="s">
        <v>199</v>
      </c>
      <c r="DB2" s="6" t="s">
        <v>200</v>
      </c>
      <c r="DC2" s="6" t="s">
        <v>90</v>
      </c>
      <c r="DD2" s="4" t="s">
        <v>91</v>
      </c>
      <c r="DE2" s="6" t="s">
        <v>201</v>
      </c>
      <c r="DF2" s="4" t="s">
        <v>202</v>
      </c>
      <c r="DG2" s="6" t="s">
        <v>203</v>
      </c>
      <c r="DH2" s="6" t="s">
        <v>204</v>
      </c>
      <c r="DI2" s="4" t="s">
        <v>205</v>
      </c>
      <c r="DJ2" s="6" t="s">
        <v>206</v>
      </c>
      <c r="DK2" s="6" t="s">
        <v>207</v>
      </c>
      <c r="DL2" s="6" t="s">
        <v>208</v>
      </c>
      <c r="DM2" s="6" t="s">
        <v>209</v>
      </c>
      <c r="DN2" s="6" t="s">
        <v>210</v>
      </c>
      <c r="DO2" s="4" t="s">
        <v>211</v>
      </c>
      <c r="DP2" s="4" t="s">
        <v>92</v>
      </c>
      <c r="DQ2" s="4" t="s">
        <v>212</v>
      </c>
    </row>
    <row r="3" spans="1:135">
      <c r="A3" s="17" t="s">
        <v>263</v>
      </c>
      <c r="B3" s="17">
        <v>0</v>
      </c>
      <c r="C3" s="17">
        <v>2</v>
      </c>
      <c r="D3" s="19" t="s">
        <v>264</v>
      </c>
      <c r="E3" s="17">
        <v>142.47999999999999</v>
      </c>
      <c r="F3" s="17">
        <v>148.62</v>
      </c>
      <c r="G3" s="17">
        <v>2</v>
      </c>
      <c r="H3" s="19" t="s">
        <v>264</v>
      </c>
      <c r="I3" s="17">
        <v>361</v>
      </c>
      <c r="J3" s="17">
        <v>361</v>
      </c>
      <c r="K3" s="17">
        <v>27204</v>
      </c>
      <c r="L3" s="17">
        <v>10381</v>
      </c>
      <c r="M3" s="17">
        <v>35.42</v>
      </c>
      <c r="N3" s="17">
        <v>4179.62</v>
      </c>
      <c r="O3" s="20">
        <v>0</v>
      </c>
      <c r="P3" s="17">
        <v>0</v>
      </c>
      <c r="Q3" s="17">
        <v>0</v>
      </c>
      <c r="R3" s="17">
        <v>0</v>
      </c>
      <c r="S3" s="17">
        <v>0</v>
      </c>
      <c r="T3" s="17">
        <v>0</v>
      </c>
      <c r="U3" s="17">
        <v>0</v>
      </c>
      <c r="V3" s="17">
        <v>0</v>
      </c>
      <c r="W3" s="17">
        <v>0</v>
      </c>
      <c r="X3" s="17">
        <v>0</v>
      </c>
      <c r="Y3" s="17">
        <v>0</v>
      </c>
      <c r="Z3" s="17">
        <v>0</v>
      </c>
      <c r="AA3" s="17">
        <v>0</v>
      </c>
      <c r="AB3" s="17">
        <v>0</v>
      </c>
      <c r="AC3" s="17">
        <v>0</v>
      </c>
      <c r="AD3" s="17">
        <v>0</v>
      </c>
      <c r="AE3" s="17">
        <v>0</v>
      </c>
      <c r="AF3" s="17">
        <v>0</v>
      </c>
      <c r="AG3" s="17">
        <v>20762</v>
      </c>
      <c r="AH3" s="17">
        <v>4746.55</v>
      </c>
      <c r="AI3" s="17">
        <v>133.97</v>
      </c>
      <c r="AJ3" s="17">
        <v>0</v>
      </c>
      <c r="AK3" s="17">
        <v>0</v>
      </c>
      <c r="AL3" s="17">
        <v>0</v>
      </c>
      <c r="AM3" s="17">
        <v>0</v>
      </c>
      <c r="AN3" s="17">
        <v>240</v>
      </c>
      <c r="AO3" s="17">
        <v>0</v>
      </c>
      <c r="AP3" s="19" t="s">
        <v>265</v>
      </c>
      <c r="AQ3" s="17">
        <v>9.3800000000000008</v>
      </c>
      <c r="AR3" s="17">
        <v>10</v>
      </c>
      <c r="AS3" s="17">
        <v>24.92</v>
      </c>
      <c r="AT3" s="17">
        <v>20</v>
      </c>
      <c r="AU3" s="17">
        <v>10.92</v>
      </c>
      <c r="AV3" s="17">
        <v>0</v>
      </c>
      <c r="AW3" s="20">
        <v>0</v>
      </c>
      <c r="AX3" s="20">
        <v>0</v>
      </c>
      <c r="AY3" s="20">
        <v>0</v>
      </c>
      <c r="AZ3" s="20">
        <v>0</v>
      </c>
      <c r="BA3" s="20">
        <v>0</v>
      </c>
      <c r="BB3" s="20">
        <v>0</v>
      </c>
      <c r="BC3" s="20">
        <v>0</v>
      </c>
      <c r="BD3" s="20">
        <v>0</v>
      </c>
      <c r="BE3" s="20">
        <v>0</v>
      </c>
      <c r="BF3" s="20">
        <v>0</v>
      </c>
      <c r="BG3" s="17">
        <v>0</v>
      </c>
      <c r="BH3" s="17">
        <v>0</v>
      </c>
      <c r="BI3" s="17">
        <v>0</v>
      </c>
      <c r="BJ3" s="20">
        <v>0</v>
      </c>
      <c r="BK3" s="20">
        <v>142.47999999999999</v>
      </c>
      <c r="BL3" s="17">
        <v>62.06</v>
      </c>
      <c r="BM3" s="17">
        <v>48.16</v>
      </c>
      <c r="BN3" s="17">
        <v>27.87</v>
      </c>
      <c r="BO3" s="17">
        <v>0</v>
      </c>
      <c r="BP3" s="17">
        <v>88.51</v>
      </c>
      <c r="BQ3" s="17">
        <v>0</v>
      </c>
      <c r="BR3" s="17">
        <v>34.299999999999997</v>
      </c>
      <c r="BS3" s="19" t="s">
        <v>264</v>
      </c>
      <c r="BT3" s="19">
        <v>0</v>
      </c>
      <c r="BU3" s="19" t="s">
        <v>266</v>
      </c>
      <c r="BV3" s="19" t="s">
        <v>264</v>
      </c>
      <c r="BW3" s="19">
        <v>0</v>
      </c>
      <c r="BX3" s="19" t="s">
        <v>264</v>
      </c>
      <c r="BY3" s="19">
        <v>0</v>
      </c>
      <c r="BZ3" s="19" t="s">
        <v>267</v>
      </c>
      <c r="CA3" s="19" t="s">
        <v>266</v>
      </c>
      <c r="CB3" s="19" t="s">
        <v>267</v>
      </c>
      <c r="CC3" s="17">
        <v>0</v>
      </c>
      <c r="CD3" s="17">
        <v>0</v>
      </c>
      <c r="CE3" s="20">
        <v>0.7</v>
      </c>
      <c r="CF3" s="19" t="s">
        <v>264</v>
      </c>
      <c r="CG3" s="19">
        <v>0</v>
      </c>
      <c r="CH3" s="19">
        <v>3</v>
      </c>
      <c r="CI3" s="20">
        <v>0</v>
      </c>
      <c r="CJ3" s="20">
        <v>0</v>
      </c>
      <c r="CK3" s="20">
        <v>0.7</v>
      </c>
      <c r="CL3" s="19">
        <v>1</v>
      </c>
      <c r="CM3" s="19">
        <v>0</v>
      </c>
      <c r="CN3" s="19">
        <v>3</v>
      </c>
      <c r="CO3" s="17">
        <v>0</v>
      </c>
      <c r="CP3" s="20">
        <v>0</v>
      </c>
      <c r="CQ3" s="20">
        <v>0.7</v>
      </c>
      <c r="CR3" s="19">
        <v>3</v>
      </c>
      <c r="CS3" s="19">
        <v>0</v>
      </c>
      <c r="CT3" s="19" t="s">
        <v>267</v>
      </c>
      <c r="CU3" s="17">
        <v>0</v>
      </c>
      <c r="CV3" s="19" t="s">
        <v>267</v>
      </c>
      <c r="CW3" s="17">
        <v>0.7</v>
      </c>
      <c r="CX3" s="19" t="s">
        <v>267</v>
      </c>
      <c r="CY3" s="19">
        <v>1</v>
      </c>
      <c r="CZ3" s="19">
        <v>0</v>
      </c>
      <c r="DA3" s="19" t="s">
        <v>267</v>
      </c>
      <c r="DB3" s="19">
        <v>0</v>
      </c>
      <c r="DC3" s="19">
        <v>3</v>
      </c>
      <c r="DD3" s="17">
        <v>0</v>
      </c>
      <c r="DE3" s="19" t="s">
        <v>267</v>
      </c>
      <c r="DF3" s="19">
        <v>0</v>
      </c>
      <c r="DG3" s="19" t="s">
        <v>267</v>
      </c>
      <c r="DH3" s="19">
        <v>3</v>
      </c>
      <c r="DI3" s="19">
        <v>0</v>
      </c>
      <c r="DJ3" s="19">
        <v>3</v>
      </c>
      <c r="DK3" s="19">
        <v>3</v>
      </c>
      <c r="DL3" s="19" t="s">
        <v>267</v>
      </c>
      <c r="DM3" s="19" t="s">
        <v>267</v>
      </c>
      <c r="DN3" s="19">
        <v>3</v>
      </c>
      <c r="DO3" s="19">
        <v>0</v>
      </c>
      <c r="DP3" s="17" t="s">
        <v>264</v>
      </c>
      <c r="DQ3" s="17" t="s">
        <v>264</v>
      </c>
      <c r="DR3" s="26" t="s">
        <v>265</v>
      </c>
      <c r="DS3" s="26" t="s">
        <v>264</v>
      </c>
      <c r="DT3" s="26" t="s">
        <v>266</v>
      </c>
      <c r="DU3" s="26" t="s">
        <v>264</v>
      </c>
      <c r="DV3" s="26" t="s">
        <v>264</v>
      </c>
      <c r="DW3" s="26" t="s">
        <v>266</v>
      </c>
      <c r="DX3" s="26" t="s">
        <v>266</v>
      </c>
      <c r="DY3" s="26" t="s">
        <v>267</v>
      </c>
      <c r="DZ3" s="26" t="s">
        <v>267</v>
      </c>
      <c r="EA3" s="26" t="s">
        <v>267</v>
      </c>
      <c r="EB3" s="26" t="s">
        <v>267</v>
      </c>
      <c r="EC3" s="26" t="s">
        <v>267</v>
      </c>
      <c r="ED3" s="26" t="s">
        <v>267</v>
      </c>
      <c r="EE3" s="26"/>
    </row>
    <row r="4" spans="1:135">
      <c r="C4" t="str">
        <f>IF(ISERROR(VLOOKUP(C3,A19:B23,2,FALSE)),"",VLOOKUP(C3,A19:B23,2,FALSE))</f>
        <v>（林班計画）</v>
      </c>
      <c r="D4" t="str">
        <f>IF(ISERROR(VLOOKUP(C3,A19:C23,3,FALSE)),"",VLOOKUP(C3,A19:C23,3,FALSE))</f>
        <v>÷</v>
      </c>
    </row>
    <row r="5" spans="1:135">
      <c r="A5" t="s">
        <v>236</v>
      </c>
    </row>
    <row r="6" spans="1:135">
      <c r="A6" s="4" t="s">
        <v>15</v>
      </c>
      <c r="B6" s="4" t="s">
        <v>237</v>
      </c>
      <c r="C6" s="4" t="s">
        <v>238</v>
      </c>
      <c r="D6" s="4" t="s">
        <v>17</v>
      </c>
      <c r="E6" s="4" t="s">
        <v>18</v>
      </c>
    </row>
    <row r="7" spans="1:135">
      <c r="A7" s="15" t="s">
        <v>275</v>
      </c>
      <c r="B7" s="15" t="s">
        <v>276</v>
      </c>
      <c r="C7" s="15" t="s">
        <v>277</v>
      </c>
      <c r="D7" s="16">
        <v>44075</v>
      </c>
      <c r="E7" s="16">
        <v>45900</v>
      </c>
    </row>
    <row r="8" spans="1:135">
      <c r="A8" s="13"/>
      <c r="B8" s="13"/>
      <c r="C8" s="13"/>
      <c r="D8" s="13"/>
      <c r="E8" s="13"/>
      <c r="F8" s="13"/>
      <c r="G8" s="13"/>
      <c r="H8" s="13"/>
      <c r="I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X8" s="13"/>
      <c r="Y8" s="13"/>
      <c r="Z8" s="13"/>
      <c r="AA8" s="13"/>
      <c r="AB8" s="13"/>
      <c r="AC8" s="13"/>
      <c r="AD8" s="13"/>
      <c r="AE8" s="13"/>
      <c r="AG8" s="13"/>
      <c r="AH8" s="13"/>
      <c r="AI8" s="13"/>
      <c r="AJ8" s="13"/>
      <c r="AK8" s="13"/>
    </row>
    <row r="9" spans="1:135">
      <c r="A9" s="39" t="s">
        <v>40</v>
      </c>
      <c r="B9" s="40"/>
      <c r="C9" s="40"/>
      <c r="D9" s="40"/>
      <c r="E9" s="40"/>
      <c r="F9" s="40"/>
      <c r="G9" s="40"/>
      <c r="H9" s="40"/>
      <c r="I9" s="41"/>
      <c r="K9" s="39" t="s">
        <v>41</v>
      </c>
      <c r="L9" s="40"/>
      <c r="M9" s="40"/>
      <c r="N9" s="40"/>
      <c r="O9" s="40"/>
      <c r="P9" s="40"/>
      <c r="Q9" s="40"/>
      <c r="R9" s="40"/>
      <c r="S9" s="40"/>
      <c r="T9" s="40"/>
      <c r="U9" s="41"/>
      <c r="W9" s="38" t="s">
        <v>31</v>
      </c>
      <c r="X9" s="38"/>
      <c r="Y9" s="38"/>
      <c r="Z9" s="38"/>
      <c r="AA9" s="38"/>
      <c r="AB9" s="38"/>
      <c r="AC9" s="38"/>
      <c r="AD9" s="38"/>
      <c r="AE9" s="38"/>
      <c r="AG9" s="39" t="s">
        <v>241</v>
      </c>
      <c r="AH9" s="40"/>
      <c r="AI9" s="40"/>
      <c r="AJ9" s="40"/>
      <c r="AK9" s="41"/>
      <c r="CT9" t="s">
        <v>98</v>
      </c>
    </row>
    <row r="10" spans="1:135" ht="27">
      <c r="A10" s="4" t="s">
        <v>1</v>
      </c>
      <c r="B10" s="5" t="s">
        <v>32</v>
      </c>
      <c r="C10" s="5" t="s">
        <v>33</v>
      </c>
      <c r="D10" s="5" t="s">
        <v>34</v>
      </c>
      <c r="E10" s="5" t="s">
        <v>35</v>
      </c>
      <c r="F10" s="5" t="s">
        <v>36</v>
      </c>
      <c r="G10" s="5" t="s">
        <v>37</v>
      </c>
      <c r="H10" s="5" t="s">
        <v>38</v>
      </c>
      <c r="I10" s="5" t="s">
        <v>39</v>
      </c>
      <c r="K10" s="5" t="s">
        <v>1</v>
      </c>
      <c r="L10" s="5" t="s">
        <v>42</v>
      </c>
      <c r="M10" s="5" t="s">
        <v>43</v>
      </c>
      <c r="N10" s="5" t="s">
        <v>44</v>
      </c>
      <c r="O10" s="5" t="s">
        <v>45</v>
      </c>
      <c r="P10" s="5" t="s">
        <v>46</v>
      </c>
      <c r="Q10" s="5" t="s">
        <v>47</v>
      </c>
      <c r="R10" s="5" t="s">
        <v>48</v>
      </c>
      <c r="S10" s="5" t="s">
        <v>49</v>
      </c>
      <c r="T10" s="5" t="s">
        <v>50</v>
      </c>
      <c r="U10" s="5" t="s">
        <v>51</v>
      </c>
      <c r="W10" s="4" t="s">
        <v>31</v>
      </c>
      <c r="X10" s="5" t="s">
        <v>52</v>
      </c>
      <c r="Y10" s="5" t="s">
        <v>53</v>
      </c>
      <c r="Z10" s="5" t="s">
        <v>54</v>
      </c>
      <c r="AA10" s="5" t="s">
        <v>55</v>
      </c>
      <c r="AB10" s="5" t="s">
        <v>56</v>
      </c>
      <c r="AC10" s="5" t="s">
        <v>57</v>
      </c>
      <c r="AD10" s="5" t="s">
        <v>58</v>
      </c>
      <c r="AE10" s="5" t="s">
        <v>59</v>
      </c>
      <c r="AG10" s="4" t="s">
        <v>31</v>
      </c>
      <c r="AH10" s="5" t="s">
        <v>239</v>
      </c>
      <c r="AI10" s="5" t="s">
        <v>240</v>
      </c>
      <c r="AJ10" s="5" t="s">
        <v>239</v>
      </c>
      <c r="AK10" s="5" t="s">
        <v>240</v>
      </c>
    </row>
    <row r="11" spans="1:135">
      <c r="A11" s="17">
        <v>2020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K11" s="17">
        <v>2020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W11" s="17" t="s">
        <v>268</v>
      </c>
      <c r="X11" s="17">
        <v>86.55</v>
      </c>
      <c r="Y11" s="17">
        <v>17350</v>
      </c>
      <c r="Z11" s="17">
        <v>240.8</v>
      </c>
      <c r="AA11" s="17">
        <v>29.71</v>
      </c>
      <c r="AB11" s="17">
        <v>7429</v>
      </c>
      <c r="AC11" s="17">
        <v>120.3</v>
      </c>
      <c r="AD11" s="17">
        <v>7.81</v>
      </c>
      <c r="AE11" s="17">
        <v>21.9</v>
      </c>
      <c r="AG11" s="17" t="s">
        <v>261</v>
      </c>
      <c r="AH11" s="17">
        <v>0</v>
      </c>
      <c r="AI11" s="17">
        <v>0</v>
      </c>
      <c r="AJ11" s="17">
        <v>0</v>
      </c>
      <c r="AK11" s="17">
        <v>0</v>
      </c>
      <c r="CB11" t="s">
        <v>99</v>
      </c>
      <c r="CF11" t="s">
        <v>101</v>
      </c>
      <c r="CG11" t="s">
        <v>107</v>
      </c>
      <c r="DA11" t="s">
        <v>106</v>
      </c>
    </row>
    <row r="12" spans="1:135">
      <c r="A12" s="17">
        <v>2021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K12" s="17">
        <v>2021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W12" s="17" t="s">
        <v>269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G12" s="17" t="s">
        <v>268</v>
      </c>
      <c r="AH12" s="17">
        <v>0</v>
      </c>
      <c r="AI12" s="17">
        <v>0</v>
      </c>
      <c r="AJ12" s="17">
        <v>0</v>
      </c>
      <c r="AK12" s="17">
        <v>0</v>
      </c>
      <c r="CB12" t="s">
        <v>100</v>
      </c>
      <c r="CF12" t="s">
        <v>102</v>
      </c>
      <c r="CG12" t="s">
        <v>108</v>
      </c>
    </row>
    <row r="13" spans="1:135">
      <c r="A13" s="17">
        <v>2022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K13" s="17">
        <v>2022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W13" s="17" t="s">
        <v>262</v>
      </c>
      <c r="X13" s="17">
        <v>2.17</v>
      </c>
      <c r="Y13" s="17">
        <v>335</v>
      </c>
      <c r="Z13" s="17">
        <v>4.5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G13" s="17" t="s">
        <v>269</v>
      </c>
      <c r="AH13" s="17">
        <v>0</v>
      </c>
      <c r="AI13" s="17">
        <v>0</v>
      </c>
      <c r="AJ13" s="17">
        <v>0</v>
      </c>
      <c r="AK13" s="17">
        <v>0</v>
      </c>
      <c r="CF13" t="s">
        <v>103</v>
      </c>
      <c r="CG13" t="s">
        <v>109</v>
      </c>
    </row>
    <row r="14" spans="1:135">
      <c r="A14" s="17">
        <v>2023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K14" s="17">
        <v>2023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W14" s="17" t="s">
        <v>270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G14" s="17" t="s">
        <v>272</v>
      </c>
      <c r="AH14" s="17">
        <v>0</v>
      </c>
      <c r="AI14" s="17">
        <v>0</v>
      </c>
      <c r="AJ14" s="17">
        <v>0</v>
      </c>
      <c r="AK14" s="17">
        <v>0</v>
      </c>
      <c r="CF14" t="s">
        <v>104</v>
      </c>
      <c r="CG14" t="s">
        <v>110</v>
      </c>
    </row>
    <row r="15" spans="1:135">
      <c r="A15" s="17">
        <v>2024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K15" s="17">
        <v>2024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W15" s="17" t="s">
        <v>271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G15" s="17" t="s">
        <v>270</v>
      </c>
      <c r="AH15" s="17">
        <v>0</v>
      </c>
      <c r="AI15" s="17">
        <v>0</v>
      </c>
      <c r="AJ15" s="17">
        <v>0</v>
      </c>
      <c r="AK15" s="17">
        <v>0</v>
      </c>
      <c r="CF15" t="s">
        <v>105</v>
      </c>
      <c r="CG15" t="s">
        <v>111</v>
      </c>
    </row>
    <row r="16" spans="1:135">
      <c r="A16" s="17">
        <v>2025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K16" s="17">
        <v>2025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W16" s="17" t="s">
        <v>261</v>
      </c>
      <c r="X16" s="17">
        <v>53.76</v>
      </c>
      <c r="Y16" s="17">
        <v>9519</v>
      </c>
      <c r="Z16" s="17">
        <v>115.8</v>
      </c>
      <c r="AA16" s="17">
        <v>4.59</v>
      </c>
      <c r="AB16" s="17">
        <v>1134</v>
      </c>
      <c r="AC16" s="17">
        <v>18.2</v>
      </c>
      <c r="AD16" s="17">
        <v>1.57</v>
      </c>
      <c r="AE16" s="17">
        <v>3.02</v>
      </c>
      <c r="AG16" s="17" t="s">
        <v>273</v>
      </c>
      <c r="AH16" s="17">
        <v>0</v>
      </c>
      <c r="AI16" s="17">
        <v>0</v>
      </c>
      <c r="AJ16" s="17">
        <v>0</v>
      </c>
      <c r="AK16" s="17">
        <v>0</v>
      </c>
    </row>
    <row r="17" spans="1:37">
      <c r="K17" s="17">
        <v>2026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AG17" s="17" t="s">
        <v>274</v>
      </c>
      <c r="AH17" s="17">
        <v>0</v>
      </c>
      <c r="AI17" s="17">
        <v>0</v>
      </c>
      <c r="AJ17" s="17">
        <v>0</v>
      </c>
      <c r="AK17" s="17">
        <v>0</v>
      </c>
    </row>
    <row r="18" spans="1:37">
      <c r="A18" t="s">
        <v>93</v>
      </c>
      <c r="K18" s="17">
        <v>2027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</row>
    <row r="19" spans="1:37">
      <c r="A19">
        <v>1</v>
      </c>
      <c r="B19" t="s">
        <v>242</v>
      </c>
      <c r="C19" t="s">
        <v>97</v>
      </c>
      <c r="K19" s="17">
        <v>2028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</row>
    <row r="20" spans="1:37">
      <c r="A20">
        <v>2</v>
      </c>
      <c r="B20" t="s">
        <v>94</v>
      </c>
      <c r="C20" t="s">
        <v>96</v>
      </c>
      <c r="K20" s="17">
        <v>2029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</row>
    <row r="21" spans="1:37">
      <c r="A21">
        <v>3</v>
      </c>
      <c r="B21" t="s">
        <v>94</v>
      </c>
      <c r="C21" t="s">
        <v>96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37">
      <c r="A22">
        <v>4</v>
      </c>
      <c r="B22" t="s">
        <v>95</v>
      </c>
      <c r="C22" t="s">
        <v>97</v>
      </c>
    </row>
    <row r="23" spans="1:37">
      <c r="A23">
        <v>5</v>
      </c>
      <c r="B23" t="s">
        <v>95</v>
      </c>
      <c r="C23" t="s">
        <v>97</v>
      </c>
    </row>
  </sheetData>
  <mergeCells count="4">
    <mergeCell ref="A9:I9"/>
    <mergeCell ref="K9:U9"/>
    <mergeCell ref="W9:AE9"/>
    <mergeCell ref="AG9:AK9"/>
  </mergeCells>
  <phoneticPr fontId="1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41">
    <tabColor rgb="FFFFFF00"/>
  </sheetPr>
  <dimension ref="A1:AP40"/>
  <sheetViews>
    <sheetView showZeros="0" tabSelected="1" view="pageBreakPreview" zoomScaleNormal="100" zoomScaleSheetLayoutView="100" workbookViewId="0">
      <selection activeCell="O7" sqref="O7:W7"/>
    </sheetView>
  </sheetViews>
  <sheetFormatPr defaultColWidth="3.375" defaultRowHeight="13.5"/>
  <cols>
    <col min="1" max="1" width="1.375" style="21" customWidth="1"/>
    <col min="2" max="6" width="5.5" style="21" customWidth="1"/>
    <col min="7" max="14" width="3.375" style="21" customWidth="1"/>
    <col min="15" max="23" width="2.875" style="21" customWidth="1"/>
    <col min="24" max="33" width="3.375" style="21" customWidth="1"/>
    <col min="34" max="35" width="3.375" style="21"/>
    <col min="36" max="39" width="16.125" style="21" customWidth="1"/>
    <col min="40" max="40" width="14.625" style="21" customWidth="1"/>
    <col min="41" max="41" width="15.25" style="21" customWidth="1"/>
    <col min="42" max="42" width="8.25" style="21" customWidth="1"/>
    <col min="43" max="253" width="3.375" style="21"/>
    <col min="254" max="254" width="1.375" style="21" customWidth="1"/>
    <col min="255" max="256" width="3.375" style="21" customWidth="1"/>
    <col min="257" max="257" width="4.875" style="21" customWidth="1"/>
    <col min="258" max="258" width="7" style="21" customWidth="1"/>
    <col min="259" max="286" width="3.375" style="21" customWidth="1"/>
    <col min="287" max="509" width="3.375" style="21"/>
    <col min="510" max="510" width="1.375" style="21" customWidth="1"/>
    <col min="511" max="512" width="3.375" style="21" customWidth="1"/>
    <col min="513" max="513" width="4.875" style="21" customWidth="1"/>
    <col min="514" max="514" width="7" style="21" customWidth="1"/>
    <col min="515" max="542" width="3.375" style="21" customWidth="1"/>
    <col min="543" max="765" width="3.375" style="21"/>
    <col min="766" max="766" width="1.375" style="21" customWidth="1"/>
    <col min="767" max="768" width="3.375" style="21" customWidth="1"/>
    <col min="769" max="769" width="4.875" style="21" customWidth="1"/>
    <col min="770" max="770" width="7" style="21" customWidth="1"/>
    <col min="771" max="798" width="3.375" style="21" customWidth="1"/>
    <col min="799" max="1021" width="3.375" style="21"/>
    <col min="1022" max="1022" width="1.375" style="21" customWidth="1"/>
    <col min="1023" max="1024" width="3.375" style="21" customWidth="1"/>
    <col min="1025" max="1025" width="4.875" style="21" customWidth="1"/>
    <col min="1026" max="1026" width="7" style="21" customWidth="1"/>
    <col min="1027" max="1054" width="3.375" style="21" customWidth="1"/>
    <col min="1055" max="1277" width="3.375" style="21"/>
    <col min="1278" max="1278" width="1.375" style="21" customWidth="1"/>
    <col min="1279" max="1280" width="3.375" style="21" customWidth="1"/>
    <col min="1281" max="1281" width="4.875" style="21" customWidth="1"/>
    <col min="1282" max="1282" width="7" style="21" customWidth="1"/>
    <col min="1283" max="1310" width="3.375" style="21" customWidth="1"/>
    <col min="1311" max="1533" width="3.375" style="21"/>
    <col min="1534" max="1534" width="1.375" style="21" customWidth="1"/>
    <col min="1535" max="1536" width="3.375" style="21" customWidth="1"/>
    <col min="1537" max="1537" width="4.875" style="21" customWidth="1"/>
    <col min="1538" max="1538" width="7" style="21" customWidth="1"/>
    <col min="1539" max="1566" width="3.375" style="21" customWidth="1"/>
    <col min="1567" max="1789" width="3.375" style="21"/>
    <col min="1790" max="1790" width="1.375" style="21" customWidth="1"/>
    <col min="1791" max="1792" width="3.375" style="21" customWidth="1"/>
    <col min="1793" max="1793" width="4.875" style="21" customWidth="1"/>
    <col min="1794" max="1794" width="7" style="21" customWidth="1"/>
    <col min="1795" max="1822" width="3.375" style="21" customWidth="1"/>
    <col min="1823" max="2045" width="3.375" style="21"/>
    <col min="2046" max="2046" width="1.375" style="21" customWidth="1"/>
    <col min="2047" max="2048" width="3.375" style="21" customWidth="1"/>
    <col min="2049" max="2049" width="4.875" style="21" customWidth="1"/>
    <col min="2050" max="2050" width="7" style="21" customWidth="1"/>
    <col min="2051" max="2078" width="3.375" style="21" customWidth="1"/>
    <col min="2079" max="2301" width="3.375" style="21"/>
    <col min="2302" max="2302" width="1.375" style="21" customWidth="1"/>
    <col min="2303" max="2304" width="3.375" style="21" customWidth="1"/>
    <col min="2305" max="2305" width="4.875" style="21" customWidth="1"/>
    <col min="2306" max="2306" width="7" style="21" customWidth="1"/>
    <col min="2307" max="2334" width="3.375" style="21" customWidth="1"/>
    <col min="2335" max="2557" width="3.375" style="21"/>
    <col min="2558" max="2558" width="1.375" style="21" customWidth="1"/>
    <col min="2559" max="2560" width="3.375" style="21" customWidth="1"/>
    <col min="2561" max="2561" width="4.875" style="21" customWidth="1"/>
    <col min="2562" max="2562" width="7" style="21" customWidth="1"/>
    <col min="2563" max="2590" width="3.375" style="21" customWidth="1"/>
    <col min="2591" max="2813" width="3.375" style="21"/>
    <col min="2814" max="2814" width="1.375" style="21" customWidth="1"/>
    <col min="2815" max="2816" width="3.375" style="21" customWidth="1"/>
    <col min="2817" max="2817" width="4.875" style="21" customWidth="1"/>
    <col min="2818" max="2818" width="7" style="21" customWidth="1"/>
    <col min="2819" max="2846" width="3.375" style="21" customWidth="1"/>
    <col min="2847" max="3069" width="3.375" style="21"/>
    <col min="3070" max="3070" width="1.375" style="21" customWidth="1"/>
    <col min="3071" max="3072" width="3.375" style="21" customWidth="1"/>
    <col min="3073" max="3073" width="4.875" style="21" customWidth="1"/>
    <col min="3074" max="3074" width="7" style="21" customWidth="1"/>
    <col min="3075" max="3102" width="3.375" style="21" customWidth="1"/>
    <col min="3103" max="3325" width="3.375" style="21"/>
    <col min="3326" max="3326" width="1.375" style="21" customWidth="1"/>
    <col min="3327" max="3328" width="3.375" style="21" customWidth="1"/>
    <col min="3329" max="3329" width="4.875" style="21" customWidth="1"/>
    <col min="3330" max="3330" width="7" style="21" customWidth="1"/>
    <col min="3331" max="3358" width="3.375" style="21" customWidth="1"/>
    <col min="3359" max="3581" width="3.375" style="21"/>
    <col min="3582" max="3582" width="1.375" style="21" customWidth="1"/>
    <col min="3583" max="3584" width="3.375" style="21" customWidth="1"/>
    <col min="3585" max="3585" width="4.875" style="21" customWidth="1"/>
    <col min="3586" max="3586" width="7" style="21" customWidth="1"/>
    <col min="3587" max="3614" width="3.375" style="21" customWidth="1"/>
    <col min="3615" max="3837" width="3.375" style="21"/>
    <col min="3838" max="3838" width="1.375" style="21" customWidth="1"/>
    <col min="3839" max="3840" width="3.375" style="21" customWidth="1"/>
    <col min="3841" max="3841" width="4.875" style="21" customWidth="1"/>
    <col min="3842" max="3842" width="7" style="21" customWidth="1"/>
    <col min="3843" max="3870" width="3.375" style="21" customWidth="1"/>
    <col min="3871" max="4093" width="3.375" style="21"/>
    <col min="4094" max="4094" width="1.375" style="21" customWidth="1"/>
    <col min="4095" max="4096" width="3.375" style="21" customWidth="1"/>
    <col min="4097" max="4097" width="4.875" style="21" customWidth="1"/>
    <col min="4098" max="4098" width="7" style="21" customWidth="1"/>
    <col min="4099" max="4126" width="3.375" style="21" customWidth="1"/>
    <col min="4127" max="4349" width="3.375" style="21"/>
    <col min="4350" max="4350" width="1.375" style="21" customWidth="1"/>
    <col min="4351" max="4352" width="3.375" style="21" customWidth="1"/>
    <col min="4353" max="4353" width="4.875" style="21" customWidth="1"/>
    <col min="4354" max="4354" width="7" style="21" customWidth="1"/>
    <col min="4355" max="4382" width="3.375" style="21" customWidth="1"/>
    <col min="4383" max="4605" width="3.375" style="21"/>
    <col min="4606" max="4606" width="1.375" style="21" customWidth="1"/>
    <col min="4607" max="4608" width="3.375" style="21" customWidth="1"/>
    <col min="4609" max="4609" width="4.875" style="21" customWidth="1"/>
    <col min="4610" max="4610" width="7" style="21" customWidth="1"/>
    <col min="4611" max="4638" width="3.375" style="21" customWidth="1"/>
    <col min="4639" max="4861" width="3.375" style="21"/>
    <col min="4862" max="4862" width="1.375" style="21" customWidth="1"/>
    <col min="4863" max="4864" width="3.375" style="21" customWidth="1"/>
    <col min="4865" max="4865" width="4.875" style="21" customWidth="1"/>
    <col min="4866" max="4866" width="7" style="21" customWidth="1"/>
    <col min="4867" max="4894" width="3.375" style="21" customWidth="1"/>
    <col min="4895" max="5117" width="3.375" style="21"/>
    <col min="5118" max="5118" width="1.375" style="21" customWidth="1"/>
    <col min="5119" max="5120" width="3.375" style="21" customWidth="1"/>
    <col min="5121" max="5121" width="4.875" style="21" customWidth="1"/>
    <col min="5122" max="5122" width="7" style="21" customWidth="1"/>
    <col min="5123" max="5150" width="3.375" style="21" customWidth="1"/>
    <col min="5151" max="5373" width="3.375" style="21"/>
    <col min="5374" max="5374" width="1.375" style="21" customWidth="1"/>
    <col min="5375" max="5376" width="3.375" style="21" customWidth="1"/>
    <col min="5377" max="5377" width="4.875" style="21" customWidth="1"/>
    <col min="5378" max="5378" width="7" style="21" customWidth="1"/>
    <col min="5379" max="5406" width="3.375" style="21" customWidth="1"/>
    <col min="5407" max="5629" width="3.375" style="21"/>
    <col min="5630" max="5630" width="1.375" style="21" customWidth="1"/>
    <col min="5631" max="5632" width="3.375" style="21" customWidth="1"/>
    <col min="5633" max="5633" width="4.875" style="21" customWidth="1"/>
    <col min="5634" max="5634" width="7" style="21" customWidth="1"/>
    <col min="5635" max="5662" width="3.375" style="21" customWidth="1"/>
    <col min="5663" max="5885" width="3.375" style="21"/>
    <col min="5886" max="5886" width="1.375" style="21" customWidth="1"/>
    <col min="5887" max="5888" width="3.375" style="21" customWidth="1"/>
    <col min="5889" max="5889" width="4.875" style="21" customWidth="1"/>
    <col min="5890" max="5890" width="7" style="21" customWidth="1"/>
    <col min="5891" max="5918" width="3.375" style="21" customWidth="1"/>
    <col min="5919" max="6141" width="3.375" style="21"/>
    <col min="6142" max="6142" width="1.375" style="21" customWidth="1"/>
    <col min="6143" max="6144" width="3.375" style="21" customWidth="1"/>
    <col min="6145" max="6145" width="4.875" style="21" customWidth="1"/>
    <col min="6146" max="6146" width="7" style="21" customWidth="1"/>
    <col min="6147" max="6174" width="3.375" style="21" customWidth="1"/>
    <col min="6175" max="6397" width="3.375" style="21"/>
    <col min="6398" max="6398" width="1.375" style="21" customWidth="1"/>
    <col min="6399" max="6400" width="3.375" style="21" customWidth="1"/>
    <col min="6401" max="6401" width="4.875" style="21" customWidth="1"/>
    <col min="6402" max="6402" width="7" style="21" customWidth="1"/>
    <col min="6403" max="6430" width="3.375" style="21" customWidth="1"/>
    <col min="6431" max="6653" width="3.375" style="21"/>
    <col min="6654" max="6654" width="1.375" style="21" customWidth="1"/>
    <col min="6655" max="6656" width="3.375" style="21" customWidth="1"/>
    <col min="6657" max="6657" width="4.875" style="21" customWidth="1"/>
    <col min="6658" max="6658" width="7" style="21" customWidth="1"/>
    <col min="6659" max="6686" width="3.375" style="21" customWidth="1"/>
    <col min="6687" max="6909" width="3.375" style="21"/>
    <col min="6910" max="6910" width="1.375" style="21" customWidth="1"/>
    <col min="6911" max="6912" width="3.375" style="21" customWidth="1"/>
    <col min="6913" max="6913" width="4.875" style="21" customWidth="1"/>
    <col min="6914" max="6914" width="7" style="21" customWidth="1"/>
    <col min="6915" max="6942" width="3.375" style="21" customWidth="1"/>
    <col min="6943" max="7165" width="3.375" style="21"/>
    <col min="7166" max="7166" width="1.375" style="21" customWidth="1"/>
    <col min="7167" max="7168" width="3.375" style="21" customWidth="1"/>
    <col min="7169" max="7169" width="4.875" style="21" customWidth="1"/>
    <col min="7170" max="7170" width="7" style="21" customWidth="1"/>
    <col min="7171" max="7198" width="3.375" style="21" customWidth="1"/>
    <col min="7199" max="7421" width="3.375" style="21"/>
    <col min="7422" max="7422" width="1.375" style="21" customWidth="1"/>
    <col min="7423" max="7424" width="3.375" style="21" customWidth="1"/>
    <col min="7425" max="7425" width="4.875" style="21" customWidth="1"/>
    <col min="7426" max="7426" width="7" style="21" customWidth="1"/>
    <col min="7427" max="7454" width="3.375" style="21" customWidth="1"/>
    <col min="7455" max="7677" width="3.375" style="21"/>
    <col min="7678" max="7678" width="1.375" style="21" customWidth="1"/>
    <col min="7679" max="7680" width="3.375" style="21" customWidth="1"/>
    <col min="7681" max="7681" width="4.875" style="21" customWidth="1"/>
    <col min="7682" max="7682" width="7" style="21" customWidth="1"/>
    <col min="7683" max="7710" width="3.375" style="21" customWidth="1"/>
    <col min="7711" max="7933" width="3.375" style="21"/>
    <col min="7934" max="7934" width="1.375" style="21" customWidth="1"/>
    <col min="7935" max="7936" width="3.375" style="21" customWidth="1"/>
    <col min="7937" max="7937" width="4.875" style="21" customWidth="1"/>
    <col min="7938" max="7938" width="7" style="21" customWidth="1"/>
    <col min="7939" max="7966" width="3.375" style="21" customWidth="1"/>
    <col min="7967" max="8189" width="3.375" style="21"/>
    <col min="8190" max="8190" width="1.375" style="21" customWidth="1"/>
    <col min="8191" max="8192" width="3.375" style="21" customWidth="1"/>
    <col min="8193" max="8193" width="4.875" style="21" customWidth="1"/>
    <col min="8194" max="8194" width="7" style="21" customWidth="1"/>
    <col min="8195" max="8222" width="3.375" style="21" customWidth="1"/>
    <col min="8223" max="8445" width="3.375" style="21"/>
    <col min="8446" max="8446" width="1.375" style="21" customWidth="1"/>
    <col min="8447" max="8448" width="3.375" style="21" customWidth="1"/>
    <col min="8449" max="8449" width="4.875" style="21" customWidth="1"/>
    <col min="8450" max="8450" width="7" style="21" customWidth="1"/>
    <col min="8451" max="8478" width="3.375" style="21" customWidth="1"/>
    <col min="8479" max="8701" width="3.375" style="21"/>
    <col min="8702" max="8702" width="1.375" style="21" customWidth="1"/>
    <col min="8703" max="8704" width="3.375" style="21" customWidth="1"/>
    <col min="8705" max="8705" width="4.875" style="21" customWidth="1"/>
    <col min="8706" max="8706" width="7" style="21" customWidth="1"/>
    <col min="8707" max="8734" width="3.375" style="21" customWidth="1"/>
    <col min="8735" max="8957" width="3.375" style="21"/>
    <col min="8958" max="8958" width="1.375" style="21" customWidth="1"/>
    <col min="8959" max="8960" width="3.375" style="21" customWidth="1"/>
    <col min="8961" max="8961" width="4.875" style="21" customWidth="1"/>
    <col min="8962" max="8962" width="7" style="21" customWidth="1"/>
    <col min="8963" max="8990" width="3.375" style="21" customWidth="1"/>
    <col min="8991" max="9213" width="3.375" style="21"/>
    <col min="9214" max="9214" width="1.375" style="21" customWidth="1"/>
    <col min="9215" max="9216" width="3.375" style="21" customWidth="1"/>
    <col min="9217" max="9217" width="4.875" style="21" customWidth="1"/>
    <col min="9218" max="9218" width="7" style="21" customWidth="1"/>
    <col min="9219" max="9246" width="3.375" style="21" customWidth="1"/>
    <col min="9247" max="9469" width="3.375" style="21"/>
    <col min="9470" max="9470" width="1.375" style="21" customWidth="1"/>
    <col min="9471" max="9472" width="3.375" style="21" customWidth="1"/>
    <col min="9473" max="9473" width="4.875" style="21" customWidth="1"/>
    <col min="9474" max="9474" width="7" style="21" customWidth="1"/>
    <col min="9475" max="9502" width="3.375" style="21" customWidth="1"/>
    <col min="9503" max="9725" width="3.375" style="21"/>
    <col min="9726" max="9726" width="1.375" style="21" customWidth="1"/>
    <col min="9727" max="9728" width="3.375" style="21" customWidth="1"/>
    <col min="9729" max="9729" width="4.875" style="21" customWidth="1"/>
    <col min="9730" max="9730" width="7" style="21" customWidth="1"/>
    <col min="9731" max="9758" width="3.375" style="21" customWidth="1"/>
    <col min="9759" max="9981" width="3.375" style="21"/>
    <col min="9982" max="9982" width="1.375" style="21" customWidth="1"/>
    <col min="9983" max="9984" width="3.375" style="21" customWidth="1"/>
    <col min="9985" max="9985" width="4.875" style="21" customWidth="1"/>
    <col min="9986" max="9986" width="7" style="21" customWidth="1"/>
    <col min="9987" max="10014" width="3.375" style="21" customWidth="1"/>
    <col min="10015" max="10237" width="3.375" style="21"/>
    <col min="10238" max="10238" width="1.375" style="21" customWidth="1"/>
    <col min="10239" max="10240" width="3.375" style="21" customWidth="1"/>
    <col min="10241" max="10241" width="4.875" style="21" customWidth="1"/>
    <col min="10242" max="10242" width="7" style="21" customWidth="1"/>
    <col min="10243" max="10270" width="3.375" style="21" customWidth="1"/>
    <col min="10271" max="10493" width="3.375" style="21"/>
    <col min="10494" max="10494" width="1.375" style="21" customWidth="1"/>
    <col min="10495" max="10496" width="3.375" style="21" customWidth="1"/>
    <col min="10497" max="10497" width="4.875" style="21" customWidth="1"/>
    <col min="10498" max="10498" width="7" style="21" customWidth="1"/>
    <col min="10499" max="10526" width="3.375" style="21" customWidth="1"/>
    <col min="10527" max="10749" width="3.375" style="21"/>
    <col min="10750" max="10750" width="1.375" style="21" customWidth="1"/>
    <col min="10751" max="10752" width="3.375" style="21" customWidth="1"/>
    <col min="10753" max="10753" width="4.875" style="21" customWidth="1"/>
    <col min="10754" max="10754" width="7" style="21" customWidth="1"/>
    <col min="10755" max="10782" width="3.375" style="21" customWidth="1"/>
    <col min="10783" max="11005" width="3.375" style="21"/>
    <col min="11006" max="11006" width="1.375" style="21" customWidth="1"/>
    <col min="11007" max="11008" width="3.375" style="21" customWidth="1"/>
    <col min="11009" max="11009" width="4.875" style="21" customWidth="1"/>
    <col min="11010" max="11010" width="7" style="21" customWidth="1"/>
    <col min="11011" max="11038" width="3.375" style="21" customWidth="1"/>
    <col min="11039" max="11261" width="3.375" style="21"/>
    <col min="11262" max="11262" width="1.375" style="21" customWidth="1"/>
    <col min="11263" max="11264" width="3.375" style="21" customWidth="1"/>
    <col min="11265" max="11265" width="4.875" style="21" customWidth="1"/>
    <col min="11266" max="11266" width="7" style="21" customWidth="1"/>
    <col min="11267" max="11294" width="3.375" style="21" customWidth="1"/>
    <col min="11295" max="11517" width="3.375" style="21"/>
    <col min="11518" max="11518" width="1.375" style="21" customWidth="1"/>
    <col min="11519" max="11520" width="3.375" style="21" customWidth="1"/>
    <col min="11521" max="11521" width="4.875" style="21" customWidth="1"/>
    <col min="11522" max="11522" width="7" style="21" customWidth="1"/>
    <col min="11523" max="11550" width="3.375" style="21" customWidth="1"/>
    <col min="11551" max="11773" width="3.375" style="21"/>
    <col min="11774" max="11774" width="1.375" style="21" customWidth="1"/>
    <col min="11775" max="11776" width="3.375" style="21" customWidth="1"/>
    <col min="11777" max="11777" width="4.875" style="21" customWidth="1"/>
    <col min="11778" max="11778" width="7" style="21" customWidth="1"/>
    <col min="11779" max="11806" width="3.375" style="21" customWidth="1"/>
    <col min="11807" max="12029" width="3.375" style="21"/>
    <col min="12030" max="12030" width="1.375" style="21" customWidth="1"/>
    <col min="12031" max="12032" width="3.375" style="21" customWidth="1"/>
    <col min="12033" max="12033" width="4.875" style="21" customWidth="1"/>
    <col min="12034" max="12034" width="7" style="21" customWidth="1"/>
    <col min="12035" max="12062" width="3.375" style="21" customWidth="1"/>
    <col min="12063" max="12285" width="3.375" style="21"/>
    <col min="12286" max="12286" width="1.375" style="21" customWidth="1"/>
    <col min="12287" max="12288" width="3.375" style="21" customWidth="1"/>
    <col min="12289" max="12289" width="4.875" style="21" customWidth="1"/>
    <col min="12290" max="12290" width="7" style="21" customWidth="1"/>
    <col min="12291" max="12318" width="3.375" style="21" customWidth="1"/>
    <col min="12319" max="12541" width="3.375" style="21"/>
    <col min="12542" max="12542" width="1.375" style="21" customWidth="1"/>
    <col min="12543" max="12544" width="3.375" style="21" customWidth="1"/>
    <col min="12545" max="12545" width="4.875" style="21" customWidth="1"/>
    <col min="12546" max="12546" width="7" style="21" customWidth="1"/>
    <col min="12547" max="12574" width="3.375" style="21" customWidth="1"/>
    <col min="12575" max="12797" width="3.375" style="21"/>
    <col min="12798" max="12798" width="1.375" style="21" customWidth="1"/>
    <col min="12799" max="12800" width="3.375" style="21" customWidth="1"/>
    <col min="12801" max="12801" width="4.875" style="21" customWidth="1"/>
    <col min="12802" max="12802" width="7" style="21" customWidth="1"/>
    <col min="12803" max="12830" width="3.375" style="21" customWidth="1"/>
    <col min="12831" max="13053" width="3.375" style="21"/>
    <col min="13054" max="13054" width="1.375" style="21" customWidth="1"/>
    <col min="13055" max="13056" width="3.375" style="21" customWidth="1"/>
    <col min="13057" max="13057" width="4.875" style="21" customWidth="1"/>
    <col min="13058" max="13058" width="7" style="21" customWidth="1"/>
    <col min="13059" max="13086" width="3.375" style="21" customWidth="1"/>
    <col min="13087" max="13309" width="3.375" style="21"/>
    <col min="13310" max="13310" width="1.375" style="21" customWidth="1"/>
    <col min="13311" max="13312" width="3.375" style="21" customWidth="1"/>
    <col min="13313" max="13313" width="4.875" style="21" customWidth="1"/>
    <col min="13314" max="13314" width="7" style="21" customWidth="1"/>
    <col min="13315" max="13342" width="3.375" style="21" customWidth="1"/>
    <col min="13343" max="13565" width="3.375" style="21"/>
    <col min="13566" max="13566" width="1.375" style="21" customWidth="1"/>
    <col min="13567" max="13568" width="3.375" style="21" customWidth="1"/>
    <col min="13569" max="13569" width="4.875" style="21" customWidth="1"/>
    <col min="13570" max="13570" width="7" style="21" customWidth="1"/>
    <col min="13571" max="13598" width="3.375" style="21" customWidth="1"/>
    <col min="13599" max="13821" width="3.375" style="21"/>
    <col min="13822" max="13822" width="1.375" style="21" customWidth="1"/>
    <col min="13823" max="13824" width="3.375" style="21" customWidth="1"/>
    <col min="13825" max="13825" width="4.875" style="21" customWidth="1"/>
    <col min="13826" max="13826" width="7" style="21" customWidth="1"/>
    <col min="13827" max="13854" width="3.375" style="21" customWidth="1"/>
    <col min="13855" max="14077" width="3.375" style="21"/>
    <col min="14078" max="14078" width="1.375" style="21" customWidth="1"/>
    <col min="14079" max="14080" width="3.375" style="21" customWidth="1"/>
    <col min="14081" max="14081" width="4.875" style="21" customWidth="1"/>
    <col min="14082" max="14082" width="7" style="21" customWidth="1"/>
    <col min="14083" max="14110" width="3.375" style="21" customWidth="1"/>
    <col min="14111" max="14333" width="3.375" style="21"/>
    <col min="14334" max="14334" width="1.375" style="21" customWidth="1"/>
    <col min="14335" max="14336" width="3.375" style="21" customWidth="1"/>
    <col min="14337" max="14337" width="4.875" style="21" customWidth="1"/>
    <col min="14338" max="14338" width="7" style="21" customWidth="1"/>
    <col min="14339" max="14366" width="3.375" style="21" customWidth="1"/>
    <col min="14367" max="14589" width="3.375" style="21"/>
    <col min="14590" max="14590" width="1.375" style="21" customWidth="1"/>
    <col min="14591" max="14592" width="3.375" style="21" customWidth="1"/>
    <col min="14593" max="14593" width="4.875" style="21" customWidth="1"/>
    <col min="14594" max="14594" width="7" style="21" customWidth="1"/>
    <col min="14595" max="14622" width="3.375" style="21" customWidth="1"/>
    <col min="14623" max="14845" width="3.375" style="21"/>
    <col min="14846" max="14846" width="1.375" style="21" customWidth="1"/>
    <col min="14847" max="14848" width="3.375" style="21" customWidth="1"/>
    <col min="14849" max="14849" width="4.875" style="21" customWidth="1"/>
    <col min="14850" max="14850" width="7" style="21" customWidth="1"/>
    <col min="14851" max="14878" width="3.375" style="21" customWidth="1"/>
    <col min="14879" max="15101" width="3.375" style="21"/>
    <col min="15102" max="15102" width="1.375" style="21" customWidth="1"/>
    <col min="15103" max="15104" width="3.375" style="21" customWidth="1"/>
    <col min="15105" max="15105" width="4.875" style="21" customWidth="1"/>
    <col min="15106" max="15106" width="7" style="21" customWidth="1"/>
    <col min="15107" max="15134" width="3.375" style="21" customWidth="1"/>
    <col min="15135" max="15357" width="3.375" style="21"/>
    <col min="15358" max="15358" width="1.375" style="21" customWidth="1"/>
    <col min="15359" max="15360" width="3.375" style="21" customWidth="1"/>
    <col min="15361" max="15361" width="4.875" style="21" customWidth="1"/>
    <col min="15362" max="15362" width="7" style="21" customWidth="1"/>
    <col min="15363" max="15390" width="3.375" style="21" customWidth="1"/>
    <col min="15391" max="15613" width="3.375" style="21"/>
    <col min="15614" max="15614" width="1.375" style="21" customWidth="1"/>
    <col min="15615" max="15616" width="3.375" style="21" customWidth="1"/>
    <col min="15617" max="15617" width="4.875" style="21" customWidth="1"/>
    <col min="15618" max="15618" width="7" style="21" customWidth="1"/>
    <col min="15619" max="15646" width="3.375" style="21" customWidth="1"/>
    <col min="15647" max="15869" width="3.375" style="21"/>
    <col min="15870" max="15870" width="1.375" style="21" customWidth="1"/>
    <col min="15871" max="15872" width="3.375" style="21" customWidth="1"/>
    <col min="15873" max="15873" width="4.875" style="21" customWidth="1"/>
    <col min="15874" max="15874" width="7" style="21" customWidth="1"/>
    <col min="15875" max="15902" width="3.375" style="21" customWidth="1"/>
    <col min="15903" max="16125" width="3.375" style="21"/>
    <col min="16126" max="16126" width="1.375" style="21" customWidth="1"/>
    <col min="16127" max="16128" width="3.375" style="21" customWidth="1"/>
    <col min="16129" max="16129" width="4.875" style="21" customWidth="1"/>
    <col min="16130" max="16130" width="7" style="21" customWidth="1"/>
    <col min="16131" max="16158" width="3.375" style="21" customWidth="1"/>
    <col min="16159" max="16384" width="3.375" style="21"/>
  </cols>
  <sheetData>
    <row r="1" spans="1:42" ht="35.25" customHeight="1">
      <c r="A1" s="42" t="s">
        <v>287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AA1" s="21" t="s">
        <v>365</v>
      </c>
    </row>
    <row r="2" spans="1:42" ht="26.25" customHeight="1">
      <c r="A2" s="22"/>
      <c r="B2" s="103" t="s">
        <v>350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J2" s="29" t="s">
        <v>293</v>
      </c>
      <c r="AK2" s="29" t="s">
        <v>282</v>
      </c>
      <c r="AL2" s="29" t="s">
        <v>283</v>
      </c>
      <c r="AM2" s="29" t="s">
        <v>284</v>
      </c>
      <c r="AN2" s="29" t="s">
        <v>289</v>
      </c>
      <c r="AO2" s="29" t="s">
        <v>347</v>
      </c>
      <c r="AP2" t="s">
        <v>329</v>
      </c>
    </row>
    <row r="3" spans="1:42" ht="37.5" customHeight="1">
      <c r="A3" s="22"/>
      <c r="B3" s="102" t="s">
        <v>355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J3" s="29" t="s">
        <v>294</v>
      </c>
      <c r="AK3" s="29" t="s">
        <v>297</v>
      </c>
      <c r="AL3" s="29" t="s">
        <v>312</v>
      </c>
      <c r="AM3" s="29" t="s">
        <v>316</v>
      </c>
      <c r="AN3" s="29" t="s">
        <v>317</v>
      </c>
      <c r="AO3" s="29" t="s">
        <v>348</v>
      </c>
      <c r="AP3" t="s">
        <v>351</v>
      </c>
    </row>
    <row r="4" spans="1:42" ht="27" customHeight="1" thickBot="1">
      <c r="A4" s="22"/>
      <c r="B4" s="101" t="s">
        <v>360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J4" s="29" t="s">
        <v>296</v>
      </c>
      <c r="AK4" s="29" t="s">
        <v>298</v>
      </c>
      <c r="AL4" s="29" t="s">
        <v>313</v>
      </c>
      <c r="AM4" s="29" t="s">
        <v>322</v>
      </c>
      <c r="AN4" s="29" t="s">
        <v>318</v>
      </c>
      <c r="AO4" s="29" t="s">
        <v>359</v>
      </c>
      <c r="AP4" t="s">
        <v>352</v>
      </c>
    </row>
    <row r="5" spans="1:42" ht="37.5" customHeight="1" thickBot="1">
      <c r="B5" s="108" t="s">
        <v>341</v>
      </c>
      <c r="C5" s="109"/>
      <c r="D5" s="109"/>
      <c r="E5" s="109"/>
      <c r="F5" s="110"/>
      <c r="G5" s="113"/>
      <c r="H5" s="113"/>
      <c r="I5" s="113"/>
      <c r="J5" s="113"/>
      <c r="K5" s="113"/>
      <c r="L5" s="113"/>
      <c r="M5" s="113"/>
      <c r="N5" s="113"/>
      <c r="O5" s="117" t="s">
        <v>281</v>
      </c>
      <c r="P5" s="118"/>
      <c r="Q5" s="118"/>
      <c r="R5" s="118"/>
      <c r="S5" s="118"/>
      <c r="T5" s="118"/>
      <c r="U5" s="118"/>
      <c r="V5" s="118"/>
      <c r="W5" s="119"/>
      <c r="X5" s="120"/>
      <c r="Y5" s="120"/>
      <c r="Z5" s="120"/>
      <c r="AA5" s="120"/>
      <c r="AB5" s="120"/>
      <c r="AC5" s="120"/>
      <c r="AD5" s="120"/>
      <c r="AE5" s="120"/>
      <c r="AF5" s="120"/>
      <c r="AG5" s="121"/>
      <c r="AJ5" s="29" t="s">
        <v>295</v>
      </c>
      <c r="AK5" s="29" t="s">
        <v>299</v>
      </c>
      <c r="AL5" s="29" t="s">
        <v>314</v>
      </c>
      <c r="AM5" s="29" t="s">
        <v>323</v>
      </c>
      <c r="AN5" s="29" t="s">
        <v>319</v>
      </c>
      <c r="AO5" s="29"/>
    </row>
    <row r="6" spans="1:42" ht="29.25" customHeight="1" thickBot="1">
      <c r="A6" s="22"/>
      <c r="AJ6" s="29"/>
      <c r="AK6" s="29" t="s">
        <v>300</v>
      </c>
      <c r="AL6" s="30" t="s">
        <v>315</v>
      </c>
      <c r="AM6" s="29" t="s">
        <v>324</v>
      </c>
      <c r="AN6" s="29" t="s">
        <v>320</v>
      </c>
      <c r="AO6" s="21" t="s">
        <v>362</v>
      </c>
    </row>
    <row r="7" spans="1:42" ht="37.5" customHeight="1" thickBot="1">
      <c r="A7" s="22"/>
      <c r="B7" s="66" t="s">
        <v>353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7"/>
      <c r="O7" s="122" t="s">
        <v>285</v>
      </c>
      <c r="P7" s="46"/>
      <c r="Q7" s="46"/>
      <c r="R7" s="46"/>
      <c r="S7" s="46"/>
      <c r="T7" s="46"/>
      <c r="U7" s="46"/>
      <c r="V7" s="46"/>
      <c r="W7" s="123"/>
      <c r="X7" s="124"/>
      <c r="Y7" s="124"/>
      <c r="Z7" s="124"/>
      <c r="AA7" s="124"/>
      <c r="AB7" s="124"/>
      <c r="AC7" s="124"/>
      <c r="AD7" s="124"/>
      <c r="AE7" s="124"/>
      <c r="AF7" s="124"/>
      <c r="AG7" s="125"/>
      <c r="AJ7"/>
      <c r="AK7" s="30" t="s">
        <v>301</v>
      </c>
      <c r="AL7" s="29" t="s">
        <v>311</v>
      </c>
      <c r="AM7" s="29" t="s">
        <v>325</v>
      </c>
      <c r="AN7" s="29" t="s">
        <v>321</v>
      </c>
      <c r="AO7" s="21" t="s">
        <v>363</v>
      </c>
    </row>
    <row r="8" spans="1:42" ht="37.5" customHeight="1">
      <c r="B8" s="43" t="s">
        <v>340</v>
      </c>
      <c r="C8" s="44"/>
      <c r="D8" s="44"/>
      <c r="E8" s="44"/>
      <c r="F8" s="45"/>
      <c r="G8" s="46"/>
      <c r="H8" s="46"/>
      <c r="I8" s="46"/>
      <c r="J8" s="46"/>
      <c r="K8" s="46"/>
      <c r="L8" s="46"/>
      <c r="M8" s="46"/>
      <c r="N8" s="47"/>
      <c r="O8" s="48" t="s">
        <v>282</v>
      </c>
      <c r="P8" s="48"/>
      <c r="Q8" s="48"/>
      <c r="R8" s="48"/>
      <c r="S8" s="48"/>
      <c r="T8" s="48"/>
      <c r="U8" s="48"/>
      <c r="V8" s="48"/>
      <c r="W8" s="49"/>
      <c r="X8" s="48"/>
      <c r="Y8" s="48"/>
      <c r="Z8" s="48"/>
      <c r="AA8" s="48"/>
      <c r="AB8" s="48"/>
      <c r="AC8" s="48"/>
      <c r="AD8" s="48"/>
      <c r="AE8" s="48"/>
      <c r="AF8" s="48"/>
      <c r="AG8" s="68"/>
      <c r="AJ8"/>
      <c r="AK8" s="30" t="s">
        <v>302</v>
      </c>
      <c r="AL8"/>
      <c r="AM8" s="29" t="s">
        <v>326</v>
      </c>
      <c r="AO8" s="37" t="s">
        <v>364</v>
      </c>
    </row>
    <row r="9" spans="1:42" ht="37.5" customHeight="1">
      <c r="B9" s="63" t="s">
        <v>283</v>
      </c>
      <c r="C9" s="64"/>
      <c r="D9" s="64"/>
      <c r="E9" s="64"/>
      <c r="F9" s="65"/>
      <c r="G9" s="52" t="str">
        <f>'10_DATA'!B2</f>
        <v/>
      </c>
      <c r="H9" s="53"/>
      <c r="I9" s="53"/>
      <c r="J9" s="53"/>
      <c r="K9" s="53"/>
      <c r="L9" s="53"/>
      <c r="M9" s="53"/>
      <c r="N9" s="54"/>
      <c r="O9" s="48" t="s">
        <v>284</v>
      </c>
      <c r="P9" s="48"/>
      <c r="Q9" s="48"/>
      <c r="R9" s="48"/>
      <c r="S9" s="48"/>
      <c r="T9" s="48"/>
      <c r="U9" s="48"/>
      <c r="V9" s="48"/>
      <c r="W9" s="49"/>
      <c r="X9" s="55"/>
      <c r="Y9" s="55"/>
      <c r="Z9" s="55"/>
      <c r="AA9" s="55"/>
      <c r="AB9" s="55"/>
      <c r="AC9" s="55"/>
      <c r="AD9" s="55"/>
      <c r="AE9" s="55"/>
      <c r="AF9" s="55"/>
      <c r="AG9" s="56"/>
      <c r="AJ9"/>
      <c r="AK9" s="30" t="s">
        <v>303</v>
      </c>
      <c r="AL9"/>
      <c r="AM9" s="29" t="s">
        <v>358</v>
      </c>
    </row>
    <row r="10" spans="1:42" ht="37.5" customHeight="1">
      <c r="B10" s="57" t="s">
        <v>344</v>
      </c>
      <c r="C10" s="58"/>
      <c r="D10" s="58"/>
      <c r="E10" s="58"/>
      <c r="F10" s="59"/>
      <c r="G10" s="94">
        <f>'10_DATA'!C2</f>
        <v>0</v>
      </c>
      <c r="H10" s="94"/>
      <c r="I10" s="94"/>
      <c r="J10" s="94"/>
      <c r="K10" s="94"/>
      <c r="L10" s="94"/>
      <c r="M10" s="94"/>
      <c r="N10" s="114"/>
      <c r="O10" s="61" t="s">
        <v>292</v>
      </c>
      <c r="P10" s="61"/>
      <c r="Q10" s="61"/>
      <c r="R10" s="61"/>
      <c r="S10" s="61"/>
      <c r="T10" s="61"/>
      <c r="U10" s="61"/>
      <c r="V10" s="61"/>
      <c r="W10" s="62"/>
      <c r="X10" s="94"/>
      <c r="Y10" s="94"/>
      <c r="Z10" s="94"/>
      <c r="AA10" s="94"/>
      <c r="AB10" s="94"/>
      <c r="AC10" s="94"/>
      <c r="AD10" s="94"/>
      <c r="AE10" s="94"/>
      <c r="AF10" s="94"/>
      <c r="AG10" s="95"/>
      <c r="AJ10"/>
      <c r="AK10" s="30" t="s">
        <v>304</v>
      </c>
      <c r="AL10"/>
      <c r="AM10" s="29"/>
    </row>
    <row r="11" spans="1:42" ht="37.5" customHeight="1">
      <c r="B11" s="57" t="s">
        <v>291</v>
      </c>
      <c r="C11" s="58"/>
      <c r="D11" s="58"/>
      <c r="E11" s="58"/>
      <c r="F11" s="59"/>
      <c r="G11" s="61"/>
      <c r="H11" s="61"/>
      <c r="I11" s="61"/>
      <c r="J11" s="61"/>
      <c r="K11" s="61"/>
      <c r="L11" s="61"/>
      <c r="M11" s="61"/>
      <c r="N11" s="93"/>
      <c r="O11" s="60" t="s">
        <v>339</v>
      </c>
      <c r="P11" s="61"/>
      <c r="Q11" s="61"/>
      <c r="R11" s="61"/>
      <c r="S11" s="61"/>
      <c r="T11" s="61"/>
      <c r="U11" s="61"/>
      <c r="V11" s="61"/>
      <c r="W11" s="62"/>
      <c r="X11" s="69"/>
      <c r="Y11" s="69"/>
      <c r="Z11" s="69"/>
      <c r="AA11" s="69"/>
      <c r="AB11" s="69"/>
      <c r="AC11" s="69"/>
      <c r="AD11" s="69"/>
      <c r="AE11" s="69"/>
      <c r="AF11" s="69"/>
      <c r="AG11" s="70"/>
      <c r="AJ11"/>
      <c r="AK11" s="30" t="s">
        <v>305</v>
      </c>
      <c r="AL11"/>
      <c r="AM11" s="29"/>
    </row>
    <row r="12" spans="1:42" ht="37.5" customHeight="1">
      <c r="B12" s="106" t="s">
        <v>290</v>
      </c>
      <c r="C12" s="72"/>
      <c r="D12" s="72"/>
      <c r="E12" s="72"/>
      <c r="F12" s="107"/>
      <c r="G12" s="111"/>
      <c r="H12" s="111"/>
      <c r="I12" s="111"/>
      <c r="J12" s="111"/>
      <c r="K12" s="111"/>
      <c r="L12" s="111"/>
      <c r="M12" s="111"/>
      <c r="N12" s="112"/>
      <c r="O12" s="58" t="s">
        <v>289</v>
      </c>
      <c r="P12" s="58"/>
      <c r="Q12" s="58"/>
      <c r="R12" s="58"/>
      <c r="S12" s="58"/>
      <c r="T12" s="58"/>
      <c r="U12" s="58"/>
      <c r="V12" s="58"/>
      <c r="W12" s="59"/>
      <c r="X12" s="50"/>
      <c r="Y12" s="50"/>
      <c r="Z12" s="50"/>
      <c r="AA12" s="50"/>
      <c r="AB12" s="50"/>
      <c r="AC12" s="50"/>
      <c r="AD12" s="50"/>
      <c r="AE12" s="50"/>
      <c r="AF12" s="50"/>
      <c r="AG12" s="51"/>
      <c r="AJ12"/>
      <c r="AK12" s="30" t="s">
        <v>306</v>
      </c>
      <c r="AL12"/>
      <c r="AM12" s="29"/>
    </row>
    <row r="13" spans="1:42" ht="37.5" customHeight="1" thickBot="1">
      <c r="B13" s="98" t="s">
        <v>288</v>
      </c>
      <c r="C13" s="99"/>
      <c r="D13" s="99"/>
      <c r="E13" s="99"/>
      <c r="F13" s="100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6"/>
      <c r="AJ13"/>
      <c r="AK13" s="30" t="s">
        <v>307</v>
      </c>
      <c r="AL13"/>
      <c r="AM13" s="29"/>
    </row>
    <row r="14" spans="1:42" ht="37.5" customHeight="1">
      <c r="B14" s="24"/>
      <c r="C14" s="24"/>
      <c r="D14" s="24"/>
      <c r="E14" s="24"/>
      <c r="F14" s="24"/>
      <c r="G14" s="25"/>
      <c r="H14" s="25"/>
      <c r="I14" s="25"/>
      <c r="J14" s="25"/>
      <c r="K14" s="25"/>
      <c r="L14" s="25"/>
      <c r="M14" s="25"/>
      <c r="N14" s="25"/>
      <c r="O14" s="91"/>
      <c r="P14" s="91"/>
      <c r="Q14" s="91"/>
      <c r="R14" s="91"/>
      <c r="S14" s="91"/>
      <c r="T14" s="91"/>
      <c r="U14" s="91"/>
      <c r="V14" s="91"/>
      <c r="W14" s="91"/>
      <c r="X14" s="96"/>
      <c r="Y14" s="96"/>
      <c r="Z14" s="96"/>
      <c r="AA14" s="96"/>
      <c r="AB14" s="96"/>
      <c r="AC14" s="96"/>
      <c r="AD14" s="96"/>
      <c r="AE14" s="96"/>
      <c r="AF14" s="97"/>
      <c r="AG14" s="97"/>
      <c r="AJ14"/>
      <c r="AK14" s="30" t="s">
        <v>308</v>
      </c>
      <c r="AL14"/>
      <c r="AM14"/>
    </row>
    <row r="15" spans="1:42" ht="37.5" customHeight="1">
      <c r="A15" s="22"/>
      <c r="B15" s="104" t="s">
        <v>354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5"/>
      <c r="O15" s="87" t="s">
        <v>286</v>
      </c>
      <c r="P15" s="87"/>
      <c r="Q15" s="87"/>
      <c r="R15" s="87"/>
      <c r="S15" s="87"/>
      <c r="T15" s="87"/>
      <c r="U15" s="87"/>
      <c r="V15" s="87"/>
      <c r="W15" s="88"/>
      <c r="X15" s="89"/>
      <c r="Y15" s="90"/>
      <c r="Z15" s="90"/>
      <c r="AA15" s="90"/>
      <c r="AB15" s="90"/>
      <c r="AC15" s="90"/>
      <c r="AD15" s="90"/>
      <c r="AE15" s="90"/>
      <c r="AF15" s="90"/>
      <c r="AG15" s="90"/>
      <c r="AJ15"/>
      <c r="AK15" s="30" t="s">
        <v>309</v>
      </c>
      <c r="AL15"/>
      <c r="AM15"/>
    </row>
    <row r="16" spans="1:42" ht="37.5" customHeight="1">
      <c r="B16" s="85" t="s">
        <v>331</v>
      </c>
      <c r="C16" s="85"/>
      <c r="D16" s="85"/>
      <c r="E16" s="85"/>
      <c r="F16" s="86"/>
      <c r="G16" s="93">
        <f>X9</f>
        <v>0</v>
      </c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J16"/>
      <c r="AK16" s="30" t="s">
        <v>310</v>
      </c>
      <c r="AL16"/>
      <c r="AM16"/>
    </row>
    <row r="17" spans="2:39" ht="37.5" customHeight="1">
      <c r="B17" s="92" t="s">
        <v>361</v>
      </c>
      <c r="C17" s="85"/>
      <c r="D17" s="85"/>
      <c r="E17" s="85"/>
      <c r="F17" s="86"/>
      <c r="G17" s="93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J17"/>
      <c r="AK17"/>
      <c r="AL17"/>
      <c r="AM17"/>
    </row>
    <row r="18" spans="2:39" ht="37.5" customHeight="1">
      <c r="B18" s="85" t="s">
        <v>342</v>
      </c>
      <c r="C18" s="85"/>
      <c r="D18" s="85"/>
      <c r="E18" s="85"/>
      <c r="F18" s="86"/>
      <c r="G18" s="81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</row>
    <row r="19" spans="2:39" ht="37.5" customHeight="1">
      <c r="B19" s="85" t="s">
        <v>329</v>
      </c>
      <c r="C19" s="85"/>
      <c r="D19" s="85"/>
      <c r="E19" s="85"/>
      <c r="F19" s="86"/>
      <c r="G19" s="83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</row>
    <row r="25" spans="2:39">
      <c r="Q25" s="71" t="s">
        <v>346</v>
      </c>
      <c r="R25" s="76"/>
      <c r="S25" s="76"/>
      <c r="T25" s="77"/>
      <c r="U25" s="71" t="s">
        <v>357</v>
      </c>
      <c r="V25" s="72"/>
      <c r="W25" s="72"/>
      <c r="X25" s="73"/>
      <c r="Y25" s="71" t="s">
        <v>356</v>
      </c>
      <c r="Z25" s="76"/>
      <c r="AA25" s="76"/>
      <c r="AB25" s="77"/>
      <c r="AC25" s="32"/>
      <c r="AD25" s="29"/>
    </row>
    <row r="26" spans="2:39">
      <c r="Q26" s="78"/>
      <c r="R26" s="79"/>
      <c r="S26" s="79"/>
      <c r="T26" s="80"/>
      <c r="U26" s="74"/>
      <c r="V26" s="64"/>
      <c r="W26" s="64"/>
      <c r="X26" s="75"/>
      <c r="Y26" s="78"/>
      <c r="Z26" s="79"/>
      <c r="AA26" s="79"/>
      <c r="AB26" s="80"/>
      <c r="AC26" s="32"/>
      <c r="AD26" s="29"/>
    </row>
    <row r="27" spans="2:39">
      <c r="Q27" s="32"/>
      <c r="R27" s="29"/>
      <c r="S27" s="29"/>
      <c r="T27" s="33"/>
      <c r="U27" s="32"/>
      <c r="V27" s="29"/>
      <c r="W27" s="29"/>
      <c r="X27" s="33"/>
      <c r="Y27" s="32"/>
      <c r="Z27" s="29"/>
      <c r="AA27" s="29"/>
      <c r="AB27" s="33"/>
      <c r="AC27" s="32"/>
      <c r="AD27" s="29"/>
    </row>
    <row r="28" spans="2:39">
      <c r="Q28" s="32"/>
      <c r="R28" s="29"/>
      <c r="S28" s="29"/>
      <c r="T28" s="33"/>
      <c r="U28" s="32"/>
      <c r="V28" s="29"/>
      <c r="W28" s="29"/>
      <c r="X28" s="33"/>
      <c r="Y28" s="32"/>
      <c r="Z28" s="29"/>
      <c r="AA28" s="29"/>
      <c r="AB28" s="33"/>
      <c r="AC28" s="32"/>
      <c r="AD28" s="29"/>
    </row>
    <row r="29" spans="2:39">
      <c r="Q29" s="32"/>
      <c r="R29" s="29"/>
      <c r="S29" s="29"/>
      <c r="T29" s="33"/>
      <c r="U29" s="32"/>
      <c r="V29" s="29"/>
      <c r="W29" s="29"/>
      <c r="X29" s="33"/>
      <c r="Y29" s="32"/>
      <c r="Z29" s="29"/>
      <c r="AA29" s="29"/>
      <c r="AB29" s="33"/>
      <c r="AC29" s="32"/>
      <c r="AD29" s="29"/>
    </row>
    <row r="30" spans="2:39">
      <c r="Q30" s="32"/>
      <c r="R30" s="29"/>
      <c r="S30" s="29"/>
      <c r="T30" s="33"/>
      <c r="U30" s="32"/>
      <c r="V30" s="29"/>
      <c r="W30" s="29"/>
      <c r="X30" s="33"/>
      <c r="Y30" s="32"/>
      <c r="Z30" s="29"/>
      <c r="AA30" s="29"/>
      <c r="AB30" s="33"/>
      <c r="AC30" s="32"/>
      <c r="AD30" s="29"/>
    </row>
    <row r="31" spans="2:39">
      <c r="Q31" s="34"/>
      <c r="R31" s="35"/>
      <c r="S31" s="35"/>
      <c r="T31" s="36"/>
      <c r="U31" s="34"/>
      <c r="V31" s="35"/>
      <c r="W31" s="35"/>
      <c r="X31" s="36"/>
      <c r="Y31" s="34"/>
      <c r="Z31" s="35"/>
      <c r="AA31" s="35"/>
      <c r="AB31" s="36"/>
      <c r="AC31" s="32"/>
      <c r="AD31" s="29"/>
    </row>
    <row r="40" ht="59.25" customHeight="1"/>
  </sheetData>
  <sheetProtection formatCells="0" formatColumns="0" formatRows="0" insertColumns="0" insertRows="0" insertHyperlinks="0" deleteColumns="0" deleteRows="0" sort="0" autoFilter="0" pivotTables="0"/>
  <mergeCells count="50">
    <mergeCell ref="B4:AG4"/>
    <mergeCell ref="O10:W10"/>
    <mergeCell ref="B3:AG3"/>
    <mergeCell ref="B2:AG2"/>
    <mergeCell ref="B15:N15"/>
    <mergeCell ref="B12:F12"/>
    <mergeCell ref="B5:F5"/>
    <mergeCell ref="G11:N11"/>
    <mergeCell ref="G12:N12"/>
    <mergeCell ref="G5:N5"/>
    <mergeCell ref="G10:N10"/>
    <mergeCell ref="G13:AG13"/>
    <mergeCell ref="O5:W5"/>
    <mergeCell ref="X5:AG5"/>
    <mergeCell ref="O7:W7"/>
    <mergeCell ref="X7:AG7"/>
    <mergeCell ref="X10:AG10"/>
    <mergeCell ref="B16:F16"/>
    <mergeCell ref="X14:AE14"/>
    <mergeCell ref="AF14:AG14"/>
    <mergeCell ref="B13:F13"/>
    <mergeCell ref="B19:F19"/>
    <mergeCell ref="O15:W15"/>
    <mergeCell ref="X15:AG15"/>
    <mergeCell ref="O14:W14"/>
    <mergeCell ref="B17:F17"/>
    <mergeCell ref="B18:F18"/>
    <mergeCell ref="G17:AG17"/>
    <mergeCell ref="G16:AG16"/>
    <mergeCell ref="U25:X26"/>
    <mergeCell ref="Y25:AB26"/>
    <mergeCell ref="Q25:T26"/>
    <mergeCell ref="G18:AG18"/>
    <mergeCell ref="G19:AG19"/>
    <mergeCell ref="A1:N1"/>
    <mergeCell ref="B8:F8"/>
    <mergeCell ref="G8:N8"/>
    <mergeCell ref="O8:W8"/>
    <mergeCell ref="X12:AG12"/>
    <mergeCell ref="G9:N9"/>
    <mergeCell ref="O9:W9"/>
    <mergeCell ref="X9:AG9"/>
    <mergeCell ref="B10:F10"/>
    <mergeCell ref="B11:F11"/>
    <mergeCell ref="O11:W11"/>
    <mergeCell ref="B9:F9"/>
    <mergeCell ref="B7:N7"/>
    <mergeCell ref="X8:AG8"/>
    <mergeCell ref="O12:W12"/>
    <mergeCell ref="X11:AG11"/>
  </mergeCells>
  <phoneticPr fontId="12"/>
  <dataValidations count="8">
    <dataValidation type="list" allowBlank="1" showInputMessage="1" showErrorMessage="1" sqref="G8:N8" xr:uid="{00000000-0002-0000-0300-000000000000}">
      <formula1>$AJ$3:$AJ$5</formula1>
    </dataValidation>
    <dataValidation type="list" allowBlank="1" showInputMessage="1" showErrorMessage="1" sqref="X8:AG8" xr:uid="{00000000-0002-0000-0300-000001000000}">
      <formula1>$AK$3:$AK$16</formula1>
    </dataValidation>
    <dataValidation type="list" allowBlank="1" showInputMessage="1" showErrorMessage="1" sqref="G9:N9" xr:uid="{00000000-0002-0000-0300-000002000000}">
      <formula1>$AL$3:$AL$7</formula1>
    </dataValidation>
    <dataValidation type="list" allowBlank="1" showInputMessage="1" showErrorMessage="1" sqref="G16:AG16 X9:AG9" xr:uid="{00000000-0002-0000-0300-000003000000}">
      <formula1>$AM$3:$AM$9</formula1>
    </dataValidation>
    <dataValidation type="list" allowBlank="1" showInputMessage="1" showErrorMessage="1" sqref="X12:AG12" xr:uid="{00000000-0002-0000-0300-000004000000}">
      <formula1>$AN$3:$AN$7</formula1>
    </dataValidation>
    <dataValidation type="list" allowBlank="1" showInputMessage="1" showErrorMessage="1" sqref="G18:AG18" xr:uid="{CB028A3A-7748-4DD8-890B-F227627015AA}">
      <formula1>$AO$3:$AO$4</formula1>
    </dataValidation>
    <dataValidation type="list" allowBlank="1" showInputMessage="1" showErrorMessage="1" sqref="G19:AG19" xr:uid="{09007B8B-2389-416A-9B43-2D86CDA12621}">
      <formula1>$AP$3:$AP$4</formula1>
    </dataValidation>
    <dataValidation type="list" allowBlank="1" showInputMessage="1" showErrorMessage="1" sqref="G17:AG17" xr:uid="{9A158741-2548-418A-90DE-9541CFB86C76}">
      <formula1>$AO$7:$AO$8</formula1>
    </dataValidation>
  </dataValidations>
  <pageMargins left="0.70866141732283472" right="0.35433070866141736" top="0.43307086614173229" bottom="0.19685039370078741" header="0.19685039370078741" footer="0.11811023622047245"/>
  <pageSetup paperSize="9" scale="8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40"/>
  <sheetViews>
    <sheetView showZeros="0" view="pageBreakPreview" topLeftCell="A5" zoomScaleNormal="100" zoomScaleSheetLayoutView="100" workbookViewId="0">
      <selection activeCell="B7" sqref="B7:N7"/>
    </sheetView>
  </sheetViews>
  <sheetFormatPr defaultColWidth="3.375" defaultRowHeight="13.5"/>
  <cols>
    <col min="1" max="1" width="1.375" style="21" customWidth="1"/>
    <col min="2" max="6" width="5.5" style="21" customWidth="1"/>
    <col min="7" max="14" width="3.375" style="21" customWidth="1"/>
    <col min="15" max="23" width="2.875" style="21" customWidth="1"/>
    <col min="24" max="33" width="3.375" style="21" customWidth="1"/>
    <col min="34" max="253" width="3.375" style="21"/>
    <col min="254" max="254" width="1.375" style="21" customWidth="1"/>
    <col min="255" max="256" width="3.375" style="21" customWidth="1"/>
    <col min="257" max="257" width="4.875" style="21" customWidth="1"/>
    <col min="258" max="258" width="7" style="21" customWidth="1"/>
    <col min="259" max="286" width="3.375" style="21" customWidth="1"/>
    <col min="287" max="509" width="3.375" style="21"/>
    <col min="510" max="510" width="1.375" style="21" customWidth="1"/>
    <col min="511" max="512" width="3.375" style="21" customWidth="1"/>
    <col min="513" max="513" width="4.875" style="21" customWidth="1"/>
    <col min="514" max="514" width="7" style="21" customWidth="1"/>
    <col min="515" max="542" width="3.375" style="21" customWidth="1"/>
    <col min="543" max="765" width="3.375" style="21"/>
    <col min="766" max="766" width="1.375" style="21" customWidth="1"/>
    <col min="767" max="768" width="3.375" style="21" customWidth="1"/>
    <col min="769" max="769" width="4.875" style="21" customWidth="1"/>
    <col min="770" max="770" width="7" style="21" customWidth="1"/>
    <col min="771" max="798" width="3.375" style="21" customWidth="1"/>
    <col min="799" max="1021" width="3.375" style="21"/>
    <col min="1022" max="1022" width="1.375" style="21" customWidth="1"/>
    <col min="1023" max="1024" width="3.375" style="21" customWidth="1"/>
    <col min="1025" max="1025" width="4.875" style="21" customWidth="1"/>
    <col min="1026" max="1026" width="7" style="21" customWidth="1"/>
    <col min="1027" max="1054" width="3.375" style="21" customWidth="1"/>
    <col min="1055" max="1277" width="3.375" style="21"/>
    <col min="1278" max="1278" width="1.375" style="21" customWidth="1"/>
    <col min="1279" max="1280" width="3.375" style="21" customWidth="1"/>
    <col min="1281" max="1281" width="4.875" style="21" customWidth="1"/>
    <col min="1282" max="1282" width="7" style="21" customWidth="1"/>
    <col min="1283" max="1310" width="3.375" style="21" customWidth="1"/>
    <col min="1311" max="1533" width="3.375" style="21"/>
    <col min="1534" max="1534" width="1.375" style="21" customWidth="1"/>
    <col min="1535" max="1536" width="3.375" style="21" customWidth="1"/>
    <col min="1537" max="1537" width="4.875" style="21" customWidth="1"/>
    <col min="1538" max="1538" width="7" style="21" customWidth="1"/>
    <col min="1539" max="1566" width="3.375" style="21" customWidth="1"/>
    <col min="1567" max="1789" width="3.375" style="21"/>
    <col min="1790" max="1790" width="1.375" style="21" customWidth="1"/>
    <col min="1791" max="1792" width="3.375" style="21" customWidth="1"/>
    <col min="1793" max="1793" width="4.875" style="21" customWidth="1"/>
    <col min="1794" max="1794" width="7" style="21" customWidth="1"/>
    <col min="1795" max="1822" width="3.375" style="21" customWidth="1"/>
    <col min="1823" max="2045" width="3.375" style="21"/>
    <col min="2046" max="2046" width="1.375" style="21" customWidth="1"/>
    <col min="2047" max="2048" width="3.375" style="21" customWidth="1"/>
    <col min="2049" max="2049" width="4.875" style="21" customWidth="1"/>
    <col min="2050" max="2050" width="7" style="21" customWidth="1"/>
    <col min="2051" max="2078" width="3.375" style="21" customWidth="1"/>
    <col min="2079" max="2301" width="3.375" style="21"/>
    <col min="2302" max="2302" width="1.375" style="21" customWidth="1"/>
    <col min="2303" max="2304" width="3.375" style="21" customWidth="1"/>
    <col min="2305" max="2305" width="4.875" style="21" customWidth="1"/>
    <col min="2306" max="2306" width="7" style="21" customWidth="1"/>
    <col min="2307" max="2334" width="3.375" style="21" customWidth="1"/>
    <col min="2335" max="2557" width="3.375" style="21"/>
    <col min="2558" max="2558" width="1.375" style="21" customWidth="1"/>
    <col min="2559" max="2560" width="3.375" style="21" customWidth="1"/>
    <col min="2561" max="2561" width="4.875" style="21" customWidth="1"/>
    <col min="2562" max="2562" width="7" style="21" customWidth="1"/>
    <col min="2563" max="2590" width="3.375" style="21" customWidth="1"/>
    <col min="2591" max="2813" width="3.375" style="21"/>
    <col min="2814" max="2814" width="1.375" style="21" customWidth="1"/>
    <col min="2815" max="2816" width="3.375" style="21" customWidth="1"/>
    <col min="2817" max="2817" width="4.875" style="21" customWidth="1"/>
    <col min="2818" max="2818" width="7" style="21" customWidth="1"/>
    <col min="2819" max="2846" width="3.375" style="21" customWidth="1"/>
    <col min="2847" max="3069" width="3.375" style="21"/>
    <col min="3070" max="3070" width="1.375" style="21" customWidth="1"/>
    <col min="3071" max="3072" width="3.375" style="21" customWidth="1"/>
    <col min="3073" max="3073" width="4.875" style="21" customWidth="1"/>
    <col min="3074" max="3074" width="7" style="21" customWidth="1"/>
    <col min="3075" max="3102" width="3.375" style="21" customWidth="1"/>
    <col min="3103" max="3325" width="3.375" style="21"/>
    <col min="3326" max="3326" width="1.375" style="21" customWidth="1"/>
    <col min="3327" max="3328" width="3.375" style="21" customWidth="1"/>
    <col min="3329" max="3329" width="4.875" style="21" customWidth="1"/>
    <col min="3330" max="3330" width="7" style="21" customWidth="1"/>
    <col min="3331" max="3358" width="3.375" style="21" customWidth="1"/>
    <col min="3359" max="3581" width="3.375" style="21"/>
    <col min="3582" max="3582" width="1.375" style="21" customWidth="1"/>
    <col min="3583" max="3584" width="3.375" style="21" customWidth="1"/>
    <col min="3585" max="3585" width="4.875" style="21" customWidth="1"/>
    <col min="3586" max="3586" width="7" style="21" customWidth="1"/>
    <col min="3587" max="3614" width="3.375" style="21" customWidth="1"/>
    <col min="3615" max="3837" width="3.375" style="21"/>
    <col min="3838" max="3838" width="1.375" style="21" customWidth="1"/>
    <col min="3839" max="3840" width="3.375" style="21" customWidth="1"/>
    <col min="3841" max="3841" width="4.875" style="21" customWidth="1"/>
    <col min="3842" max="3842" width="7" style="21" customWidth="1"/>
    <col min="3843" max="3870" width="3.375" style="21" customWidth="1"/>
    <col min="3871" max="4093" width="3.375" style="21"/>
    <col min="4094" max="4094" width="1.375" style="21" customWidth="1"/>
    <col min="4095" max="4096" width="3.375" style="21" customWidth="1"/>
    <col min="4097" max="4097" width="4.875" style="21" customWidth="1"/>
    <col min="4098" max="4098" width="7" style="21" customWidth="1"/>
    <col min="4099" max="4126" width="3.375" style="21" customWidth="1"/>
    <col min="4127" max="4349" width="3.375" style="21"/>
    <col min="4350" max="4350" width="1.375" style="21" customWidth="1"/>
    <col min="4351" max="4352" width="3.375" style="21" customWidth="1"/>
    <col min="4353" max="4353" width="4.875" style="21" customWidth="1"/>
    <col min="4354" max="4354" width="7" style="21" customWidth="1"/>
    <col min="4355" max="4382" width="3.375" style="21" customWidth="1"/>
    <col min="4383" max="4605" width="3.375" style="21"/>
    <col min="4606" max="4606" width="1.375" style="21" customWidth="1"/>
    <col min="4607" max="4608" width="3.375" style="21" customWidth="1"/>
    <col min="4609" max="4609" width="4.875" style="21" customWidth="1"/>
    <col min="4610" max="4610" width="7" style="21" customWidth="1"/>
    <col min="4611" max="4638" width="3.375" style="21" customWidth="1"/>
    <col min="4639" max="4861" width="3.375" style="21"/>
    <col min="4862" max="4862" width="1.375" style="21" customWidth="1"/>
    <col min="4863" max="4864" width="3.375" style="21" customWidth="1"/>
    <col min="4865" max="4865" width="4.875" style="21" customWidth="1"/>
    <col min="4866" max="4866" width="7" style="21" customWidth="1"/>
    <col min="4867" max="4894" width="3.375" style="21" customWidth="1"/>
    <col min="4895" max="5117" width="3.375" style="21"/>
    <col min="5118" max="5118" width="1.375" style="21" customWidth="1"/>
    <col min="5119" max="5120" width="3.375" style="21" customWidth="1"/>
    <col min="5121" max="5121" width="4.875" style="21" customWidth="1"/>
    <col min="5122" max="5122" width="7" style="21" customWidth="1"/>
    <col min="5123" max="5150" width="3.375" style="21" customWidth="1"/>
    <col min="5151" max="5373" width="3.375" style="21"/>
    <col min="5374" max="5374" width="1.375" style="21" customWidth="1"/>
    <col min="5375" max="5376" width="3.375" style="21" customWidth="1"/>
    <col min="5377" max="5377" width="4.875" style="21" customWidth="1"/>
    <col min="5378" max="5378" width="7" style="21" customWidth="1"/>
    <col min="5379" max="5406" width="3.375" style="21" customWidth="1"/>
    <col min="5407" max="5629" width="3.375" style="21"/>
    <col min="5630" max="5630" width="1.375" style="21" customWidth="1"/>
    <col min="5631" max="5632" width="3.375" style="21" customWidth="1"/>
    <col min="5633" max="5633" width="4.875" style="21" customWidth="1"/>
    <col min="5634" max="5634" width="7" style="21" customWidth="1"/>
    <col min="5635" max="5662" width="3.375" style="21" customWidth="1"/>
    <col min="5663" max="5885" width="3.375" style="21"/>
    <col min="5886" max="5886" width="1.375" style="21" customWidth="1"/>
    <col min="5887" max="5888" width="3.375" style="21" customWidth="1"/>
    <col min="5889" max="5889" width="4.875" style="21" customWidth="1"/>
    <col min="5890" max="5890" width="7" style="21" customWidth="1"/>
    <col min="5891" max="5918" width="3.375" style="21" customWidth="1"/>
    <col min="5919" max="6141" width="3.375" style="21"/>
    <col min="6142" max="6142" width="1.375" style="21" customWidth="1"/>
    <col min="6143" max="6144" width="3.375" style="21" customWidth="1"/>
    <col min="6145" max="6145" width="4.875" style="21" customWidth="1"/>
    <col min="6146" max="6146" width="7" style="21" customWidth="1"/>
    <col min="6147" max="6174" width="3.375" style="21" customWidth="1"/>
    <col min="6175" max="6397" width="3.375" style="21"/>
    <col min="6398" max="6398" width="1.375" style="21" customWidth="1"/>
    <col min="6399" max="6400" width="3.375" style="21" customWidth="1"/>
    <col min="6401" max="6401" width="4.875" style="21" customWidth="1"/>
    <col min="6402" max="6402" width="7" style="21" customWidth="1"/>
    <col min="6403" max="6430" width="3.375" style="21" customWidth="1"/>
    <col min="6431" max="6653" width="3.375" style="21"/>
    <col min="6654" max="6654" width="1.375" style="21" customWidth="1"/>
    <col min="6655" max="6656" width="3.375" style="21" customWidth="1"/>
    <col min="6657" max="6657" width="4.875" style="21" customWidth="1"/>
    <col min="6658" max="6658" width="7" style="21" customWidth="1"/>
    <col min="6659" max="6686" width="3.375" style="21" customWidth="1"/>
    <col min="6687" max="6909" width="3.375" style="21"/>
    <col min="6910" max="6910" width="1.375" style="21" customWidth="1"/>
    <col min="6911" max="6912" width="3.375" style="21" customWidth="1"/>
    <col min="6913" max="6913" width="4.875" style="21" customWidth="1"/>
    <col min="6914" max="6914" width="7" style="21" customWidth="1"/>
    <col min="6915" max="6942" width="3.375" style="21" customWidth="1"/>
    <col min="6943" max="7165" width="3.375" style="21"/>
    <col min="7166" max="7166" width="1.375" style="21" customWidth="1"/>
    <col min="7167" max="7168" width="3.375" style="21" customWidth="1"/>
    <col min="7169" max="7169" width="4.875" style="21" customWidth="1"/>
    <col min="7170" max="7170" width="7" style="21" customWidth="1"/>
    <col min="7171" max="7198" width="3.375" style="21" customWidth="1"/>
    <col min="7199" max="7421" width="3.375" style="21"/>
    <col min="7422" max="7422" width="1.375" style="21" customWidth="1"/>
    <col min="7423" max="7424" width="3.375" style="21" customWidth="1"/>
    <col min="7425" max="7425" width="4.875" style="21" customWidth="1"/>
    <col min="7426" max="7426" width="7" style="21" customWidth="1"/>
    <col min="7427" max="7454" width="3.375" style="21" customWidth="1"/>
    <col min="7455" max="7677" width="3.375" style="21"/>
    <col min="7678" max="7678" width="1.375" style="21" customWidth="1"/>
    <col min="7679" max="7680" width="3.375" style="21" customWidth="1"/>
    <col min="7681" max="7681" width="4.875" style="21" customWidth="1"/>
    <col min="7682" max="7682" width="7" style="21" customWidth="1"/>
    <col min="7683" max="7710" width="3.375" style="21" customWidth="1"/>
    <col min="7711" max="7933" width="3.375" style="21"/>
    <col min="7934" max="7934" width="1.375" style="21" customWidth="1"/>
    <col min="7935" max="7936" width="3.375" style="21" customWidth="1"/>
    <col min="7937" max="7937" width="4.875" style="21" customWidth="1"/>
    <col min="7938" max="7938" width="7" style="21" customWidth="1"/>
    <col min="7939" max="7966" width="3.375" style="21" customWidth="1"/>
    <col min="7967" max="8189" width="3.375" style="21"/>
    <col min="8190" max="8190" width="1.375" style="21" customWidth="1"/>
    <col min="8191" max="8192" width="3.375" style="21" customWidth="1"/>
    <col min="8193" max="8193" width="4.875" style="21" customWidth="1"/>
    <col min="8194" max="8194" width="7" style="21" customWidth="1"/>
    <col min="8195" max="8222" width="3.375" style="21" customWidth="1"/>
    <col min="8223" max="8445" width="3.375" style="21"/>
    <col min="8446" max="8446" width="1.375" style="21" customWidth="1"/>
    <col min="8447" max="8448" width="3.375" style="21" customWidth="1"/>
    <col min="8449" max="8449" width="4.875" style="21" customWidth="1"/>
    <col min="8450" max="8450" width="7" style="21" customWidth="1"/>
    <col min="8451" max="8478" width="3.375" style="21" customWidth="1"/>
    <col min="8479" max="8701" width="3.375" style="21"/>
    <col min="8702" max="8702" width="1.375" style="21" customWidth="1"/>
    <col min="8703" max="8704" width="3.375" style="21" customWidth="1"/>
    <col min="8705" max="8705" width="4.875" style="21" customWidth="1"/>
    <col min="8706" max="8706" width="7" style="21" customWidth="1"/>
    <col min="8707" max="8734" width="3.375" style="21" customWidth="1"/>
    <col min="8735" max="8957" width="3.375" style="21"/>
    <col min="8958" max="8958" width="1.375" style="21" customWidth="1"/>
    <col min="8959" max="8960" width="3.375" style="21" customWidth="1"/>
    <col min="8961" max="8961" width="4.875" style="21" customWidth="1"/>
    <col min="8962" max="8962" width="7" style="21" customWidth="1"/>
    <col min="8963" max="8990" width="3.375" style="21" customWidth="1"/>
    <col min="8991" max="9213" width="3.375" style="21"/>
    <col min="9214" max="9214" width="1.375" style="21" customWidth="1"/>
    <col min="9215" max="9216" width="3.375" style="21" customWidth="1"/>
    <col min="9217" max="9217" width="4.875" style="21" customWidth="1"/>
    <col min="9218" max="9218" width="7" style="21" customWidth="1"/>
    <col min="9219" max="9246" width="3.375" style="21" customWidth="1"/>
    <col min="9247" max="9469" width="3.375" style="21"/>
    <col min="9470" max="9470" width="1.375" style="21" customWidth="1"/>
    <col min="9471" max="9472" width="3.375" style="21" customWidth="1"/>
    <col min="9473" max="9473" width="4.875" style="21" customWidth="1"/>
    <col min="9474" max="9474" width="7" style="21" customWidth="1"/>
    <col min="9475" max="9502" width="3.375" style="21" customWidth="1"/>
    <col min="9503" max="9725" width="3.375" style="21"/>
    <col min="9726" max="9726" width="1.375" style="21" customWidth="1"/>
    <col min="9727" max="9728" width="3.375" style="21" customWidth="1"/>
    <col min="9729" max="9729" width="4.875" style="21" customWidth="1"/>
    <col min="9730" max="9730" width="7" style="21" customWidth="1"/>
    <col min="9731" max="9758" width="3.375" style="21" customWidth="1"/>
    <col min="9759" max="9981" width="3.375" style="21"/>
    <col min="9982" max="9982" width="1.375" style="21" customWidth="1"/>
    <col min="9983" max="9984" width="3.375" style="21" customWidth="1"/>
    <col min="9985" max="9985" width="4.875" style="21" customWidth="1"/>
    <col min="9986" max="9986" width="7" style="21" customWidth="1"/>
    <col min="9987" max="10014" width="3.375" style="21" customWidth="1"/>
    <col min="10015" max="10237" width="3.375" style="21"/>
    <col min="10238" max="10238" width="1.375" style="21" customWidth="1"/>
    <col min="10239" max="10240" width="3.375" style="21" customWidth="1"/>
    <col min="10241" max="10241" width="4.875" style="21" customWidth="1"/>
    <col min="10242" max="10242" width="7" style="21" customWidth="1"/>
    <col min="10243" max="10270" width="3.375" style="21" customWidth="1"/>
    <col min="10271" max="10493" width="3.375" style="21"/>
    <col min="10494" max="10494" width="1.375" style="21" customWidth="1"/>
    <col min="10495" max="10496" width="3.375" style="21" customWidth="1"/>
    <col min="10497" max="10497" width="4.875" style="21" customWidth="1"/>
    <col min="10498" max="10498" width="7" style="21" customWidth="1"/>
    <col min="10499" max="10526" width="3.375" style="21" customWidth="1"/>
    <col min="10527" max="10749" width="3.375" style="21"/>
    <col min="10750" max="10750" width="1.375" style="21" customWidth="1"/>
    <col min="10751" max="10752" width="3.375" style="21" customWidth="1"/>
    <col min="10753" max="10753" width="4.875" style="21" customWidth="1"/>
    <col min="10754" max="10754" width="7" style="21" customWidth="1"/>
    <col min="10755" max="10782" width="3.375" style="21" customWidth="1"/>
    <col min="10783" max="11005" width="3.375" style="21"/>
    <col min="11006" max="11006" width="1.375" style="21" customWidth="1"/>
    <col min="11007" max="11008" width="3.375" style="21" customWidth="1"/>
    <col min="11009" max="11009" width="4.875" style="21" customWidth="1"/>
    <col min="11010" max="11010" width="7" style="21" customWidth="1"/>
    <col min="11011" max="11038" width="3.375" style="21" customWidth="1"/>
    <col min="11039" max="11261" width="3.375" style="21"/>
    <col min="11262" max="11262" width="1.375" style="21" customWidth="1"/>
    <col min="11263" max="11264" width="3.375" style="21" customWidth="1"/>
    <col min="11265" max="11265" width="4.875" style="21" customWidth="1"/>
    <col min="11266" max="11266" width="7" style="21" customWidth="1"/>
    <col min="11267" max="11294" width="3.375" style="21" customWidth="1"/>
    <col min="11295" max="11517" width="3.375" style="21"/>
    <col min="11518" max="11518" width="1.375" style="21" customWidth="1"/>
    <col min="11519" max="11520" width="3.375" style="21" customWidth="1"/>
    <col min="11521" max="11521" width="4.875" style="21" customWidth="1"/>
    <col min="11522" max="11522" width="7" style="21" customWidth="1"/>
    <col min="11523" max="11550" width="3.375" style="21" customWidth="1"/>
    <col min="11551" max="11773" width="3.375" style="21"/>
    <col min="11774" max="11774" width="1.375" style="21" customWidth="1"/>
    <col min="11775" max="11776" width="3.375" style="21" customWidth="1"/>
    <col min="11777" max="11777" width="4.875" style="21" customWidth="1"/>
    <col min="11778" max="11778" width="7" style="21" customWidth="1"/>
    <col min="11779" max="11806" width="3.375" style="21" customWidth="1"/>
    <col min="11807" max="12029" width="3.375" style="21"/>
    <col min="12030" max="12030" width="1.375" style="21" customWidth="1"/>
    <col min="12031" max="12032" width="3.375" style="21" customWidth="1"/>
    <col min="12033" max="12033" width="4.875" style="21" customWidth="1"/>
    <col min="12034" max="12034" width="7" style="21" customWidth="1"/>
    <col min="12035" max="12062" width="3.375" style="21" customWidth="1"/>
    <col min="12063" max="12285" width="3.375" style="21"/>
    <col min="12286" max="12286" width="1.375" style="21" customWidth="1"/>
    <col min="12287" max="12288" width="3.375" style="21" customWidth="1"/>
    <col min="12289" max="12289" width="4.875" style="21" customWidth="1"/>
    <col min="12290" max="12290" width="7" style="21" customWidth="1"/>
    <col min="12291" max="12318" width="3.375" style="21" customWidth="1"/>
    <col min="12319" max="12541" width="3.375" style="21"/>
    <col min="12542" max="12542" width="1.375" style="21" customWidth="1"/>
    <col min="12543" max="12544" width="3.375" style="21" customWidth="1"/>
    <col min="12545" max="12545" width="4.875" style="21" customWidth="1"/>
    <col min="12546" max="12546" width="7" style="21" customWidth="1"/>
    <col min="12547" max="12574" width="3.375" style="21" customWidth="1"/>
    <col min="12575" max="12797" width="3.375" style="21"/>
    <col min="12798" max="12798" width="1.375" style="21" customWidth="1"/>
    <col min="12799" max="12800" width="3.375" style="21" customWidth="1"/>
    <col min="12801" max="12801" width="4.875" style="21" customWidth="1"/>
    <col min="12802" max="12802" width="7" style="21" customWidth="1"/>
    <col min="12803" max="12830" width="3.375" style="21" customWidth="1"/>
    <col min="12831" max="13053" width="3.375" style="21"/>
    <col min="13054" max="13054" width="1.375" style="21" customWidth="1"/>
    <col min="13055" max="13056" width="3.375" style="21" customWidth="1"/>
    <col min="13057" max="13057" width="4.875" style="21" customWidth="1"/>
    <col min="13058" max="13058" width="7" style="21" customWidth="1"/>
    <col min="13059" max="13086" width="3.375" style="21" customWidth="1"/>
    <col min="13087" max="13309" width="3.375" style="21"/>
    <col min="13310" max="13310" width="1.375" style="21" customWidth="1"/>
    <col min="13311" max="13312" width="3.375" style="21" customWidth="1"/>
    <col min="13313" max="13313" width="4.875" style="21" customWidth="1"/>
    <col min="13314" max="13314" width="7" style="21" customWidth="1"/>
    <col min="13315" max="13342" width="3.375" style="21" customWidth="1"/>
    <col min="13343" max="13565" width="3.375" style="21"/>
    <col min="13566" max="13566" width="1.375" style="21" customWidth="1"/>
    <col min="13567" max="13568" width="3.375" style="21" customWidth="1"/>
    <col min="13569" max="13569" width="4.875" style="21" customWidth="1"/>
    <col min="13570" max="13570" width="7" style="21" customWidth="1"/>
    <col min="13571" max="13598" width="3.375" style="21" customWidth="1"/>
    <col min="13599" max="13821" width="3.375" style="21"/>
    <col min="13822" max="13822" width="1.375" style="21" customWidth="1"/>
    <col min="13823" max="13824" width="3.375" style="21" customWidth="1"/>
    <col min="13825" max="13825" width="4.875" style="21" customWidth="1"/>
    <col min="13826" max="13826" width="7" style="21" customWidth="1"/>
    <col min="13827" max="13854" width="3.375" style="21" customWidth="1"/>
    <col min="13855" max="14077" width="3.375" style="21"/>
    <col min="14078" max="14078" width="1.375" style="21" customWidth="1"/>
    <col min="14079" max="14080" width="3.375" style="21" customWidth="1"/>
    <col min="14081" max="14081" width="4.875" style="21" customWidth="1"/>
    <col min="14082" max="14082" width="7" style="21" customWidth="1"/>
    <col min="14083" max="14110" width="3.375" style="21" customWidth="1"/>
    <col min="14111" max="14333" width="3.375" style="21"/>
    <col min="14334" max="14334" width="1.375" style="21" customWidth="1"/>
    <col min="14335" max="14336" width="3.375" style="21" customWidth="1"/>
    <col min="14337" max="14337" width="4.875" style="21" customWidth="1"/>
    <col min="14338" max="14338" width="7" style="21" customWidth="1"/>
    <col min="14339" max="14366" width="3.375" style="21" customWidth="1"/>
    <col min="14367" max="14589" width="3.375" style="21"/>
    <col min="14590" max="14590" width="1.375" style="21" customWidth="1"/>
    <col min="14591" max="14592" width="3.375" style="21" customWidth="1"/>
    <col min="14593" max="14593" width="4.875" style="21" customWidth="1"/>
    <col min="14594" max="14594" width="7" style="21" customWidth="1"/>
    <col min="14595" max="14622" width="3.375" style="21" customWidth="1"/>
    <col min="14623" max="14845" width="3.375" style="21"/>
    <col min="14846" max="14846" width="1.375" style="21" customWidth="1"/>
    <col min="14847" max="14848" width="3.375" style="21" customWidth="1"/>
    <col min="14849" max="14849" width="4.875" style="21" customWidth="1"/>
    <col min="14850" max="14850" width="7" style="21" customWidth="1"/>
    <col min="14851" max="14878" width="3.375" style="21" customWidth="1"/>
    <col min="14879" max="15101" width="3.375" style="21"/>
    <col min="15102" max="15102" width="1.375" style="21" customWidth="1"/>
    <col min="15103" max="15104" width="3.375" style="21" customWidth="1"/>
    <col min="15105" max="15105" width="4.875" style="21" customWidth="1"/>
    <col min="15106" max="15106" width="7" style="21" customWidth="1"/>
    <col min="15107" max="15134" width="3.375" style="21" customWidth="1"/>
    <col min="15135" max="15357" width="3.375" style="21"/>
    <col min="15358" max="15358" width="1.375" style="21" customWidth="1"/>
    <col min="15359" max="15360" width="3.375" style="21" customWidth="1"/>
    <col min="15361" max="15361" width="4.875" style="21" customWidth="1"/>
    <col min="15362" max="15362" width="7" style="21" customWidth="1"/>
    <col min="15363" max="15390" width="3.375" style="21" customWidth="1"/>
    <col min="15391" max="15613" width="3.375" style="21"/>
    <col min="15614" max="15614" width="1.375" style="21" customWidth="1"/>
    <col min="15615" max="15616" width="3.375" style="21" customWidth="1"/>
    <col min="15617" max="15617" width="4.875" style="21" customWidth="1"/>
    <col min="15618" max="15618" width="7" style="21" customWidth="1"/>
    <col min="15619" max="15646" width="3.375" style="21" customWidth="1"/>
    <col min="15647" max="15869" width="3.375" style="21"/>
    <col min="15870" max="15870" width="1.375" style="21" customWidth="1"/>
    <col min="15871" max="15872" width="3.375" style="21" customWidth="1"/>
    <col min="15873" max="15873" width="4.875" style="21" customWidth="1"/>
    <col min="15874" max="15874" width="7" style="21" customWidth="1"/>
    <col min="15875" max="15902" width="3.375" style="21" customWidth="1"/>
    <col min="15903" max="16125" width="3.375" style="21"/>
    <col min="16126" max="16126" width="1.375" style="21" customWidth="1"/>
    <col min="16127" max="16128" width="3.375" style="21" customWidth="1"/>
    <col min="16129" max="16129" width="4.875" style="21" customWidth="1"/>
    <col min="16130" max="16130" width="7" style="21" customWidth="1"/>
    <col min="16131" max="16158" width="3.375" style="21" customWidth="1"/>
    <col min="16159" max="16384" width="3.375" style="21"/>
  </cols>
  <sheetData>
    <row r="1" spans="1:33" ht="35.25" customHeight="1"/>
    <row r="2" spans="1:33" ht="35.25" customHeight="1">
      <c r="A2" s="42" t="s">
        <v>287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33" ht="37.5" customHeight="1">
      <c r="A3" s="22"/>
      <c r="C3" s="129" t="s">
        <v>350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</row>
    <row r="4" spans="1:33" ht="37.5" customHeight="1" thickBot="1">
      <c r="A4" s="22"/>
      <c r="C4" s="23"/>
    </row>
    <row r="5" spans="1:33" ht="37.5" customHeight="1" thickBot="1">
      <c r="B5" s="108" t="s">
        <v>341</v>
      </c>
      <c r="C5" s="109"/>
      <c r="D5" s="109"/>
      <c r="E5" s="109"/>
      <c r="F5" s="110"/>
      <c r="G5" s="113" t="s">
        <v>332</v>
      </c>
      <c r="H5" s="113"/>
      <c r="I5" s="113"/>
      <c r="J5" s="113"/>
      <c r="K5" s="113"/>
      <c r="L5" s="113"/>
      <c r="M5" s="113"/>
      <c r="N5" s="113"/>
      <c r="O5" s="117" t="s">
        <v>281</v>
      </c>
      <c r="P5" s="118"/>
      <c r="Q5" s="118"/>
      <c r="R5" s="118"/>
      <c r="S5" s="118"/>
      <c r="T5" s="118"/>
      <c r="U5" s="118"/>
      <c r="V5" s="118"/>
      <c r="W5" s="119"/>
      <c r="X5" s="120" t="s">
        <v>333</v>
      </c>
      <c r="Y5" s="120"/>
      <c r="Z5" s="120"/>
      <c r="AA5" s="120"/>
      <c r="AB5" s="120"/>
      <c r="AC5" s="120"/>
      <c r="AD5" s="120"/>
      <c r="AE5" s="120"/>
      <c r="AF5" s="120"/>
      <c r="AG5" s="121"/>
    </row>
    <row r="6" spans="1:33" ht="37.5" customHeight="1" thickBot="1">
      <c r="A6" s="22"/>
    </row>
    <row r="7" spans="1:33" ht="37.5" customHeight="1" thickBot="1">
      <c r="A7" s="22"/>
      <c r="B7" s="66" t="s">
        <v>367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7"/>
      <c r="O7" s="122" t="s">
        <v>285</v>
      </c>
      <c r="P7" s="46"/>
      <c r="Q7" s="46"/>
      <c r="R7" s="46"/>
      <c r="S7" s="46"/>
      <c r="T7" s="46"/>
      <c r="U7" s="46"/>
      <c r="V7" s="46"/>
      <c r="W7" s="123"/>
      <c r="X7" s="127">
        <v>46113</v>
      </c>
      <c r="Y7" s="127"/>
      <c r="Z7" s="127"/>
      <c r="AA7" s="127"/>
      <c r="AB7" s="127"/>
      <c r="AC7" s="127"/>
      <c r="AD7" s="127"/>
      <c r="AE7" s="127"/>
      <c r="AF7" s="127"/>
      <c r="AG7" s="128"/>
    </row>
    <row r="8" spans="1:33" ht="37.5" customHeight="1">
      <c r="B8" s="43" t="s">
        <v>340</v>
      </c>
      <c r="C8" s="44"/>
      <c r="D8" s="44"/>
      <c r="E8" s="44"/>
      <c r="F8" s="44"/>
      <c r="G8" s="130" t="s">
        <v>327</v>
      </c>
      <c r="H8" s="131"/>
      <c r="I8" s="131"/>
      <c r="J8" s="131"/>
      <c r="K8" s="131"/>
      <c r="L8" s="131"/>
      <c r="M8" s="131"/>
      <c r="N8" s="132"/>
      <c r="O8" s="48" t="s">
        <v>282</v>
      </c>
      <c r="P8" s="48"/>
      <c r="Q8" s="48"/>
      <c r="R8" s="48"/>
      <c r="S8" s="48"/>
      <c r="T8" s="48"/>
      <c r="U8" s="48"/>
      <c r="V8" s="48"/>
      <c r="W8" s="49"/>
      <c r="X8" s="133" t="s">
        <v>328</v>
      </c>
      <c r="Y8" s="133"/>
      <c r="Z8" s="133"/>
      <c r="AA8" s="133"/>
      <c r="AB8" s="133"/>
      <c r="AC8" s="133"/>
      <c r="AD8" s="133"/>
      <c r="AE8" s="133"/>
      <c r="AF8" s="133"/>
      <c r="AG8" s="134"/>
    </row>
    <row r="9" spans="1:33" ht="37.5" customHeight="1">
      <c r="B9" s="63" t="s">
        <v>283</v>
      </c>
      <c r="C9" s="64"/>
      <c r="D9" s="64"/>
      <c r="E9" s="64"/>
      <c r="F9" s="64"/>
      <c r="G9" s="135" t="s">
        <v>312</v>
      </c>
      <c r="H9" s="136"/>
      <c r="I9" s="136"/>
      <c r="J9" s="136"/>
      <c r="K9" s="136"/>
      <c r="L9" s="136"/>
      <c r="M9" s="136"/>
      <c r="N9" s="137"/>
      <c r="O9" s="48" t="s">
        <v>284</v>
      </c>
      <c r="P9" s="48"/>
      <c r="Q9" s="48"/>
      <c r="R9" s="48"/>
      <c r="S9" s="48"/>
      <c r="T9" s="48"/>
      <c r="U9" s="48"/>
      <c r="V9" s="48"/>
      <c r="W9" s="49"/>
      <c r="X9" s="138" t="s">
        <v>316</v>
      </c>
      <c r="Y9" s="138"/>
      <c r="Z9" s="138"/>
      <c r="AA9" s="138"/>
      <c r="AB9" s="138"/>
      <c r="AC9" s="138"/>
      <c r="AD9" s="138"/>
      <c r="AE9" s="138"/>
      <c r="AF9" s="138"/>
      <c r="AG9" s="139"/>
    </row>
    <row r="10" spans="1:33" ht="37.5" customHeight="1">
      <c r="B10" s="57" t="s">
        <v>344</v>
      </c>
      <c r="C10" s="58"/>
      <c r="D10" s="58"/>
      <c r="E10" s="58"/>
      <c r="F10" s="58"/>
      <c r="G10" s="140">
        <v>46174</v>
      </c>
      <c r="H10" s="141"/>
      <c r="I10" s="141"/>
      <c r="J10" s="141"/>
      <c r="K10" s="141"/>
      <c r="L10" s="141"/>
      <c r="M10" s="141"/>
      <c r="N10" s="142"/>
      <c r="O10" s="61" t="s">
        <v>292</v>
      </c>
      <c r="P10" s="61"/>
      <c r="Q10" s="61"/>
      <c r="R10" s="61"/>
      <c r="S10" s="61"/>
      <c r="T10" s="61"/>
      <c r="U10" s="61"/>
      <c r="V10" s="61"/>
      <c r="W10" s="62"/>
      <c r="X10" s="141" t="s">
        <v>343</v>
      </c>
      <c r="Y10" s="141"/>
      <c r="Z10" s="141"/>
      <c r="AA10" s="141"/>
      <c r="AB10" s="141"/>
      <c r="AC10" s="141"/>
      <c r="AD10" s="141"/>
      <c r="AE10" s="141"/>
      <c r="AF10" s="141"/>
      <c r="AG10" s="143"/>
    </row>
    <row r="11" spans="1:33" ht="37.5" customHeight="1">
      <c r="B11" s="57" t="s">
        <v>291</v>
      </c>
      <c r="C11" s="58"/>
      <c r="D11" s="58"/>
      <c r="E11" s="58"/>
      <c r="F11" s="58"/>
      <c r="G11" s="144" t="s">
        <v>334</v>
      </c>
      <c r="H11" s="145"/>
      <c r="I11" s="145"/>
      <c r="J11" s="145"/>
      <c r="K11" s="145"/>
      <c r="L11" s="145"/>
      <c r="M11" s="145"/>
      <c r="N11" s="81"/>
      <c r="O11" s="60" t="s">
        <v>339</v>
      </c>
      <c r="P11" s="61"/>
      <c r="Q11" s="61"/>
      <c r="R11" s="61"/>
      <c r="S11" s="61"/>
      <c r="T11" s="61"/>
      <c r="U11" s="61"/>
      <c r="V11" s="61"/>
      <c r="W11" s="62"/>
      <c r="X11" s="146" t="s">
        <v>335</v>
      </c>
      <c r="Y11" s="146"/>
      <c r="Z11" s="146"/>
      <c r="AA11" s="146"/>
      <c r="AB11" s="146"/>
      <c r="AC11" s="146"/>
      <c r="AD11" s="146"/>
      <c r="AE11" s="146"/>
      <c r="AF11" s="146"/>
      <c r="AG11" s="147"/>
    </row>
    <row r="12" spans="1:33" ht="37.5" customHeight="1">
      <c r="B12" s="57" t="s">
        <v>290</v>
      </c>
      <c r="C12" s="58"/>
      <c r="D12" s="58"/>
      <c r="E12" s="58"/>
      <c r="F12" s="58"/>
      <c r="G12" s="148">
        <v>46174</v>
      </c>
      <c r="H12" s="149"/>
      <c r="I12" s="149"/>
      <c r="J12" s="149"/>
      <c r="K12" s="149"/>
      <c r="L12" s="149"/>
      <c r="M12" s="149"/>
      <c r="N12" s="150"/>
      <c r="O12" s="58" t="s">
        <v>289</v>
      </c>
      <c r="P12" s="58"/>
      <c r="Q12" s="58"/>
      <c r="R12" s="58"/>
      <c r="S12" s="58"/>
      <c r="T12" s="58"/>
      <c r="U12" s="58"/>
      <c r="V12" s="58"/>
      <c r="W12" s="59"/>
      <c r="X12" s="151" t="s">
        <v>317</v>
      </c>
      <c r="Y12" s="151"/>
      <c r="Z12" s="151"/>
      <c r="AA12" s="151"/>
      <c r="AB12" s="151"/>
      <c r="AC12" s="151"/>
      <c r="AD12" s="151"/>
      <c r="AE12" s="151"/>
      <c r="AF12" s="151"/>
      <c r="AG12" s="152"/>
    </row>
    <row r="13" spans="1:33" ht="37.5" customHeight="1" thickBot="1">
      <c r="B13" s="98" t="s">
        <v>288</v>
      </c>
      <c r="C13" s="99"/>
      <c r="D13" s="99"/>
      <c r="E13" s="99"/>
      <c r="F13" s="100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4"/>
    </row>
    <row r="14" spans="1:33" ht="37.5" customHeight="1">
      <c r="B14" s="28"/>
      <c r="C14" s="28"/>
      <c r="D14" s="28"/>
      <c r="E14" s="28"/>
      <c r="F14" s="28"/>
      <c r="G14" s="27"/>
      <c r="H14" s="27"/>
      <c r="I14" s="27"/>
      <c r="J14" s="27"/>
      <c r="K14" s="27"/>
      <c r="L14" s="27"/>
      <c r="M14" s="27"/>
      <c r="N14" s="27"/>
      <c r="O14" s="91"/>
      <c r="P14" s="91"/>
      <c r="Q14" s="91"/>
      <c r="R14" s="91"/>
      <c r="S14" s="91"/>
      <c r="T14" s="91"/>
      <c r="U14" s="91"/>
      <c r="V14" s="91"/>
      <c r="W14" s="91"/>
      <c r="X14" s="96"/>
      <c r="Y14" s="96"/>
      <c r="Z14" s="96"/>
      <c r="AA14" s="96"/>
      <c r="AB14" s="96"/>
      <c r="AC14" s="96"/>
      <c r="AD14" s="96"/>
      <c r="AE14" s="96"/>
      <c r="AF14" s="97"/>
      <c r="AG14" s="97"/>
    </row>
    <row r="15" spans="1:33" ht="37.5" customHeight="1">
      <c r="A15" s="22"/>
      <c r="B15" s="104" t="s">
        <v>366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5"/>
      <c r="O15" s="87" t="s">
        <v>286</v>
      </c>
      <c r="P15" s="87"/>
      <c r="Q15" s="87"/>
      <c r="R15" s="87"/>
      <c r="S15" s="87"/>
      <c r="T15" s="87"/>
      <c r="U15" s="87"/>
      <c r="V15" s="87"/>
      <c r="W15" s="88"/>
      <c r="X15" s="155">
        <v>46127</v>
      </c>
      <c r="Y15" s="156"/>
      <c r="Z15" s="156"/>
      <c r="AA15" s="156"/>
      <c r="AB15" s="156"/>
      <c r="AC15" s="156"/>
      <c r="AD15" s="156"/>
      <c r="AE15" s="156"/>
      <c r="AF15" s="156"/>
      <c r="AG15" s="156"/>
    </row>
    <row r="16" spans="1:33" ht="37.5" customHeight="1">
      <c r="B16" s="85" t="s">
        <v>331</v>
      </c>
      <c r="C16" s="85"/>
      <c r="D16" s="85"/>
      <c r="E16" s="85"/>
      <c r="F16" s="86"/>
      <c r="G16" s="93" t="str">
        <f>X9</f>
        <v>当初</v>
      </c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</row>
    <row r="17" spans="2:33" ht="37.5" customHeight="1">
      <c r="B17" s="85" t="s">
        <v>330</v>
      </c>
      <c r="C17" s="85"/>
      <c r="D17" s="85"/>
      <c r="E17" s="85"/>
      <c r="F17" s="86"/>
      <c r="G17" s="93" t="s">
        <v>336</v>
      </c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</row>
    <row r="18" spans="2:33" ht="37.5" customHeight="1">
      <c r="B18" s="85" t="s">
        <v>342</v>
      </c>
      <c r="C18" s="85"/>
      <c r="D18" s="85"/>
      <c r="E18" s="85"/>
      <c r="F18" s="86"/>
      <c r="G18" s="81" t="s">
        <v>348</v>
      </c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</row>
    <row r="19" spans="2:33" ht="37.5" customHeight="1">
      <c r="B19" s="85" t="s">
        <v>329</v>
      </c>
      <c r="C19" s="85"/>
      <c r="D19" s="85"/>
      <c r="E19" s="85"/>
      <c r="F19" s="86"/>
      <c r="G19" s="93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</row>
    <row r="23" spans="2:33">
      <c r="R23" s="71" t="s">
        <v>346</v>
      </c>
      <c r="S23" s="76"/>
      <c r="T23" s="76"/>
      <c r="U23" s="77"/>
      <c r="V23" s="126" t="s">
        <v>345</v>
      </c>
      <c r="W23" s="72"/>
      <c r="X23" s="72"/>
      <c r="Y23" s="73"/>
      <c r="Z23" s="71" t="s">
        <v>338</v>
      </c>
      <c r="AA23" s="76"/>
      <c r="AB23" s="76"/>
      <c r="AC23" s="77"/>
    </row>
    <row r="24" spans="2:33">
      <c r="R24" s="78"/>
      <c r="S24" s="79"/>
      <c r="T24" s="79"/>
      <c r="U24" s="80"/>
      <c r="V24" s="74"/>
      <c r="W24" s="64"/>
      <c r="X24" s="64"/>
      <c r="Y24" s="75"/>
      <c r="Z24" s="78"/>
      <c r="AA24" s="79"/>
      <c r="AB24" s="79"/>
      <c r="AC24" s="80"/>
    </row>
    <row r="25" spans="2:33">
      <c r="R25" s="32"/>
      <c r="S25" s="29"/>
      <c r="T25" s="29"/>
      <c r="U25" s="33"/>
      <c r="V25" s="32"/>
      <c r="W25" s="29"/>
      <c r="X25" s="29"/>
      <c r="Y25" s="33"/>
      <c r="Z25" s="32"/>
      <c r="AA25" s="29"/>
      <c r="AB25" s="29"/>
      <c r="AC25" s="33"/>
    </row>
    <row r="26" spans="2:33">
      <c r="R26" s="32"/>
      <c r="S26" s="29"/>
      <c r="T26" s="29"/>
      <c r="U26" s="33"/>
      <c r="V26" s="32"/>
      <c r="W26" s="29"/>
      <c r="X26" s="29"/>
      <c r="Y26" s="33"/>
      <c r="Z26" s="32"/>
      <c r="AA26" s="29"/>
      <c r="AB26" s="29"/>
      <c r="AC26" s="33"/>
    </row>
    <row r="27" spans="2:33">
      <c r="R27" s="32"/>
      <c r="S27" s="29"/>
      <c r="T27" s="29"/>
      <c r="U27" s="33"/>
      <c r="V27" s="32"/>
      <c r="W27" s="29"/>
      <c r="X27" s="29"/>
      <c r="Y27" s="33"/>
      <c r="Z27" s="32"/>
      <c r="AA27" s="29"/>
      <c r="AB27" s="29"/>
      <c r="AC27" s="33"/>
    </row>
    <row r="28" spans="2:33">
      <c r="R28" s="32"/>
      <c r="S28" s="29"/>
      <c r="T28" s="29"/>
      <c r="U28" s="33"/>
      <c r="V28" s="32"/>
      <c r="W28" s="29"/>
      <c r="X28" s="29"/>
      <c r="Y28" s="33"/>
      <c r="Z28" s="32"/>
      <c r="AA28" s="29"/>
      <c r="AB28" s="29"/>
      <c r="AC28" s="33"/>
    </row>
    <row r="29" spans="2:33">
      <c r="R29" s="34"/>
      <c r="S29" s="35"/>
      <c r="T29" s="35"/>
      <c r="U29" s="36"/>
      <c r="V29" s="34"/>
      <c r="W29" s="35"/>
      <c r="X29" s="35"/>
      <c r="Y29" s="36"/>
      <c r="Z29" s="34"/>
      <c r="AA29" s="35"/>
      <c r="AB29" s="35"/>
      <c r="AC29" s="36"/>
    </row>
    <row r="40" ht="59.25" customHeight="1"/>
  </sheetData>
  <sheetProtection formatCells="0" formatColumns="0" formatRows="0" insertColumns="0" insertRows="0" insertHyperlinks="0" deleteColumns="0" deleteRows="0" sort="0" autoFilter="0" pivotTables="0"/>
  <mergeCells count="48">
    <mergeCell ref="B7:N7"/>
    <mergeCell ref="B15:N15"/>
    <mergeCell ref="B17:F17"/>
    <mergeCell ref="G17:AG17"/>
    <mergeCell ref="B19:F19"/>
    <mergeCell ref="G19:AG19"/>
    <mergeCell ref="O14:W14"/>
    <mergeCell ref="X14:AE14"/>
    <mergeCell ref="AF14:AG14"/>
    <mergeCell ref="O15:W15"/>
    <mergeCell ref="X15:AG15"/>
    <mergeCell ref="B16:F16"/>
    <mergeCell ref="G16:AG16"/>
    <mergeCell ref="B18:F18"/>
    <mergeCell ref="G18:AG18"/>
    <mergeCell ref="B12:F12"/>
    <mergeCell ref="G12:N12"/>
    <mergeCell ref="O12:W12"/>
    <mergeCell ref="X12:AG12"/>
    <mergeCell ref="B13:F13"/>
    <mergeCell ref="G13:AG13"/>
    <mergeCell ref="B10:F10"/>
    <mergeCell ref="G10:N10"/>
    <mergeCell ref="O10:W10"/>
    <mergeCell ref="X10:AG10"/>
    <mergeCell ref="B11:F11"/>
    <mergeCell ref="G11:N11"/>
    <mergeCell ref="O11:W11"/>
    <mergeCell ref="X11:AG11"/>
    <mergeCell ref="B8:F8"/>
    <mergeCell ref="G8:N8"/>
    <mergeCell ref="O8:W8"/>
    <mergeCell ref="X8:AG8"/>
    <mergeCell ref="B9:F9"/>
    <mergeCell ref="G9:N9"/>
    <mergeCell ref="O9:W9"/>
    <mergeCell ref="X9:AG9"/>
    <mergeCell ref="A2:N2"/>
    <mergeCell ref="B5:F5"/>
    <mergeCell ref="G5:N5"/>
    <mergeCell ref="O5:W5"/>
    <mergeCell ref="X5:AG5"/>
    <mergeCell ref="C3:AB3"/>
    <mergeCell ref="R23:U24"/>
    <mergeCell ref="V23:Y24"/>
    <mergeCell ref="Z23:AC24"/>
    <mergeCell ref="O7:W7"/>
    <mergeCell ref="X7:AG7"/>
  </mergeCells>
  <phoneticPr fontId="12"/>
  <dataValidations count="1">
    <dataValidation type="list" allowBlank="1" showInputMessage="1" showErrorMessage="1" sqref="X12:AG12 G9:N9 X9:AG9" xr:uid="{00000000-0002-0000-0400-000000000000}">
      <formula1>#REF!</formula1>
    </dataValidation>
  </dataValidations>
  <pageMargins left="0.70866141732283472" right="0.35433070866141736" top="0.43307086614173229" bottom="0.19685039370078741" header="0.19685039370078741" footer="0.11811023622047245"/>
  <pageSetup paperSize="9"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40"/>
  <sheetViews>
    <sheetView showZeros="0" view="pageBreakPreview" topLeftCell="A6" zoomScaleNormal="100" zoomScaleSheetLayoutView="100" workbookViewId="0">
      <selection activeCell="B7" sqref="B7:N7"/>
    </sheetView>
  </sheetViews>
  <sheetFormatPr defaultColWidth="3.375" defaultRowHeight="13.5"/>
  <cols>
    <col min="1" max="1" width="1.375" style="21" customWidth="1"/>
    <col min="2" max="6" width="5.5" style="21" customWidth="1"/>
    <col min="7" max="14" width="3.375" style="21" customWidth="1"/>
    <col min="15" max="23" width="2.875" style="21" customWidth="1"/>
    <col min="24" max="33" width="3.375" style="21" customWidth="1"/>
    <col min="34" max="253" width="3.375" style="21"/>
    <col min="254" max="254" width="1.375" style="21" customWidth="1"/>
    <col min="255" max="256" width="3.375" style="21" customWidth="1"/>
    <col min="257" max="257" width="4.875" style="21" customWidth="1"/>
    <col min="258" max="258" width="7" style="21" customWidth="1"/>
    <col min="259" max="286" width="3.375" style="21" customWidth="1"/>
    <col min="287" max="509" width="3.375" style="21"/>
    <col min="510" max="510" width="1.375" style="21" customWidth="1"/>
    <col min="511" max="512" width="3.375" style="21" customWidth="1"/>
    <col min="513" max="513" width="4.875" style="21" customWidth="1"/>
    <col min="514" max="514" width="7" style="21" customWidth="1"/>
    <col min="515" max="542" width="3.375" style="21" customWidth="1"/>
    <col min="543" max="765" width="3.375" style="21"/>
    <col min="766" max="766" width="1.375" style="21" customWidth="1"/>
    <col min="767" max="768" width="3.375" style="21" customWidth="1"/>
    <col min="769" max="769" width="4.875" style="21" customWidth="1"/>
    <col min="770" max="770" width="7" style="21" customWidth="1"/>
    <col min="771" max="798" width="3.375" style="21" customWidth="1"/>
    <col min="799" max="1021" width="3.375" style="21"/>
    <col min="1022" max="1022" width="1.375" style="21" customWidth="1"/>
    <col min="1023" max="1024" width="3.375" style="21" customWidth="1"/>
    <col min="1025" max="1025" width="4.875" style="21" customWidth="1"/>
    <col min="1026" max="1026" width="7" style="21" customWidth="1"/>
    <col min="1027" max="1054" width="3.375" style="21" customWidth="1"/>
    <col min="1055" max="1277" width="3.375" style="21"/>
    <col min="1278" max="1278" width="1.375" style="21" customWidth="1"/>
    <col min="1279" max="1280" width="3.375" style="21" customWidth="1"/>
    <col min="1281" max="1281" width="4.875" style="21" customWidth="1"/>
    <col min="1282" max="1282" width="7" style="21" customWidth="1"/>
    <col min="1283" max="1310" width="3.375" style="21" customWidth="1"/>
    <col min="1311" max="1533" width="3.375" style="21"/>
    <col min="1534" max="1534" width="1.375" style="21" customWidth="1"/>
    <col min="1535" max="1536" width="3.375" style="21" customWidth="1"/>
    <col min="1537" max="1537" width="4.875" style="21" customWidth="1"/>
    <col min="1538" max="1538" width="7" style="21" customWidth="1"/>
    <col min="1539" max="1566" width="3.375" style="21" customWidth="1"/>
    <col min="1567" max="1789" width="3.375" style="21"/>
    <col min="1790" max="1790" width="1.375" style="21" customWidth="1"/>
    <col min="1791" max="1792" width="3.375" style="21" customWidth="1"/>
    <col min="1793" max="1793" width="4.875" style="21" customWidth="1"/>
    <col min="1794" max="1794" width="7" style="21" customWidth="1"/>
    <col min="1795" max="1822" width="3.375" style="21" customWidth="1"/>
    <col min="1823" max="2045" width="3.375" style="21"/>
    <col min="2046" max="2046" width="1.375" style="21" customWidth="1"/>
    <col min="2047" max="2048" width="3.375" style="21" customWidth="1"/>
    <col min="2049" max="2049" width="4.875" style="21" customWidth="1"/>
    <col min="2050" max="2050" width="7" style="21" customWidth="1"/>
    <col min="2051" max="2078" width="3.375" style="21" customWidth="1"/>
    <col min="2079" max="2301" width="3.375" style="21"/>
    <col min="2302" max="2302" width="1.375" style="21" customWidth="1"/>
    <col min="2303" max="2304" width="3.375" style="21" customWidth="1"/>
    <col min="2305" max="2305" width="4.875" style="21" customWidth="1"/>
    <col min="2306" max="2306" width="7" style="21" customWidth="1"/>
    <col min="2307" max="2334" width="3.375" style="21" customWidth="1"/>
    <col min="2335" max="2557" width="3.375" style="21"/>
    <col min="2558" max="2558" width="1.375" style="21" customWidth="1"/>
    <col min="2559" max="2560" width="3.375" style="21" customWidth="1"/>
    <col min="2561" max="2561" width="4.875" style="21" customWidth="1"/>
    <col min="2562" max="2562" width="7" style="21" customWidth="1"/>
    <col min="2563" max="2590" width="3.375" style="21" customWidth="1"/>
    <col min="2591" max="2813" width="3.375" style="21"/>
    <col min="2814" max="2814" width="1.375" style="21" customWidth="1"/>
    <col min="2815" max="2816" width="3.375" style="21" customWidth="1"/>
    <col min="2817" max="2817" width="4.875" style="21" customWidth="1"/>
    <col min="2818" max="2818" width="7" style="21" customWidth="1"/>
    <col min="2819" max="2846" width="3.375" style="21" customWidth="1"/>
    <col min="2847" max="3069" width="3.375" style="21"/>
    <col min="3070" max="3070" width="1.375" style="21" customWidth="1"/>
    <col min="3071" max="3072" width="3.375" style="21" customWidth="1"/>
    <col min="3073" max="3073" width="4.875" style="21" customWidth="1"/>
    <col min="3074" max="3074" width="7" style="21" customWidth="1"/>
    <col min="3075" max="3102" width="3.375" style="21" customWidth="1"/>
    <col min="3103" max="3325" width="3.375" style="21"/>
    <col min="3326" max="3326" width="1.375" style="21" customWidth="1"/>
    <col min="3327" max="3328" width="3.375" style="21" customWidth="1"/>
    <col min="3329" max="3329" width="4.875" style="21" customWidth="1"/>
    <col min="3330" max="3330" width="7" style="21" customWidth="1"/>
    <col min="3331" max="3358" width="3.375" style="21" customWidth="1"/>
    <col min="3359" max="3581" width="3.375" style="21"/>
    <col min="3582" max="3582" width="1.375" style="21" customWidth="1"/>
    <col min="3583" max="3584" width="3.375" style="21" customWidth="1"/>
    <col min="3585" max="3585" width="4.875" style="21" customWidth="1"/>
    <col min="3586" max="3586" width="7" style="21" customWidth="1"/>
    <col min="3587" max="3614" width="3.375" style="21" customWidth="1"/>
    <col min="3615" max="3837" width="3.375" style="21"/>
    <col min="3838" max="3838" width="1.375" style="21" customWidth="1"/>
    <col min="3839" max="3840" width="3.375" style="21" customWidth="1"/>
    <col min="3841" max="3841" width="4.875" style="21" customWidth="1"/>
    <col min="3842" max="3842" width="7" style="21" customWidth="1"/>
    <col min="3843" max="3870" width="3.375" style="21" customWidth="1"/>
    <col min="3871" max="4093" width="3.375" style="21"/>
    <col min="4094" max="4094" width="1.375" style="21" customWidth="1"/>
    <col min="4095" max="4096" width="3.375" style="21" customWidth="1"/>
    <col min="4097" max="4097" width="4.875" style="21" customWidth="1"/>
    <col min="4098" max="4098" width="7" style="21" customWidth="1"/>
    <col min="4099" max="4126" width="3.375" style="21" customWidth="1"/>
    <col min="4127" max="4349" width="3.375" style="21"/>
    <col min="4350" max="4350" width="1.375" style="21" customWidth="1"/>
    <col min="4351" max="4352" width="3.375" style="21" customWidth="1"/>
    <col min="4353" max="4353" width="4.875" style="21" customWidth="1"/>
    <col min="4354" max="4354" width="7" style="21" customWidth="1"/>
    <col min="4355" max="4382" width="3.375" style="21" customWidth="1"/>
    <col min="4383" max="4605" width="3.375" style="21"/>
    <col min="4606" max="4606" width="1.375" style="21" customWidth="1"/>
    <col min="4607" max="4608" width="3.375" style="21" customWidth="1"/>
    <col min="4609" max="4609" width="4.875" style="21" customWidth="1"/>
    <col min="4610" max="4610" width="7" style="21" customWidth="1"/>
    <col min="4611" max="4638" width="3.375" style="21" customWidth="1"/>
    <col min="4639" max="4861" width="3.375" style="21"/>
    <col min="4862" max="4862" width="1.375" style="21" customWidth="1"/>
    <col min="4863" max="4864" width="3.375" style="21" customWidth="1"/>
    <col min="4865" max="4865" width="4.875" style="21" customWidth="1"/>
    <col min="4866" max="4866" width="7" style="21" customWidth="1"/>
    <col min="4867" max="4894" width="3.375" style="21" customWidth="1"/>
    <col min="4895" max="5117" width="3.375" style="21"/>
    <col min="5118" max="5118" width="1.375" style="21" customWidth="1"/>
    <col min="5119" max="5120" width="3.375" style="21" customWidth="1"/>
    <col min="5121" max="5121" width="4.875" style="21" customWidth="1"/>
    <col min="5122" max="5122" width="7" style="21" customWidth="1"/>
    <col min="5123" max="5150" width="3.375" style="21" customWidth="1"/>
    <col min="5151" max="5373" width="3.375" style="21"/>
    <col min="5374" max="5374" width="1.375" style="21" customWidth="1"/>
    <col min="5375" max="5376" width="3.375" style="21" customWidth="1"/>
    <col min="5377" max="5377" width="4.875" style="21" customWidth="1"/>
    <col min="5378" max="5378" width="7" style="21" customWidth="1"/>
    <col min="5379" max="5406" width="3.375" style="21" customWidth="1"/>
    <col min="5407" max="5629" width="3.375" style="21"/>
    <col min="5630" max="5630" width="1.375" style="21" customWidth="1"/>
    <col min="5631" max="5632" width="3.375" style="21" customWidth="1"/>
    <col min="5633" max="5633" width="4.875" style="21" customWidth="1"/>
    <col min="5634" max="5634" width="7" style="21" customWidth="1"/>
    <col min="5635" max="5662" width="3.375" style="21" customWidth="1"/>
    <col min="5663" max="5885" width="3.375" style="21"/>
    <col min="5886" max="5886" width="1.375" style="21" customWidth="1"/>
    <col min="5887" max="5888" width="3.375" style="21" customWidth="1"/>
    <col min="5889" max="5889" width="4.875" style="21" customWidth="1"/>
    <col min="5890" max="5890" width="7" style="21" customWidth="1"/>
    <col min="5891" max="5918" width="3.375" style="21" customWidth="1"/>
    <col min="5919" max="6141" width="3.375" style="21"/>
    <col min="6142" max="6142" width="1.375" style="21" customWidth="1"/>
    <col min="6143" max="6144" width="3.375" style="21" customWidth="1"/>
    <col min="6145" max="6145" width="4.875" style="21" customWidth="1"/>
    <col min="6146" max="6146" width="7" style="21" customWidth="1"/>
    <col min="6147" max="6174" width="3.375" style="21" customWidth="1"/>
    <col min="6175" max="6397" width="3.375" style="21"/>
    <col min="6398" max="6398" width="1.375" style="21" customWidth="1"/>
    <col min="6399" max="6400" width="3.375" style="21" customWidth="1"/>
    <col min="6401" max="6401" width="4.875" style="21" customWidth="1"/>
    <col min="6402" max="6402" width="7" style="21" customWidth="1"/>
    <col min="6403" max="6430" width="3.375" style="21" customWidth="1"/>
    <col min="6431" max="6653" width="3.375" style="21"/>
    <col min="6654" max="6654" width="1.375" style="21" customWidth="1"/>
    <col min="6655" max="6656" width="3.375" style="21" customWidth="1"/>
    <col min="6657" max="6657" width="4.875" style="21" customWidth="1"/>
    <col min="6658" max="6658" width="7" style="21" customWidth="1"/>
    <col min="6659" max="6686" width="3.375" style="21" customWidth="1"/>
    <col min="6687" max="6909" width="3.375" style="21"/>
    <col min="6910" max="6910" width="1.375" style="21" customWidth="1"/>
    <col min="6911" max="6912" width="3.375" style="21" customWidth="1"/>
    <col min="6913" max="6913" width="4.875" style="21" customWidth="1"/>
    <col min="6914" max="6914" width="7" style="21" customWidth="1"/>
    <col min="6915" max="6942" width="3.375" style="21" customWidth="1"/>
    <col min="6943" max="7165" width="3.375" style="21"/>
    <col min="7166" max="7166" width="1.375" style="21" customWidth="1"/>
    <col min="7167" max="7168" width="3.375" style="21" customWidth="1"/>
    <col min="7169" max="7169" width="4.875" style="21" customWidth="1"/>
    <col min="7170" max="7170" width="7" style="21" customWidth="1"/>
    <col min="7171" max="7198" width="3.375" style="21" customWidth="1"/>
    <col min="7199" max="7421" width="3.375" style="21"/>
    <col min="7422" max="7422" width="1.375" style="21" customWidth="1"/>
    <col min="7423" max="7424" width="3.375" style="21" customWidth="1"/>
    <col min="7425" max="7425" width="4.875" style="21" customWidth="1"/>
    <col min="7426" max="7426" width="7" style="21" customWidth="1"/>
    <col min="7427" max="7454" width="3.375" style="21" customWidth="1"/>
    <col min="7455" max="7677" width="3.375" style="21"/>
    <col min="7678" max="7678" width="1.375" style="21" customWidth="1"/>
    <col min="7679" max="7680" width="3.375" style="21" customWidth="1"/>
    <col min="7681" max="7681" width="4.875" style="21" customWidth="1"/>
    <col min="7682" max="7682" width="7" style="21" customWidth="1"/>
    <col min="7683" max="7710" width="3.375" style="21" customWidth="1"/>
    <col min="7711" max="7933" width="3.375" style="21"/>
    <col min="7934" max="7934" width="1.375" style="21" customWidth="1"/>
    <col min="7935" max="7936" width="3.375" style="21" customWidth="1"/>
    <col min="7937" max="7937" width="4.875" style="21" customWidth="1"/>
    <col min="7938" max="7938" width="7" style="21" customWidth="1"/>
    <col min="7939" max="7966" width="3.375" style="21" customWidth="1"/>
    <col min="7967" max="8189" width="3.375" style="21"/>
    <col min="8190" max="8190" width="1.375" style="21" customWidth="1"/>
    <col min="8191" max="8192" width="3.375" style="21" customWidth="1"/>
    <col min="8193" max="8193" width="4.875" style="21" customWidth="1"/>
    <col min="8194" max="8194" width="7" style="21" customWidth="1"/>
    <col min="8195" max="8222" width="3.375" style="21" customWidth="1"/>
    <col min="8223" max="8445" width="3.375" style="21"/>
    <col min="8446" max="8446" width="1.375" style="21" customWidth="1"/>
    <col min="8447" max="8448" width="3.375" style="21" customWidth="1"/>
    <col min="8449" max="8449" width="4.875" style="21" customWidth="1"/>
    <col min="8450" max="8450" width="7" style="21" customWidth="1"/>
    <col min="8451" max="8478" width="3.375" style="21" customWidth="1"/>
    <col min="8479" max="8701" width="3.375" style="21"/>
    <col min="8702" max="8702" width="1.375" style="21" customWidth="1"/>
    <col min="8703" max="8704" width="3.375" style="21" customWidth="1"/>
    <col min="8705" max="8705" width="4.875" style="21" customWidth="1"/>
    <col min="8706" max="8706" width="7" style="21" customWidth="1"/>
    <col min="8707" max="8734" width="3.375" style="21" customWidth="1"/>
    <col min="8735" max="8957" width="3.375" style="21"/>
    <col min="8958" max="8958" width="1.375" style="21" customWidth="1"/>
    <col min="8959" max="8960" width="3.375" style="21" customWidth="1"/>
    <col min="8961" max="8961" width="4.875" style="21" customWidth="1"/>
    <col min="8962" max="8962" width="7" style="21" customWidth="1"/>
    <col min="8963" max="8990" width="3.375" style="21" customWidth="1"/>
    <col min="8991" max="9213" width="3.375" style="21"/>
    <col min="9214" max="9214" width="1.375" style="21" customWidth="1"/>
    <col min="9215" max="9216" width="3.375" style="21" customWidth="1"/>
    <col min="9217" max="9217" width="4.875" style="21" customWidth="1"/>
    <col min="9218" max="9218" width="7" style="21" customWidth="1"/>
    <col min="9219" max="9246" width="3.375" style="21" customWidth="1"/>
    <col min="9247" max="9469" width="3.375" style="21"/>
    <col min="9470" max="9470" width="1.375" style="21" customWidth="1"/>
    <col min="9471" max="9472" width="3.375" style="21" customWidth="1"/>
    <col min="9473" max="9473" width="4.875" style="21" customWidth="1"/>
    <col min="9474" max="9474" width="7" style="21" customWidth="1"/>
    <col min="9475" max="9502" width="3.375" style="21" customWidth="1"/>
    <col min="9503" max="9725" width="3.375" style="21"/>
    <col min="9726" max="9726" width="1.375" style="21" customWidth="1"/>
    <col min="9727" max="9728" width="3.375" style="21" customWidth="1"/>
    <col min="9729" max="9729" width="4.875" style="21" customWidth="1"/>
    <col min="9730" max="9730" width="7" style="21" customWidth="1"/>
    <col min="9731" max="9758" width="3.375" style="21" customWidth="1"/>
    <col min="9759" max="9981" width="3.375" style="21"/>
    <col min="9982" max="9982" width="1.375" style="21" customWidth="1"/>
    <col min="9983" max="9984" width="3.375" style="21" customWidth="1"/>
    <col min="9985" max="9985" width="4.875" style="21" customWidth="1"/>
    <col min="9986" max="9986" width="7" style="21" customWidth="1"/>
    <col min="9987" max="10014" width="3.375" style="21" customWidth="1"/>
    <col min="10015" max="10237" width="3.375" style="21"/>
    <col min="10238" max="10238" width="1.375" style="21" customWidth="1"/>
    <col min="10239" max="10240" width="3.375" style="21" customWidth="1"/>
    <col min="10241" max="10241" width="4.875" style="21" customWidth="1"/>
    <col min="10242" max="10242" width="7" style="21" customWidth="1"/>
    <col min="10243" max="10270" width="3.375" style="21" customWidth="1"/>
    <col min="10271" max="10493" width="3.375" style="21"/>
    <col min="10494" max="10494" width="1.375" style="21" customWidth="1"/>
    <col min="10495" max="10496" width="3.375" style="21" customWidth="1"/>
    <col min="10497" max="10497" width="4.875" style="21" customWidth="1"/>
    <col min="10498" max="10498" width="7" style="21" customWidth="1"/>
    <col min="10499" max="10526" width="3.375" style="21" customWidth="1"/>
    <col min="10527" max="10749" width="3.375" style="21"/>
    <col min="10750" max="10750" width="1.375" style="21" customWidth="1"/>
    <col min="10751" max="10752" width="3.375" style="21" customWidth="1"/>
    <col min="10753" max="10753" width="4.875" style="21" customWidth="1"/>
    <col min="10754" max="10754" width="7" style="21" customWidth="1"/>
    <col min="10755" max="10782" width="3.375" style="21" customWidth="1"/>
    <col min="10783" max="11005" width="3.375" style="21"/>
    <col min="11006" max="11006" width="1.375" style="21" customWidth="1"/>
    <col min="11007" max="11008" width="3.375" style="21" customWidth="1"/>
    <col min="11009" max="11009" width="4.875" style="21" customWidth="1"/>
    <col min="11010" max="11010" width="7" style="21" customWidth="1"/>
    <col min="11011" max="11038" width="3.375" style="21" customWidth="1"/>
    <col min="11039" max="11261" width="3.375" style="21"/>
    <col min="11262" max="11262" width="1.375" style="21" customWidth="1"/>
    <col min="11263" max="11264" width="3.375" style="21" customWidth="1"/>
    <col min="11265" max="11265" width="4.875" style="21" customWidth="1"/>
    <col min="11266" max="11266" width="7" style="21" customWidth="1"/>
    <col min="11267" max="11294" width="3.375" style="21" customWidth="1"/>
    <col min="11295" max="11517" width="3.375" style="21"/>
    <col min="11518" max="11518" width="1.375" style="21" customWidth="1"/>
    <col min="11519" max="11520" width="3.375" style="21" customWidth="1"/>
    <col min="11521" max="11521" width="4.875" style="21" customWidth="1"/>
    <col min="11522" max="11522" width="7" style="21" customWidth="1"/>
    <col min="11523" max="11550" width="3.375" style="21" customWidth="1"/>
    <col min="11551" max="11773" width="3.375" style="21"/>
    <col min="11774" max="11774" width="1.375" style="21" customWidth="1"/>
    <col min="11775" max="11776" width="3.375" style="21" customWidth="1"/>
    <col min="11777" max="11777" width="4.875" style="21" customWidth="1"/>
    <col min="11778" max="11778" width="7" style="21" customWidth="1"/>
    <col min="11779" max="11806" width="3.375" style="21" customWidth="1"/>
    <col min="11807" max="12029" width="3.375" style="21"/>
    <col min="12030" max="12030" width="1.375" style="21" customWidth="1"/>
    <col min="12031" max="12032" width="3.375" style="21" customWidth="1"/>
    <col min="12033" max="12033" width="4.875" style="21" customWidth="1"/>
    <col min="12034" max="12034" width="7" style="21" customWidth="1"/>
    <col min="12035" max="12062" width="3.375" style="21" customWidth="1"/>
    <col min="12063" max="12285" width="3.375" style="21"/>
    <col min="12286" max="12286" width="1.375" style="21" customWidth="1"/>
    <col min="12287" max="12288" width="3.375" style="21" customWidth="1"/>
    <col min="12289" max="12289" width="4.875" style="21" customWidth="1"/>
    <col min="12290" max="12290" width="7" style="21" customWidth="1"/>
    <col min="12291" max="12318" width="3.375" style="21" customWidth="1"/>
    <col min="12319" max="12541" width="3.375" style="21"/>
    <col min="12542" max="12542" width="1.375" style="21" customWidth="1"/>
    <col min="12543" max="12544" width="3.375" style="21" customWidth="1"/>
    <col min="12545" max="12545" width="4.875" style="21" customWidth="1"/>
    <col min="12546" max="12546" width="7" style="21" customWidth="1"/>
    <col min="12547" max="12574" width="3.375" style="21" customWidth="1"/>
    <col min="12575" max="12797" width="3.375" style="21"/>
    <col min="12798" max="12798" width="1.375" style="21" customWidth="1"/>
    <col min="12799" max="12800" width="3.375" style="21" customWidth="1"/>
    <col min="12801" max="12801" width="4.875" style="21" customWidth="1"/>
    <col min="12802" max="12802" width="7" style="21" customWidth="1"/>
    <col min="12803" max="12830" width="3.375" style="21" customWidth="1"/>
    <col min="12831" max="13053" width="3.375" style="21"/>
    <col min="13054" max="13054" width="1.375" style="21" customWidth="1"/>
    <col min="13055" max="13056" width="3.375" style="21" customWidth="1"/>
    <col min="13057" max="13057" width="4.875" style="21" customWidth="1"/>
    <col min="13058" max="13058" width="7" style="21" customWidth="1"/>
    <col min="13059" max="13086" width="3.375" style="21" customWidth="1"/>
    <col min="13087" max="13309" width="3.375" style="21"/>
    <col min="13310" max="13310" width="1.375" style="21" customWidth="1"/>
    <col min="13311" max="13312" width="3.375" style="21" customWidth="1"/>
    <col min="13313" max="13313" width="4.875" style="21" customWidth="1"/>
    <col min="13314" max="13314" width="7" style="21" customWidth="1"/>
    <col min="13315" max="13342" width="3.375" style="21" customWidth="1"/>
    <col min="13343" max="13565" width="3.375" style="21"/>
    <col min="13566" max="13566" width="1.375" style="21" customWidth="1"/>
    <col min="13567" max="13568" width="3.375" style="21" customWidth="1"/>
    <col min="13569" max="13569" width="4.875" style="21" customWidth="1"/>
    <col min="13570" max="13570" width="7" style="21" customWidth="1"/>
    <col min="13571" max="13598" width="3.375" style="21" customWidth="1"/>
    <col min="13599" max="13821" width="3.375" style="21"/>
    <col min="13822" max="13822" width="1.375" style="21" customWidth="1"/>
    <col min="13823" max="13824" width="3.375" style="21" customWidth="1"/>
    <col min="13825" max="13825" width="4.875" style="21" customWidth="1"/>
    <col min="13826" max="13826" width="7" style="21" customWidth="1"/>
    <col min="13827" max="13854" width="3.375" style="21" customWidth="1"/>
    <col min="13855" max="14077" width="3.375" style="21"/>
    <col min="14078" max="14078" width="1.375" style="21" customWidth="1"/>
    <col min="14079" max="14080" width="3.375" style="21" customWidth="1"/>
    <col min="14081" max="14081" width="4.875" style="21" customWidth="1"/>
    <col min="14082" max="14082" width="7" style="21" customWidth="1"/>
    <col min="14083" max="14110" width="3.375" style="21" customWidth="1"/>
    <col min="14111" max="14333" width="3.375" style="21"/>
    <col min="14334" max="14334" width="1.375" style="21" customWidth="1"/>
    <col min="14335" max="14336" width="3.375" style="21" customWidth="1"/>
    <col min="14337" max="14337" width="4.875" style="21" customWidth="1"/>
    <col min="14338" max="14338" width="7" style="21" customWidth="1"/>
    <col min="14339" max="14366" width="3.375" style="21" customWidth="1"/>
    <col min="14367" max="14589" width="3.375" style="21"/>
    <col min="14590" max="14590" width="1.375" style="21" customWidth="1"/>
    <col min="14591" max="14592" width="3.375" style="21" customWidth="1"/>
    <col min="14593" max="14593" width="4.875" style="21" customWidth="1"/>
    <col min="14594" max="14594" width="7" style="21" customWidth="1"/>
    <col min="14595" max="14622" width="3.375" style="21" customWidth="1"/>
    <col min="14623" max="14845" width="3.375" style="21"/>
    <col min="14846" max="14846" width="1.375" style="21" customWidth="1"/>
    <col min="14847" max="14848" width="3.375" style="21" customWidth="1"/>
    <col min="14849" max="14849" width="4.875" style="21" customWidth="1"/>
    <col min="14850" max="14850" width="7" style="21" customWidth="1"/>
    <col min="14851" max="14878" width="3.375" style="21" customWidth="1"/>
    <col min="14879" max="15101" width="3.375" style="21"/>
    <col min="15102" max="15102" width="1.375" style="21" customWidth="1"/>
    <col min="15103" max="15104" width="3.375" style="21" customWidth="1"/>
    <col min="15105" max="15105" width="4.875" style="21" customWidth="1"/>
    <col min="15106" max="15106" width="7" style="21" customWidth="1"/>
    <col min="15107" max="15134" width="3.375" style="21" customWidth="1"/>
    <col min="15135" max="15357" width="3.375" style="21"/>
    <col min="15358" max="15358" width="1.375" style="21" customWidth="1"/>
    <col min="15359" max="15360" width="3.375" style="21" customWidth="1"/>
    <col min="15361" max="15361" width="4.875" style="21" customWidth="1"/>
    <col min="15362" max="15362" width="7" style="21" customWidth="1"/>
    <col min="15363" max="15390" width="3.375" style="21" customWidth="1"/>
    <col min="15391" max="15613" width="3.375" style="21"/>
    <col min="15614" max="15614" width="1.375" style="21" customWidth="1"/>
    <col min="15615" max="15616" width="3.375" style="21" customWidth="1"/>
    <col min="15617" max="15617" width="4.875" style="21" customWidth="1"/>
    <col min="15618" max="15618" width="7" style="21" customWidth="1"/>
    <col min="15619" max="15646" width="3.375" style="21" customWidth="1"/>
    <col min="15647" max="15869" width="3.375" style="21"/>
    <col min="15870" max="15870" width="1.375" style="21" customWidth="1"/>
    <col min="15871" max="15872" width="3.375" style="21" customWidth="1"/>
    <col min="15873" max="15873" width="4.875" style="21" customWidth="1"/>
    <col min="15874" max="15874" width="7" style="21" customWidth="1"/>
    <col min="15875" max="15902" width="3.375" style="21" customWidth="1"/>
    <col min="15903" max="16125" width="3.375" style="21"/>
    <col min="16126" max="16126" width="1.375" style="21" customWidth="1"/>
    <col min="16127" max="16128" width="3.375" style="21" customWidth="1"/>
    <col min="16129" max="16129" width="4.875" style="21" customWidth="1"/>
    <col min="16130" max="16130" width="7" style="21" customWidth="1"/>
    <col min="16131" max="16158" width="3.375" style="21" customWidth="1"/>
    <col min="16159" max="16384" width="3.375" style="21"/>
  </cols>
  <sheetData>
    <row r="1" spans="1:33" ht="35.25" customHeight="1"/>
    <row r="2" spans="1:33" ht="35.25" customHeight="1">
      <c r="A2" s="42" t="s">
        <v>287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33" ht="37.5" customHeight="1">
      <c r="A3" s="22"/>
      <c r="C3" s="129" t="s">
        <v>350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</row>
    <row r="4" spans="1:33" ht="37.5" customHeight="1" thickBot="1">
      <c r="A4" s="22"/>
      <c r="C4" s="23"/>
    </row>
    <row r="5" spans="1:33" ht="37.5" customHeight="1" thickBot="1">
      <c r="B5" s="108" t="s">
        <v>341</v>
      </c>
      <c r="C5" s="109"/>
      <c r="D5" s="109"/>
      <c r="E5" s="109"/>
      <c r="F5" s="110"/>
      <c r="G5" s="113" t="s">
        <v>332</v>
      </c>
      <c r="H5" s="113"/>
      <c r="I5" s="113"/>
      <c r="J5" s="113"/>
      <c r="K5" s="113"/>
      <c r="L5" s="113"/>
      <c r="M5" s="113"/>
      <c r="N5" s="113"/>
      <c r="O5" s="117" t="s">
        <v>281</v>
      </c>
      <c r="P5" s="118"/>
      <c r="Q5" s="118"/>
      <c r="R5" s="118"/>
      <c r="S5" s="118"/>
      <c r="T5" s="118"/>
      <c r="U5" s="118"/>
      <c r="V5" s="118"/>
      <c r="W5" s="119"/>
      <c r="X5" s="120" t="s">
        <v>333</v>
      </c>
      <c r="Y5" s="120"/>
      <c r="Z5" s="120"/>
      <c r="AA5" s="120"/>
      <c r="AB5" s="120"/>
      <c r="AC5" s="120"/>
      <c r="AD5" s="120"/>
      <c r="AE5" s="120"/>
      <c r="AF5" s="120"/>
      <c r="AG5" s="121"/>
    </row>
    <row r="6" spans="1:33" ht="37.5" customHeight="1" thickBot="1">
      <c r="A6" s="22"/>
    </row>
    <row r="7" spans="1:33" ht="37.5" customHeight="1" thickBot="1">
      <c r="A7" s="22"/>
      <c r="B7" s="66" t="s">
        <v>367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7"/>
      <c r="O7" s="122" t="s">
        <v>285</v>
      </c>
      <c r="P7" s="46"/>
      <c r="Q7" s="46"/>
      <c r="R7" s="46"/>
      <c r="S7" s="46"/>
      <c r="T7" s="46"/>
      <c r="U7" s="46"/>
      <c r="V7" s="46"/>
      <c r="W7" s="123"/>
      <c r="X7" s="127">
        <v>46113</v>
      </c>
      <c r="Y7" s="127"/>
      <c r="Z7" s="127"/>
      <c r="AA7" s="127"/>
      <c r="AB7" s="127"/>
      <c r="AC7" s="127"/>
      <c r="AD7" s="127"/>
      <c r="AE7" s="127"/>
      <c r="AF7" s="127"/>
      <c r="AG7" s="128"/>
    </row>
    <row r="8" spans="1:33" ht="37.5" customHeight="1">
      <c r="B8" s="43" t="s">
        <v>340</v>
      </c>
      <c r="C8" s="44"/>
      <c r="D8" s="44"/>
      <c r="E8" s="44"/>
      <c r="F8" s="44"/>
      <c r="G8" s="130" t="s">
        <v>327</v>
      </c>
      <c r="H8" s="131"/>
      <c r="I8" s="131"/>
      <c r="J8" s="131"/>
      <c r="K8" s="131"/>
      <c r="L8" s="131"/>
      <c r="M8" s="131"/>
      <c r="N8" s="132"/>
      <c r="O8" s="48" t="s">
        <v>282</v>
      </c>
      <c r="P8" s="48"/>
      <c r="Q8" s="48"/>
      <c r="R8" s="48"/>
      <c r="S8" s="48"/>
      <c r="T8" s="48"/>
      <c r="U8" s="48"/>
      <c r="V8" s="48"/>
      <c r="W8" s="49"/>
      <c r="X8" s="133" t="s">
        <v>328</v>
      </c>
      <c r="Y8" s="133"/>
      <c r="Z8" s="133"/>
      <c r="AA8" s="133"/>
      <c r="AB8" s="133"/>
      <c r="AC8" s="133"/>
      <c r="AD8" s="133"/>
      <c r="AE8" s="133"/>
      <c r="AF8" s="133"/>
      <c r="AG8" s="134"/>
    </row>
    <row r="9" spans="1:33" ht="37.5" customHeight="1">
      <c r="B9" s="63" t="s">
        <v>283</v>
      </c>
      <c r="C9" s="64"/>
      <c r="D9" s="64"/>
      <c r="E9" s="64"/>
      <c r="F9" s="64"/>
      <c r="G9" s="135" t="s">
        <v>312</v>
      </c>
      <c r="H9" s="136"/>
      <c r="I9" s="136"/>
      <c r="J9" s="136"/>
      <c r="K9" s="136"/>
      <c r="L9" s="136"/>
      <c r="M9" s="136"/>
      <c r="N9" s="137"/>
      <c r="O9" s="48" t="s">
        <v>284</v>
      </c>
      <c r="P9" s="48"/>
      <c r="Q9" s="48"/>
      <c r="R9" s="48"/>
      <c r="S9" s="48"/>
      <c r="T9" s="48"/>
      <c r="U9" s="48"/>
      <c r="V9" s="48"/>
      <c r="W9" s="49"/>
      <c r="X9" s="138" t="s">
        <v>323</v>
      </c>
      <c r="Y9" s="138"/>
      <c r="Z9" s="138"/>
      <c r="AA9" s="138"/>
      <c r="AB9" s="138"/>
      <c r="AC9" s="138"/>
      <c r="AD9" s="138"/>
      <c r="AE9" s="138"/>
      <c r="AF9" s="138"/>
      <c r="AG9" s="139"/>
    </row>
    <row r="10" spans="1:33" ht="37.5" customHeight="1">
      <c r="B10" s="57" t="s">
        <v>344</v>
      </c>
      <c r="C10" s="58"/>
      <c r="D10" s="58"/>
      <c r="E10" s="58"/>
      <c r="F10" s="58"/>
      <c r="G10" s="140">
        <v>43191</v>
      </c>
      <c r="H10" s="141"/>
      <c r="I10" s="141"/>
      <c r="J10" s="141"/>
      <c r="K10" s="141"/>
      <c r="L10" s="141"/>
      <c r="M10" s="141"/>
      <c r="N10" s="142"/>
      <c r="O10" s="61" t="s">
        <v>292</v>
      </c>
      <c r="P10" s="61"/>
      <c r="Q10" s="61"/>
      <c r="R10" s="61"/>
      <c r="S10" s="61"/>
      <c r="T10" s="61"/>
      <c r="U10" s="61"/>
      <c r="V10" s="61"/>
      <c r="W10" s="62"/>
      <c r="X10" s="141">
        <v>46174</v>
      </c>
      <c r="Y10" s="141"/>
      <c r="Z10" s="141"/>
      <c r="AA10" s="141"/>
      <c r="AB10" s="141"/>
      <c r="AC10" s="141"/>
      <c r="AD10" s="141"/>
      <c r="AE10" s="141"/>
      <c r="AF10" s="141"/>
      <c r="AG10" s="143"/>
    </row>
    <row r="11" spans="1:33" ht="37.5" customHeight="1">
      <c r="B11" s="57" t="s">
        <v>291</v>
      </c>
      <c r="C11" s="58"/>
      <c r="D11" s="58"/>
      <c r="E11" s="58"/>
      <c r="F11" s="58"/>
      <c r="G11" s="144" t="s">
        <v>334</v>
      </c>
      <c r="H11" s="145"/>
      <c r="I11" s="145"/>
      <c r="J11" s="145"/>
      <c r="K11" s="145"/>
      <c r="L11" s="145"/>
      <c r="M11" s="145"/>
      <c r="N11" s="81"/>
      <c r="O11" s="60" t="s">
        <v>339</v>
      </c>
      <c r="P11" s="61"/>
      <c r="Q11" s="61"/>
      <c r="R11" s="61"/>
      <c r="S11" s="61"/>
      <c r="T11" s="61"/>
      <c r="U11" s="61"/>
      <c r="V11" s="61"/>
      <c r="W11" s="62"/>
      <c r="X11" s="146" t="s">
        <v>349</v>
      </c>
      <c r="Y11" s="146"/>
      <c r="Z11" s="146"/>
      <c r="AA11" s="146"/>
      <c r="AB11" s="146"/>
      <c r="AC11" s="146"/>
      <c r="AD11" s="146"/>
      <c r="AE11" s="146"/>
      <c r="AF11" s="146"/>
      <c r="AG11" s="147"/>
    </row>
    <row r="12" spans="1:33" ht="37.5" customHeight="1">
      <c r="B12" s="57" t="s">
        <v>290</v>
      </c>
      <c r="C12" s="58"/>
      <c r="D12" s="58"/>
      <c r="E12" s="58"/>
      <c r="F12" s="58"/>
      <c r="G12" s="148">
        <v>41365</v>
      </c>
      <c r="H12" s="149"/>
      <c r="I12" s="149"/>
      <c r="J12" s="149"/>
      <c r="K12" s="149"/>
      <c r="L12" s="149"/>
      <c r="M12" s="149"/>
      <c r="N12" s="150"/>
      <c r="O12" s="58" t="s">
        <v>289</v>
      </c>
      <c r="P12" s="58"/>
      <c r="Q12" s="58"/>
      <c r="R12" s="58"/>
      <c r="S12" s="58"/>
      <c r="T12" s="58"/>
      <c r="U12" s="58"/>
      <c r="V12" s="58"/>
      <c r="W12" s="59"/>
      <c r="X12" s="151" t="s">
        <v>318</v>
      </c>
      <c r="Y12" s="151"/>
      <c r="Z12" s="151"/>
      <c r="AA12" s="151"/>
      <c r="AB12" s="151"/>
      <c r="AC12" s="151"/>
      <c r="AD12" s="151"/>
      <c r="AE12" s="151"/>
      <c r="AF12" s="151"/>
      <c r="AG12" s="152"/>
    </row>
    <row r="13" spans="1:33" ht="37.5" customHeight="1" thickBot="1">
      <c r="B13" s="98" t="s">
        <v>288</v>
      </c>
      <c r="C13" s="99"/>
      <c r="D13" s="99"/>
      <c r="E13" s="99"/>
      <c r="F13" s="100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4"/>
    </row>
    <row r="14" spans="1:33" ht="37.5" customHeight="1">
      <c r="B14" s="31"/>
      <c r="C14" s="31"/>
      <c r="D14" s="31"/>
      <c r="E14" s="31"/>
      <c r="F14" s="31"/>
      <c r="G14" s="27"/>
      <c r="H14" s="27"/>
      <c r="I14" s="27"/>
      <c r="J14" s="27"/>
      <c r="K14" s="27"/>
      <c r="L14" s="27"/>
      <c r="M14" s="27"/>
      <c r="N14" s="27"/>
      <c r="O14" s="91"/>
      <c r="P14" s="91"/>
      <c r="Q14" s="91"/>
      <c r="R14" s="91"/>
      <c r="S14" s="91"/>
      <c r="T14" s="91"/>
      <c r="U14" s="91"/>
      <c r="V14" s="91"/>
      <c r="W14" s="91"/>
      <c r="X14" s="96"/>
      <c r="Y14" s="96"/>
      <c r="Z14" s="96"/>
      <c r="AA14" s="96"/>
      <c r="AB14" s="96"/>
      <c r="AC14" s="96"/>
      <c r="AD14" s="96"/>
      <c r="AE14" s="96"/>
      <c r="AF14" s="97"/>
      <c r="AG14" s="97"/>
    </row>
    <row r="15" spans="1:33" ht="37.5" customHeight="1">
      <c r="A15" s="22"/>
      <c r="B15" s="104" t="s">
        <v>366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5"/>
      <c r="O15" s="87" t="s">
        <v>286</v>
      </c>
      <c r="P15" s="87"/>
      <c r="Q15" s="87"/>
      <c r="R15" s="87"/>
      <c r="S15" s="87"/>
      <c r="T15" s="87"/>
      <c r="U15" s="87"/>
      <c r="V15" s="87"/>
      <c r="W15" s="88"/>
      <c r="X15" s="155">
        <v>46127</v>
      </c>
      <c r="Y15" s="156"/>
      <c r="Z15" s="156"/>
      <c r="AA15" s="156"/>
      <c r="AB15" s="156"/>
      <c r="AC15" s="156"/>
      <c r="AD15" s="156"/>
      <c r="AE15" s="156"/>
      <c r="AF15" s="156"/>
      <c r="AG15" s="156"/>
    </row>
    <row r="16" spans="1:33" ht="37.5" customHeight="1">
      <c r="B16" s="85" t="s">
        <v>331</v>
      </c>
      <c r="C16" s="85"/>
      <c r="D16" s="85"/>
      <c r="E16" s="85"/>
      <c r="F16" s="86"/>
      <c r="G16" s="93" t="str">
        <f>X9</f>
        <v>変更（2回目）</v>
      </c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</row>
    <row r="17" spans="2:33" ht="37.5" customHeight="1">
      <c r="B17" s="85" t="s">
        <v>330</v>
      </c>
      <c r="C17" s="85"/>
      <c r="D17" s="85"/>
      <c r="E17" s="85"/>
      <c r="F17" s="86"/>
      <c r="G17" s="93" t="s">
        <v>336</v>
      </c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</row>
    <row r="18" spans="2:33" ht="37.5" customHeight="1">
      <c r="B18" s="85" t="s">
        <v>342</v>
      </c>
      <c r="C18" s="85"/>
      <c r="D18" s="85"/>
      <c r="E18" s="85"/>
      <c r="F18" s="86"/>
      <c r="G18" s="81" t="s">
        <v>348</v>
      </c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</row>
    <row r="19" spans="2:33" ht="37.5" customHeight="1">
      <c r="B19" s="85" t="s">
        <v>329</v>
      </c>
      <c r="C19" s="85"/>
      <c r="D19" s="85"/>
      <c r="E19" s="85"/>
      <c r="F19" s="86"/>
      <c r="G19" s="93" t="s">
        <v>337</v>
      </c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</row>
    <row r="22" spans="2:33">
      <c r="R22" s="71" t="s">
        <v>346</v>
      </c>
      <c r="S22" s="76"/>
      <c r="T22" s="76"/>
      <c r="U22" s="77"/>
      <c r="V22" s="126" t="s">
        <v>345</v>
      </c>
      <c r="W22" s="72"/>
      <c r="X22" s="72"/>
      <c r="Y22" s="73"/>
      <c r="Z22" s="71" t="s">
        <v>338</v>
      </c>
      <c r="AA22" s="76"/>
      <c r="AB22" s="76"/>
      <c r="AC22" s="77"/>
    </row>
    <row r="23" spans="2:33">
      <c r="R23" s="78"/>
      <c r="S23" s="79"/>
      <c r="T23" s="79"/>
      <c r="U23" s="80"/>
      <c r="V23" s="74"/>
      <c r="W23" s="64"/>
      <c r="X23" s="64"/>
      <c r="Y23" s="75"/>
      <c r="Z23" s="78"/>
      <c r="AA23" s="79"/>
      <c r="AB23" s="79"/>
      <c r="AC23" s="80"/>
    </row>
    <row r="24" spans="2:33">
      <c r="R24" s="32"/>
      <c r="S24" s="29"/>
      <c r="T24" s="29"/>
      <c r="U24" s="33"/>
      <c r="V24" s="32"/>
      <c r="W24" s="29"/>
      <c r="X24" s="29"/>
      <c r="Y24" s="33"/>
      <c r="Z24" s="32"/>
      <c r="AA24" s="29"/>
      <c r="AB24" s="29"/>
      <c r="AC24" s="33"/>
    </row>
    <row r="25" spans="2:33">
      <c r="R25" s="32"/>
      <c r="S25" s="29"/>
      <c r="T25" s="29"/>
      <c r="U25" s="33"/>
      <c r="V25" s="32"/>
      <c r="W25" s="29"/>
      <c r="X25" s="29"/>
      <c r="Y25" s="33"/>
      <c r="Z25" s="32"/>
      <c r="AA25" s="29"/>
      <c r="AB25" s="29"/>
      <c r="AC25" s="33"/>
    </row>
    <row r="26" spans="2:33">
      <c r="R26" s="32"/>
      <c r="S26" s="29"/>
      <c r="T26" s="29"/>
      <c r="U26" s="33"/>
      <c r="V26" s="32"/>
      <c r="W26" s="29"/>
      <c r="X26" s="29"/>
      <c r="Y26" s="33"/>
      <c r="Z26" s="32"/>
      <c r="AA26" s="29"/>
      <c r="AB26" s="29"/>
      <c r="AC26" s="33"/>
    </row>
    <row r="27" spans="2:33">
      <c r="R27" s="32"/>
      <c r="S27" s="29"/>
      <c r="T27" s="29"/>
      <c r="U27" s="33"/>
      <c r="V27" s="32"/>
      <c r="W27" s="29"/>
      <c r="X27" s="29"/>
      <c r="Y27" s="33"/>
      <c r="Z27" s="32"/>
      <c r="AA27" s="29"/>
      <c r="AB27" s="29"/>
      <c r="AC27" s="33"/>
    </row>
    <row r="28" spans="2:33">
      <c r="R28" s="34"/>
      <c r="S28" s="35"/>
      <c r="T28" s="35"/>
      <c r="U28" s="36"/>
      <c r="V28" s="34"/>
      <c r="W28" s="35"/>
      <c r="X28" s="35"/>
      <c r="Y28" s="36"/>
      <c r="Z28" s="34"/>
      <c r="AA28" s="35"/>
      <c r="AB28" s="35"/>
      <c r="AC28" s="36"/>
    </row>
    <row r="40" ht="59.25" customHeight="1"/>
  </sheetData>
  <sheetProtection formatCells="0" formatColumns="0" formatRows="0" insertColumns="0" insertRows="0" insertHyperlinks="0" deleteColumns="0" deleteRows="0" sort="0" autoFilter="0" pivotTables="0"/>
  <mergeCells count="48">
    <mergeCell ref="B7:N7"/>
    <mergeCell ref="B15:N15"/>
    <mergeCell ref="B17:F17"/>
    <mergeCell ref="G17:AG17"/>
    <mergeCell ref="B18:F18"/>
    <mergeCell ref="G18:AG18"/>
    <mergeCell ref="B10:F10"/>
    <mergeCell ref="G10:N10"/>
    <mergeCell ref="O10:W10"/>
    <mergeCell ref="X10:AG10"/>
    <mergeCell ref="B11:F11"/>
    <mergeCell ref="G11:N11"/>
    <mergeCell ref="O11:W11"/>
    <mergeCell ref="X11:AG11"/>
    <mergeCell ref="B8:F8"/>
    <mergeCell ref="G8:N8"/>
    <mergeCell ref="B9:F9"/>
    <mergeCell ref="G9:N9"/>
    <mergeCell ref="O9:W9"/>
    <mergeCell ref="X9:AG9"/>
    <mergeCell ref="B19:F19"/>
    <mergeCell ref="G19:AG19"/>
    <mergeCell ref="B16:F16"/>
    <mergeCell ref="G16:AG16"/>
    <mergeCell ref="B12:F12"/>
    <mergeCell ref="G12:N12"/>
    <mergeCell ref="O12:W12"/>
    <mergeCell ref="X12:AG12"/>
    <mergeCell ref="B13:F13"/>
    <mergeCell ref="G13:AG13"/>
    <mergeCell ref="O14:W14"/>
    <mergeCell ref="X14:AE14"/>
    <mergeCell ref="A2:N2"/>
    <mergeCell ref="B5:F5"/>
    <mergeCell ref="G5:N5"/>
    <mergeCell ref="O5:W5"/>
    <mergeCell ref="X5:AG5"/>
    <mergeCell ref="C3:AB3"/>
    <mergeCell ref="O7:W7"/>
    <mergeCell ref="X7:AG7"/>
    <mergeCell ref="R22:U23"/>
    <mergeCell ref="V22:Y23"/>
    <mergeCell ref="Z22:AC23"/>
    <mergeCell ref="O8:W8"/>
    <mergeCell ref="X8:AG8"/>
    <mergeCell ref="AF14:AG14"/>
    <mergeCell ref="O15:W15"/>
    <mergeCell ref="X15:AG15"/>
  </mergeCells>
  <phoneticPr fontId="12"/>
  <dataValidations count="1">
    <dataValidation type="list" allowBlank="1" showInputMessage="1" showErrorMessage="1" sqref="G9:N9 X12:AG12 X9:AG9" xr:uid="{00000000-0002-0000-0500-000000000000}">
      <formula1>#REF!</formula1>
    </dataValidation>
  </dataValidations>
  <pageMargins left="0.70866141732283472" right="0.35433070866141736" top="0.43307086614173229" bottom="0.19685039370078741" header="0.19685039370078741" footer="0.11811023622047245"/>
  <pageSetup paperSize="9"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O12"/>
  <sheetViews>
    <sheetView workbookViewId="0"/>
  </sheetViews>
  <sheetFormatPr defaultRowHeight="13.5"/>
  <cols>
    <col min="1" max="1" width="12.25" bestFit="1" customWidth="1"/>
    <col min="3" max="3" width="11" bestFit="1" customWidth="1"/>
    <col min="4" max="5" width="13.75" bestFit="1" customWidth="1"/>
    <col min="6" max="6" width="15.875" bestFit="1" customWidth="1"/>
    <col min="7" max="7" width="13" bestFit="1" customWidth="1"/>
    <col min="8" max="8" width="23.5" bestFit="1" customWidth="1"/>
    <col min="9" max="9" width="13" bestFit="1" customWidth="1"/>
    <col min="10" max="10" width="16.625" bestFit="1" customWidth="1"/>
    <col min="11" max="11" width="19.125" bestFit="1" customWidth="1"/>
    <col min="12" max="15" width="5.5" bestFit="1" customWidth="1"/>
    <col min="16" max="16" width="22.375" bestFit="1" customWidth="1"/>
    <col min="17" max="17" width="22" bestFit="1" customWidth="1"/>
    <col min="18" max="19" width="23.25" bestFit="1" customWidth="1"/>
    <col min="20" max="21" width="18.625" bestFit="1" customWidth="1"/>
    <col min="22" max="23" width="18.75" bestFit="1" customWidth="1"/>
    <col min="24" max="24" width="19" bestFit="1" customWidth="1"/>
    <col min="25" max="25" width="26.75" bestFit="1" customWidth="1"/>
    <col min="26" max="26" width="22.375" bestFit="1" customWidth="1"/>
    <col min="27" max="27" width="22" bestFit="1" customWidth="1"/>
    <col min="28" max="29" width="23.25" bestFit="1" customWidth="1"/>
    <col min="30" max="30" width="14.375" bestFit="1" customWidth="1"/>
    <col min="31" max="31" width="18.625" bestFit="1" customWidth="1"/>
    <col min="32" max="33" width="18.75" bestFit="1" customWidth="1"/>
    <col min="34" max="34" width="23.5" bestFit="1" customWidth="1"/>
    <col min="35" max="35" width="25" bestFit="1" customWidth="1"/>
    <col min="36" max="36" width="23.5" bestFit="1" customWidth="1"/>
    <col min="37" max="37" width="21.25" bestFit="1" customWidth="1"/>
  </cols>
  <sheetData>
    <row r="1" spans="1:15">
      <c r="A1" s="4" t="s">
        <v>246</v>
      </c>
      <c r="B1" s="4" t="s">
        <v>0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 t="s">
        <v>67</v>
      </c>
      <c r="J1" s="4" t="s">
        <v>68</v>
      </c>
      <c r="K1" s="4" t="s">
        <v>69</v>
      </c>
    </row>
    <row r="2" spans="1:15">
      <c r="A2" s="15" t="s">
        <v>275</v>
      </c>
      <c r="B2" s="15" t="s">
        <v>248</v>
      </c>
      <c r="C2" s="16"/>
      <c r="D2" s="16">
        <v>44075</v>
      </c>
      <c r="E2" s="16">
        <v>45900</v>
      </c>
      <c r="F2" s="17" t="s">
        <v>278</v>
      </c>
      <c r="G2" s="17">
        <v>142.47999999999999</v>
      </c>
      <c r="H2" s="17">
        <v>34.299999999999997</v>
      </c>
      <c r="I2" s="17">
        <v>10.92</v>
      </c>
      <c r="J2" s="17"/>
      <c r="K2" s="17"/>
    </row>
    <row r="4" spans="1:15">
      <c r="A4" s="38" t="s">
        <v>77</v>
      </c>
      <c r="B4" s="17">
        <v>2020</v>
      </c>
      <c r="C4" s="17">
        <v>2021</v>
      </c>
      <c r="D4" s="17">
        <v>2022</v>
      </c>
      <c r="E4" s="17">
        <v>2023</v>
      </c>
      <c r="F4" s="17">
        <v>2024</v>
      </c>
      <c r="G4" s="17">
        <v>2025</v>
      </c>
      <c r="I4" s="38" t="s">
        <v>78</v>
      </c>
      <c r="J4" s="17"/>
      <c r="K4" s="17"/>
      <c r="L4" s="17"/>
      <c r="M4" s="17"/>
      <c r="N4" s="17"/>
      <c r="O4" s="17"/>
    </row>
    <row r="5" spans="1:15">
      <c r="A5" s="38"/>
      <c r="B5" s="17" t="s">
        <v>249</v>
      </c>
      <c r="C5" s="17" t="s">
        <v>250</v>
      </c>
      <c r="D5" s="17" t="s">
        <v>251</v>
      </c>
      <c r="E5" s="17" t="s">
        <v>252</v>
      </c>
      <c r="F5" s="17" t="s">
        <v>253</v>
      </c>
      <c r="G5" s="17" t="s">
        <v>254</v>
      </c>
      <c r="I5" s="38"/>
      <c r="J5" s="17"/>
      <c r="K5" s="17"/>
      <c r="L5" s="17"/>
      <c r="M5" s="17"/>
      <c r="N5" s="17"/>
      <c r="O5" s="17"/>
    </row>
    <row r="6" spans="1:15">
      <c r="A6" s="4" t="s">
        <v>72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I6" s="4" t="s">
        <v>72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>
      <c r="A7" s="4" t="s">
        <v>73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I7" s="4" t="s">
        <v>73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</row>
    <row r="8" spans="1:15">
      <c r="A8" s="4" t="s">
        <v>74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I8" s="4" t="s">
        <v>74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>
      <c r="A9" s="4" t="s">
        <v>75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I9" s="4" t="s">
        <v>75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</row>
    <row r="10" spans="1:15">
      <c r="A10" s="4" t="s">
        <v>70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I10" s="4" t="s">
        <v>70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</row>
    <row r="11" spans="1:15">
      <c r="A11" s="4" t="s">
        <v>71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I11" s="4" t="s">
        <v>71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</row>
    <row r="12" spans="1:15">
      <c r="A12" s="4" t="s">
        <v>76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I12" s="4" t="s">
        <v>76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</sheetData>
  <mergeCells count="2">
    <mergeCell ref="A4:A5"/>
    <mergeCell ref="I4:I5"/>
  </mergeCells>
  <phoneticPr fontId="12"/>
  <pageMargins left="0.7" right="0.7" top="0.75" bottom="0.75" header="0.3" footer="0.3"/>
  <pageSetup paperSize="9" orientation="portrait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"/>
  <sheetViews>
    <sheetView workbookViewId="0"/>
  </sheetViews>
  <sheetFormatPr defaultRowHeight="13.5"/>
  <cols>
    <col min="1" max="1" width="33.875" bestFit="1" customWidth="1"/>
    <col min="2" max="2" width="33.875" customWidth="1"/>
    <col min="3" max="5" width="13.75" bestFit="1" customWidth="1"/>
    <col min="6" max="6" width="15.875" customWidth="1"/>
    <col min="8" max="8" width="22" bestFit="1" customWidth="1"/>
    <col min="9" max="10" width="23.25" bestFit="1" customWidth="1"/>
    <col min="11" max="12" width="18.625" bestFit="1" customWidth="1"/>
    <col min="13" max="14" width="18.75" bestFit="1" customWidth="1"/>
    <col min="15" max="15" width="19" bestFit="1" customWidth="1"/>
    <col min="16" max="16" width="26.75" bestFit="1" customWidth="1"/>
    <col min="17" max="17" width="22.375" bestFit="1" customWidth="1"/>
    <col min="18" max="18" width="22" bestFit="1" customWidth="1"/>
    <col min="19" max="20" width="23.25" bestFit="1" customWidth="1"/>
    <col min="21" max="21" width="14.375" bestFit="1" customWidth="1"/>
    <col min="22" max="22" width="18.625" bestFit="1" customWidth="1"/>
    <col min="23" max="24" width="18.75" bestFit="1" customWidth="1"/>
    <col min="25" max="25" width="23.5" bestFit="1" customWidth="1"/>
    <col min="26" max="26" width="25" bestFit="1" customWidth="1"/>
    <col min="27" max="27" width="23.5" bestFit="1" customWidth="1"/>
    <col min="28" max="28" width="21.25" bestFit="1" customWidth="1"/>
  </cols>
  <sheetData>
    <row r="1" spans="1:6">
      <c r="A1" s="4" t="s">
        <v>243</v>
      </c>
      <c r="B1" s="4" t="s">
        <v>114</v>
      </c>
      <c r="C1" s="4" t="s">
        <v>62</v>
      </c>
      <c r="D1" s="4" t="s">
        <v>63</v>
      </c>
      <c r="E1" s="4" t="s">
        <v>244</v>
      </c>
      <c r="F1" s="4" t="s">
        <v>60</v>
      </c>
    </row>
    <row r="2" spans="1:6">
      <c r="A2" s="15" t="s">
        <v>279</v>
      </c>
      <c r="B2" s="15" t="s">
        <v>277</v>
      </c>
      <c r="C2" s="16">
        <v>44075</v>
      </c>
      <c r="D2" s="16">
        <v>45900</v>
      </c>
      <c r="E2" s="16"/>
      <c r="F2" s="15" t="s">
        <v>275</v>
      </c>
    </row>
  </sheetData>
  <phoneticPr fontId="12"/>
  <pageMargins left="0.7" right="0.7" top="0.75" bottom="0.75" header="0.3" footer="0.3"/>
  <pageSetup paperSize="9" orientation="portrait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"/>
  <sheetViews>
    <sheetView workbookViewId="0"/>
  </sheetViews>
  <sheetFormatPr defaultRowHeight="13.5"/>
  <cols>
    <col min="1" max="1" width="19.25" customWidth="1"/>
    <col min="2" max="2" width="17.625" customWidth="1"/>
    <col min="3" max="4" width="13.75" bestFit="1" customWidth="1"/>
    <col min="6" max="6" width="22" bestFit="1" customWidth="1"/>
    <col min="7" max="8" width="23.25" bestFit="1" customWidth="1"/>
    <col min="9" max="10" width="18.625" bestFit="1" customWidth="1"/>
    <col min="11" max="12" width="18.75" bestFit="1" customWidth="1"/>
    <col min="13" max="13" width="19" bestFit="1" customWidth="1"/>
    <col min="14" max="14" width="26.75" bestFit="1" customWidth="1"/>
    <col min="15" max="15" width="22.375" bestFit="1" customWidth="1"/>
    <col min="16" max="16" width="22" bestFit="1" customWidth="1"/>
    <col min="17" max="18" width="23.25" bestFit="1" customWidth="1"/>
    <col min="19" max="19" width="14.375" bestFit="1" customWidth="1"/>
    <col min="20" max="20" width="18.625" bestFit="1" customWidth="1"/>
    <col min="21" max="22" width="18.75" bestFit="1" customWidth="1"/>
    <col min="23" max="23" width="23.5" bestFit="1" customWidth="1"/>
    <col min="24" max="24" width="25" bestFit="1" customWidth="1"/>
    <col min="25" max="25" width="23.5" bestFit="1" customWidth="1"/>
    <col min="26" max="26" width="21.25" bestFit="1" customWidth="1"/>
  </cols>
  <sheetData>
    <row r="1" spans="1:4">
      <c r="A1" s="4" t="s">
        <v>114</v>
      </c>
      <c r="B1" s="4" t="s">
        <v>60</v>
      </c>
      <c r="C1" s="4" t="s">
        <v>62</v>
      </c>
      <c r="D1" s="4" t="s">
        <v>63</v>
      </c>
    </row>
    <row r="2" spans="1:4">
      <c r="A2" s="15" t="s">
        <v>260</v>
      </c>
      <c r="B2" s="15" t="s">
        <v>280</v>
      </c>
      <c r="C2" s="16">
        <v>44075</v>
      </c>
      <c r="D2" s="16">
        <v>45900</v>
      </c>
    </row>
  </sheetData>
  <phoneticPr fontId="12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01_DATA</vt:lpstr>
      <vt:lpstr>02_DATA</vt:lpstr>
      <vt:lpstr>04_DATA</vt:lpstr>
      <vt:lpstr>連絡票</vt:lpstr>
      <vt:lpstr>(記載例1)当初の場合</vt:lpstr>
      <vt:lpstr>(記載例2)変更の場合</vt:lpstr>
      <vt:lpstr>10_DATA</vt:lpstr>
      <vt:lpstr>11_DATA</vt:lpstr>
      <vt:lpstr>12_DATA</vt:lpstr>
      <vt:lpstr>99_VERSION</vt:lpstr>
      <vt:lpstr>'(記載例1)当初の場合'!Print_Area</vt:lpstr>
      <vt:lpstr>'(記載例2)変更の場合'!Print_Area</vt:lpstr>
      <vt:lpstr>連絡票!Print_Area</vt:lpstr>
    </vt:vector>
  </TitlesOfParts>
  <Company>長野県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</dc:creator>
  <cp:lastModifiedBy>上柳　智広</cp:lastModifiedBy>
  <cp:lastPrinted>2026-04-06T01:44:49Z</cp:lastPrinted>
  <dcterms:created xsi:type="dcterms:W3CDTF">2008-01-10T12:07:43Z</dcterms:created>
  <dcterms:modified xsi:type="dcterms:W3CDTF">2026-04-06T01:46:55Z</dcterms:modified>
</cp:coreProperties>
</file>