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<sst xmlns="http://schemas.openxmlformats.org/spreadsheetml/2006/main" count="232" uniqueCount="111">
  <si>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</si>
  <si>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</si>
  <si>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</si>
  <si>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</si>
  <si>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</si>
  <si>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</si>
  <si>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</si>
  <si>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</si>
  <si>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</si>
  <si>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</si>
  <si>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</si>
  <si>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</si>
  <si>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</si>
  <si>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</si>
  <si>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</si>
  <si>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</si>
  <si>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</si>
  <si>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</si>
  <si>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</si>
  <si>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</si>
  <si>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</si>
  <si>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</si>
  <si>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</si>
  <si>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</si>
  <si>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</si>
  <si>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</si>
  <si>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</si>
  <si>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</si>
  <si>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</si>
  <si>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</si>
  <si>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</si>
  <si>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</si>
  <si>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</si>
  <si>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</si>
  <si>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</si>
  <si>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</si>
  <si>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</si>
  <si>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</si>
  <si>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</si>
  <si>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</si>
  <si>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</si>
  <si>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</si>
  <si>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</si>
  <si>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</si>
  <si>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</si>
  <si>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</si>
  <si>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</si>
  <si>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</si>
  <si>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</si>
  <si>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</si>
  <si>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</si>
  <si>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</si>
  <si>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</si>
  <si>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</si>
  <si>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</si>
  <si>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</si>
  <si>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</si>
  <si>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</si>
  <si>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</si>
  <si>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</si>
  <si>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</si>
  <si>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</si>
  <si>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</si>
  <si>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</si>
  <si>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</si>
  <si>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</si>
  <si>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</si>
  <si>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</si>
  <si>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</si>
  <si>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</si>
  <si>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</si>
  <si>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</si>
  <si>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</si>
  <si>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</si>
  <si>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</si>
  <si>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</si>
  <si>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</si>
  <si>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</si>
  <si>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</si>
  <si>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</si>
  <si>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</si>
  <si>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</si>
  <si>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</si>
  <si>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</si>
  <si>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</si>
  <si>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</si>
  <si>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</si>
  <si>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</si>
  <si>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</si>
  <si>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</si>
  <si>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</si>
  <si>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</si>
  <si>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</si>
  <si>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</si>
  <si>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</si>
  <si>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</si>
  <si>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長和町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</si>
  <si>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</si>
  <si>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</si>
  <si>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</si>
  <si>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</si>
  <si>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</si>
  <si>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</si>
  <si>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</si>
  <si>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</si>
  <si>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</si>
  <si>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</si>
  <si>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</si>
  <si>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対象となる世帯数が少なく、今後も一般会計からの繰入金に依存する状況がつづきます。</t>
    <phoneticPr fontId="4"/>
  </si>
  <si>
    <t>　維持管理業者と契約しており、適切な管理を行うとともに、使用者への注意喚起を行っています。</t>
    <phoneticPr fontId="4"/>
  </si>
  <si>
    <t xml:space="preserve"> 大規模な修繕が起こらないよう適切な使用方法及び維持管理を行うことにより、経営への影響を少しでも減らすことが重要となります。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</si>
</sst>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227776"/>
        <c:axId val="832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227776"/>
        <c:axId val="83229696"/>
      </c:lineChart>
      <c:dateAx>
        <c:axId val="83227776"/>
        <c:scaling>
          <c:orientation val="minMax"/>
        </c:scaling>
        <c:delete val="1"/>
        <c:axPos val="b"/>
        <c:numFmt formatCode="ge" sourceLinked="1"/>
        <c:majorTickMark val="none"/>
        <c:minorTickMark val="none"/>
        <c:tickLblPos val="none"/>
        <c:crossAx val="83229696"/>
        <c:crosses val="autoZero"/>
        <c:auto val="1"/>
        <c:lblOffset val="100"/>
        <c:baseTimeUnit val="years"/>
      </c:dateAx>
      <c:valAx>
        <c:axId val="832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38.46</c:v>
                </c:pt>
                <c:pt idx="1">
                  <c:v>38.46</c:v>
                </c:pt>
                <c:pt idx="2">
                  <c:v>38.46</c:v>
                </c:pt>
                <c:pt idx="3">
                  <c:v>38.46</c:v>
                </c:pt>
                <c:pt idx="4">
                  <c:v>38.46</c:v>
                </c:pt>
              </c:numCache>
            </c:numRef>
          </c:val>
        </c:ser>
        <c:dLbls>
          <c:showLegendKey val="0"/>
          <c:showVal val="0"/>
          <c:showCatName val="0"/>
          <c:showSerName val="0"/>
          <c:showPercent val="0"/>
          <c:showBubbleSize val="0"/>
        </c:dLbls>
        <c:gapWidth val="150"/>
        <c:axId val="87242240"/>
        <c:axId val="872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48.69</c:v>
                </c:pt>
                <c:pt idx="3">
                  <c:v>52.52</c:v>
                </c:pt>
                <c:pt idx="4">
                  <c:v>54.14</c:v>
                </c:pt>
              </c:numCache>
            </c:numRef>
          </c:val>
          <c:smooth val="0"/>
        </c:ser>
        <c:dLbls>
          <c:showLegendKey val="0"/>
          <c:showVal val="0"/>
          <c:showCatName val="0"/>
          <c:showSerName val="0"/>
          <c:showPercent val="0"/>
          <c:showBubbleSize val="0"/>
        </c:dLbls>
        <c:marker val="1"/>
        <c:smooth val="0"/>
        <c:axId val="87242240"/>
        <c:axId val="87244160"/>
      </c:lineChart>
      <c:dateAx>
        <c:axId val="87242240"/>
        <c:scaling>
          <c:orientation val="minMax"/>
        </c:scaling>
        <c:delete val="1"/>
        <c:axPos val="b"/>
        <c:numFmt formatCode="ge" sourceLinked="1"/>
        <c:majorTickMark val="none"/>
        <c:minorTickMark val="none"/>
        <c:tickLblPos val="none"/>
        <c:crossAx val="87244160"/>
        <c:crosses val="autoZero"/>
        <c:auto val="1"/>
        <c:lblOffset val="100"/>
        <c:baseTimeUnit val="years"/>
      </c:dateAx>
      <c:valAx>
        <c:axId val="872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7299200"/>
        <c:axId val="873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87.42</c:v>
                </c:pt>
                <c:pt idx="3">
                  <c:v>84.94</c:v>
                </c:pt>
                <c:pt idx="4">
                  <c:v>84.69</c:v>
                </c:pt>
              </c:numCache>
            </c:numRef>
          </c:val>
          <c:smooth val="0"/>
        </c:ser>
        <c:dLbls>
          <c:showLegendKey val="0"/>
          <c:showVal val="0"/>
          <c:showCatName val="0"/>
          <c:showSerName val="0"/>
          <c:showPercent val="0"/>
          <c:showBubbleSize val="0"/>
        </c:dLbls>
        <c:marker val="1"/>
        <c:smooth val="0"/>
        <c:axId val="87299200"/>
        <c:axId val="87301120"/>
      </c:lineChart>
      <c:dateAx>
        <c:axId val="87299200"/>
        <c:scaling>
          <c:orientation val="minMax"/>
        </c:scaling>
        <c:delete val="1"/>
        <c:axPos val="b"/>
        <c:numFmt formatCode="ge" sourceLinked="1"/>
        <c:majorTickMark val="none"/>
        <c:minorTickMark val="none"/>
        <c:tickLblPos val="none"/>
        <c:crossAx val="87301120"/>
        <c:crosses val="autoZero"/>
        <c:auto val="1"/>
        <c:lblOffset val="100"/>
        <c:baseTimeUnit val="years"/>
      </c:dateAx>
      <c:valAx>
        <c:axId val="873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94.85</c:v>
                </c:pt>
                <c:pt idx="1">
                  <c:v>95.62</c:v>
                </c:pt>
                <c:pt idx="2">
                  <c:v>95.41</c:v>
                </c:pt>
                <c:pt idx="3">
                  <c:v>95.35</c:v>
                </c:pt>
                <c:pt idx="4">
                  <c:v>116.22</c:v>
                </c:pt>
              </c:numCache>
            </c:numRef>
          </c:val>
        </c:ser>
        <c:dLbls>
          <c:showLegendKey val="0"/>
          <c:showVal val="0"/>
          <c:showCatName val="0"/>
          <c:showSerName val="0"/>
          <c:showPercent val="0"/>
          <c:showBubbleSize val="0"/>
        </c:dLbls>
        <c:gapWidth val="150"/>
        <c:axId val="83809024"/>
        <c:axId val="838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09024"/>
        <c:axId val="83810944"/>
      </c:lineChart>
      <c:dateAx>
        <c:axId val="83809024"/>
        <c:scaling>
          <c:orientation val="minMax"/>
        </c:scaling>
        <c:delete val="1"/>
        <c:axPos val="b"/>
        <c:numFmt formatCode="ge" sourceLinked="1"/>
        <c:majorTickMark val="none"/>
        <c:minorTickMark val="none"/>
        <c:tickLblPos val="none"/>
        <c:crossAx val="83810944"/>
        <c:crosses val="autoZero"/>
        <c:auto val="1"/>
        <c:lblOffset val="100"/>
        <c:baseTimeUnit val="years"/>
      </c:dateAx>
      <c:valAx>
        <c:axId val="838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45344"/>
        <c:axId val="855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45344"/>
        <c:axId val="85547264"/>
      </c:lineChart>
      <c:dateAx>
        <c:axId val="85545344"/>
        <c:scaling>
          <c:orientation val="minMax"/>
        </c:scaling>
        <c:delete val="1"/>
        <c:axPos val="b"/>
        <c:numFmt formatCode="ge" sourceLinked="1"/>
        <c:majorTickMark val="none"/>
        <c:minorTickMark val="none"/>
        <c:tickLblPos val="none"/>
        <c:crossAx val="85547264"/>
        <c:crosses val="autoZero"/>
        <c:auto val="1"/>
        <c:lblOffset val="100"/>
        <c:baseTimeUnit val="years"/>
      </c:dateAx>
      <c:valAx>
        <c:axId val="855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55552"/>
        <c:axId val="856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55552"/>
        <c:axId val="85657472"/>
      </c:lineChart>
      <c:dateAx>
        <c:axId val="85655552"/>
        <c:scaling>
          <c:orientation val="minMax"/>
        </c:scaling>
        <c:delete val="1"/>
        <c:axPos val="b"/>
        <c:numFmt formatCode="ge" sourceLinked="1"/>
        <c:majorTickMark val="none"/>
        <c:minorTickMark val="none"/>
        <c:tickLblPos val="none"/>
        <c:crossAx val="85657472"/>
        <c:crosses val="autoZero"/>
        <c:auto val="1"/>
        <c:lblOffset val="100"/>
        <c:baseTimeUnit val="years"/>
      </c:dateAx>
      <c:valAx>
        <c:axId val="85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02144"/>
        <c:axId val="85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02144"/>
        <c:axId val="85704064"/>
      </c:lineChart>
      <c:dateAx>
        <c:axId val="85702144"/>
        <c:scaling>
          <c:orientation val="minMax"/>
        </c:scaling>
        <c:delete val="1"/>
        <c:axPos val="b"/>
        <c:numFmt formatCode="ge" sourceLinked="1"/>
        <c:majorTickMark val="none"/>
        <c:minorTickMark val="none"/>
        <c:tickLblPos val="none"/>
        <c:crossAx val="85704064"/>
        <c:crosses val="autoZero"/>
        <c:auto val="1"/>
        <c:lblOffset val="100"/>
        <c:baseTimeUnit val="years"/>
      </c:dateAx>
      <c:valAx>
        <c:axId val="85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71200"/>
        <c:axId val="867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71200"/>
        <c:axId val="86773120"/>
      </c:lineChart>
      <c:dateAx>
        <c:axId val="86771200"/>
        <c:scaling>
          <c:orientation val="minMax"/>
        </c:scaling>
        <c:delete val="1"/>
        <c:axPos val="b"/>
        <c:numFmt formatCode="ge" sourceLinked="1"/>
        <c:majorTickMark val="none"/>
        <c:minorTickMark val="none"/>
        <c:tickLblPos val="none"/>
        <c:crossAx val="86773120"/>
        <c:crosses val="autoZero"/>
        <c:auto val="1"/>
        <c:lblOffset val="100"/>
        <c:baseTimeUnit val="years"/>
      </c:dateAx>
      <c:valAx>
        <c:axId val="867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819968"/>
        <c:axId val="868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799.41</c:v>
                </c:pt>
                <c:pt idx="3">
                  <c:v>701.33</c:v>
                </c:pt>
                <c:pt idx="4">
                  <c:v>663.76</c:v>
                </c:pt>
              </c:numCache>
            </c:numRef>
          </c:val>
          <c:smooth val="0"/>
        </c:ser>
        <c:dLbls>
          <c:showLegendKey val="0"/>
          <c:showVal val="0"/>
          <c:showCatName val="0"/>
          <c:showSerName val="0"/>
          <c:showPercent val="0"/>
          <c:showBubbleSize val="0"/>
        </c:dLbls>
        <c:marker val="1"/>
        <c:smooth val="0"/>
        <c:axId val="86819968"/>
        <c:axId val="86821888"/>
      </c:lineChart>
      <c:dateAx>
        <c:axId val="86819968"/>
        <c:scaling>
          <c:orientation val="minMax"/>
        </c:scaling>
        <c:delete val="1"/>
        <c:axPos val="b"/>
        <c:numFmt formatCode="ge" sourceLinked="1"/>
        <c:majorTickMark val="none"/>
        <c:minorTickMark val="none"/>
        <c:tickLblPos val="none"/>
        <c:crossAx val="86821888"/>
        <c:crosses val="autoZero"/>
        <c:auto val="1"/>
        <c:lblOffset val="100"/>
        <c:baseTimeUnit val="years"/>
      </c:dateAx>
      <c:valAx>
        <c:axId val="868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59.41</c:v>
                </c:pt>
                <c:pt idx="1">
                  <c:v>43.04</c:v>
                </c:pt>
                <c:pt idx="2">
                  <c:v>42.32</c:v>
                </c:pt>
                <c:pt idx="3">
                  <c:v>38.61</c:v>
                </c:pt>
                <c:pt idx="4">
                  <c:v>43.31</c:v>
                </c:pt>
              </c:numCache>
            </c:numRef>
          </c:val>
        </c:ser>
        <c:dLbls>
          <c:showLegendKey val="0"/>
          <c:showVal val="0"/>
          <c:showCatName val="0"/>
          <c:showSerName val="0"/>
          <c:showPercent val="0"/>
          <c:showBubbleSize val="0"/>
        </c:dLbls>
        <c:gapWidth val="150"/>
        <c:axId val="86856448"/>
        <c:axId val="868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51.57</c:v>
                </c:pt>
                <c:pt idx="3">
                  <c:v>53.48</c:v>
                </c:pt>
                <c:pt idx="4">
                  <c:v>53.76</c:v>
                </c:pt>
              </c:numCache>
            </c:numRef>
          </c:val>
          <c:smooth val="0"/>
        </c:ser>
        <c:dLbls>
          <c:showLegendKey val="0"/>
          <c:showVal val="0"/>
          <c:showCatName val="0"/>
          <c:showSerName val="0"/>
          <c:showPercent val="0"/>
          <c:showBubbleSize val="0"/>
        </c:dLbls>
        <c:marker val="1"/>
        <c:smooth val="0"/>
        <c:axId val="86856448"/>
        <c:axId val="86858368"/>
      </c:lineChart>
      <c:dateAx>
        <c:axId val="86856448"/>
        <c:scaling>
          <c:orientation val="minMax"/>
        </c:scaling>
        <c:delete val="1"/>
        <c:axPos val="b"/>
        <c:numFmt formatCode="ge" sourceLinked="1"/>
        <c:majorTickMark val="none"/>
        <c:minorTickMark val="none"/>
        <c:tickLblPos val="none"/>
        <c:crossAx val="86858368"/>
        <c:crosses val="autoZero"/>
        <c:auto val="1"/>
        <c:lblOffset val="100"/>
        <c:baseTimeUnit val="years"/>
      </c:dateAx>
      <c:valAx>
        <c:axId val="868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341.05</c:v>
                </c:pt>
                <c:pt idx="1">
                  <c:v>460.76</c:v>
                </c:pt>
                <c:pt idx="2">
                  <c:v>460.28</c:v>
                </c:pt>
                <c:pt idx="3">
                  <c:v>504.77</c:v>
                </c:pt>
                <c:pt idx="4">
                  <c:v>453.09</c:v>
                </c:pt>
              </c:numCache>
            </c:numRef>
          </c:val>
        </c:ser>
        <c:dLbls>
          <c:showLegendKey val="0"/>
          <c:showVal val="0"/>
          <c:showCatName val="0"/>
          <c:showSerName val="0"/>
          <c:showPercent val="0"/>
          <c:showBubbleSize val="0"/>
        </c:dLbls>
        <c:gapWidth val="150"/>
        <c:axId val="86886656"/>
        <c:axId val="868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86886656"/>
        <c:axId val="86888832"/>
      </c:lineChart>
      <c:dateAx>
        <c:axId val="86886656"/>
        <c:scaling>
          <c:orientation val="minMax"/>
        </c:scaling>
        <c:delete val="1"/>
        <c:axPos val="b"/>
        <c:numFmt formatCode="ge" sourceLinked="1"/>
        <c:majorTickMark val="none"/>
        <c:minorTickMark val="none"/>
        <c:tickLblPos val="none"/>
        <c:crossAx val="86888832"/>
        <c:crosses val="autoZero"/>
        <c:auto val="1"/>
        <c:lblOffset val="100"/>
        <c:baseTimeUnit val="years"/>
      </c:dateAx>
      <c:valAx>
        <c:axId val="868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長和町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6489</v>
      </c>
      <c r="AM8" s="47"/>
      <c r="AN8" s="47"/>
      <c r="AO8" s="47"/>
      <c r="AP8" s="47"/>
      <c r="AQ8" s="47"/>
      <c r="AR8" s="47"/>
      <c r="AS8" s="47"/>
      <c r="AT8" s="43">
        <f>データ!S6</f>
        <v>183.86</v>
      </c>
      <c r="AU8" s="43"/>
      <c r="AV8" s="43"/>
      <c r="AW8" s="43"/>
      <c r="AX8" s="43"/>
      <c r="AY8" s="43"/>
      <c r="AZ8" s="43"/>
      <c r="BA8" s="43"/>
      <c r="BB8" s="43">
        <f>データ!T6</f>
        <v>35.29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0.53</v>
      </c>
      <c r="Q10" s="43"/>
      <c r="R10" s="43"/>
      <c r="S10" s="43"/>
      <c r="T10" s="43"/>
      <c r="U10" s="43"/>
      <c r="V10" s="43"/>
      <c r="W10" s="43">
        <f>データ!P6</f>
        <v>100</v>
      </c>
      <c r="X10" s="43"/>
      <c r="Y10" s="43"/>
      <c r="Z10" s="43"/>
      <c r="AA10" s="43"/>
      <c r="AB10" s="43"/>
      <c r="AC10" s="43"/>
      <c r="AD10" s="47">
        <f>データ!Q6</f>
        <v>3672</v>
      </c>
      <c r="AE10" s="47"/>
      <c r="AF10" s="47"/>
      <c r="AG10" s="47"/>
      <c r="AH10" s="47"/>
      <c r="AI10" s="47"/>
      <c r="AJ10" s="47"/>
      <c r="AK10" s="2"/>
      <c r="AL10" s="47">
        <f>データ!U6</f>
        <v>34</v>
      </c>
      <c r="AM10" s="47"/>
      <c r="AN10" s="47"/>
      <c r="AO10" s="47"/>
      <c r="AP10" s="47"/>
      <c r="AQ10" s="47"/>
      <c r="AR10" s="47"/>
      <c r="AS10" s="47"/>
      <c r="AT10" s="43">
        <f>データ!V6</f>
        <v>0.01</v>
      </c>
      <c r="AU10" s="43"/>
      <c r="AV10" s="43"/>
      <c r="AW10" s="43"/>
      <c r="AX10" s="43"/>
      <c r="AY10" s="43"/>
      <c r="AZ10" s="43"/>
      <c r="BA10" s="43"/>
      <c r="BB10" s="43">
        <f>データ!W6</f>
        <v>3400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203505</v>
      </c>
      <c r="D6" s="31">
        <f t="shared" si="3"/>
        <v>47</v>
      </c>
      <c r="E6" s="31">
        <f t="shared" si="3"/>
        <v>18</v>
      </c>
      <c r="F6" s="31">
        <f t="shared" si="3"/>
        <v>1</v>
      </c>
      <c r="G6" s="31">
        <f t="shared" si="3"/>
        <v>0</v>
      </c>
      <c r="H6" s="31" t="str">
        <f t="shared" si="3"/>
        <v>長野県　長和町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0.53</v>
      </c>
      <c r="P6" s="32">
        <f t="shared" si="3"/>
        <v>100</v>
      </c>
      <c r="Q6" s="32">
        <f t="shared" si="3"/>
        <v>3672</v>
      </c>
      <c r="R6" s="32">
        <f t="shared" si="3"/>
        <v>6489</v>
      </c>
      <c r="S6" s="32">
        <f t="shared" si="3"/>
        <v>183.86</v>
      </c>
      <c r="T6" s="32">
        <f t="shared" si="3"/>
        <v>35.29</v>
      </c>
      <c r="U6" s="32">
        <f t="shared" si="3"/>
        <v>34</v>
      </c>
      <c r="V6" s="32">
        <f t="shared" si="3"/>
        <v>0.01</v>
      </c>
      <c r="W6" s="32">
        <f t="shared" si="3"/>
        <v>3400</v>
      </c>
      <c r="X6" s="33">
        <f>IF(X7="",NA(),X7)</f>
        <v>94.85</v>
      </c>
      <c r="Y6" s="33">
        <f t="shared" ref="Y6:AG6" si="4">IF(Y7="",NA(),Y7)</f>
        <v>95.62</v>
      </c>
      <c r="Z6" s="33">
        <f t="shared" si="4"/>
        <v>95.41</v>
      </c>
      <c r="AA6" s="33">
        <f t="shared" si="4"/>
        <v>95.35</v>
      </c>
      <c r="AB6" s="33">
        <f t="shared" si="4"/>
        <v>116.22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844.96</v>
      </c>
      <c r="BK6" s="33">
        <f t="shared" si="7"/>
        <v>862.78</v>
      </c>
      <c r="BL6" s="33">
        <f t="shared" si="7"/>
        <v>799.41</v>
      </c>
      <c r="BM6" s="33">
        <f t="shared" si="7"/>
        <v>701.33</v>
      </c>
      <c r="BN6" s="33">
        <f t="shared" si="7"/>
        <v>663.76</v>
      </c>
      <c r="BO6" s="32" t="str">
        <f>IF(BO7="","",IF(BO7="-","【-】","【"&amp;SUBSTITUTE(TEXT(BO7,"#,##0.00"),"-","△")&amp;"】"))</f>
        <v>【623.71】</v>
      </c>
      <c r="BP6" s="33">
        <f>IF(BP7="",NA(),BP7)</f>
        <v>59.41</v>
      </c>
      <c r="BQ6" s="33">
        <f t="shared" ref="BQ6:BY6" si="8">IF(BQ7="",NA(),BQ7)</f>
        <v>43.04</v>
      </c>
      <c r="BR6" s="33">
        <f t="shared" si="8"/>
        <v>42.32</v>
      </c>
      <c r="BS6" s="33">
        <f t="shared" si="8"/>
        <v>38.61</v>
      </c>
      <c r="BT6" s="33">
        <f t="shared" si="8"/>
        <v>43.31</v>
      </c>
      <c r="BU6" s="33">
        <f t="shared" si="8"/>
        <v>51.86</v>
      </c>
      <c r="BV6" s="33">
        <f t="shared" si="8"/>
        <v>54.55</v>
      </c>
      <c r="BW6" s="33">
        <f t="shared" si="8"/>
        <v>51.57</v>
      </c>
      <c r="BX6" s="33">
        <f t="shared" si="8"/>
        <v>53.48</v>
      </c>
      <c r="BY6" s="33">
        <f t="shared" si="8"/>
        <v>53.76</v>
      </c>
      <c r="BZ6" s="32" t="str">
        <f>IF(BZ7="","",IF(BZ7="-","【-】","【"&amp;SUBSTITUTE(TEXT(BZ7,"#,##0.00"),"-","△")&amp;"】"))</f>
        <v>【51.88】</v>
      </c>
      <c r="CA6" s="33">
        <f>IF(CA7="",NA(),CA7)</f>
        <v>341.05</v>
      </c>
      <c r="CB6" s="33">
        <f t="shared" ref="CB6:CJ6" si="9">IF(CB7="",NA(),CB7)</f>
        <v>460.76</v>
      </c>
      <c r="CC6" s="33">
        <f t="shared" si="9"/>
        <v>460.28</v>
      </c>
      <c r="CD6" s="33">
        <f t="shared" si="9"/>
        <v>504.77</v>
      </c>
      <c r="CE6" s="33">
        <f t="shared" si="9"/>
        <v>453.09</v>
      </c>
      <c r="CF6" s="33">
        <f t="shared" si="9"/>
        <v>297.51</v>
      </c>
      <c r="CG6" s="33">
        <f t="shared" si="9"/>
        <v>275.64999999999998</v>
      </c>
      <c r="CH6" s="33">
        <f t="shared" si="9"/>
        <v>282.5</v>
      </c>
      <c r="CI6" s="33">
        <f t="shared" si="9"/>
        <v>277.29000000000002</v>
      </c>
      <c r="CJ6" s="33">
        <f t="shared" si="9"/>
        <v>275.25</v>
      </c>
      <c r="CK6" s="32" t="str">
        <f>IF(CK7="","",IF(CK7="-","【-】","【"&amp;SUBSTITUTE(TEXT(CK7,"#,##0.00"),"-","△")&amp;"】"))</f>
        <v>【295.51】</v>
      </c>
      <c r="CL6" s="33">
        <f>IF(CL7="",NA(),CL7)</f>
        <v>38.46</v>
      </c>
      <c r="CM6" s="33">
        <f t="shared" ref="CM6:CU6" si="10">IF(CM7="",NA(),CM7)</f>
        <v>38.46</v>
      </c>
      <c r="CN6" s="33">
        <f t="shared" si="10"/>
        <v>38.46</v>
      </c>
      <c r="CO6" s="33">
        <f t="shared" si="10"/>
        <v>38.46</v>
      </c>
      <c r="CP6" s="33">
        <f t="shared" si="10"/>
        <v>38.46</v>
      </c>
      <c r="CQ6" s="33">
        <f t="shared" si="10"/>
        <v>55.42</v>
      </c>
      <c r="CR6" s="33">
        <f t="shared" si="10"/>
        <v>58.58</v>
      </c>
      <c r="CS6" s="33">
        <f t="shared" si="10"/>
        <v>48.69</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203505</v>
      </c>
      <c r="D7" s="35">
        <v>47</v>
      </c>
      <c r="E7" s="35">
        <v>18</v>
      </c>
      <c r="F7" s="35">
        <v>1</v>
      </c>
      <c r="G7" s="35">
        <v>0</v>
      </c>
      <c r="H7" s="35" t="s">
        <v>96</v>
      </c>
      <c r="I7" s="35" t="s">
        <v>97</v>
      </c>
      <c r="J7" s="35" t="s">
        <v>98</v>
      </c>
      <c r="K7" s="35" t="s">
        <v>99</v>
      </c>
      <c r="L7" s="35" t="s">
        <v>100</v>
      </c>
      <c r="M7" s="36" t="s">
        <v>101</v>
      </c>
      <c r="N7" s="36" t="s">
        <v>102</v>
      </c>
      <c r="O7" s="36">
        <v>0.53</v>
      </c>
      <c r="P7" s="36">
        <v>100</v>
      </c>
      <c r="Q7" s="36">
        <v>3672</v>
      </c>
      <c r="R7" s="36">
        <v>6489</v>
      </c>
      <c r="S7" s="36">
        <v>183.86</v>
      </c>
      <c r="T7" s="36">
        <v>35.29</v>
      </c>
      <c r="U7" s="36">
        <v>34</v>
      </c>
      <c r="V7" s="36">
        <v>0.01</v>
      </c>
      <c r="W7" s="36">
        <v>3400</v>
      </c>
      <c r="X7" s="36">
        <v>94.85</v>
      </c>
      <c r="Y7" s="36">
        <v>95.62</v>
      </c>
      <c r="Z7" s="36">
        <v>95.41</v>
      </c>
      <c r="AA7" s="36">
        <v>95.35</v>
      </c>
      <c r="AB7" s="36">
        <v>116.22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844.96</v>
      </c>
      <c r="BK7" s="36">
        <v>862.78</v>
      </c>
      <c r="BL7" s="36">
        <v>799.41</v>
      </c>
      <c r="BM7" s="36">
        <v>701.33</v>
      </c>
      <c r="BN7" s="36">
        <v>663.76</v>
      </c>
      <c r="BO7" s="36">
        <v>623.71</v>
      </c>
      <c r="BP7" s="36">
        <v>59.41</v>
      </c>
      <c r="BQ7" s="36">
        <v>43.04</v>
      </c>
      <c r="BR7" s="36">
        <v>42.32</v>
      </c>
      <c r="BS7" s="36">
        <v>38.61</v>
      </c>
      <c r="BT7" s="36">
        <v>43.31</v>
      </c>
      <c r="BU7" s="36">
        <v>51.86</v>
      </c>
      <c r="BV7" s="36">
        <v>54.55</v>
      </c>
      <c r="BW7" s="36">
        <v>51.57</v>
      </c>
      <c r="BX7" s="36">
        <v>53.48</v>
      </c>
      <c r="BY7" s="36">
        <v>53.76</v>
      </c>
      <c r="BZ7" s="36">
        <v>51.88</v>
      </c>
      <c r="CA7" s="36">
        <v>341.05</v>
      </c>
      <c r="CB7" s="36">
        <v>460.76</v>
      </c>
      <c r="CC7" s="36">
        <v>460.28</v>
      </c>
      <c r="CD7" s="36">
        <v>504.77</v>
      </c>
      <c r="CE7" s="36">
        <v>453.09</v>
      </c>
      <c r="CF7" s="36">
        <v>297.51</v>
      </c>
      <c r="CG7" s="36">
        <v>275.64999999999998</v>
      </c>
      <c r="CH7" s="36">
        <v>282.5</v>
      </c>
      <c r="CI7" s="36">
        <v>277.29000000000002</v>
      </c>
      <c r="CJ7" s="36">
        <v>275.25</v>
      </c>
      <c r="CK7" s="36">
        <v>295.51</v>
      </c>
      <c r="CL7" s="36">
        <v>38.46</v>
      </c>
      <c r="CM7" s="36">
        <v>38.46</v>
      </c>
      <c r="CN7" s="36">
        <v>38.46</v>
      </c>
      <c r="CO7" s="36">
        <v>38.46</v>
      </c>
      <c r="CP7" s="36">
        <v>38.46</v>
      </c>
      <c r="CQ7" s="36">
        <v>55.42</v>
      </c>
      <c r="CR7" s="36">
        <v>58.58</v>
      </c>
      <c r="CS7" s="36">
        <v>48.69</v>
      </c>
      <c r="CT7" s="36">
        <v>52.52</v>
      </c>
      <c r="CU7" s="36">
        <v>54.14</v>
      </c>
      <c r="CV7" s="36">
        <v>51.98</v>
      </c>
      <c r="CW7" s="36">
        <v>100</v>
      </c>
      <c r="CX7" s="36">
        <v>100</v>
      </c>
      <c r="CY7" s="36">
        <v>100</v>
      </c>
      <c r="CZ7" s="36">
        <v>100</v>
      </c>
      <c r="DA7" s="36">
        <v>100</v>
      </c>
      <c r="DB7" s="36">
        <v>74.290000000000006</v>
      </c>
      <c r="DC7" s="36">
        <v>72.31</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2017-02-08T03:26:01Z</dcterms:created>
  <dcterms:modified xsi:type="dcterms:W3CDTF">2017-02-15T06:50:47Z</dcterms:modified>
  <cp:category/>
</cp:coreProperties>
</file>