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AM34" i="9" l="1"/>
  <c r="BW34" i="9" s="1"/>
  <c r="BW35" i="9" s="1"/>
  <c r="BW36" i="9" s="1"/>
  <c r="BW37" i="9" s="1"/>
  <c r="BW38" i="9" s="1"/>
  <c r="BW39" i="9" s="1"/>
  <c r="BW40" i="9" s="1"/>
  <c r="BW41" i="9" s="1"/>
  <c r="BW42" i="9" s="1"/>
  <c r="BW43" i="9" s="1"/>
  <c r="U35" i="9"/>
  <c r="BE34" i="9" s="1"/>
  <c r="CO34" i="9" l="1"/>
</calcChain>
</file>

<file path=xl/sharedStrings.xml><?xml version="1.0" encoding="utf-8"?>
<sst xmlns="http://schemas.openxmlformats.org/spreadsheetml/2006/main" count="1088" uniqueCount="565">
  <si>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</si>
  <si>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</si>
  <si>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</si>
  <si>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</si>
  <si>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</si>
  <si>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</si>
  <si>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</si>
  <si>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</si>
  <si>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</si>
  <si>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</si>
  <si>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</si>
  <si>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</si>
  <si>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</si>
  <si>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</si>
  <si>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</si>
  <si>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</si>
  <si>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</si>
  <si>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</si>
  <si>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</si>
  <si>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</si>
  <si>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</si>
  <si>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</si>
  <si>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</si>
  <si>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</si>
  <si>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</si>
  <si>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</si>
  <si>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</si>
  <si>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</si>
  <si>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</si>
  <si>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</si>
  <si>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</si>
  <si>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</si>
  <si>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</si>
  <si>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</si>
  <si>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</si>
  <si>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</si>
  <si>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</si>
  <si>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</si>
  <si>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</si>
  <si>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</si>
  <si>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</si>
  <si>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</si>
  <si>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</si>
  <si>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</si>
  <si>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</si>
  <si>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</si>
  <si>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</si>
  <si>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</si>
  <si>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</si>
  <si>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</si>
  <si>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</si>
  <si>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</si>
  <si>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</si>
  <si>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</si>
  <si>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</si>
  <si>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</si>
  <si>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</si>
  <si>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</si>
  <si>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</si>
  <si>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</si>
  <si>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</si>
  <si>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</si>
  <si>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</si>
  <si>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</si>
  <si>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</si>
  <si>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</si>
  <si>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</si>
  <si>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</si>
  <si>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</si>
  <si>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</si>
  <si>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</si>
  <si>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</si>
  <si>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</si>
  <si>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</si>
  <si>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</si>
  <si>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</si>
  <si>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</si>
  <si>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</si>
  <si>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</si>
  <si>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</si>
  <si>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</si>
  <si>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</si>
  <si>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</si>
  <si>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</si>
  <si>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</si>
  <si>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</si>
  <si>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</si>
  <si>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</si>
  <si>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</si>
  <si>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</si>
  <si>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</si>
  <si>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</si>
  <si>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</si>
  <si>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</si>
  <si>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</si>
  <si>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</si>
  <si>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</si>
  <si>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</si>
  <si>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</si>
  <si>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</si>
  <si>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</si>
  <si>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</si>
  <si>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</si>
  <si>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</si>
  <si>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</si>
  <si>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</si>
  <si>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</si>
  <si>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</si>
  <si>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</si>
  <si>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</si>
  <si>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</si>
  <si>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</si>
  <si>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</si>
  <si>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</si>
  <si>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</si>
  <si>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</si>
  <si>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</si>
  <si>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</si>
  <si>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</si>
  <si>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</si>
  <si>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</si>
  <si>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</si>
  <si>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</si>
  <si>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</si>
  <si>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</si>
  <si>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</si>
  <si>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</si>
  <si>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</si>
  <si>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</si>
  <si>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</si>
  <si>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</si>
  <si>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</si>
  <si>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</si>
  <si>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</si>
  <si>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</si>
  <si>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</si>
  <si>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</si>
  <si>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</si>
  <si>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</si>
  <si>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</si>
  <si>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</si>
  <si>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</si>
  <si>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</si>
  <si>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</si>
  <si>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</si>
  <si>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</si>
  <si>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</si>
  <si>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</si>
  <si>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</si>
  <si>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</si>
  <si>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</si>
  <si>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</si>
  <si>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</si>
  <si>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</si>
  <si>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</si>
  <si>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</si>
  <si>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</si>
  <si>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</si>
  <si>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</si>
  <si>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</si>
  <si>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</si>
  <si>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</si>
  <si>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</si>
  <si>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</si>
  <si>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</si>
  <si>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</si>
  <si>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</si>
  <si>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</si>
  <si>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</si>
  <si>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</si>
  <si>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</si>
  <si>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</si>
  <si>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</si>
  <si>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</si>
  <si>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</si>
  <si>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</si>
  <si>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</si>
  <si>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</si>
  <si>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</si>
  <si>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</si>
  <si>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</si>
  <si>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</si>
  <si>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</si>
  <si>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</si>
  <si>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</si>
  <si>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</si>
  <si>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</si>
  <si>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</si>
  <si>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</si>
  <si>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</si>
  <si>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</si>
  <si>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</si>
  <si>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長野県松川村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</si>
  <si>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</si>
  <si>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</si>
  <si>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</si>
  <si>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</si>
  <si>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</si>
  <si>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</si>
  <si>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</si>
  <si>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</si>
  <si>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</si>
  <si>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</si>
  <si>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</si>
  <si>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</si>
  <si>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</si>
  <si>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</si>
  <si>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</si>
  <si>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</si>
  <si>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</si>
  <si>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</si>
  <si>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</si>
  <si>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</si>
  <si>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</si>
  <si>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</si>
  <si>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</si>
  <si>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</si>
  <si>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</si>
  <si>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</si>
  <si>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</si>
  <si>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</si>
  <si>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</si>
  <si>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</si>
  <si>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</si>
  <si>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</si>
  <si>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</si>
  <si>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</si>
  <si>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</si>
  <si>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</si>
  <si>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</si>
  <si>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</si>
  <si>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</si>
  <si>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</si>
  <si>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</si>
  <si>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</si>
  <si>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</si>
  <si>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</si>
  <si>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</si>
  <si>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</si>
  <si>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</si>
  <si>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</si>
  <si>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</si>
  <si>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</si>
  <si>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</si>
  <si>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</si>
  <si>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</si>
  <si>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</si>
  <si>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</si>
  <si>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</si>
  <si>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</si>
  <si>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</si>
  <si>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</si>
  <si>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</si>
  <si>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</si>
  <si>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</si>
  <si>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</si>
  <si>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</si>
  <si>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</si>
  <si>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</si>
  <si>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</si>
  <si>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</si>
  <si>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</si>
  <si>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</si>
  <si>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</si>
  <si>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</si>
  <si>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</si>
  <si>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</si>
  <si>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</si>
  <si>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</si>
  <si>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</si>
  <si>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</si>
  <si>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</si>
  <si>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</si>
  <si>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</si>
  <si>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</si>
  <si>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</si>
  <si>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</si>
  <si>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</si>
  <si>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</si>
  <si>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</si>
  <si>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</si>
  <si>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</si>
  <si>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</si>
  <si>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</si>
  <si>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</si>
  <si>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</si>
  <si>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</si>
  <si>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</si>
  <si>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</si>
  <si>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</si>
  <si>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</si>
  <si>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</si>
  <si>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</si>
  <si>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</si>
  <si>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</si>
  <si>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</si>
  <si>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</si>
  <si>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</si>
  <si>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</si>
  <si>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</si>
  <si>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</si>
  <si>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</si>
  <si>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</si>
  <si>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</si>
  <si>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</si>
  <si>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</si>
  <si>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</si>
  <si>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</si>
  <si>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</si>
  <si>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</si>
  <si>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</si>
  <si>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</si>
  <si>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</si>
  <si>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</si>
  <si>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</si>
  <si>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</si>
  <si>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</si>
  <si>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</si>
  <si>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</si>
  <si>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</si>
  <si>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</si>
  <si>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</si>
  <si>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</si>
  <si>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</si>
  <si>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</si>
  <si>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</si>
  <si>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</si>
  <si>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</si>
  <si>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</si>
  <si>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</si>
  <si>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</si>
  <si>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</si>
  <si>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</si>
  <si>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</si>
  <si>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</si>
  <si>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</si>
  <si>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</si>
  <si>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</si>
  <si>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</si>
  <si>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</si>
  <si>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長野県松川村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</si>
  <si>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</si>
  <si>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</si>
  <si>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</si>
  <si>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</si>
  <si>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</si>
  <si>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</si>
  <si>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</si>
  <si>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</si>
  <si>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</si>
  <si>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</si>
  <si>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</si>
  <si>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</si>
  <si>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</si>
  <si>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</si>
  <si>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</si>
  <si>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</si>
  <si>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</si>
  <si>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</si>
  <si>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</si>
  <si>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</si>
  <si>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</si>
  <si>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</si>
  <si>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</si>
  <si>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</si>
  <si>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</si>
  <si>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</si>
  <si>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</si>
  <si>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</si>
  <si>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</si>
  <si>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</si>
  <si>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</si>
  <si>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</si>
  <si>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</si>
  <si>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</si>
  <si>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</si>
  <si>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</si>
  <si>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</si>
  <si>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</si>
  <si>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</si>
  <si>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</si>
  <si>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</si>
  <si>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</si>
  <si>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</si>
  <si>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</si>
  <si>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</si>
  <si>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</si>
  <si>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</si>
  <si>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</si>
  <si>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</si>
  <si>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</si>
  <si>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</si>
  <si>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</si>
  <si>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</si>
  <si>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</si>
  <si>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</si>
  <si>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</si>
  <si>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</si>
  <si>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</si>
  <si>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</si>
  <si>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</si>
  <si>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</si>
  <si>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</si>
  <si>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</si>
  <si>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</si>
  <si>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</si>
  <si>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</si>
  <si>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</si>
  <si>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</si>
  <si>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</si>
  <si>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</si>
  <si>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</si>
  <si>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</si>
  <si>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</si>
  <si>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</si>
  <si>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</si>
  <si>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</si>
  <si>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</si>
  <si>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</si>
  <si>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</si>
  <si>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</si>
  <si>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</si>
  <si>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</si>
  <si>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</si>
  <si>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</si>
  <si>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</si>
  <si>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</si>
  <si>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</si>
  <si>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</si>
  <si>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</si>
  <si>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</si>
  <si>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</si>
  <si>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</si>
  <si>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</si>
  <si>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</si>
  <si>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</si>
  <si>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</si>
  <si>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</si>
  <si>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</si>
  <si>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</si>
  <si>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</si>
  <si>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</si>
  <si>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</si>
  <si>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</si>
  <si>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</si>
  <si>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</si>
  <si>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</si>
  <si>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</si>
  <si>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</si>
  <si>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</si>
  <si>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</si>
  <si>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</si>
  <si>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</si>
  <si>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</si>
  <si>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</si>
  <si>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</si>
  <si>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</si>
  <si>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</si>
  <si>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</si>
  <si>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</si>
  <si>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</si>
  <si>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</si>
  <si>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</si>
  <si>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</si>
  <si>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</si>
  <si>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</si>
  <si>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</si>
  <si>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</si>
  <si>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</si>
  <si>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</si>
  <si>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</si>
  <si>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</si>
  <si>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</si>
  <si>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</si>
  <si>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</si>
  <si>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</si>
  <si>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</si>
  <si>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</si>
  <si>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</si>
  <si>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</si>
  <si>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</si>
  <si>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</si>
  <si>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</si>
  <si>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</si>
  <si>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</si>
  <si>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</si>
  <si>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</si>
  <si>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</si>
  <si>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</si>
  <si>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</si>
  <si>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</si>
  <si>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</si>
  <si>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</si>
  <si>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</si>
  <si>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</si>
  <si>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</si>
  <si>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</si>
  <si>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</si>
  <si>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</si>
  <si>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</si>
  <si>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</si>
  <si>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</si>
  <si>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</si>
  <si>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</si>
  <si>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</si>
  <si>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</si>
  <si>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</si>
  <si>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</si>
  <si>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</si>
  <si>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</si>
  <si>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</si>
  <si>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</si>
  <si>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</si>
  <si>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</si>
  <si>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</si>
  <si>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</si>
  <si>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</si>
  <si>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</si>
  <si>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</si>
  <si>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</si>
  <si>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</si>
  <si>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0.46</t>
  </si>
  <si>
    <t>▲ 0.10</t>
  </si>
  <si>
    <t>水道事業会計</t>
  </si>
  <si>
    <t>一般会計</t>
  </si>
  <si>
    <t>国民健康保険特別会計</t>
  </si>
  <si>
    <t>特定環境保全公共下水道事業特別会計</t>
  </si>
  <si>
    <t>後期高齢者医療特別会計</t>
  </si>
  <si>
    <t>公園墓地造成事業特別会計</t>
  </si>
  <si>
    <t>その他会計（赤字）</t>
  </si>
  <si>
    <t>その他会計（黒字）</t>
  </si>
  <si>
    <t>-</t>
    <phoneticPr fontId="2"/>
  </si>
  <si>
    <t>-</t>
    <phoneticPr fontId="2"/>
  </si>
  <si>
    <t>（介護保険事業特別会計）</t>
  </si>
  <si>
    <t>長野県市町村自治振興組合</t>
  </si>
  <si>
    <t>北アルプス広域連合</t>
    <rPh sb="0" eb="1">
      <t>キタ</t>
    </rPh>
    <rPh sb="5" eb="7">
      <t>コウイキ</t>
    </rPh>
    <rPh sb="7" eb="9">
      <t>レンゴウ</t>
    </rPh>
    <phoneticPr fontId="2"/>
  </si>
  <si>
    <t>（普通会計）</t>
    <rPh sb="1" eb="3">
      <t>フツウ</t>
    </rPh>
    <rPh sb="3" eb="5">
      <t>カイケイ</t>
    </rPh>
    <phoneticPr fontId="2"/>
  </si>
  <si>
    <t>長野県後期高齢者医療広域連合</t>
  </si>
  <si>
    <t>（一般会計）</t>
  </si>
  <si>
    <t>（後期高齢者医療特別会計）</t>
  </si>
  <si>
    <t>長野県市町村総合事務組合</t>
    <rPh sb="0" eb="3">
      <t>ナガノケン</t>
    </rPh>
    <rPh sb="3" eb="6">
      <t>シチョウソン</t>
    </rPh>
    <rPh sb="6" eb="8">
      <t>ソウゴウ</t>
    </rPh>
    <rPh sb="8" eb="10">
      <t>ジム</t>
    </rPh>
    <rPh sb="10" eb="12">
      <t>クミアイ</t>
    </rPh>
    <phoneticPr fontId="2"/>
  </si>
  <si>
    <t>（一般会計）</t>
    <rPh sb="1" eb="3">
      <t>イッパン</t>
    </rPh>
    <rPh sb="3" eb="5">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</si>
  <si>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</si>
  <si>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</si>
  <si>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</si>
  <si>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</si>
  <si>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</si>
  <si>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</si>
  <si>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松川村土地開発公社</t>
    <rPh sb="0" eb="3">
      <t>マツカワムラ</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</si>
  <si>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</si>
  <si>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</si>
  <si>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</si>
  <si>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</si>
  <si>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</si>
  <si>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</si>
  <si>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</si>
  <si>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</si>
  <si>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</si>
  <si>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</si>
  <si>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</si>
  <si>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</si>
  <si>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</si>
  <si>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</si>
  <si>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</si>
  <si>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引き続き健全な水準を維持するよう努める。</t>
    <rPh sb="0" eb="1">
      <t>ヒ</t>
    </rPh>
    <rPh sb="2" eb="3">
      <t>ツヅ</t>
    </rPh>
    <rPh sb="4" eb="6">
      <t>ケンゼン</t>
    </rPh>
    <rPh sb="7" eb="9">
      <t>スイジュン</t>
    </rPh>
    <rPh sb="10" eb="12">
      <t>イジ</t>
    </rPh>
    <rPh sb="16" eb="1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</si>
</sst>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30167</c:v>
                </c:pt>
                <c:pt idx="1">
                  <c:v>34934</c:v>
                </c:pt>
                <c:pt idx="2">
                  <c:v>29919</c:v>
                </c:pt>
                <c:pt idx="3">
                  <c:v>59809</c:v>
                </c:pt>
                <c:pt idx="4">
                  <c:v>99607</c:v>
                </c:pt>
              </c:numCache>
            </c:numRef>
          </c:val>
          <c:smooth val="0"/>
        </c:ser>
        <c:dLbls>
          <c:showLegendKey val="0"/>
          <c:showVal val="0"/>
          <c:showCatName val="0"/>
          <c:showSerName val="0"/>
          <c:showPercent val="0"/>
          <c:showBubbleSize val="0"/>
        </c:dLbls>
        <c:marker val="1"/>
        <c:smooth val="0"/>
        <c:axId val="85188992"/>
        <c:axId val="85190912"/>
      </c:lineChart>
      <c:catAx>
        <c:axId val="8518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90912"/>
        <c:crosses val="autoZero"/>
        <c:auto val="1"/>
        <c:lblAlgn val="ctr"/>
        <c:lblOffset val="100"/>
        <c:tickLblSkip val="1"/>
        <c:tickMarkSkip val="1"/>
        <c:noMultiLvlLbl val="0"/>
      </c:catAx>
      <c:valAx>
        <c:axId val="851909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18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0.86</c:v>
                </c:pt>
                <c:pt idx="1">
                  <c:v>0.4</c:v>
                </c:pt>
                <c:pt idx="2">
                  <c:v>0.27</c:v>
                </c:pt>
                <c:pt idx="3">
                  <c:v>0.31</c:v>
                </c:pt>
                <c:pt idx="4">
                  <c:v>0.39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10.72</c:v>
                </c:pt>
                <c:pt idx="1">
                  <c:v>11.38</c:v>
                </c:pt>
                <c:pt idx="2">
                  <c:v>11.28</c:v>
                </c:pt>
                <c:pt idx="3">
                  <c:v>11.63</c:v>
                </c:pt>
                <c:pt idx="4">
                  <c:v>11.48</c:v>
                </c:pt>
              </c:numCache>
            </c:numRef>
          </c:val>
        </c:ser>
        <c:dLbls>
          <c:showLegendKey val="0"/>
          <c:showVal val="0"/>
          <c:showCatName val="0"/>
          <c:showSerName val="0"/>
          <c:showPercent val="0"/>
          <c:showBubbleSize val="0"/>
        </c:dLbls>
        <c:gapWidth val="250"/>
        <c:overlap val="100"/>
        <c:axId val="106019456"/>
        <c:axId val="10602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0.36</c:v>
                </c:pt>
                <c:pt idx="1">
                  <c:v>-0.46</c:v>
                </c:pt>
                <c:pt idx="2">
                  <c:v>-0.1</c:v>
                </c:pt>
                <c:pt idx="3">
                  <c:v>7.0000000000000007E-2</c:v>
                </c:pt>
                <c:pt idx="4">
                  <c:v>0.09</c:v>
                </c:pt>
              </c:numCache>
            </c:numRef>
          </c:val>
          <c:smooth val="0"/>
        </c:ser>
        <c:dLbls>
          <c:showLegendKey val="0"/>
          <c:showVal val="0"/>
          <c:showCatName val="0"/>
          <c:showSerName val="0"/>
          <c:showPercent val="0"/>
          <c:showBubbleSize val="0"/>
        </c:dLbls>
        <c:marker val="1"/>
        <c:smooth val="0"/>
        <c:axId val="106019456"/>
        <c:axId val="106025728"/>
      </c:lineChart>
      <c:catAx>
        <c:axId val="1060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25728"/>
        <c:crosses val="autoZero"/>
        <c:auto val="1"/>
        <c:lblAlgn val="ctr"/>
        <c:lblOffset val="100"/>
        <c:tickLblSkip val="1"/>
        <c:tickMarkSkip val="1"/>
        <c:noMultiLvlLbl val="0"/>
      </c:catAx>
      <c:valAx>
        <c:axId val="10602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0.04</c:v>
                </c:pt>
                <c:pt idx="4">
                  <c:v>#N/A</c:v>
                </c:pt>
                <c:pt idx="5">
                  <c:v>0.05</c:v>
                </c:pt>
                <c:pt idx="6">
                  <c:v>#N/A</c:v>
                </c:pt>
                <c:pt idx="7">
                  <c:v>0.04</c:v>
                </c:pt>
                <c:pt idx="8">
                  <c:v>#N/A</c:v>
                </c:pt>
                <c:pt idx="9">
                  <c:v>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0.01</c:v>
                </c:pt>
                <c:pt idx="4">
                  <c:v>#N/A</c:v>
                </c:pt>
                <c:pt idx="5">
                  <c:v>0.05</c:v>
                </c:pt>
                <c:pt idx="6">
                  <c:v>#N/A</c:v>
                </c:pt>
                <c:pt idx="7">
                  <c:v>0.05</c:v>
                </c:pt>
                <c:pt idx="8">
                  <c:v>#N/A</c:v>
                </c:pt>
                <c:pt idx="9">
                  <c:v>0.09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0.86</c:v>
                </c:pt>
                <c:pt idx="2">
                  <c:v>#N/A</c:v>
                </c:pt>
                <c:pt idx="3">
                  <c:v>0.39</c:v>
                </c:pt>
                <c:pt idx="4">
                  <c:v>#N/A</c:v>
                </c:pt>
                <c:pt idx="5">
                  <c:v>0.26</c:v>
                </c:pt>
                <c:pt idx="6">
                  <c:v>#N/A</c:v>
                </c:pt>
                <c:pt idx="7">
                  <c:v>0.31</c:v>
                </c:pt>
                <c:pt idx="8">
                  <c:v>#N/A</c:v>
                </c:pt>
                <c:pt idx="9">
                  <c:v>0.39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9.75</c:v>
                </c:pt>
                <c:pt idx="2">
                  <c:v>#N/A</c:v>
                </c:pt>
                <c:pt idx="3">
                  <c:v>10.44</c:v>
                </c:pt>
                <c:pt idx="4">
                  <c:v>#N/A</c:v>
                </c:pt>
                <c:pt idx="5">
                  <c:v>10.56</c:v>
                </c:pt>
                <c:pt idx="6">
                  <c:v>#N/A</c:v>
                </c:pt>
                <c:pt idx="7">
                  <c:v>10.63</c:v>
                </c:pt>
                <c:pt idx="8">
                  <c:v>#N/A</c:v>
                </c:pt>
                <c:pt idx="9">
                  <c:v>8.5299999999999994</c:v>
                </c:pt>
              </c:numCache>
            </c:numRef>
          </c:val>
        </c:ser>
        <c:dLbls>
          <c:showLegendKey val="0"/>
          <c:showVal val="0"/>
          <c:showCatName val="0"/>
          <c:showSerName val="0"/>
          <c:showPercent val="0"/>
          <c:showBubbleSize val="0"/>
        </c:dLbls>
        <c:gapWidth val="150"/>
        <c:overlap val="100"/>
        <c:axId val="106480000"/>
        <c:axId val="106481536"/>
      </c:barChart>
      <c:catAx>
        <c:axId val="1064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81536"/>
        <c:crosses val="autoZero"/>
        <c:auto val="1"/>
        <c:lblAlgn val="ctr"/>
        <c:lblOffset val="100"/>
        <c:tickLblSkip val="1"/>
        <c:tickMarkSkip val="1"/>
        <c:noMultiLvlLbl val="0"/>
      </c:catAx>
      <c:valAx>
        <c:axId val="10648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8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397</c:v>
                </c:pt>
                <c:pt idx="8">
                  <c:v>403</c:v>
                </c:pt>
                <c:pt idx="11">
                  <c:v>420</c:v>
                </c:pt>
                <c:pt idx="14">
                  <c:v>394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6</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5</c:v>
                </c:pt>
                <c:pt idx="6">
                  <c:v>13</c:v>
                </c:pt>
                <c:pt idx="9">
                  <c:v>25</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168</c:v>
                </c:pt>
                <c:pt idx="3">
                  <c:v>142</c:v>
                </c:pt>
                <c:pt idx="6">
                  <c:v>143</c:v>
                </c:pt>
                <c:pt idx="9">
                  <c:v>143</c:v>
                </c:pt>
                <c:pt idx="12">
                  <c:v>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398</c:v>
                </c:pt>
                <c:pt idx="3">
                  <c:v>384</c:v>
                </c:pt>
                <c:pt idx="6">
                  <c:v>363</c:v>
                </c:pt>
                <c:pt idx="9">
                  <c:v>351</c:v>
                </c:pt>
                <c:pt idx="12">
                  <c:v>319</c:v>
                </c:pt>
              </c:numCache>
            </c:numRef>
          </c:val>
        </c:ser>
        <c:dLbls>
          <c:showLegendKey val="0"/>
          <c:showVal val="0"/>
          <c:showCatName val="0"/>
          <c:showSerName val="0"/>
          <c:showPercent val="0"/>
          <c:showBubbleSize val="0"/>
        </c:dLbls>
        <c:gapWidth val="100"/>
        <c:overlap val="100"/>
        <c:axId val="54676480"/>
        <c:axId val="5469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177</c:v>
                </c:pt>
                <c:pt idx="2">
                  <c:v>#N/A</c:v>
                </c:pt>
                <c:pt idx="3">
                  <c:v>#N/A</c:v>
                </c:pt>
                <c:pt idx="4">
                  <c:v>140</c:v>
                </c:pt>
                <c:pt idx="5">
                  <c:v>#N/A</c:v>
                </c:pt>
                <c:pt idx="6">
                  <c:v>#N/A</c:v>
                </c:pt>
                <c:pt idx="7">
                  <c:v>119</c:v>
                </c:pt>
                <c:pt idx="8">
                  <c:v>#N/A</c:v>
                </c:pt>
                <c:pt idx="9">
                  <c:v>#N/A</c:v>
                </c:pt>
                <c:pt idx="10">
                  <c:v>101</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54676480"/>
        <c:axId val="54690944"/>
      </c:lineChart>
      <c:catAx>
        <c:axId val="546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90944"/>
        <c:crosses val="autoZero"/>
        <c:auto val="1"/>
        <c:lblAlgn val="ctr"/>
        <c:lblOffset val="100"/>
        <c:tickLblSkip val="1"/>
        <c:tickMarkSkip val="1"/>
        <c:noMultiLvlLbl val="0"/>
      </c:catAx>
      <c:valAx>
        <c:axId val="5469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5145</c:v>
                </c:pt>
                <c:pt idx="5">
                  <c:v>5046</c:v>
                </c:pt>
                <c:pt idx="8">
                  <c:v>4909</c:v>
                </c:pt>
                <c:pt idx="11">
                  <c:v>4934</c:v>
                </c:pt>
                <c:pt idx="14">
                  <c:v>4797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85</c:v>
                </c:pt>
                <c:pt idx="5">
                  <c:v>68</c:v>
                </c:pt>
                <c:pt idx="8">
                  <c:v>50</c:v>
                </c:pt>
                <c:pt idx="11">
                  <c:v>26</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2887</c:v>
                </c:pt>
                <c:pt idx="5">
                  <c:v>2717</c:v>
                </c:pt>
                <c:pt idx="8">
                  <c:v>3086</c:v>
                </c:pt>
                <c:pt idx="11">
                  <c:v>3285</c:v>
                </c:pt>
                <c:pt idx="14">
                  <c:v>3143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628</c:v>
                </c:pt>
                <c:pt idx="3">
                  <c:v>609</c:v>
                </c:pt>
                <c:pt idx="6">
                  <c:v>603</c:v>
                </c:pt>
                <c:pt idx="9">
                  <c:v>516</c:v>
                </c:pt>
                <c:pt idx="12">
                  <c:v>503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c:v>
                </c:pt>
                <c:pt idx="3">
                  <c:v>212</c:v>
                </c:pt>
                <c:pt idx="6">
                  <c:v>188</c:v>
                </c:pt>
                <c:pt idx="9">
                  <c:v>162</c:v>
                </c:pt>
                <c:pt idx="12">
                  <c:v>142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1936</c:v>
                </c:pt>
                <c:pt idx="3">
                  <c:v>2289</c:v>
                </c:pt>
                <c:pt idx="6">
                  <c:v>2221</c:v>
                </c:pt>
                <c:pt idx="9">
                  <c:v>2034</c:v>
                </c:pt>
                <c:pt idx="12">
                  <c:v>1951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c:v>
                </c:pt>
                <c:pt idx="3">
                  <c:v>6</c:v>
                </c:pt>
                <c:pt idx="6">
                  <c:v>3</c:v>
                </c:pt>
                <c:pt idx="9">
                  <c:v>5</c:v>
                </c:pt>
                <c:pt idx="12">
                  <c:v>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3447</c:v>
                </c:pt>
                <c:pt idx="3">
                  <c:v>3307</c:v>
                </c:pt>
                <c:pt idx="6">
                  <c:v>3185</c:v>
                </c:pt>
                <c:pt idx="9">
                  <c:v>3197</c:v>
                </c:pt>
                <c:pt idx="12">
                  <c:v>3095</c:v>
                </c:pt>
              </c:numCache>
            </c:numRef>
          </c:val>
        </c:ser>
        <c:dLbls>
          <c:showLegendKey val="0"/>
          <c:showVal val="0"/>
          <c:showCatName val="0"/>
          <c:showSerName val="0"/>
          <c:showPercent val="0"/>
          <c:showBubbleSize val="0"/>
        </c:dLbls>
        <c:gapWidth val="100"/>
        <c:overlap val="100"/>
        <c:axId val="55088256"/>
        <c:axId val="5509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5088256"/>
        <c:axId val="55090176"/>
      </c:lineChart>
      <c:catAx>
        <c:axId val="550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90176"/>
        <c:crosses val="autoZero"/>
        <c:auto val="1"/>
        <c:lblAlgn val="ctr"/>
        <c:lblOffset val="100"/>
        <c:tickLblSkip val="1"/>
        <c:tickMarkSkip val="1"/>
        <c:noMultiLvlLbl val="0"/>
      </c:catAx>
      <c:valAx>
        <c:axId val="5509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{5B7841F2-02FB-4329-B4D9-72F4ACCFC193}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{69B4865B-BE33-47ED-B1CC-CE01A186A49B}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{62431D6E-4662-4321-B40D-5A27F3361315}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{6F45A525-1FFD-4ECC-BCEF-295292ABED88}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{F781496F-A6B8-4BB7-BB97-89D82C8C7481}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{50AA68BE-2CDB-4E91-9FCE-5985235D6C28}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{99B71259-8CBB-45B5-B7DE-0889DF584CFE}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{A6809DC4-8D4B-421B-8D87-1AA6860FD01F}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{F5C8E179-22F5-423F-934D-94B898D78113}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{E3385A6E-8AF2-43CA-9EA3-51C68923435B}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850944"/>
        <c:axId val="106853120"/>
      </c:scatterChart>
      <c:valAx>
        <c:axId val="106850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53120"/>
        <c:crosses val="autoZero"/>
        <c:crossBetween val="midCat"/>
      </c:valAx>
      <c:valAx>
        <c:axId val="106853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850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{B1D91F60-D3FE-479D-A13E-E9DA597D932F}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{9C6DF4C4-0C6D-417F-B871-89BFBF20FE95}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{844F2995-97EC-4D4A-91B4-5AF354E1A389}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{4B8EF3FF-A742-40E5-94AB-FE949F168BED}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{F86050F6-86FD-45DC-BE86-350EB9C0AC6A}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8.4</c:v>
                </c:pt>
                <c:pt idx="2">
                  <c:v>6.1</c:v>
                </c:pt>
                <c:pt idx="3">
                  <c:v>5</c:v>
                </c:pt>
                <c:pt idx="4">
                  <c:v>4.2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{E7C1B2E5-5610-4927-BB9E-F3F96F40C640}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{3340E786-EFEB-40B4-83E9-16AD6112E90A}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{FD03DD06-8CFF-4E52-8089-E3AB6A584E78}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{156A8E05-35D5-4E01-B186-A230016E476A}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{D489CEBF-C589-4A5C-A725-8E7B8A6E1E2A}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8.1</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0.8</c:v>
                </c:pt>
              </c:numCache>
            </c:numRef>
          </c:yVal>
          <c:smooth val="0"/>
        </c:ser>
        <c:dLbls>
          <c:showLegendKey val="0"/>
          <c:showVal val="0"/>
          <c:showCatName val="0"/>
          <c:showSerName val="0"/>
          <c:showPercent val="0"/>
          <c:showBubbleSize val="0"/>
        </c:dLbls>
        <c:axId val="107308928"/>
        <c:axId val="107335680"/>
      </c:scatterChart>
      <c:valAx>
        <c:axId val="107308928"/>
        <c:scaling>
          <c:orientation val="minMax"/>
          <c:max val="11.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335680"/>
        <c:crosses val="autoZero"/>
        <c:crossBetween val="midCat"/>
      </c:valAx>
      <c:valAx>
        <c:axId val="10733568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30892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地方債の発行抑制による一般会計等に係る地方債の現在高の減により、将来負担額は減少傾向である。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地方債の発行抑制による一般会計等に係る地方債の現在高の減などにより、将来負担額は減少傾向にあるが、下水道事業債の償還に係る繰出負担の増が影響し、公営企業債等繰入見込額が増加している。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年度は類似団体内平均値を上回ったが、税収に乏しいことから類似団体内平均値を下回る状況が続いてきた。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今後も、既存企業の育成や優良企業の誘致を推進するとともに、村税等の徴収強化、村有財産の有効活用などにより歳入確保を図り、財政基盤強化に努める。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地方債の発行抑制などによる公債費の減少や経常経費抑制などの取り組みにより、類似団体平均を下回っている。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今後は、社会保障関係費などの増大が見込まれるが、物件費削減や自主財源確保などの取り組みを継続することで上昇幅の抑制を図り、弾力的な財政運営に努める。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163619</xdr:rowOff>
    </xdr:from>
    <xdr:to>
      <xdr:col>7</xdr:col>
      <xdr:colOff>152400</xdr:colOff>
      <xdr:row>62</xdr:row>
      <xdr:rowOff>40429</xdr:rowOff>
    </xdr:to>
    <xdr:cxnSp macro="">
      <xdr:nvCxnSpPr>
        <xdr:cNvPr id="132" name="直線コネクタ 131"/>
        <xdr:cNvCxnSpPr/>
      </xdr:nvCxnSpPr>
      <xdr:spPr>
        <a:xfrm flipV="1">
          <a:off x="4114800" y="1062206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32385</xdr:rowOff>
    </xdr:from>
    <xdr:to>
      <xdr:col>6</xdr:col>
      <xdr:colOff>0</xdr:colOff>
      <xdr:row>62</xdr:row>
      <xdr:rowOff>40429</xdr:rowOff>
    </xdr:to>
    <xdr:cxnSp macro="">
      <xdr:nvCxnSpPr>
        <xdr:cNvPr id="135" name="直線コネクタ 134"/>
        <xdr:cNvCxnSpPr/>
      </xdr:nvCxnSpPr>
      <xdr:spPr>
        <a:xfrm>
          <a:off x="3225800" y="106622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48895</xdr:rowOff>
    </xdr:from>
    <xdr:to>
      <xdr:col>6</xdr:col>
      <xdr:colOff>50800</xdr:colOff>
      <xdr:row>64</xdr:row>
      <xdr:rowOff>150495</xdr:rowOff>
    </xdr:to>
    <xdr:sp macro="" textlink="">
      <xdr:nvSpPr>
        <xdr:cNvPr id="136" name="フローチャート : 判断 135"/>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135272</xdr:rowOff>
    </xdr:from>
    <xdr:ext cx="736600" cy="259045"/>
    <xdr:sp macro="" textlink="">
      <xdr:nvSpPr>
        <xdr:cNvPr id="137" name="テキスト ボックス 136"/>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32385</xdr:rowOff>
    </xdr:to>
    <xdr:cxnSp macro="">
      <xdr:nvCxnSpPr>
        <xdr:cNvPr id="138" name="直線コネクタ 137"/>
        <xdr:cNvCxnSpPr/>
      </xdr:nvCxnSpPr>
      <xdr:spPr>
        <a:xfrm>
          <a:off x="2336800" y="1061804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8679</xdr:rowOff>
    </xdr:from>
    <xdr:to>
      <xdr:col>4</xdr:col>
      <xdr:colOff>533400</xdr:colOff>
      <xdr:row>64</xdr:row>
      <xdr:rowOff>110279</xdr:rowOff>
    </xdr:to>
    <xdr:sp macro="" textlink="">
      <xdr:nvSpPr>
        <xdr:cNvPr id="139" name="フローチャート : 判断 138"/>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95056</xdr:rowOff>
    </xdr:from>
    <xdr:ext cx="762000" cy="259045"/>
    <xdr:sp macro="" textlink="">
      <xdr:nvSpPr>
        <xdr:cNvPr id="140" name="テキスト ボックス 139"/>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12277</xdr:rowOff>
    </xdr:to>
    <xdr:cxnSp macro="">
      <xdr:nvCxnSpPr>
        <xdr:cNvPr id="141" name="直線コネクタ 140"/>
        <xdr:cNvCxnSpPr/>
      </xdr:nvCxnSpPr>
      <xdr:spPr>
        <a:xfrm flipV="1">
          <a:off x="1447800" y="1061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52917</xdr:rowOff>
    </xdr:from>
    <xdr:to>
      <xdr:col>3</xdr:col>
      <xdr:colOff>330200</xdr:colOff>
      <xdr:row>64</xdr:row>
      <xdr:rowOff>154517</xdr:rowOff>
    </xdr:to>
    <xdr:sp macro="" textlink="">
      <xdr:nvSpPr>
        <xdr:cNvPr id="142" name="フローチャート : 判断 141"/>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43" name="テキスト ボックス 142"/>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16721</xdr:rowOff>
    </xdr:from>
    <xdr:to>
      <xdr:col>2</xdr:col>
      <xdr:colOff>127000</xdr:colOff>
      <xdr:row>64</xdr:row>
      <xdr:rowOff>118321</xdr:rowOff>
    </xdr:to>
    <xdr:sp macro="" textlink="">
      <xdr:nvSpPr>
        <xdr:cNvPr id="144" name="フローチャート : 判断 143"/>
        <xdr:cNvSpPr/>
      </xdr:nvSpPr>
      <xdr:spPr>
        <a:xfrm>
          <a:off x="1397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103098</xdr:rowOff>
    </xdr:from>
    <xdr:ext cx="762000" cy="259045"/>
    <xdr:sp macro="" textlink="">
      <xdr:nvSpPr>
        <xdr:cNvPr id="145" name="テキスト ボックス 144"/>
        <xdr:cNvSpPr txBox="1"/>
      </xdr:nvSpPr>
      <xdr:spPr>
        <a:xfrm>
          <a:off x="1066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112819</xdr:rowOff>
    </xdr:from>
    <xdr:to>
      <xdr:col>7</xdr:col>
      <xdr:colOff>203200</xdr:colOff>
      <xdr:row>62</xdr:row>
      <xdr:rowOff>42969</xdr:rowOff>
    </xdr:to>
    <xdr:sp macro="" textlink="">
      <xdr:nvSpPr>
        <xdr:cNvPr id="151" name="円/楕円 150"/>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129346</xdr:rowOff>
    </xdr:from>
    <xdr:ext cx="762000" cy="259045"/>
    <xdr:sp macro="" textlink="">
      <xdr:nvSpPr>
        <xdr:cNvPr id="152"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161079</xdr:rowOff>
    </xdr:from>
    <xdr:to>
      <xdr:col>6</xdr:col>
      <xdr:colOff>50800</xdr:colOff>
      <xdr:row>62</xdr:row>
      <xdr:rowOff>91229</xdr:rowOff>
    </xdr:to>
    <xdr:sp macro="" textlink="">
      <xdr:nvSpPr>
        <xdr:cNvPr id="153" name="円/楕円 152"/>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54" name="テキスト ボックス 153"/>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153035</xdr:rowOff>
    </xdr:from>
    <xdr:to>
      <xdr:col>4</xdr:col>
      <xdr:colOff>533400</xdr:colOff>
      <xdr:row>62</xdr:row>
      <xdr:rowOff>83185</xdr:rowOff>
    </xdr:to>
    <xdr:sp macro="" textlink="">
      <xdr:nvSpPr>
        <xdr:cNvPr id="155" name="円/楕円 154"/>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56" name="テキスト ボックス 155"/>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108796</xdr:rowOff>
    </xdr:from>
    <xdr:to>
      <xdr:col>3</xdr:col>
      <xdr:colOff>330200</xdr:colOff>
      <xdr:row>62</xdr:row>
      <xdr:rowOff>38946</xdr:rowOff>
    </xdr:to>
    <xdr:sp macro="" textlink="">
      <xdr:nvSpPr>
        <xdr:cNvPr id="157" name="円/楕円 156"/>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58" name="テキスト ボックス 157"/>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9" name="円/楕円 158"/>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60" name="テキスト ボックス 159"/>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今後は公共施設等の維持運営費などに係る需要増が見込まれるため、行財政運営の効率化を更に推進するとともに、各種事業内容の見直しなどにより、継続的な抑制に努める。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150875</xdr:rowOff>
    </xdr:from>
    <xdr:to>
      <xdr:col>7</xdr:col>
      <xdr:colOff>152400</xdr:colOff>
      <xdr:row>81</xdr:row>
      <xdr:rowOff>160252</xdr:rowOff>
    </xdr:to>
    <xdr:cxnSp macro="">
      <xdr:nvCxnSpPr>
        <xdr:cNvPr id="194" name="直線コネクタ 193"/>
        <xdr:cNvCxnSpPr/>
      </xdr:nvCxnSpPr>
      <xdr:spPr>
        <a:xfrm>
          <a:off x="4114800" y="14038325"/>
          <a:ext cx="8382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145408</xdr:rowOff>
    </xdr:from>
    <xdr:to>
      <xdr:col>6</xdr:col>
      <xdr:colOff>0</xdr:colOff>
      <xdr:row>81</xdr:row>
      <xdr:rowOff>150875</xdr:rowOff>
    </xdr:to>
    <xdr:cxnSp macro="">
      <xdr:nvCxnSpPr>
        <xdr:cNvPr id="197" name="直線コネクタ 196"/>
        <xdr:cNvCxnSpPr/>
      </xdr:nvCxnSpPr>
      <xdr:spPr>
        <a:xfrm>
          <a:off x="3225800" y="14032858"/>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198" name="フローチャート : 判断 197"/>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199" name="テキスト ボックス 198"/>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137173</xdr:rowOff>
    </xdr:from>
    <xdr:to>
      <xdr:col>4</xdr:col>
      <xdr:colOff>482600</xdr:colOff>
      <xdr:row>81</xdr:row>
      <xdr:rowOff>145408</xdr:rowOff>
    </xdr:to>
    <xdr:cxnSp macro="">
      <xdr:nvCxnSpPr>
        <xdr:cNvPr id="200" name="直線コネクタ 199"/>
        <xdr:cNvCxnSpPr/>
      </xdr:nvCxnSpPr>
      <xdr:spPr>
        <a:xfrm>
          <a:off x="2336800" y="14024623"/>
          <a:ext cx="8890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1" name="フローチャート : 判断 200"/>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2" name="テキスト ボックス 201"/>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137173</xdr:rowOff>
    </xdr:from>
    <xdr:to>
      <xdr:col>3</xdr:col>
      <xdr:colOff>279400</xdr:colOff>
      <xdr:row>81</xdr:row>
      <xdr:rowOff>142264</xdr:rowOff>
    </xdr:to>
    <xdr:cxnSp macro="">
      <xdr:nvCxnSpPr>
        <xdr:cNvPr id="203" name="直線コネクタ 202"/>
        <xdr:cNvCxnSpPr/>
      </xdr:nvCxnSpPr>
      <xdr:spPr>
        <a:xfrm flipV="1">
          <a:off x="1447800" y="14024623"/>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4" name="フローチャート : 判断 203"/>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5" name="テキスト ボックス 204"/>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6" name="フローチャート : 判断 205"/>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7" name="テキスト ボックス 206"/>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109452</xdr:rowOff>
    </xdr:from>
    <xdr:to>
      <xdr:col>7</xdr:col>
      <xdr:colOff>203200</xdr:colOff>
      <xdr:row>82</xdr:row>
      <xdr:rowOff>39602</xdr:rowOff>
    </xdr:to>
    <xdr:sp macro="" textlink="">
      <xdr:nvSpPr>
        <xdr:cNvPr id="213" name="円/楕円 212"/>
        <xdr:cNvSpPr/>
      </xdr:nvSpPr>
      <xdr:spPr>
        <a:xfrm>
          <a:off x="4902200" y="139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30729</xdr:rowOff>
    </xdr:from>
    <xdr:ext cx="762000" cy="259045"/>
    <xdr:sp macro="" textlink="">
      <xdr:nvSpPr>
        <xdr:cNvPr id="214" name="人件費・物件費等の状況該当値テキスト"/>
        <xdr:cNvSpPr txBox="1"/>
      </xdr:nvSpPr>
      <xdr:spPr>
        <a:xfrm>
          <a:off x="5041900" y="1391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100075</xdr:rowOff>
    </xdr:from>
    <xdr:to>
      <xdr:col>6</xdr:col>
      <xdr:colOff>50800</xdr:colOff>
      <xdr:row>82</xdr:row>
      <xdr:rowOff>30225</xdr:rowOff>
    </xdr:to>
    <xdr:sp macro="" textlink="">
      <xdr:nvSpPr>
        <xdr:cNvPr id="215" name="円/楕円 214"/>
        <xdr:cNvSpPr/>
      </xdr:nvSpPr>
      <xdr:spPr>
        <a:xfrm>
          <a:off x="4064000" y="139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40402</xdr:rowOff>
    </xdr:from>
    <xdr:ext cx="736600" cy="259045"/>
    <xdr:sp macro="" textlink="">
      <xdr:nvSpPr>
        <xdr:cNvPr id="216" name="テキスト ボックス 215"/>
        <xdr:cNvSpPr txBox="1"/>
      </xdr:nvSpPr>
      <xdr:spPr>
        <a:xfrm>
          <a:off x="3733800" y="1375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94608</xdr:rowOff>
    </xdr:from>
    <xdr:to>
      <xdr:col>4</xdr:col>
      <xdr:colOff>533400</xdr:colOff>
      <xdr:row>82</xdr:row>
      <xdr:rowOff>24758</xdr:rowOff>
    </xdr:to>
    <xdr:sp macro="" textlink="">
      <xdr:nvSpPr>
        <xdr:cNvPr id="217" name="円/楕円 216"/>
        <xdr:cNvSpPr/>
      </xdr:nvSpPr>
      <xdr:spPr>
        <a:xfrm>
          <a:off x="3175000" y="139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34935</xdr:rowOff>
    </xdr:from>
    <xdr:ext cx="762000" cy="259045"/>
    <xdr:sp macro="" textlink="">
      <xdr:nvSpPr>
        <xdr:cNvPr id="218" name="テキスト ボックス 217"/>
        <xdr:cNvSpPr txBox="1"/>
      </xdr:nvSpPr>
      <xdr:spPr>
        <a:xfrm>
          <a:off x="2844800" y="1375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86373</xdr:rowOff>
    </xdr:from>
    <xdr:to>
      <xdr:col>3</xdr:col>
      <xdr:colOff>330200</xdr:colOff>
      <xdr:row>82</xdr:row>
      <xdr:rowOff>16523</xdr:rowOff>
    </xdr:to>
    <xdr:sp macro="" textlink="">
      <xdr:nvSpPr>
        <xdr:cNvPr id="219" name="円/楕円 218"/>
        <xdr:cNvSpPr/>
      </xdr:nvSpPr>
      <xdr:spPr>
        <a:xfrm>
          <a:off x="2286000" y="139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26700</xdr:rowOff>
    </xdr:from>
    <xdr:ext cx="762000" cy="259045"/>
    <xdr:sp macro="" textlink="">
      <xdr:nvSpPr>
        <xdr:cNvPr id="220" name="テキスト ボックス 219"/>
        <xdr:cNvSpPr txBox="1"/>
      </xdr:nvSpPr>
      <xdr:spPr>
        <a:xfrm>
          <a:off x="1955800" y="137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91464</xdr:rowOff>
    </xdr:from>
    <xdr:to>
      <xdr:col>2</xdr:col>
      <xdr:colOff>127000</xdr:colOff>
      <xdr:row>82</xdr:row>
      <xdr:rowOff>21614</xdr:rowOff>
    </xdr:to>
    <xdr:sp macro="" textlink="">
      <xdr:nvSpPr>
        <xdr:cNvPr id="221" name="円/楕円 220"/>
        <xdr:cNvSpPr/>
      </xdr:nvSpPr>
      <xdr:spPr>
        <a:xfrm>
          <a:off x="1397000" y="139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31791</xdr:rowOff>
    </xdr:from>
    <xdr:ext cx="762000" cy="259045"/>
    <xdr:sp macro="" textlink="">
      <xdr:nvSpPr>
        <xdr:cNvPr id="222" name="テキスト ボックス 221"/>
        <xdr:cNvSpPr txBox="1"/>
      </xdr:nvSpPr>
      <xdr:spPr>
        <a:xfrm>
          <a:off x="1066800" y="1374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適切な水準を維持するよう努める。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80011</xdr:rowOff>
    </xdr:to>
    <xdr:cxnSp macro="">
      <xdr:nvCxnSpPr>
        <xdr:cNvPr id="256" name="直線コネクタ 255"/>
        <xdr:cNvCxnSpPr/>
      </xdr:nvCxnSpPr>
      <xdr:spPr>
        <a:xfrm>
          <a:off x="16179800" y="14516523"/>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85</xdr:row>
      <xdr:rowOff>71966</xdr:rowOff>
    </xdr:to>
    <xdr:cxnSp macro="">
      <xdr:nvCxnSpPr>
        <xdr:cNvPr id="259" name="直線コネクタ 258"/>
        <xdr:cNvCxnSpPr/>
      </xdr:nvCxnSpPr>
      <xdr:spPr>
        <a:xfrm flipV="1">
          <a:off x="15290800" y="1451652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88</xdr:row>
      <xdr:rowOff>120650</xdr:rowOff>
    </xdr:to>
    <xdr:cxnSp macro="">
      <xdr:nvCxnSpPr>
        <xdr:cNvPr id="262" name="直線コネクタ 261"/>
        <xdr:cNvCxnSpPr/>
      </xdr:nvCxnSpPr>
      <xdr:spPr>
        <a:xfrm flipV="1">
          <a:off x="14401800" y="14645216"/>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3" name="フローチャート : 判断 262"/>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4" name="テキスト ボックス 263"/>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104563</xdr:rowOff>
    </xdr:from>
    <xdr:to>
      <xdr:col>21</xdr:col>
      <xdr:colOff>0</xdr:colOff>
      <xdr:row>88</xdr:row>
      <xdr:rowOff>120650</xdr:rowOff>
    </xdr:to>
    <xdr:cxnSp macro="">
      <xdr:nvCxnSpPr>
        <xdr:cNvPr id="265" name="直線コネクタ 264"/>
        <xdr:cNvCxnSpPr/>
      </xdr:nvCxnSpPr>
      <xdr:spPr>
        <a:xfrm>
          <a:off x="13512800" y="1519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6" name="フローチャート : 判断 265"/>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7" name="テキスト ボックス 266"/>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8" name="フローチャート : 判断 267"/>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9" name="テキスト ボックス 268"/>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5" name="円/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7" name="円/楕円 276"/>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78" name="テキスト ボックス 277"/>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9" name="円/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0" name="テキスト ボックス 279"/>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1" name="円/楕円 280"/>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82" name="テキスト ボックス 281"/>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3" name="円/楕円 282"/>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165540</xdr:rowOff>
    </xdr:from>
    <xdr:ext cx="762000" cy="259045"/>
    <xdr:sp macro="" textlink="">
      <xdr:nvSpPr>
        <xdr:cNvPr id="284" name="テキスト ボックス 283"/>
        <xdr:cNvSpPr txBox="1"/>
      </xdr:nvSpPr>
      <xdr:spPr>
        <a:xfrm>
          <a:off x="13131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当村の定員適正化計画を基調とした取り組みを継続するなかで、住民サービス水準の向上を図る。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58505</xdr:rowOff>
    </xdr:from>
    <xdr:to>
      <xdr:col>24</xdr:col>
      <xdr:colOff>558800</xdr:colOff>
      <xdr:row>59</xdr:row>
      <xdr:rowOff>72982</xdr:rowOff>
    </xdr:to>
    <xdr:cxnSp macro="">
      <xdr:nvCxnSpPr>
        <xdr:cNvPr id="319" name="直線コネクタ 318"/>
        <xdr:cNvCxnSpPr/>
      </xdr:nvCxnSpPr>
      <xdr:spPr>
        <a:xfrm flipV="1">
          <a:off x="16179800" y="10174055"/>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60113</xdr:rowOff>
    </xdr:from>
    <xdr:to>
      <xdr:col>23</xdr:col>
      <xdr:colOff>406400</xdr:colOff>
      <xdr:row>59</xdr:row>
      <xdr:rowOff>72982</xdr:rowOff>
    </xdr:to>
    <xdr:cxnSp macro="">
      <xdr:nvCxnSpPr>
        <xdr:cNvPr id="322" name="直線コネクタ 321"/>
        <xdr:cNvCxnSpPr/>
      </xdr:nvCxnSpPr>
      <xdr:spPr>
        <a:xfrm>
          <a:off x="15290800" y="1017566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4" name="テキスト ボックス 323"/>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60113</xdr:rowOff>
    </xdr:from>
    <xdr:to>
      <xdr:col>22</xdr:col>
      <xdr:colOff>203200</xdr:colOff>
      <xdr:row>59</xdr:row>
      <xdr:rowOff>82634</xdr:rowOff>
    </xdr:to>
    <xdr:cxnSp macro="">
      <xdr:nvCxnSpPr>
        <xdr:cNvPr id="325" name="直線コネクタ 324"/>
        <xdr:cNvCxnSpPr/>
      </xdr:nvCxnSpPr>
      <xdr:spPr>
        <a:xfrm flipV="1">
          <a:off x="14401800" y="10175663"/>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27" name="テキスト ボックス 326"/>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72179</xdr:rowOff>
    </xdr:from>
    <xdr:to>
      <xdr:col>21</xdr:col>
      <xdr:colOff>0</xdr:colOff>
      <xdr:row>59</xdr:row>
      <xdr:rowOff>82634</xdr:rowOff>
    </xdr:to>
    <xdr:cxnSp macro="">
      <xdr:nvCxnSpPr>
        <xdr:cNvPr id="328" name="直線コネクタ 327"/>
        <xdr:cNvCxnSpPr/>
      </xdr:nvCxnSpPr>
      <xdr:spPr>
        <a:xfrm>
          <a:off x="13512800" y="10187729"/>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0" name="テキスト ボックス 329"/>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169562</xdr:rowOff>
    </xdr:from>
    <xdr:ext cx="762000" cy="259045"/>
    <xdr:sp macro="" textlink="">
      <xdr:nvSpPr>
        <xdr:cNvPr id="332" name="テキスト ボックス 331"/>
        <xdr:cNvSpPr txBox="1"/>
      </xdr:nvSpPr>
      <xdr:spPr>
        <a:xfrm>
          <a:off x="13131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7705</xdr:rowOff>
    </xdr:from>
    <xdr:to>
      <xdr:col>24</xdr:col>
      <xdr:colOff>609600</xdr:colOff>
      <xdr:row>59</xdr:row>
      <xdr:rowOff>109305</xdr:rowOff>
    </xdr:to>
    <xdr:sp macro="" textlink="">
      <xdr:nvSpPr>
        <xdr:cNvPr id="338" name="円/楕円 337"/>
        <xdr:cNvSpPr/>
      </xdr:nvSpPr>
      <xdr:spPr>
        <a:xfrm>
          <a:off x="16967200" y="101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100432</xdr:rowOff>
    </xdr:from>
    <xdr:ext cx="762000" cy="259045"/>
    <xdr:sp macro="" textlink="">
      <xdr:nvSpPr>
        <xdr:cNvPr id="339" name="定員管理の状況該当値テキスト"/>
        <xdr:cNvSpPr txBox="1"/>
      </xdr:nvSpPr>
      <xdr:spPr>
        <a:xfrm>
          <a:off x="17106900" y="1004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22182</xdr:rowOff>
    </xdr:from>
    <xdr:to>
      <xdr:col>23</xdr:col>
      <xdr:colOff>457200</xdr:colOff>
      <xdr:row>59</xdr:row>
      <xdr:rowOff>123782</xdr:rowOff>
    </xdr:to>
    <xdr:sp macro="" textlink="">
      <xdr:nvSpPr>
        <xdr:cNvPr id="340" name="円/楕円 339"/>
        <xdr:cNvSpPr/>
      </xdr:nvSpPr>
      <xdr:spPr>
        <a:xfrm>
          <a:off x="16129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133959</xdr:rowOff>
    </xdr:from>
    <xdr:ext cx="736600" cy="259045"/>
    <xdr:sp macro="" textlink="">
      <xdr:nvSpPr>
        <xdr:cNvPr id="341" name="テキスト ボックス 340"/>
        <xdr:cNvSpPr txBox="1"/>
      </xdr:nvSpPr>
      <xdr:spPr>
        <a:xfrm>
          <a:off x="15798800" y="990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9313</xdr:rowOff>
    </xdr:from>
    <xdr:to>
      <xdr:col>22</xdr:col>
      <xdr:colOff>254000</xdr:colOff>
      <xdr:row>59</xdr:row>
      <xdr:rowOff>110913</xdr:rowOff>
    </xdr:to>
    <xdr:sp macro="" textlink="">
      <xdr:nvSpPr>
        <xdr:cNvPr id="342" name="円/楕円 341"/>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121090</xdr:rowOff>
    </xdr:from>
    <xdr:ext cx="762000" cy="259045"/>
    <xdr:sp macro="" textlink="">
      <xdr:nvSpPr>
        <xdr:cNvPr id="343" name="テキスト ボックス 342"/>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31834</xdr:rowOff>
    </xdr:from>
    <xdr:to>
      <xdr:col>21</xdr:col>
      <xdr:colOff>50800</xdr:colOff>
      <xdr:row>59</xdr:row>
      <xdr:rowOff>133434</xdr:rowOff>
    </xdr:to>
    <xdr:sp macro="" textlink="">
      <xdr:nvSpPr>
        <xdr:cNvPr id="344" name="円/楕円 343"/>
        <xdr:cNvSpPr/>
      </xdr:nvSpPr>
      <xdr:spPr>
        <a:xfrm>
          <a:off x="14351000" y="101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143611</xdr:rowOff>
    </xdr:from>
    <xdr:ext cx="762000" cy="259045"/>
    <xdr:sp macro="" textlink="">
      <xdr:nvSpPr>
        <xdr:cNvPr id="345" name="テキスト ボックス 344"/>
        <xdr:cNvSpPr txBox="1"/>
      </xdr:nvSpPr>
      <xdr:spPr>
        <a:xfrm>
          <a:off x="14020800" y="99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21379</xdr:rowOff>
    </xdr:from>
    <xdr:to>
      <xdr:col>19</xdr:col>
      <xdr:colOff>533400</xdr:colOff>
      <xdr:row>59</xdr:row>
      <xdr:rowOff>122979</xdr:rowOff>
    </xdr:to>
    <xdr:sp macro="" textlink="">
      <xdr:nvSpPr>
        <xdr:cNvPr id="346" name="円/楕円 345"/>
        <xdr:cNvSpPr/>
      </xdr:nvSpPr>
      <xdr:spPr>
        <a:xfrm>
          <a:off x="13462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133156</xdr:rowOff>
    </xdr:from>
    <xdr:ext cx="762000" cy="259045"/>
    <xdr:sp macro="" textlink="">
      <xdr:nvSpPr>
        <xdr:cNvPr id="347" name="テキスト ボックス 346"/>
        <xdr:cNvSpPr txBox="1"/>
      </xdr:nvSpPr>
      <xdr:spPr>
        <a:xfrm>
          <a:off x="13131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を下回っているが、今後は下水道事業の償還に係る繰出負担の増などによる影響が想定される。大規模な普通建設事業については、実施時期や規模を精査するとともに、その財源措置は基金を有効活用するなどして地方債の発行抑制を図り、引き続き健全な水準を維持す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39</xdr:row>
      <xdr:rowOff>57150</xdr:rowOff>
    </xdr:to>
    <xdr:cxnSp macro="">
      <xdr:nvCxnSpPr>
        <xdr:cNvPr id="379" name="直線コネクタ 378"/>
        <xdr:cNvCxnSpPr/>
      </xdr:nvCxnSpPr>
      <xdr:spPr>
        <a:xfrm flipV="1">
          <a:off x="16179800" y="66664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163322</xdr:rowOff>
    </xdr:to>
    <xdr:cxnSp macro="">
      <xdr:nvCxnSpPr>
        <xdr:cNvPr id="382" name="直線コネクタ 381"/>
        <xdr:cNvCxnSpPr/>
      </xdr:nvCxnSpPr>
      <xdr:spPr>
        <a:xfrm flipV="1">
          <a:off x="15290800" y="674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3" name="フローチャート : 判断 382"/>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4" name="テキスト ボックス 383"/>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163322</xdr:rowOff>
    </xdr:from>
    <xdr:to>
      <xdr:col>22</xdr:col>
      <xdr:colOff>203200</xdr:colOff>
      <xdr:row>41</xdr:row>
      <xdr:rowOff>42418</xdr:rowOff>
    </xdr:to>
    <xdr:cxnSp macro="">
      <xdr:nvCxnSpPr>
        <xdr:cNvPr id="385" name="直線コネクタ 384"/>
        <xdr:cNvCxnSpPr/>
      </xdr:nvCxnSpPr>
      <xdr:spPr>
        <a:xfrm flipV="1">
          <a:off x="14401800" y="684987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6" name="フローチャート : 判断 385"/>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87" name="テキスト ボックス 386"/>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100330</xdr:rowOff>
    </xdr:to>
    <xdr:cxnSp macro="">
      <xdr:nvCxnSpPr>
        <xdr:cNvPr id="388" name="直線コネクタ 387"/>
        <xdr:cNvCxnSpPr/>
      </xdr:nvCxnSpPr>
      <xdr:spPr>
        <a:xfrm flipV="1">
          <a:off x="13512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9" name="フローチャート : 判断 388"/>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0" name="テキスト ボックス 389"/>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1" name="フローチャート : 判断 390"/>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2" name="テキスト ボックス 391"/>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398" name="円/楕円 397"/>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117111</xdr:rowOff>
    </xdr:from>
    <xdr:ext cx="762000" cy="259045"/>
    <xdr:sp macro="" textlink="">
      <xdr:nvSpPr>
        <xdr:cNvPr id="399"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0" name="円/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112522</xdr:rowOff>
    </xdr:from>
    <xdr:to>
      <xdr:col>22</xdr:col>
      <xdr:colOff>254000</xdr:colOff>
      <xdr:row>40</xdr:row>
      <xdr:rowOff>42672</xdr:rowOff>
    </xdr:to>
    <xdr:sp macro="" textlink="">
      <xdr:nvSpPr>
        <xdr:cNvPr id="402" name="円/楕円 401"/>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52849</xdr:rowOff>
    </xdr:from>
    <xdr:ext cx="762000" cy="259045"/>
    <xdr:sp macro="" textlink="">
      <xdr:nvSpPr>
        <xdr:cNvPr id="403" name="テキスト ボックス 402"/>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4" name="円/楕円 403"/>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5" name="テキスト ボックス 404"/>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406" name="円/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407" name="テキスト ボックス 406"/>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将来負担すべき実質的な負債を捉えた比率は生じていない。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98450</xdr:rowOff>
    </xdr:from>
    <xdr:to>
      <xdr:col>23</xdr:col>
      <xdr:colOff>457200</xdr:colOff>
      <xdr:row>15</xdr:row>
      <xdr:rowOff>28600</xdr:rowOff>
    </xdr:to>
    <xdr:sp macro="" textlink="">
      <xdr:nvSpPr>
        <xdr:cNvPr id="441" name="フローチャート : 判断 440"/>
        <xdr:cNvSpPr/>
      </xdr:nvSpPr>
      <xdr:spPr>
        <a:xfrm>
          <a:off x="16129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38777</xdr:rowOff>
    </xdr:from>
    <xdr:ext cx="736600" cy="259045"/>
    <xdr:sp macro="" textlink="">
      <xdr:nvSpPr>
        <xdr:cNvPr id="442" name="テキスト ボックス 441"/>
        <xdr:cNvSpPr txBox="1"/>
      </xdr:nvSpPr>
      <xdr:spPr>
        <a:xfrm>
          <a:off x="15798800" y="22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10973</xdr:rowOff>
    </xdr:from>
    <xdr:to>
      <xdr:col>22</xdr:col>
      <xdr:colOff>254000</xdr:colOff>
      <xdr:row>15</xdr:row>
      <xdr:rowOff>112573</xdr:rowOff>
    </xdr:to>
    <xdr:sp macro="" textlink="">
      <xdr:nvSpPr>
        <xdr:cNvPr id="443" name="フローチャート : 判断 442"/>
        <xdr:cNvSpPr/>
      </xdr:nvSpPr>
      <xdr:spPr>
        <a:xfrm>
          <a:off x="15240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122750</xdr:rowOff>
    </xdr:from>
    <xdr:ext cx="762000" cy="259045"/>
    <xdr:sp macro="" textlink="">
      <xdr:nvSpPr>
        <xdr:cNvPr id="444" name="テキスト ボックス 443"/>
        <xdr:cNvSpPr txBox="1"/>
      </xdr:nvSpPr>
      <xdr:spPr>
        <a:xfrm>
          <a:off x="14909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112319</xdr:rowOff>
    </xdr:from>
    <xdr:to>
      <xdr:col>21</xdr:col>
      <xdr:colOff>50800</xdr:colOff>
      <xdr:row>16</xdr:row>
      <xdr:rowOff>42469</xdr:rowOff>
    </xdr:to>
    <xdr:sp macro="" textlink="">
      <xdr:nvSpPr>
        <xdr:cNvPr id="445" name="フローチャート : 判断 444"/>
        <xdr:cNvSpPr/>
      </xdr:nvSpPr>
      <xdr:spPr>
        <a:xfrm>
          <a:off x="14351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52646</xdr:rowOff>
    </xdr:from>
    <xdr:ext cx="762000" cy="259045"/>
    <xdr:sp macro="" textlink="">
      <xdr:nvSpPr>
        <xdr:cNvPr id="446" name="テキスト ボックス 445"/>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47" name="フローチャート : 判断 446"/>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48" name="テキスト ボックス 447"/>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計画に沿った適正な定員管理実施のほか、常備消防や介護保険業務などを一部事務組合で行っていること等の要因により類似団体内平均値を恒常的に下回っている。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35560</xdr:rowOff>
    </xdr:to>
    <xdr:cxnSp macro="">
      <xdr:nvCxnSpPr>
        <xdr:cNvPr id="66" name="直線コネクタ 65"/>
        <xdr:cNvCxnSpPr/>
      </xdr:nvCxnSpPr>
      <xdr:spPr>
        <a:xfrm>
          <a:off x="3987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73660</xdr:rowOff>
    </xdr:to>
    <xdr:cxnSp macro="">
      <xdr:nvCxnSpPr>
        <xdr:cNvPr id="69" name="直線コネクタ 68"/>
        <xdr:cNvCxnSpPr/>
      </xdr:nvCxnSpPr>
      <xdr:spPr>
        <a:xfrm flipV="1">
          <a:off x="3098800" y="6162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73660</xdr:rowOff>
    </xdr:to>
    <xdr:cxnSp macro="">
      <xdr:nvCxnSpPr>
        <xdr:cNvPr id="72" name="直線コネクタ 71"/>
        <xdr:cNvCxnSpPr/>
      </xdr:nvCxnSpPr>
      <xdr:spPr>
        <a:xfrm>
          <a:off x="2209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50800</xdr:rowOff>
    </xdr:to>
    <xdr:cxnSp macro="">
      <xdr:nvCxnSpPr>
        <xdr:cNvPr id="75" name="直線コネクタ 74"/>
        <xdr:cNvCxnSpPr/>
      </xdr:nvCxnSpPr>
      <xdr:spPr>
        <a:xfrm>
          <a:off x="1320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指定管理者制度の活用により類似団体内平均値を下回っているが、今後は公共施設等の維持運営費などの増加が想定されるため、継続的な行財政運営の効率化や歳出削減の取り組みに努める。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14</xdr:row>
      <xdr:rowOff>165100</xdr:rowOff>
    </xdr:to>
    <xdr:cxnSp macro="">
      <xdr:nvCxnSpPr>
        <xdr:cNvPr id="127" name="直線コネクタ 126"/>
        <xdr:cNvCxnSpPr/>
      </xdr:nvCxnSpPr>
      <xdr:spPr>
        <a:xfrm flipV="1">
          <a:off x="15671800" y="254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165100</xdr:rowOff>
    </xdr:to>
    <xdr:cxnSp macro="">
      <xdr:nvCxnSpPr>
        <xdr:cNvPr id="130" name="直線コネクタ 129"/>
        <xdr:cNvCxnSpPr/>
      </xdr:nvCxnSpPr>
      <xdr:spPr>
        <a:xfrm>
          <a:off x="14782800" y="251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111760</xdr:rowOff>
    </xdr:to>
    <xdr:cxnSp macro="">
      <xdr:nvCxnSpPr>
        <xdr:cNvPr id="133" name="直線コネクタ 132"/>
        <xdr:cNvCxnSpPr/>
      </xdr:nvCxnSpPr>
      <xdr:spPr>
        <a:xfrm>
          <a:off x="13893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96520</xdr:rowOff>
    </xdr:to>
    <xdr:cxnSp macro="">
      <xdr:nvCxnSpPr>
        <xdr:cNvPr id="136" name="直線コネクタ 135"/>
        <xdr:cNvCxnSpPr/>
      </xdr:nvCxnSpPr>
      <xdr:spPr>
        <a:xfrm>
          <a:off x="13004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6" name="円/楕円 145"/>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7"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50" name="円/楕円 149"/>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51" name="テキスト ボックス 150"/>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2" name="円/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3" name="テキスト ボックス 152"/>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4" name="円/楕円 153"/>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5" name="テキスト ボックス 154"/>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福祉医療費給付対象者拡充などの独自の取り組み行っていること等の要因により類似団体内平均値を上回る傾向にあるが、介護予防や健康増進事業の推進などによる抑制の取り組みに努める。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165100</xdr:rowOff>
    </xdr:to>
    <xdr:cxnSp macro="">
      <xdr:nvCxnSpPr>
        <xdr:cNvPr id="188" name="直線コネクタ 187"/>
        <xdr:cNvCxnSpPr/>
      </xdr:nvCxnSpPr>
      <xdr:spPr>
        <a:xfrm>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107950</xdr:rowOff>
    </xdr:to>
    <xdr:cxnSp macro="">
      <xdr:nvCxnSpPr>
        <xdr:cNvPr id="191" name="直線コネクタ 190"/>
        <xdr:cNvCxnSpPr/>
      </xdr:nvCxnSpPr>
      <xdr:spPr>
        <a:xfrm>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107950</xdr:rowOff>
    </xdr:to>
    <xdr:cxnSp macro="">
      <xdr:nvCxnSpPr>
        <xdr:cNvPr id="194" name="直線コネクタ 193"/>
        <xdr:cNvCxnSpPr/>
      </xdr:nvCxnSpPr>
      <xdr:spPr>
        <a:xfrm flipV="1">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5" name="フローチャート : 判断 194"/>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6" name="テキスト ボックス 195"/>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107950</xdr:rowOff>
    </xdr:to>
    <xdr:cxnSp macro="">
      <xdr:nvCxnSpPr>
        <xdr:cNvPr id="197" name="直線コネクタ 196"/>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8" name="フローチャート : 判断 197"/>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9" name="テキスト ボックス 198"/>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0" name="フローチャート :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01" name="テキスト ボックス 200"/>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9" name="円/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0" name="テキスト ボックス 209"/>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3" name="円/楕円 212"/>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4" name="テキスト ボックス 213"/>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その他に係る経常収支比率が類似団体内平均値を上回ったのは繰出金の増加が要因であり、下水道事業の償還に係る繰出負担増が影響しているほか、介護保険業務を一部事務組合で行っていることがある。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下水道事業については独立採算の原則に立ち返り、健全化に向けた取り組みの推進に努める。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77470</xdr:rowOff>
    </xdr:to>
    <xdr:cxnSp macro="">
      <xdr:nvCxnSpPr>
        <xdr:cNvPr id="249" name="直線コネクタ 248"/>
        <xdr:cNvCxnSpPr/>
      </xdr:nvCxnSpPr>
      <xdr:spPr>
        <a:xfrm>
          <a:off x="15671800" y="985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77470</xdr:rowOff>
    </xdr:to>
    <xdr:cxnSp macro="">
      <xdr:nvCxnSpPr>
        <xdr:cNvPr id="252" name="直線コネクタ 251"/>
        <xdr:cNvCxnSpPr/>
      </xdr:nvCxnSpPr>
      <xdr:spPr>
        <a:xfrm>
          <a:off x="14782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3" name="フローチャート : 判断 252"/>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4" name="テキスト ボックス 253"/>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62230</xdr:rowOff>
    </xdr:to>
    <xdr:cxnSp macro="">
      <xdr:nvCxnSpPr>
        <xdr:cNvPr id="255" name="直線コネクタ 254"/>
        <xdr:cNvCxnSpPr/>
      </xdr:nvCxnSpPr>
      <xdr:spPr>
        <a:xfrm>
          <a:off x="13893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6" name="フローチャート :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57" name="テキスト ボックス 256"/>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77470</xdr:rowOff>
    </xdr:to>
    <xdr:cxnSp macro="">
      <xdr:nvCxnSpPr>
        <xdr:cNvPr id="258" name="直線コネクタ 257"/>
        <xdr:cNvCxnSpPr/>
      </xdr:nvCxnSpPr>
      <xdr:spPr>
        <a:xfrm flipV="1">
          <a:off x="13004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9" name="フローチャート : 判断 258"/>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0" name="テキスト ボックス 259"/>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1" name="フローチャート : 判断 260"/>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2" name="テキスト ボックス 261"/>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8" name="円/楕円 267"/>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9"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0" name="円/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2" name="円/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4" name="円/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6" name="円/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7" name="テキスト ボックス 276"/>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補助金制度については、平成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年度より各種団体等への交付額を見直すなど、その効果や必要性を精査して抑制を図る一方、住民の自主的な地域づくり活動に対する支援助成などを行い、協働による村づくりの推進に努めている。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36</xdr:row>
      <xdr:rowOff>159004</xdr:rowOff>
    </xdr:to>
    <xdr:cxnSp macro="">
      <xdr:nvCxnSpPr>
        <xdr:cNvPr id="307" name="直線コネクタ 306"/>
        <xdr:cNvCxnSpPr/>
      </xdr:nvCxnSpPr>
      <xdr:spPr>
        <a:xfrm flipV="1">
          <a:off x="15671800" y="6326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159004</xdr:rowOff>
    </xdr:to>
    <xdr:cxnSp macro="">
      <xdr:nvCxnSpPr>
        <xdr:cNvPr id="310" name="直線コネクタ 309"/>
        <xdr:cNvCxnSpPr/>
      </xdr:nvCxnSpPr>
      <xdr:spPr>
        <a:xfrm>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1" name="フローチャート : 判断 31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2" name="テキスト ボックス 31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149860</xdr:rowOff>
    </xdr:to>
    <xdr:cxnSp macro="">
      <xdr:nvCxnSpPr>
        <xdr:cNvPr id="313" name="直線コネクタ 312"/>
        <xdr:cNvCxnSpPr/>
      </xdr:nvCxnSpPr>
      <xdr:spPr>
        <a:xfrm>
          <a:off x="13893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99568</xdr:rowOff>
    </xdr:to>
    <xdr:cxnSp macro="">
      <xdr:nvCxnSpPr>
        <xdr:cNvPr id="316" name="直線コネクタ 315"/>
        <xdr:cNvCxnSpPr/>
      </xdr:nvCxnSpPr>
      <xdr:spPr>
        <a:xfrm flipV="1">
          <a:off x="13004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7" name="フローチャート :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9" name="フローチャート : 判断 318"/>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0" name="テキスト ボックス 319"/>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6" name="円/楕円 32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7"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8" name="円/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29" name="テキスト ボックス 32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0" name="円/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1" name="テキスト ボックス 33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2" name="円/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3" name="テキスト ボックス 332"/>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4" name="円/楕円 33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35" name="テキスト ボックス 33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地方債発行の抑制や繰上償還などの取り組みにより、類似団体内平均値を下回っている。今後も、将来負担を考慮した慎重な措置に努める。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108713</xdr:rowOff>
    </xdr:to>
    <xdr:cxnSp macro="">
      <xdr:nvCxnSpPr>
        <xdr:cNvPr id="365" name="直線コネクタ 364"/>
        <xdr:cNvCxnSpPr/>
      </xdr:nvCxnSpPr>
      <xdr:spPr>
        <a:xfrm flipV="1">
          <a:off x="3987800" y="130611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108713</xdr:rowOff>
    </xdr:to>
    <xdr:cxnSp macro="">
      <xdr:nvCxnSpPr>
        <xdr:cNvPr id="368" name="直線コネクタ 367"/>
        <xdr:cNvCxnSpPr/>
      </xdr:nvCxnSpPr>
      <xdr:spPr>
        <a:xfrm>
          <a:off x="3098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9" name="フローチャート : 判断 368"/>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0" name="テキスト ボックス 369"/>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154432</xdr:rowOff>
    </xdr:to>
    <xdr:cxnSp macro="">
      <xdr:nvCxnSpPr>
        <xdr:cNvPr id="371" name="直線コネクタ 370"/>
        <xdr:cNvCxnSpPr/>
      </xdr:nvCxnSpPr>
      <xdr:spPr>
        <a:xfrm flipV="1">
          <a:off x="2209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2" name="フローチャート : 判断 371"/>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3" name="テキスト ボックス 372"/>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76</xdr:row>
      <xdr:rowOff>168148</xdr:rowOff>
    </xdr:to>
    <xdr:cxnSp macro="">
      <xdr:nvCxnSpPr>
        <xdr:cNvPr id="374" name="直線コネクタ 373"/>
        <xdr:cNvCxnSpPr/>
      </xdr:nvCxnSpPr>
      <xdr:spPr>
        <a:xfrm flipV="1">
          <a:off x="1320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5" name="フローチャート : 判断 374"/>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6" name="テキスト ボックス 375"/>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7" name="フローチャート : 判断 376"/>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8" name="テキスト ボックス 377"/>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4" name="円/楕円 383"/>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5"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6" name="円/楕円 385"/>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7" name="テキスト ボックス 386"/>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8" name="円/楕円 387"/>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9" name="テキスト ボックス 388"/>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0" name="円/楕円 389"/>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1" name="テキスト ボックス 390"/>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2" name="円/楕円 391"/>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3" name="テキスト ボックス 392"/>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今後、医療や介護などに対する負担増や公共施設等の維持運営費などの需要増が見込まれるが、恒常的な経常経費抑制の取り組みに努める。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60706</xdr:rowOff>
    </xdr:from>
    <xdr:to>
      <xdr:col>24</xdr:col>
      <xdr:colOff>31750</xdr:colOff>
      <xdr:row>77</xdr:row>
      <xdr:rowOff>83565</xdr:rowOff>
    </xdr:to>
    <xdr:cxnSp macro="">
      <xdr:nvCxnSpPr>
        <xdr:cNvPr id="424" name="直線コネクタ 423"/>
        <xdr:cNvCxnSpPr/>
      </xdr:nvCxnSpPr>
      <xdr:spPr>
        <a:xfrm>
          <a:off x="15671800" y="132623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60706</xdr:rowOff>
    </xdr:to>
    <xdr:cxnSp macro="">
      <xdr:nvCxnSpPr>
        <xdr:cNvPr id="427" name="直線コネクタ 426"/>
        <xdr:cNvCxnSpPr/>
      </xdr:nvCxnSpPr>
      <xdr:spPr>
        <a:xfrm>
          <a:off x="14782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29" name="テキスト ボックス 428"/>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56135</xdr:rowOff>
    </xdr:to>
    <xdr:cxnSp macro="">
      <xdr:nvCxnSpPr>
        <xdr:cNvPr id="430" name="直線コネクタ 429"/>
        <xdr:cNvCxnSpPr/>
      </xdr:nvCxnSpPr>
      <xdr:spPr>
        <a:xfrm>
          <a:off x="13893800" y="131572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44196</xdr:rowOff>
    </xdr:from>
    <xdr:to>
      <xdr:col>21</xdr:col>
      <xdr:colOff>412750</xdr:colOff>
      <xdr:row>78</xdr:row>
      <xdr:rowOff>145796</xdr:rowOff>
    </xdr:to>
    <xdr:sp macro="" textlink="">
      <xdr:nvSpPr>
        <xdr:cNvPr id="431" name="フローチャート : 判断 430"/>
        <xdr:cNvSpPr/>
      </xdr:nvSpPr>
      <xdr:spPr>
        <a:xfrm>
          <a:off x="14732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130573</xdr:rowOff>
    </xdr:from>
    <xdr:ext cx="762000" cy="259045"/>
    <xdr:sp macro="" textlink="">
      <xdr:nvSpPr>
        <xdr:cNvPr id="432" name="テキスト ボックス 431"/>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140715</xdr:rowOff>
    </xdr:to>
    <xdr:cxnSp macro="">
      <xdr:nvCxnSpPr>
        <xdr:cNvPr id="433" name="直線コネクタ 432"/>
        <xdr:cNvCxnSpPr/>
      </xdr:nvCxnSpPr>
      <xdr:spPr>
        <a:xfrm flipV="1">
          <a:off x="13004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67056</xdr:rowOff>
    </xdr:from>
    <xdr:to>
      <xdr:col>20</xdr:col>
      <xdr:colOff>209550</xdr:colOff>
      <xdr:row>78</xdr:row>
      <xdr:rowOff>168656</xdr:rowOff>
    </xdr:to>
    <xdr:sp macro="" textlink="">
      <xdr:nvSpPr>
        <xdr:cNvPr id="434" name="フローチャート : 判断 433"/>
        <xdr:cNvSpPr/>
      </xdr:nvSpPr>
      <xdr:spPr>
        <a:xfrm>
          <a:off x="13843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153433</xdr:rowOff>
    </xdr:from>
    <xdr:ext cx="762000" cy="259045"/>
    <xdr:sp macro="" textlink="">
      <xdr:nvSpPr>
        <xdr:cNvPr id="435" name="テキスト ボックス 434"/>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36" name="フローチャート : 判断 435"/>
        <xdr:cNvSpPr/>
      </xdr:nvSpPr>
      <xdr:spPr>
        <a:xfrm>
          <a:off x="12954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37" name="テキスト ボックス 436"/>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3" name="円/楕円 442"/>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49292</xdr:rowOff>
    </xdr:from>
    <xdr:ext cx="762000" cy="259045"/>
    <xdr:sp macro="" textlink="">
      <xdr:nvSpPr>
        <xdr:cNvPr id="444"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xdr:rowOff>
    </xdr:from>
    <xdr:to>
      <xdr:col>22</xdr:col>
      <xdr:colOff>615950</xdr:colOff>
      <xdr:row>77</xdr:row>
      <xdr:rowOff>111506</xdr:rowOff>
    </xdr:to>
    <xdr:sp macro="" textlink="">
      <xdr:nvSpPr>
        <xdr:cNvPr id="445" name="円/楕円 444"/>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46" name="テキスト ボックス 445"/>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7" name="円/楕円 446"/>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117112</xdr:rowOff>
    </xdr:from>
    <xdr:ext cx="762000" cy="259045"/>
    <xdr:sp macro="" textlink="">
      <xdr:nvSpPr>
        <xdr:cNvPr id="448" name="テキスト ボックス 447"/>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49" name="円/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0" name="テキスト ボックス 44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1" name="円/楕円 450"/>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52" name="テキスト ボックス 451"/>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18186</xdr:rowOff>
    </xdr:from>
    <xdr:to>
      <xdr:col>4</xdr:col>
      <xdr:colOff>1117600</xdr:colOff>
      <xdr:row>18</xdr:row>
      <xdr:rowOff>38036</xdr:rowOff>
    </xdr:to>
    <xdr:cxnSp macro="">
      <xdr:nvCxnSpPr>
        <xdr:cNvPr id="50" name="直線コネクタ 49"/>
        <xdr:cNvCxnSpPr/>
      </xdr:nvCxnSpPr>
      <xdr:spPr bwMode="auto">
        <a:xfrm flipV="1">
          <a:off x="5003800" y="3151911"/>
          <a:ext cx="6477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38036</xdr:rowOff>
    </xdr:from>
    <xdr:to>
      <xdr:col>4</xdr:col>
      <xdr:colOff>469900</xdr:colOff>
      <xdr:row>18</xdr:row>
      <xdr:rowOff>54595</xdr:rowOff>
    </xdr:to>
    <xdr:cxnSp macro="">
      <xdr:nvCxnSpPr>
        <xdr:cNvPr id="53" name="直線コネクタ 52"/>
        <xdr:cNvCxnSpPr/>
      </xdr:nvCxnSpPr>
      <xdr:spPr bwMode="auto">
        <a:xfrm flipV="1">
          <a:off x="4305300" y="3171761"/>
          <a:ext cx="698500" cy="16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54595</xdr:rowOff>
    </xdr:from>
    <xdr:to>
      <xdr:col>3</xdr:col>
      <xdr:colOff>904875</xdr:colOff>
      <xdr:row>18</xdr:row>
      <xdr:rowOff>81585</xdr:rowOff>
    </xdr:to>
    <xdr:cxnSp macro="">
      <xdr:nvCxnSpPr>
        <xdr:cNvPr id="56" name="直線コネクタ 55"/>
        <xdr:cNvCxnSpPr/>
      </xdr:nvCxnSpPr>
      <xdr:spPr bwMode="auto">
        <a:xfrm flipV="1">
          <a:off x="3606800" y="3188320"/>
          <a:ext cx="698500" cy="2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72197</xdr:rowOff>
    </xdr:from>
    <xdr:to>
      <xdr:col>3</xdr:col>
      <xdr:colOff>206375</xdr:colOff>
      <xdr:row>18</xdr:row>
      <xdr:rowOff>81585</xdr:rowOff>
    </xdr:to>
    <xdr:cxnSp macro="">
      <xdr:nvCxnSpPr>
        <xdr:cNvPr id="59" name="直線コネクタ 58"/>
        <xdr:cNvCxnSpPr/>
      </xdr:nvCxnSpPr>
      <xdr:spPr bwMode="auto">
        <a:xfrm>
          <a:off x="2908300" y="3205922"/>
          <a:ext cx="698500" cy="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138836</xdr:rowOff>
    </xdr:from>
    <xdr:to>
      <xdr:col>5</xdr:col>
      <xdr:colOff>34925</xdr:colOff>
      <xdr:row>18</xdr:row>
      <xdr:rowOff>68986</xdr:rowOff>
    </xdr:to>
    <xdr:sp macro="" textlink="">
      <xdr:nvSpPr>
        <xdr:cNvPr id="69" name="円/楕円 68"/>
        <xdr:cNvSpPr/>
      </xdr:nvSpPr>
      <xdr:spPr bwMode="auto">
        <a:xfrm>
          <a:off x="5600700" y="310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110913</xdr:rowOff>
    </xdr:from>
    <xdr:ext cx="762000" cy="259045"/>
    <xdr:sp macro="" textlink="">
      <xdr:nvSpPr>
        <xdr:cNvPr id="70" name="人口1人当たり決算額の推移該当値テキスト130"/>
        <xdr:cNvSpPr txBox="1"/>
      </xdr:nvSpPr>
      <xdr:spPr>
        <a:xfrm>
          <a:off x="5740400" y="307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158686</xdr:rowOff>
    </xdr:from>
    <xdr:to>
      <xdr:col>4</xdr:col>
      <xdr:colOff>520700</xdr:colOff>
      <xdr:row>18</xdr:row>
      <xdr:rowOff>88836</xdr:rowOff>
    </xdr:to>
    <xdr:sp macro="" textlink="">
      <xdr:nvSpPr>
        <xdr:cNvPr id="71" name="円/楕円 70"/>
        <xdr:cNvSpPr/>
      </xdr:nvSpPr>
      <xdr:spPr bwMode="auto">
        <a:xfrm>
          <a:off x="4953000" y="312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73613</xdr:rowOff>
    </xdr:from>
    <xdr:ext cx="736600" cy="259045"/>
    <xdr:sp macro="" textlink="">
      <xdr:nvSpPr>
        <xdr:cNvPr id="72" name="テキスト ボックス 71"/>
        <xdr:cNvSpPr txBox="1"/>
      </xdr:nvSpPr>
      <xdr:spPr>
        <a:xfrm>
          <a:off x="4622800" y="3207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3795</xdr:rowOff>
    </xdr:from>
    <xdr:to>
      <xdr:col>3</xdr:col>
      <xdr:colOff>955675</xdr:colOff>
      <xdr:row>18</xdr:row>
      <xdr:rowOff>105395</xdr:rowOff>
    </xdr:to>
    <xdr:sp macro="" textlink="">
      <xdr:nvSpPr>
        <xdr:cNvPr id="73" name="円/楕円 72"/>
        <xdr:cNvSpPr/>
      </xdr:nvSpPr>
      <xdr:spPr bwMode="auto">
        <a:xfrm>
          <a:off x="4254500" y="313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90172</xdr:rowOff>
    </xdr:from>
    <xdr:ext cx="762000" cy="259045"/>
    <xdr:sp macro="" textlink="">
      <xdr:nvSpPr>
        <xdr:cNvPr id="74" name="テキスト ボックス 73"/>
        <xdr:cNvSpPr txBox="1"/>
      </xdr:nvSpPr>
      <xdr:spPr>
        <a:xfrm>
          <a:off x="3924300" y="322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30785</xdr:rowOff>
    </xdr:from>
    <xdr:to>
      <xdr:col>3</xdr:col>
      <xdr:colOff>257175</xdr:colOff>
      <xdr:row>18</xdr:row>
      <xdr:rowOff>132385</xdr:rowOff>
    </xdr:to>
    <xdr:sp macro="" textlink="">
      <xdr:nvSpPr>
        <xdr:cNvPr id="75" name="円/楕円 74"/>
        <xdr:cNvSpPr/>
      </xdr:nvSpPr>
      <xdr:spPr bwMode="auto">
        <a:xfrm>
          <a:off x="3556000" y="31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117162</xdr:rowOff>
    </xdr:from>
    <xdr:ext cx="762000" cy="259045"/>
    <xdr:sp macro="" textlink="">
      <xdr:nvSpPr>
        <xdr:cNvPr id="76" name="テキスト ボックス 75"/>
        <xdr:cNvSpPr txBox="1"/>
      </xdr:nvSpPr>
      <xdr:spPr>
        <a:xfrm>
          <a:off x="3225800" y="32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21397</xdr:rowOff>
    </xdr:from>
    <xdr:to>
      <xdr:col>2</xdr:col>
      <xdr:colOff>692150</xdr:colOff>
      <xdr:row>18</xdr:row>
      <xdr:rowOff>122997</xdr:rowOff>
    </xdr:to>
    <xdr:sp macro="" textlink="">
      <xdr:nvSpPr>
        <xdr:cNvPr id="77" name="円/楕円 76"/>
        <xdr:cNvSpPr/>
      </xdr:nvSpPr>
      <xdr:spPr bwMode="auto">
        <a:xfrm>
          <a:off x="2857500" y="315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107774</xdr:rowOff>
    </xdr:from>
    <xdr:ext cx="762000" cy="259045"/>
    <xdr:sp macro="" textlink="">
      <xdr:nvSpPr>
        <xdr:cNvPr id="78" name="テキスト ボックス 77"/>
        <xdr:cNvSpPr txBox="1"/>
      </xdr:nvSpPr>
      <xdr:spPr>
        <a:xfrm>
          <a:off x="2527300" y="324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128212</xdr:rowOff>
    </xdr:from>
    <xdr:to>
      <xdr:col>4</xdr:col>
      <xdr:colOff>1117600</xdr:colOff>
      <xdr:row>37</xdr:row>
      <xdr:rowOff>149197</xdr:rowOff>
    </xdr:to>
    <xdr:cxnSp macro="">
      <xdr:nvCxnSpPr>
        <xdr:cNvPr id="110" name="直線コネクタ 109"/>
        <xdr:cNvCxnSpPr/>
      </xdr:nvCxnSpPr>
      <xdr:spPr bwMode="auto">
        <a:xfrm>
          <a:off x="5003800" y="7252912"/>
          <a:ext cx="647700" cy="2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85944</xdr:rowOff>
    </xdr:from>
    <xdr:to>
      <xdr:col>4</xdr:col>
      <xdr:colOff>469900</xdr:colOff>
      <xdr:row>37</xdr:row>
      <xdr:rowOff>128212</xdr:rowOff>
    </xdr:to>
    <xdr:cxnSp macro="">
      <xdr:nvCxnSpPr>
        <xdr:cNvPr id="113" name="直線コネクタ 112"/>
        <xdr:cNvCxnSpPr/>
      </xdr:nvCxnSpPr>
      <xdr:spPr bwMode="auto">
        <a:xfrm>
          <a:off x="4305300" y="7210644"/>
          <a:ext cx="698500" cy="4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40269</xdr:rowOff>
    </xdr:from>
    <xdr:to>
      <xdr:col>3</xdr:col>
      <xdr:colOff>904875</xdr:colOff>
      <xdr:row>37</xdr:row>
      <xdr:rowOff>85944</xdr:rowOff>
    </xdr:to>
    <xdr:cxnSp macro="">
      <xdr:nvCxnSpPr>
        <xdr:cNvPr id="116" name="直線コネクタ 115"/>
        <xdr:cNvCxnSpPr/>
      </xdr:nvCxnSpPr>
      <xdr:spPr bwMode="auto">
        <a:xfrm>
          <a:off x="3606800" y="7164969"/>
          <a:ext cx="698500" cy="4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121468</xdr:rowOff>
    </xdr:from>
    <xdr:to>
      <xdr:col>3</xdr:col>
      <xdr:colOff>206375</xdr:colOff>
      <xdr:row>37</xdr:row>
      <xdr:rowOff>40269</xdr:rowOff>
    </xdr:to>
    <xdr:cxnSp macro="">
      <xdr:nvCxnSpPr>
        <xdr:cNvPr id="119" name="直線コネクタ 118"/>
        <xdr:cNvCxnSpPr/>
      </xdr:nvCxnSpPr>
      <xdr:spPr bwMode="auto">
        <a:xfrm>
          <a:off x="2908300" y="7074718"/>
          <a:ext cx="698500" cy="9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98397</xdr:rowOff>
    </xdr:from>
    <xdr:to>
      <xdr:col>5</xdr:col>
      <xdr:colOff>34925</xdr:colOff>
      <xdr:row>37</xdr:row>
      <xdr:rowOff>199997</xdr:rowOff>
    </xdr:to>
    <xdr:sp macro="" textlink="">
      <xdr:nvSpPr>
        <xdr:cNvPr id="129" name="円/楕円 128"/>
        <xdr:cNvSpPr/>
      </xdr:nvSpPr>
      <xdr:spPr bwMode="auto">
        <a:xfrm>
          <a:off x="5600700" y="722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70474</xdr:rowOff>
    </xdr:from>
    <xdr:ext cx="762000" cy="259045"/>
    <xdr:sp macro="" textlink="">
      <xdr:nvSpPr>
        <xdr:cNvPr id="130" name="人口1人当たり決算額の推移該当値テキスト445"/>
        <xdr:cNvSpPr txBox="1"/>
      </xdr:nvSpPr>
      <xdr:spPr>
        <a:xfrm>
          <a:off x="5740400" y="719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77412</xdr:rowOff>
    </xdr:from>
    <xdr:to>
      <xdr:col>4</xdr:col>
      <xdr:colOff>520700</xdr:colOff>
      <xdr:row>37</xdr:row>
      <xdr:rowOff>179012</xdr:rowOff>
    </xdr:to>
    <xdr:sp macro="" textlink="">
      <xdr:nvSpPr>
        <xdr:cNvPr id="131" name="円/楕円 130"/>
        <xdr:cNvSpPr/>
      </xdr:nvSpPr>
      <xdr:spPr bwMode="auto">
        <a:xfrm>
          <a:off x="4953000" y="72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163789</xdr:rowOff>
    </xdr:from>
    <xdr:ext cx="736600" cy="259045"/>
    <xdr:sp macro="" textlink="">
      <xdr:nvSpPr>
        <xdr:cNvPr id="132" name="テキスト ボックス 131"/>
        <xdr:cNvSpPr txBox="1"/>
      </xdr:nvSpPr>
      <xdr:spPr>
        <a:xfrm>
          <a:off x="4622800" y="72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35144</xdr:rowOff>
    </xdr:from>
    <xdr:to>
      <xdr:col>3</xdr:col>
      <xdr:colOff>955675</xdr:colOff>
      <xdr:row>37</xdr:row>
      <xdr:rowOff>136744</xdr:rowOff>
    </xdr:to>
    <xdr:sp macro="" textlink="">
      <xdr:nvSpPr>
        <xdr:cNvPr id="133" name="円/楕円 132"/>
        <xdr:cNvSpPr/>
      </xdr:nvSpPr>
      <xdr:spPr bwMode="auto">
        <a:xfrm>
          <a:off x="4254500" y="715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121521</xdr:rowOff>
    </xdr:from>
    <xdr:ext cx="762000" cy="259045"/>
    <xdr:sp macro="" textlink="">
      <xdr:nvSpPr>
        <xdr:cNvPr id="134" name="テキスト ボックス 133"/>
        <xdr:cNvSpPr txBox="1"/>
      </xdr:nvSpPr>
      <xdr:spPr>
        <a:xfrm>
          <a:off x="3924300" y="72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160919</xdr:rowOff>
    </xdr:from>
    <xdr:to>
      <xdr:col>3</xdr:col>
      <xdr:colOff>257175</xdr:colOff>
      <xdr:row>37</xdr:row>
      <xdr:rowOff>91069</xdr:rowOff>
    </xdr:to>
    <xdr:sp macro="" textlink="">
      <xdr:nvSpPr>
        <xdr:cNvPr id="135" name="円/楕円 134"/>
        <xdr:cNvSpPr/>
      </xdr:nvSpPr>
      <xdr:spPr bwMode="auto">
        <a:xfrm>
          <a:off x="3556000" y="711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75846</xdr:rowOff>
    </xdr:from>
    <xdr:ext cx="762000" cy="259045"/>
    <xdr:sp macro="" textlink="">
      <xdr:nvSpPr>
        <xdr:cNvPr id="136" name="テキスト ボックス 135"/>
        <xdr:cNvSpPr txBox="1"/>
      </xdr:nvSpPr>
      <xdr:spPr>
        <a:xfrm>
          <a:off x="3225800" y="7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70668</xdr:rowOff>
    </xdr:from>
    <xdr:to>
      <xdr:col>2</xdr:col>
      <xdr:colOff>692150</xdr:colOff>
      <xdr:row>37</xdr:row>
      <xdr:rowOff>818</xdr:rowOff>
    </xdr:to>
    <xdr:sp macro="" textlink="">
      <xdr:nvSpPr>
        <xdr:cNvPr id="137" name="円/楕円 136"/>
        <xdr:cNvSpPr/>
      </xdr:nvSpPr>
      <xdr:spPr bwMode="auto">
        <a:xfrm>
          <a:off x="2857500" y="702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157045</xdr:rowOff>
    </xdr:from>
    <xdr:ext cx="762000" cy="259045"/>
    <xdr:sp macro="" textlink="">
      <xdr:nvSpPr>
        <xdr:cNvPr id="138" name="テキスト ボックス 137"/>
        <xdr:cNvSpPr txBox="1"/>
      </xdr:nvSpPr>
      <xdr:spPr>
        <a:xfrm>
          <a:off x="2527300" y="711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142215</xdr:rowOff>
    </xdr:from>
    <xdr:to>
      <xdr:col>6</xdr:col>
      <xdr:colOff>511175</xdr:colOff>
      <xdr:row>38</xdr:row>
      <xdr:rowOff>162995</xdr:rowOff>
    </xdr:to>
    <xdr:cxnSp macro="">
      <xdr:nvCxnSpPr>
        <xdr:cNvPr id="63" name="直線コネクタ 62"/>
        <xdr:cNvCxnSpPr/>
      </xdr:nvCxnSpPr>
      <xdr:spPr>
        <a:xfrm flipV="1">
          <a:off x="3797300" y="6657315"/>
          <a:ext cx="8382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151826</xdr:rowOff>
    </xdr:from>
    <xdr:to>
      <xdr:col>5</xdr:col>
      <xdr:colOff>358775</xdr:colOff>
      <xdr:row>38</xdr:row>
      <xdr:rowOff>162995</xdr:rowOff>
    </xdr:to>
    <xdr:cxnSp macro="">
      <xdr:nvCxnSpPr>
        <xdr:cNvPr id="66" name="直線コネクタ 65"/>
        <xdr:cNvCxnSpPr/>
      </xdr:nvCxnSpPr>
      <xdr:spPr>
        <a:xfrm>
          <a:off x="2908300" y="6666926"/>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15493</xdr:rowOff>
    </xdr:from>
    <xdr:ext cx="534377" cy="259045"/>
    <xdr:sp macro="" textlink="">
      <xdr:nvSpPr>
        <xdr:cNvPr id="68" name="テキスト ボックス 67"/>
        <xdr:cNvSpPr txBox="1"/>
      </xdr:nvSpPr>
      <xdr:spPr>
        <a:xfrm>
          <a:off x="3530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151826</xdr:rowOff>
    </xdr:from>
    <xdr:to>
      <xdr:col>4</xdr:col>
      <xdr:colOff>155575</xdr:colOff>
      <xdr:row>39</xdr:row>
      <xdr:rowOff>6437</xdr:rowOff>
    </xdr:to>
    <xdr:cxnSp macro="">
      <xdr:nvCxnSpPr>
        <xdr:cNvPr id="69" name="直線コネクタ 68"/>
        <xdr:cNvCxnSpPr/>
      </xdr:nvCxnSpPr>
      <xdr:spPr>
        <a:xfrm flipV="1">
          <a:off x="2019300" y="66669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40029</xdr:rowOff>
    </xdr:from>
    <xdr:ext cx="534377" cy="259045"/>
    <xdr:sp macro="" textlink="">
      <xdr:nvSpPr>
        <xdr:cNvPr id="71" name="テキスト ボックス 70"/>
        <xdr:cNvSpPr txBox="1"/>
      </xdr:nvSpPr>
      <xdr:spPr>
        <a:xfrm>
          <a:off x="2641111" y="62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161319</xdr:rowOff>
    </xdr:from>
    <xdr:to>
      <xdr:col>2</xdr:col>
      <xdr:colOff>638175</xdr:colOff>
      <xdr:row>39</xdr:row>
      <xdr:rowOff>6437</xdr:rowOff>
    </xdr:to>
    <xdr:cxnSp macro="">
      <xdr:nvCxnSpPr>
        <xdr:cNvPr id="72" name="直線コネクタ 71"/>
        <xdr:cNvCxnSpPr/>
      </xdr:nvCxnSpPr>
      <xdr:spPr>
        <a:xfrm>
          <a:off x="1130300" y="6676419"/>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20086</xdr:rowOff>
    </xdr:from>
    <xdr:ext cx="534377" cy="259045"/>
    <xdr:sp macro="" textlink="">
      <xdr:nvSpPr>
        <xdr:cNvPr id="74" name="テキスト ボックス 73"/>
        <xdr:cNvSpPr txBox="1"/>
      </xdr:nvSpPr>
      <xdr:spPr>
        <a:xfrm>
          <a:off x="1752111" y="61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10028</xdr:rowOff>
    </xdr:from>
    <xdr:ext cx="534377" cy="259045"/>
    <xdr:sp macro="" textlink="">
      <xdr:nvSpPr>
        <xdr:cNvPr id="76" name="テキスト ボックス 75"/>
        <xdr:cNvSpPr txBox="1"/>
      </xdr:nvSpPr>
      <xdr:spPr>
        <a:xfrm>
          <a:off x="863111" y="618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91415</xdr:rowOff>
    </xdr:from>
    <xdr:to>
      <xdr:col>6</xdr:col>
      <xdr:colOff>561975</xdr:colOff>
      <xdr:row>39</xdr:row>
      <xdr:rowOff>21565</xdr:rowOff>
    </xdr:to>
    <xdr:sp macro="" textlink="">
      <xdr:nvSpPr>
        <xdr:cNvPr id="82" name="円/楕円 81"/>
        <xdr:cNvSpPr/>
      </xdr:nvSpPr>
      <xdr:spPr>
        <a:xfrm>
          <a:off x="4584700" y="66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6342</xdr:rowOff>
    </xdr:from>
    <xdr:ext cx="534377" cy="259045"/>
    <xdr:sp macro="" textlink="">
      <xdr:nvSpPr>
        <xdr:cNvPr id="83" name="人件費該当値テキスト"/>
        <xdr:cNvSpPr txBox="1"/>
      </xdr:nvSpPr>
      <xdr:spPr>
        <a:xfrm>
          <a:off x="4686300" y="65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112195</xdr:rowOff>
    </xdr:from>
    <xdr:to>
      <xdr:col>5</xdr:col>
      <xdr:colOff>409575</xdr:colOff>
      <xdr:row>39</xdr:row>
      <xdr:rowOff>42345</xdr:rowOff>
    </xdr:to>
    <xdr:sp macro="" textlink="">
      <xdr:nvSpPr>
        <xdr:cNvPr id="84" name="円/楕円 83"/>
        <xdr:cNvSpPr/>
      </xdr:nvSpPr>
      <xdr:spPr>
        <a:xfrm>
          <a:off x="3746500" y="66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33472</xdr:rowOff>
    </xdr:from>
    <xdr:ext cx="534377" cy="259045"/>
    <xdr:sp macro="" textlink="">
      <xdr:nvSpPr>
        <xdr:cNvPr id="85" name="テキスト ボックス 84"/>
        <xdr:cNvSpPr txBox="1"/>
      </xdr:nvSpPr>
      <xdr:spPr>
        <a:xfrm>
          <a:off x="3530111" y="672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101026</xdr:rowOff>
    </xdr:from>
    <xdr:to>
      <xdr:col>4</xdr:col>
      <xdr:colOff>206375</xdr:colOff>
      <xdr:row>39</xdr:row>
      <xdr:rowOff>31176</xdr:rowOff>
    </xdr:to>
    <xdr:sp macro="" textlink="">
      <xdr:nvSpPr>
        <xdr:cNvPr id="86" name="円/楕円 85"/>
        <xdr:cNvSpPr/>
      </xdr:nvSpPr>
      <xdr:spPr>
        <a:xfrm>
          <a:off x="2857500" y="66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22303</xdr:rowOff>
    </xdr:from>
    <xdr:ext cx="534377" cy="259045"/>
    <xdr:sp macro="" textlink="">
      <xdr:nvSpPr>
        <xdr:cNvPr id="87" name="テキスト ボックス 86"/>
        <xdr:cNvSpPr txBox="1"/>
      </xdr:nvSpPr>
      <xdr:spPr>
        <a:xfrm>
          <a:off x="2641111" y="67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127087</xdr:rowOff>
    </xdr:from>
    <xdr:to>
      <xdr:col>3</xdr:col>
      <xdr:colOff>3175</xdr:colOff>
      <xdr:row>39</xdr:row>
      <xdr:rowOff>57237</xdr:rowOff>
    </xdr:to>
    <xdr:sp macro="" textlink="">
      <xdr:nvSpPr>
        <xdr:cNvPr id="88" name="円/楕円 87"/>
        <xdr:cNvSpPr/>
      </xdr:nvSpPr>
      <xdr:spPr>
        <a:xfrm>
          <a:off x="1968500" y="66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48364</xdr:rowOff>
    </xdr:from>
    <xdr:ext cx="534377" cy="259045"/>
    <xdr:sp macro="" textlink="">
      <xdr:nvSpPr>
        <xdr:cNvPr id="89" name="テキスト ボックス 88"/>
        <xdr:cNvSpPr txBox="1"/>
      </xdr:nvSpPr>
      <xdr:spPr>
        <a:xfrm>
          <a:off x="1752111" y="673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110519</xdr:rowOff>
    </xdr:from>
    <xdr:to>
      <xdr:col>1</xdr:col>
      <xdr:colOff>485775</xdr:colOff>
      <xdr:row>39</xdr:row>
      <xdr:rowOff>40669</xdr:rowOff>
    </xdr:to>
    <xdr:sp macro="" textlink="">
      <xdr:nvSpPr>
        <xdr:cNvPr id="90" name="円/楕円 89"/>
        <xdr:cNvSpPr/>
      </xdr:nvSpPr>
      <xdr:spPr>
        <a:xfrm>
          <a:off x="1079500" y="662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31796</xdr:rowOff>
    </xdr:from>
    <xdr:ext cx="534377" cy="259045"/>
    <xdr:sp macro="" textlink="">
      <xdr:nvSpPr>
        <xdr:cNvPr id="91" name="テキスト ボックス 90"/>
        <xdr:cNvSpPr txBox="1"/>
      </xdr:nvSpPr>
      <xdr:spPr>
        <a:xfrm>
          <a:off x="863111" y="671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22081</xdr:rowOff>
    </xdr:from>
    <xdr:to>
      <xdr:col>6</xdr:col>
      <xdr:colOff>511175</xdr:colOff>
      <xdr:row>58</xdr:row>
      <xdr:rowOff>30297</xdr:rowOff>
    </xdr:to>
    <xdr:cxnSp macro="">
      <xdr:nvCxnSpPr>
        <xdr:cNvPr id="118" name="直線コネクタ 117"/>
        <xdr:cNvCxnSpPr/>
      </xdr:nvCxnSpPr>
      <xdr:spPr>
        <a:xfrm flipV="1">
          <a:off x="3797300" y="9966181"/>
          <a:ext cx="8382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30297</xdr:rowOff>
    </xdr:from>
    <xdr:to>
      <xdr:col>5</xdr:col>
      <xdr:colOff>358775</xdr:colOff>
      <xdr:row>58</xdr:row>
      <xdr:rowOff>38126</xdr:rowOff>
    </xdr:to>
    <xdr:cxnSp macro="">
      <xdr:nvCxnSpPr>
        <xdr:cNvPr id="121" name="直線コネクタ 120"/>
        <xdr:cNvCxnSpPr/>
      </xdr:nvCxnSpPr>
      <xdr:spPr>
        <a:xfrm flipV="1">
          <a:off x="2908300" y="9974397"/>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88235</xdr:rowOff>
    </xdr:from>
    <xdr:to>
      <xdr:col>5</xdr:col>
      <xdr:colOff>409575</xdr:colOff>
      <xdr:row>58</xdr:row>
      <xdr:rowOff>18385</xdr:rowOff>
    </xdr:to>
    <xdr:sp macro="" textlink="">
      <xdr:nvSpPr>
        <xdr:cNvPr id="122" name="フローチャート : 判断 121"/>
        <xdr:cNvSpPr/>
      </xdr:nvSpPr>
      <xdr:spPr>
        <a:xfrm>
          <a:off x="3746500" y="986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34912</xdr:rowOff>
    </xdr:from>
    <xdr:ext cx="534377" cy="259045"/>
    <xdr:sp macro="" textlink="">
      <xdr:nvSpPr>
        <xdr:cNvPr id="123" name="テキスト ボックス 122"/>
        <xdr:cNvSpPr txBox="1"/>
      </xdr:nvSpPr>
      <xdr:spPr>
        <a:xfrm>
          <a:off x="3530111" y="96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38126</xdr:rowOff>
    </xdr:from>
    <xdr:to>
      <xdr:col>4</xdr:col>
      <xdr:colOff>155575</xdr:colOff>
      <xdr:row>58</xdr:row>
      <xdr:rowOff>39098</xdr:rowOff>
    </xdr:to>
    <xdr:cxnSp macro="">
      <xdr:nvCxnSpPr>
        <xdr:cNvPr id="124" name="直線コネクタ 123"/>
        <xdr:cNvCxnSpPr/>
      </xdr:nvCxnSpPr>
      <xdr:spPr>
        <a:xfrm flipV="1">
          <a:off x="2019300" y="9982226"/>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97829</xdr:rowOff>
    </xdr:from>
    <xdr:to>
      <xdr:col>4</xdr:col>
      <xdr:colOff>206375</xdr:colOff>
      <xdr:row>58</xdr:row>
      <xdr:rowOff>27979</xdr:rowOff>
    </xdr:to>
    <xdr:sp macro="" textlink="">
      <xdr:nvSpPr>
        <xdr:cNvPr id="125" name="フローチャート : 判断 124"/>
        <xdr:cNvSpPr/>
      </xdr:nvSpPr>
      <xdr:spPr>
        <a:xfrm>
          <a:off x="2857500" y="987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44506</xdr:rowOff>
    </xdr:from>
    <xdr:ext cx="534377" cy="259045"/>
    <xdr:sp macro="" textlink="">
      <xdr:nvSpPr>
        <xdr:cNvPr id="126" name="テキスト ボックス 125"/>
        <xdr:cNvSpPr txBox="1"/>
      </xdr:nvSpPr>
      <xdr:spPr>
        <a:xfrm>
          <a:off x="2641111" y="96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36702</xdr:rowOff>
    </xdr:from>
    <xdr:to>
      <xdr:col>2</xdr:col>
      <xdr:colOff>638175</xdr:colOff>
      <xdr:row>58</xdr:row>
      <xdr:rowOff>39098</xdr:rowOff>
    </xdr:to>
    <xdr:cxnSp macro="">
      <xdr:nvCxnSpPr>
        <xdr:cNvPr id="127" name="直線コネクタ 126"/>
        <xdr:cNvCxnSpPr/>
      </xdr:nvCxnSpPr>
      <xdr:spPr>
        <a:xfrm>
          <a:off x="1130300" y="9980802"/>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103103</xdr:rowOff>
    </xdr:from>
    <xdr:to>
      <xdr:col>3</xdr:col>
      <xdr:colOff>3175</xdr:colOff>
      <xdr:row>58</xdr:row>
      <xdr:rowOff>33253</xdr:rowOff>
    </xdr:to>
    <xdr:sp macro="" textlink="">
      <xdr:nvSpPr>
        <xdr:cNvPr id="128" name="フローチャート : 判断 127"/>
        <xdr:cNvSpPr/>
      </xdr:nvSpPr>
      <xdr:spPr>
        <a:xfrm>
          <a:off x="1968500" y="987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49780</xdr:rowOff>
    </xdr:from>
    <xdr:ext cx="534377" cy="259045"/>
    <xdr:sp macro="" textlink="">
      <xdr:nvSpPr>
        <xdr:cNvPr id="129" name="テキスト ボックス 128"/>
        <xdr:cNvSpPr txBox="1"/>
      </xdr:nvSpPr>
      <xdr:spPr>
        <a:xfrm>
          <a:off x="1752111" y="96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95287</xdr:rowOff>
    </xdr:from>
    <xdr:to>
      <xdr:col>1</xdr:col>
      <xdr:colOff>485775</xdr:colOff>
      <xdr:row>58</xdr:row>
      <xdr:rowOff>25437</xdr:rowOff>
    </xdr:to>
    <xdr:sp macro="" textlink="">
      <xdr:nvSpPr>
        <xdr:cNvPr id="130" name="フローチャート : 判断 129"/>
        <xdr:cNvSpPr/>
      </xdr:nvSpPr>
      <xdr:spPr>
        <a:xfrm>
          <a:off x="1079500" y="98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41964</xdr:rowOff>
    </xdr:from>
    <xdr:ext cx="534377" cy="259045"/>
    <xdr:sp macro="" textlink="">
      <xdr:nvSpPr>
        <xdr:cNvPr id="131" name="テキスト ボックス 130"/>
        <xdr:cNvSpPr txBox="1"/>
      </xdr:nvSpPr>
      <xdr:spPr>
        <a:xfrm>
          <a:off x="863111" y="964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142731</xdr:rowOff>
    </xdr:from>
    <xdr:to>
      <xdr:col>6</xdr:col>
      <xdr:colOff>561975</xdr:colOff>
      <xdr:row>58</xdr:row>
      <xdr:rowOff>72881</xdr:rowOff>
    </xdr:to>
    <xdr:sp macro="" textlink="">
      <xdr:nvSpPr>
        <xdr:cNvPr id="137" name="円/楕円 136"/>
        <xdr:cNvSpPr/>
      </xdr:nvSpPr>
      <xdr:spPr>
        <a:xfrm>
          <a:off x="4584700" y="99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57658</xdr:rowOff>
    </xdr:from>
    <xdr:ext cx="534377" cy="259045"/>
    <xdr:sp macro="" textlink="">
      <xdr:nvSpPr>
        <xdr:cNvPr id="138" name="物件費該当値テキスト"/>
        <xdr:cNvSpPr txBox="1"/>
      </xdr:nvSpPr>
      <xdr:spPr>
        <a:xfrm>
          <a:off x="4686300" y="983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150947</xdr:rowOff>
    </xdr:from>
    <xdr:to>
      <xdr:col>5</xdr:col>
      <xdr:colOff>409575</xdr:colOff>
      <xdr:row>58</xdr:row>
      <xdr:rowOff>81097</xdr:rowOff>
    </xdr:to>
    <xdr:sp macro="" textlink="">
      <xdr:nvSpPr>
        <xdr:cNvPr id="139" name="円/楕円 138"/>
        <xdr:cNvSpPr/>
      </xdr:nvSpPr>
      <xdr:spPr>
        <a:xfrm>
          <a:off x="3746500" y="99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72224</xdr:rowOff>
    </xdr:from>
    <xdr:ext cx="534377" cy="259045"/>
    <xdr:sp macro="" textlink="">
      <xdr:nvSpPr>
        <xdr:cNvPr id="140" name="テキスト ボックス 139"/>
        <xdr:cNvSpPr txBox="1"/>
      </xdr:nvSpPr>
      <xdr:spPr>
        <a:xfrm>
          <a:off x="3530111" y="100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158776</xdr:rowOff>
    </xdr:from>
    <xdr:to>
      <xdr:col>4</xdr:col>
      <xdr:colOff>206375</xdr:colOff>
      <xdr:row>58</xdr:row>
      <xdr:rowOff>88926</xdr:rowOff>
    </xdr:to>
    <xdr:sp macro="" textlink="">
      <xdr:nvSpPr>
        <xdr:cNvPr id="141" name="円/楕円 140"/>
        <xdr:cNvSpPr/>
      </xdr:nvSpPr>
      <xdr:spPr>
        <a:xfrm>
          <a:off x="2857500" y="99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80053</xdr:rowOff>
    </xdr:from>
    <xdr:ext cx="534377" cy="259045"/>
    <xdr:sp macro="" textlink="">
      <xdr:nvSpPr>
        <xdr:cNvPr id="142" name="テキスト ボックス 141"/>
        <xdr:cNvSpPr txBox="1"/>
      </xdr:nvSpPr>
      <xdr:spPr>
        <a:xfrm>
          <a:off x="2641111" y="100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159748</xdr:rowOff>
    </xdr:from>
    <xdr:to>
      <xdr:col>3</xdr:col>
      <xdr:colOff>3175</xdr:colOff>
      <xdr:row>58</xdr:row>
      <xdr:rowOff>89898</xdr:rowOff>
    </xdr:to>
    <xdr:sp macro="" textlink="">
      <xdr:nvSpPr>
        <xdr:cNvPr id="143" name="円/楕円 142"/>
        <xdr:cNvSpPr/>
      </xdr:nvSpPr>
      <xdr:spPr>
        <a:xfrm>
          <a:off x="1968500" y="99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81025</xdr:rowOff>
    </xdr:from>
    <xdr:ext cx="534377" cy="259045"/>
    <xdr:sp macro="" textlink="">
      <xdr:nvSpPr>
        <xdr:cNvPr id="144" name="テキスト ボックス 143"/>
        <xdr:cNvSpPr txBox="1"/>
      </xdr:nvSpPr>
      <xdr:spPr>
        <a:xfrm>
          <a:off x="1752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157352</xdr:rowOff>
    </xdr:from>
    <xdr:to>
      <xdr:col>1</xdr:col>
      <xdr:colOff>485775</xdr:colOff>
      <xdr:row>58</xdr:row>
      <xdr:rowOff>87502</xdr:rowOff>
    </xdr:to>
    <xdr:sp macro="" textlink="">
      <xdr:nvSpPr>
        <xdr:cNvPr id="145" name="円/楕円 144"/>
        <xdr:cNvSpPr/>
      </xdr:nvSpPr>
      <xdr:spPr>
        <a:xfrm>
          <a:off x="1079500" y="99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78629</xdr:rowOff>
    </xdr:from>
    <xdr:ext cx="534377" cy="259045"/>
    <xdr:sp macro="" textlink="">
      <xdr:nvSpPr>
        <xdr:cNvPr id="146" name="テキスト ボックス 145"/>
        <xdr:cNvSpPr txBox="1"/>
      </xdr:nvSpPr>
      <xdr:spPr>
        <a:xfrm>
          <a:off x="863111" y="100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72332</xdr:rowOff>
    </xdr:from>
    <xdr:to>
      <xdr:col>6</xdr:col>
      <xdr:colOff>511175</xdr:colOff>
      <xdr:row>78</xdr:row>
      <xdr:rowOff>76674</xdr:rowOff>
    </xdr:to>
    <xdr:cxnSp macro="">
      <xdr:nvCxnSpPr>
        <xdr:cNvPr id="173" name="直線コネクタ 172"/>
        <xdr:cNvCxnSpPr/>
      </xdr:nvCxnSpPr>
      <xdr:spPr>
        <a:xfrm>
          <a:off x="3797300" y="13445432"/>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42934</xdr:rowOff>
    </xdr:from>
    <xdr:to>
      <xdr:col>5</xdr:col>
      <xdr:colOff>358775</xdr:colOff>
      <xdr:row>78</xdr:row>
      <xdr:rowOff>72332</xdr:rowOff>
    </xdr:to>
    <xdr:cxnSp macro="">
      <xdr:nvCxnSpPr>
        <xdr:cNvPr id="176" name="直線コネクタ 175"/>
        <xdr:cNvCxnSpPr/>
      </xdr:nvCxnSpPr>
      <xdr:spPr>
        <a:xfrm>
          <a:off x="2908300" y="13416034"/>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122572</xdr:rowOff>
    </xdr:from>
    <xdr:to>
      <xdr:col>5</xdr:col>
      <xdr:colOff>409575</xdr:colOff>
      <xdr:row>78</xdr:row>
      <xdr:rowOff>52722</xdr:rowOff>
    </xdr:to>
    <xdr:sp macro="" textlink="">
      <xdr:nvSpPr>
        <xdr:cNvPr id="177" name="フローチャート : 判断 176"/>
        <xdr:cNvSpPr/>
      </xdr:nvSpPr>
      <xdr:spPr>
        <a:xfrm>
          <a:off x="3746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69249</xdr:rowOff>
    </xdr:from>
    <xdr:ext cx="469744" cy="259045"/>
    <xdr:sp macro="" textlink="">
      <xdr:nvSpPr>
        <xdr:cNvPr id="178" name="テキスト ボックス 177"/>
        <xdr:cNvSpPr txBox="1"/>
      </xdr:nvSpPr>
      <xdr:spPr>
        <a:xfrm>
          <a:off x="3562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42934</xdr:rowOff>
    </xdr:from>
    <xdr:to>
      <xdr:col>4</xdr:col>
      <xdr:colOff>155575</xdr:colOff>
      <xdr:row>78</xdr:row>
      <xdr:rowOff>76744</xdr:rowOff>
    </xdr:to>
    <xdr:cxnSp macro="">
      <xdr:nvCxnSpPr>
        <xdr:cNvPr id="179" name="直線コネクタ 178"/>
        <xdr:cNvCxnSpPr/>
      </xdr:nvCxnSpPr>
      <xdr:spPr>
        <a:xfrm flipV="1">
          <a:off x="2019300" y="13416034"/>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135511</xdr:rowOff>
    </xdr:from>
    <xdr:to>
      <xdr:col>4</xdr:col>
      <xdr:colOff>206375</xdr:colOff>
      <xdr:row>78</xdr:row>
      <xdr:rowOff>65661</xdr:rowOff>
    </xdr:to>
    <xdr:sp macro="" textlink="">
      <xdr:nvSpPr>
        <xdr:cNvPr id="180" name="フローチャート : 判断 179"/>
        <xdr:cNvSpPr/>
      </xdr:nvSpPr>
      <xdr:spPr>
        <a:xfrm>
          <a:off x="2857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82188</xdr:rowOff>
    </xdr:from>
    <xdr:ext cx="469744" cy="259045"/>
    <xdr:sp macro="" textlink="">
      <xdr:nvSpPr>
        <xdr:cNvPr id="181" name="テキスト ボックス 180"/>
        <xdr:cNvSpPr txBox="1"/>
      </xdr:nvSpPr>
      <xdr:spPr>
        <a:xfrm>
          <a:off x="2673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76744</xdr:rowOff>
    </xdr:from>
    <xdr:to>
      <xdr:col>2</xdr:col>
      <xdr:colOff>638175</xdr:colOff>
      <xdr:row>78</xdr:row>
      <xdr:rowOff>77566</xdr:rowOff>
    </xdr:to>
    <xdr:cxnSp macro="">
      <xdr:nvCxnSpPr>
        <xdr:cNvPr id="182" name="直線コネクタ 181"/>
        <xdr:cNvCxnSpPr/>
      </xdr:nvCxnSpPr>
      <xdr:spPr>
        <a:xfrm flipV="1">
          <a:off x="1130300" y="13449844"/>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135923</xdr:rowOff>
    </xdr:from>
    <xdr:to>
      <xdr:col>3</xdr:col>
      <xdr:colOff>3175</xdr:colOff>
      <xdr:row>78</xdr:row>
      <xdr:rowOff>66073</xdr:rowOff>
    </xdr:to>
    <xdr:sp macro="" textlink="">
      <xdr:nvSpPr>
        <xdr:cNvPr id="183" name="フローチャート : 判断 182"/>
        <xdr:cNvSpPr/>
      </xdr:nvSpPr>
      <xdr:spPr>
        <a:xfrm>
          <a:off x="1968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82600</xdr:rowOff>
    </xdr:from>
    <xdr:ext cx="469744" cy="259045"/>
    <xdr:sp macro="" textlink="">
      <xdr:nvSpPr>
        <xdr:cNvPr id="184" name="テキスト ボックス 183"/>
        <xdr:cNvSpPr txBox="1"/>
      </xdr:nvSpPr>
      <xdr:spPr>
        <a:xfrm>
          <a:off x="1784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137272</xdr:rowOff>
    </xdr:from>
    <xdr:to>
      <xdr:col>1</xdr:col>
      <xdr:colOff>485775</xdr:colOff>
      <xdr:row>78</xdr:row>
      <xdr:rowOff>67422</xdr:rowOff>
    </xdr:to>
    <xdr:sp macro="" textlink="">
      <xdr:nvSpPr>
        <xdr:cNvPr id="185" name="フローチャート : 判断 184"/>
        <xdr:cNvSpPr/>
      </xdr:nvSpPr>
      <xdr:spPr>
        <a:xfrm>
          <a:off x="1079500" y="133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83949</xdr:rowOff>
    </xdr:from>
    <xdr:ext cx="469744" cy="259045"/>
    <xdr:sp macro="" textlink="">
      <xdr:nvSpPr>
        <xdr:cNvPr id="186" name="テキスト ボックス 185"/>
        <xdr:cNvSpPr txBox="1"/>
      </xdr:nvSpPr>
      <xdr:spPr>
        <a:xfrm>
          <a:off x="895427" y="1311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25874</xdr:rowOff>
    </xdr:from>
    <xdr:to>
      <xdr:col>6</xdr:col>
      <xdr:colOff>561975</xdr:colOff>
      <xdr:row>78</xdr:row>
      <xdr:rowOff>127474</xdr:rowOff>
    </xdr:to>
    <xdr:sp macro="" textlink="">
      <xdr:nvSpPr>
        <xdr:cNvPr id="192" name="円/楕円 191"/>
        <xdr:cNvSpPr/>
      </xdr:nvSpPr>
      <xdr:spPr>
        <a:xfrm>
          <a:off x="4584700" y="13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112251</xdr:rowOff>
    </xdr:from>
    <xdr:ext cx="469744" cy="259045"/>
    <xdr:sp macro="" textlink="">
      <xdr:nvSpPr>
        <xdr:cNvPr id="193" name="維持補修費該当値テキスト"/>
        <xdr:cNvSpPr txBox="1"/>
      </xdr:nvSpPr>
      <xdr:spPr>
        <a:xfrm>
          <a:off x="4686300" y="133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21532</xdr:rowOff>
    </xdr:from>
    <xdr:to>
      <xdr:col>5</xdr:col>
      <xdr:colOff>409575</xdr:colOff>
      <xdr:row>78</xdr:row>
      <xdr:rowOff>123132</xdr:rowOff>
    </xdr:to>
    <xdr:sp macro="" textlink="">
      <xdr:nvSpPr>
        <xdr:cNvPr id="194" name="円/楕円 193"/>
        <xdr:cNvSpPr/>
      </xdr:nvSpPr>
      <xdr:spPr>
        <a:xfrm>
          <a:off x="3746500" y="133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114259</xdr:rowOff>
    </xdr:from>
    <xdr:ext cx="469744" cy="259045"/>
    <xdr:sp macro="" textlink="">
      <xdr:nvSpPr>
        <xdr:cNvPr id="195" name="テキスト ボックス 194"/>
        <xdr:cNvSpPr txBox="1"/>
      </xdr:nvSpPr>
      <xdr:spPr>
        <a:xfrm>
          <a:off x="3562427" y="1348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163584</xdr:rowOff>
    </xdr:from>
    <xdr:to>
      <xdr:col>4</xdr:col>
      <xdr:colOff>206375</xdr:colOff>
      <xdr:row>78</xdr:row>
      <xdr:rowOff>93734</xdr:rowOff>
    </xdr:to>
    <xdr:sp macro="" textlink="">
      <xdr:nvSpPr>
        <xdr:cNvPr id="196" name="円/楕円 195"/>
        <xdr:cNvSpPr/>
      </xdr:nvSpPr>
      <xdr:spPr>
        <a:xfrm>
          <a:off x="2857500" y="133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84861</xdr:rowOff>
    </xdr:from>
    <xdr:ext cx="469744" cy="259045"/>
    <xdr:sp macro="" textlink="">
      <xdr:nvSpPr>
        <xdr:cNvPr id="197" name="テキスト ボックス 196"/>
        <xdr:cNvSpPr txBox="1"/>
      </xdr:nvSpPr>
      <xdr:spPr>
        <a:xfrm>
          <a:off x="2673427" y="134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25944</xdr:rowOff>
    </xdr:from>
    <xdr:to>
      <xdr:col>3</xdr:col>
      <xdr:colOff>3175</xdr:colOff>
      <xdr:row>78</xdr:row>
      <xdr:rowOff>127544</xdr:rowOff>
    </xdr:to>
    <xdr:sp macro="" textlink="">
      <xdr:nvSpPr>
        <xdr:cNvPr id="198" name="円/楕円 197"/>
        <xdr:cNvSpPr/>
      </xdr:nvSpPr>
      <xdr:spPr>
        <a:xfrm>
          <a:off x="1968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118671</xdr:rowOff>
    </xdr:from>
    <xdr:ext cx="469744" cy="259045"/>
    <xdr:sp macro="" textlink="">
      <xdr:nvSpPr>
        <xdr:cNvPr id="199" name="テキスト ボックス 198"/>
        <xdr:cNvSpPr txBox="1"/>
      </xdr:nvSpPr>
      <xdr:spPr>
        <a:xfrm>
          <a:off x="1784427"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26766</xdr:rowOff>
    </xdr:from>
    <xdr:to>
      <xdr:col>1</xdr:col>
      <xdr:colOff>485775</xdr:colOff>
      <xdr:row>78</xdr:row>
      <xdr:rowOff>128366</xdr:rowOff>
    </xdr:to>
    <xdr:sp macro="" textlink="">
      <xdr:nvSpPr>
        <xdr:cNvPr id="200" name="円/楕円 199"/>
        <xdr:cNvSpPr/>
      </xdr:nvSpPr>
      <xdr:spPr>
        <a:xfrm>
          <a:off x="1079500" y="133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119493</xdr:rowOff>
    </xdr:from>
    <xdr:ext cx="469744" cy="259045"/>
    <xdr:sp macro="" textlink="">
      <xdr:nvSpPr>
        <xdr:cNvPr id="201" name="テキスト ボックス 200"/>
        <xdr:cNvSpPr txBox="1"/>
      </xdr:nvSpPr>
      <xdr:spPr>
        <a:xfrm>
          <a:off x="895427" y="1349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19019</xdr:rowOff>
    </xdr:from>
    <xdr:to>
      <xdr:col>6</xdr:col>
      <xdr:colOff>511175</xdr:colOff>
      <xdr:row>96</xdr:row>
      <xdr:rowOff>25857</xdr:rowOff>
    </xdr:to>
    <xdr:cxnSp macro="">
      <xdr:nvCxnSpPr>
        <xdr:cNvPr id="231" name="直線コネクタ 230"/>
        <xdr:cNvCxnSpPr/>
      </xdr:nvCxnSpPr>
      <xdr:spPr>
        <a:xfrm>
          <a:off x="3797300" y="16478219"/>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19019</xdr:rowOff>
    </xdr:from>
    <xdr:to>
      <xdr:col>5</xdr:col>
      <xdr:colOff>358775</xdr:colOff>
      <xdr:row>96</xdr:row>
      <xdr:rowOff>75921</xdr:rowOff>
    </xdr:to>
    <xdr:cxnSp macro="">
      <xdr:nvCxnSpPr>
        <xdr:cNvPr id="234" name="直線コネクタ 233"/>
        <xdr:cNvCxnSpPr/>
      </xdr:nvCxnSpPr>
      <xdr:spPr>
        <a:xfrm flipV="1">
          <a:off x="2908300" y="16478219"/>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78403</xdr:rowOff>
    </xdr:from>
    <xdr:to>
      <xdr:col>5</xdr:col>
      <xdr:colOff>409575</xdr:colOff>
      <xdr:row>95</xdr:row>
      <xdr:rowOff>8553</xdr:rowOff>
    </xdr:to>
    <xdr:sp macro="" textlink="">
      <xdr:nvSpPr>
        <xdr:cNvPr id="235" name="フローチャート : 判断 234"/>
        <xdr:cNvSpPr/>
      </xdr:nvSpPr>
      <xdr:spPr>
        <a:xfrm>
          <a:off x="3746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25080</xdr:rowOff>
    </xdr:from>
    <xdr:ext cx="534377" cy="259045"/>
    <xdr:sp macro="" textlink="">
      <xdr:nvSpPr>
        <xdr:cNvPr id="236" name="テキスト ボックス 235"/>
        <xdr:cNvSpPr txBox="1"/>
      </xdr:nvSpPr>
      <xdr:spPr>
        <a:xfrm>
          <a:off x="3530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75921</xdr:rowOff>
    </xdr:from>
    <xdr:to>
      <xdr:col>4</xdr:col>
      <xdr:colOff>155575</xdr:colOff>
      <xdr:row>96</xdr:row>
      <xdr:rowOff>111220</xdr:rowOff>
    </xdr:to>
    <xdr:cxnSp macro="">
      <xdr:nvCxnSpPr>
        <xdr:cNvPr id="237" name="直線コネクタ 236"/>
        <xdr:cNvCxnSpPr/>
      </xdr:nvCxnSpPr>
      <xdr:spPr>
        <a:xfrm flipV="1">
          <a:off x="2019300" y="16535121"/>
          <a:ext cx="8890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15291</xdr:rowOff>
    </xdr:from>
    <xdr:to>
      <xdr:col>4</xdr:col>
      <xdr:colOff>206375</xdr:colOff>
      <xdr:row>95</xdr:row>
      <xdr:rowOff>116891</xdr:rowOff>
    </xdr:to>
    <xdr:sp macro="" textlink="">
      <xdr:nvSpPr>
        <xdr:cNvPr id="238" name="フローチャート : 判断 237"/>
        <xdr:cNvSpPr/>
      </xdr:nvSpPr>
      <xdr:spPr>
        <a:xfrm>
          <a:off x="2857500" y="163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133418</xdr:rowOff>
    </xdr:from>
    <xdr:ext cx="534377" cy="259045"/>
    <xdr:sp macro="" textlink="">
      <xdr:nvSpPr>
        <xdr:cNvPr id="239" name="テキスト ボックス 238"/>
        <xdr:cNvSpPr txBox="1"/>
      </xdr:nvSpPr>
      <xdr:spPr>
        <a:xfrm>
          <a:off x="2641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91123</xdr:rowOff>
    </xdr:from>
    <xdr:to>
      <xdr:col>2</xdr:col>
      <xdr:colOff>638175</xdr:colOff>
      <xdr:row>96</xdr:row>
      <xdr:rowOff>111220</xdr:rowOff>
    </xdr:to>
    <xdr:cxnSp macro="">
      <xdr:nvCxnSpPr>
        <xdr:cNvPr id="240" name="直線コネクタ 239"/>
        <xdr:cNvCxnSpPr/>
      </xdr:nvCxnSpPr>
      <xdr:spPr>
        <a:xfrm>
          <a:off x="1130300" y="16550323"/>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50972</xdr:rowOff>
    </xdr:from>
    <xdr:to>
      <xdr:col>3</xdr:col>
      <xdr:colOff>3175</xdr:colOff>
      <xdr:row>95</xdr:row>
      <xdr:rowOff>152572</xdr:rowOff>
    </xdr:to>
    <xdr:sp macro="" textlink="">
      <xdr:nvSpPr>
        <xdr:cNvPr id="241" name="フローチャート : 判断 240"/>
        <xdr:cNvSpPr/>
      </xdr:nvSpPr>
      <xdr:spPr>
        <a:xfrm>
          <a:off x="1968500" y="163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169099</xdr:rowOff>
    </xdr:from>
    <xdr:ext cx="534377" cy="259045"/>
    <xdr:sp macro="" textlink="">
      <xdr:nvSpPr>
        <xdr:cNvPr id="242" name="テキスト ボックス 241"/>
        <xdr:cNvSpPr txBox="1"/>
      </xdr:nvSpPr>
      <xdr:spPr>
        <a:xfrm>
          <a:off x="1752111"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60420</xdr:rowOff>
    </xdr:from>
    <xdr:to>
      <xdr:col>1</xdr:col>
      <xdr:colOff>485775</xdr:colOff>
      <xdr:row>95</xdr:row>
      <xdr:rowOff>162020</xdr:rowOff>
    </xdr:to>
    <xdr:sp macro="" textlink="">
      <xdr:nvSpPr>
        <xdr:cNvPr id="243" name="フローチャート : 判断 242"/>
        <xdr:cNvSpPr/>
      </xdr:nvSpPr>
      <xdr:spPr>
        <a:xfrm>
          <a:off x="1079500" y="163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7097</xdr:rowOff>
    </xdr:from>
    <xdr:ext cx="534377" cy="259045"/>
    <xdr:sp macro="" textlink="">
      <xdr:nvSpPr>
        <xdr:cNvPr id="244" name="テキスト ボックス 243"/>
        <xdr:cNvSpPr txBox="1"/>
      </xdr:nvSpPr>
      <xdr:spPr>
        <a:xfrm>
          <a:off x="863111" y="16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146507</xdr:rowOff>
    </xdr:from>
    <xdr:to>
      <xdr:col>6</xdr:col>
      <xdr:colOff>561975</xdr:colOff>
      <xdr:row>96</xdr:row>
      <xdr:rowOff>76657</xdr:rowOff>
    </xdr:to>
    <xdr:sp macro="" textlink="">
      <xdr:nvSpPr>
        <xdr:cNvPr id="250" name="円/楕円 249"/>
        <xdr:cNvSpPr/>
      </xdr:nvSpPr>
      <xdr:spPr>
        <a:xfrm>
          <a:off x="4584700" y="164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124934</xdr:rowOff>
    </xdr:from>
    <xdr:ext cx="534377" cy="259045"/>
    <xdr:sp macro="" textlink="">
      <xdr:nvSpPr>
        <xdr:cNvPr id="251" name="扶助費該当値テキスト"/>
        <xdr:cNvSpPr txBox="1"/>
      </xdr:nvSpPr>
      <xdr:spPr>
        <a:xfrm>
          <a:off x="4686300" y="164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139669</xdr:rowOff>
    </xdr:from>
    <xdr:to>
      <xdr:col>5</xdr:col>
      <xdr:colOff>409575</xdr:colOff>
      <xdr:row>96</xdr:row>
      <xdr:rowOff>69819</xdr:rowOff>
    </xdr:to>
    <xdr:sp macro="" textlink="">
      <xdr:nvSpPr>
        <xdr:cNvPr id="252" name="円/楕円 251"/>
        <xdr:cNvSpPr/>
      </xdr:nvSpPr>
      <xdr:spPr>
        <a:xfrm>
          <a:off x="3746500" y="164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60946</xdr:rowOff>
    </xdr:from>
    <xdr:ext cx="534377" cy="259045"/>
    <xdr:sp macro="" textlink="">
      <xdr:nvSpPr>
        <xdr:cNvPr id="253" name="テキスト ボックス 252"/>
        <xdr:cNvSpPr txBox="1"/>
      </xdr:nvSpPr>
      <xdr:spPr>
        <a:xfrm>
          <a:off x="3530111" y="165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25121</xdr:rowOff>
    </xdr:from>
    <xdr:to>
      <xdr:col>4</xdr:col>
      <xdr:colOff>206375</xdr:colOff>
      <xdr:row>96</xdr:row>
      <xdr:rowOff>126721</xdr:rowOff>
    </xdr:to>
    <xdr:sp macro="" textlink="">
      <xdr:nvSpPr>
        <xdr:cNvPr id="254" name="円/楕円 253"/>
        <xdr:cNvSpPr/>
      </xdr:nvSpPr>
      <xdr:spPr>
        <a:xfrm>
          <a:off x="2857500" y="164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117848</xdr:rowOff>
    </xdr:from>
    <xdr:ext cx="534377" cy="259045"/>
    <xdr:sp macro="" textlink="">
      <xdr:nvSpPr>
        <xdr:cNvPr id="255" name="テキスト ボックス 254"/>
        <xdr:cNvSpPr txBox="1"/>
      </xdr:nvSpPr>
      <xdr:spPr>
        <a:xfrm>
          <a:off x="2641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60420</xdr:rowOff>
    </xdr:from>
    <xdr:to>
      <xdr:col>3</xdr:col>
      <xdr:colOff>3175</xdr:colOff>
      <xdr:row>96</xdr:row>
      <xdr:rowOff>162020</xdr:rowOff>
    </xdr:to>
    <xdr:sp macro="" textlink="">
      <xdr:nvSpPr>
        <xdr:cNvPr id="256" name="円/楕円 255"/>
        <xdr:cNvSpPr/>
      </xdr:nvSpPr>
      <xdr:spPr>
        <a:xfrm>
          <a:off x="1968500" y="165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153147</xdr:rowOff>
    </xdr:from>
    <xdr:ext cx="534377" cy="259045"/>
    <xdr:sp macro="" textlink="">
      <xdr:nvSpPr>
        <xdr:cNvPr id="257" name="テキスト ボックス 256"/>
        <xdr:cNvSpPr txBox="1"/>
      </xdr:nvSpPr>
      <xdr:spPr>
        <a:xfrm>
          <a:off x="1752111" y="166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40323</xdr:rowOff>
    </xdr:from>
    <xdr:to>
      <xdr:col>1</xdr:col>
      <xdr:colOff>485775</xdr:colOff>
      <xdr:row>96</xdr:row>
      <xdr:rowOff>141923</xdr:rowOff>
    </xdr:to>
    <xdr:sp macro="" textlink="">
      <xdr:nvSpPr>
        <xdr:cNvPr id="258" name="円/楕円 257"/>
        <xdr:cNvSpPr/>
      </xdr:nvSpPr>
      <xdr:spPr>
        <a:xfrm>
          <a:off x="1079500" y="16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133050</xdr:rowOff>
    </xdr:from>
    <xdr:ext cx="534377" cy="259045"/>
    <xdr:sp macro="" textlink="">
      <xdr:nvSpPr>
        <xdr:cNvPr id="259" name="テキスト ボックス 258"/>
        <xdr:cNvSpPr txBox="1"/>
      </xdr:nvSpPr>
      <xdr:spPr>
        <a:xfrm>
          <a:off x="863111" y="165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126999</xdr:rowOff>
    </xdr:from>
    <xdr:to>
      <xdr:col>15</xdr:col>
      <xdr:colOff>180975</xdr:colOff>
      <xdr:row>38</xdr:row>
      <xdr:rowOff>79487</xdr:rowOff>
    </xdr:to>
    <xdr:cxnSp macro="">
      <xdr:nvCxnSpPr>
        <xdr:cNvPr id="287" name="直線コネクタ 286"/>
        <xdr:cNvCxnSpPr/>
      </xdr:nvCxnSpPr>
      <xdr:spPr>
        <a:xfrm flipV="1">
          <a:off x="9639300" y="6470649"/>
          <a:ext cx="838200" cy="1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74147</xdr:rowOff>
    </xdr:from>
    <xdr:to>
      <xdr:col>14</xdr:col>
      <xdr:colOff>28575</xdr:colOff>
      <xdr:row>38</xdr:row>
      <xdr:rowOff>79487</xdr:rowOff>
    </xdr:to>
    <xdr:cxnSp macro="">
      <xdr:nvCxnSpPr>
        <xdr:cNvPr id="290" name="直線コネクタ 289"/>
        <xdr:cNvCxnSpPr/>
      </xdr:nvCxnSpPr>
      <xdr:spPr>
        <a:xfrm>
          <a:off x="8750300" y="6589247"/>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67412</xdr:rowOff>
    </xdr:from>
    <xdr:to>
      <xdr:col>14</xdr:col>
      <xdr:colOff>79375</xdr:colOff>
      <xdr:row>37</xdr:row>
      <xdr:rowOff>169011</xdr:rowOff>
    </xdr:to>
    <xdr:sp macro="" textlink="">
      <xdr:nvSpPr>
        <xdr:cNvPr id="291" name="フローチャート : 判断 290"/>
        <xdr:cNvSpPr/>
      </xdr:nvSpPr>
      <xdr:spPr>
        <a:xfrm>
          <a:off x="9588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14089</xdr:rowOff>
    </xdr:from>
    <xdr:ext cx="534377" cy="259045"/>
    <xdr:sp macro="" textlink="">
      <xdr:nvSpPr>
        <xdr:cNvPr id="292" name="テキスト ボックス 291"/>
        <xdr:cNvSpPr txBox="1"/>
      </xdr:nvSpPr>
      <xdr:spPr>
        <a:xfrm>
          <a:off x="9372111" y="61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118577</xdr:rowOff>
    </xdr:from>
    <xdr:to>
      <xdr:col>12</xdr:col>
      <xdr:colOff>511175</xdr:colOff>
      <xdr:row>38</xdr:row>
      <xdr:rowOff>74147</xdr:rowOff>
    </xdr:to>
    <xdr:cxnSp macro="">
      <xdr:nvCxnSpPr>
        <xdr:cNvPr id="293" name="直線コネクタ 292"/>
        <xdr:cNvCxnSpPr/>
      </xdr:nvCxnSpPr>
      <xdr:spPr>
        <a:xfrm>
          <a:off x="7861300" y="6290777"/>
          <a:ext cx="889000" cy="2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84694</xdr:rowOff>
    </xdr:from>
    <xdr:to>
      <xdr:col>12</xdr:col>
      <xdr:colOff>561975</xdr:colOff>
      <xdr:row>38</xdr:row>
      <xdr:rowOff>14844</xdr:rowOff>
    </xdr:to>
    <xdr:sp macro="" textlink="">
      <xdr:nvSpPr>
        <xdr:cNvPr id="294" name="フローチャート : 判断 293"/>
        <xdr:cNvSpPr/>
      </xdr:nvSpPr>
      <xdr:spPr>
        <a:xfrm>
          <a:off x="8699500" y="642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31371</xdr:rowOff>
    </xdr:from>
    <xdr:ext cx="534377" cy="259045"/>
    <xdr:sp macro="" textlink="">
      <xdr:nvSpPr>
        <xdr:cNvPr id="295" name="テキスト ボックス 294"/>
        <xdr:cNvSpPr txBox="1"/>
      </xdr:nvSpPr>
      <xdr:spPr>
        <a:xfrm>
          <a:off x="8483111" y="62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118577</xdr:rowOff>
    </xdr:from>
    <xdr:to>
      <xdr:col>11</xdr:col>
      <xdr:colOff>307975</xdr:colOff>
      <xdr:row>38</xdr:row>
      <xdr:rowOff>113137</xdr:rowOff>
    </xdr:to>
    <xdr:cxnSp macro="">
      <xdr:nvCxnSpPr>
        <xdr:cNvPr id="296" name="直線コネクタ 295"/>
        <xdr:cNvCxnSpPr/>
      </xdr:nvCxnSpPr>
      <xdr:spPr>
        <a:xfrm flipV="1">
          <a:off x="6972300" y="6290777"/>
          <a:ext cx="889000" cy="3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130926</xdr:rowOff>
    </xdr:from>
    <xdr:to>
      <xdr:col>11</xdr:col>
      <xdr:colOff>358775</xdr:colOff>
      <xdr:row>38</xdr:row>
      <xdr:rowOff>61075</xdr:rowOff>
    </xdr:to>
    <xdr:sp macro="" textlink="">
      <xdr:nvSpPr>
        <xdr:cNvPr id="297" name="フローチャート : 判断 296"/>
        <xdr:cNvSpPr/>
      </xdr:nvSpPr>
      <xdr:spPr>
        <a:xfrm>
          <a:off x="7810500" y="6474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52203</xdr:rowOff>
    </xdr:from>
    <xdr:ext cx="534377" cy="259045"/>
    <xdr:sp macro="" textlink="">
      <xdr:nvSpPr>
        <xdr:cNvPr id="298" name="テキスト ボックス 297"/>
        <xdr:cNvSpPr txBox="1"/>
      </xdr:nvSpPr>
      <xdr:spPr>
        <a:xfrm>
          <a:off x="7594111" y="65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119258</xdr:rowOff>
    </xdr:from>
    <xdr:to>
      <xdr:col>10</xdr:col>
      <xdr:colOff>155575</xdr:colOff>
      <xdr:row>38</xdr:row>
      <xdr:rowOff>49408</xdr:rowOff>
    </xdr:to>
    <xdr:sp macro="" textlink="">
      <xdr:nvSpPr>
        <xdr:cNvPr id="299" name="フローチャート : 判断 298"/>
        <xdr:cNvSpPr/>
      </xdr:nvSpPr>
      <xdr:spPr>
        <a:xfrm>
          <a:off x="6921500" y="646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65935</xdr:rowOff>
    </xdr:from>
    <xdr:ext cx="534377" cy="259045"/>
    <xdr:sp macro="" textlink="">
      <xdr:nvSpPr>
        <xdr:cNvPr id="300" name="テキスト ボックス 299"/>
        <xdr:cNvSpPr txBox="1"/>
      </xdr:nvSpPr>
      <xdr:spPr>
        <a:xfrm>
          <a:off x="6705111" y="6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76199</xdr:rowOff>
    </xdr:from>
    <xdr:to>
      <xdr:col>15</xdr:col>
      <xdr:colOff>231775</xdr:colOff>
      <xdr:row>38</xdr:row>
      <xdr:rowOff>6348</xdr:rowOff>
    </xdr:to>
    <xdr:sp macro="" textlink="">
      <xdr:nvSpPr>
        <xdr:cNvPr id="306" name="円/楕円 305"/>
        <xdr:cNvSpPr/>
      </xdr:nvSpPr>
      <xdr:spPr>
        <a:xfrm>
          <a:off x="10426700" y="64198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54626</xdr:rowOff>
    </xdr:from>
    <xdr:ext cx="534377" cy="259045"/>
    <xdr:sp macro="" textlink="">
      <xdr:nvSpPr>
        <xdr:cNvPr id="307" name="補助費等該当値テキスト"/>
        <xdr:cNvSpPr txBox="1"/>
      </xdr:nvSpPr>
      <xdr:spPr>
        <a:xfrm>
          <a:off x="10528300" y="63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70,139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28687</xdr:rowOff>
    </xdr:from>
    <xdr:to>
      <xdr:col>14</xdr:col>
      <xdr:colOff>79375</xdr:colOff>
      <xdr:row>38</xdr:row>
      <xdr:rowOff>130287</xdr:rowOff>
    </xdr:to>
    <xdr:sp macro="" textlink="">
      <xdr:nvSpPr>
        <xdr:cNvPr id="308" name="円/楕円 307"/>
        <xdr:cNvSpPr/>
      </xdr:nvSpPr>
      <xdr:spPr>
        <a:xfrm>
          <a:off x="9588500" y="6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121414</xdr:rowOff>
    </xdr:from>
    <xdr:ext cx="534377" cy="259045"/>
    <xdr:sp macro="" textlink="">
      <xdr:nvSpPr>
        <xdr:cNvPr id="309" name="テキスト ボックス 308"/>
        <xdr:cNvSpPr txBox="1"/>
      </xdr:nvSpPr>
      <xdr:spPr>
        <a:xfrm>
          <a:off x="9372111" y="66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23347</xdr:rowOff>
    </xdr:from>
    <xdr:to>
      <xdr:col>12</xdr:col>
      <xdr:colOff>561975</xdr:colOff>
      <xdr:row>38</xdr:row>
      <xdr:rowOff>124947</xdr:rowOff>
    </xdr:to>
    <xdr:sp macro="" textlink="">
      <xdr:nvSpPr>
        <xdr:cNvPr id="310" name="円/楕円 309"/>
        <xdr:cNvSpPr/>
      </xdr:nvSpPr>
      <xdr:spPr>
        <a:xfrm>
          <a:off x="8699500" y="65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116074</xdr:rowOff>
    </xdr:from>
    <xdr:ext cx="534377" cy="259045"/>
    <xdr:sp macro="" textlink="">
      <xdr:nvSpPr>
        <xdr:cNvPr id="311" name="テキスト ボックス 310"/>
        <xdr:cNvSpPr txBox="1"/>
      </xdr:nvSpPr>
      <xdr:spPr>
        <a:xfrm>
          <a:off x="8483111" y="66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67777</xdr:rowOff>
    </xdr:from>
    <xdr:to>
      <xdr:col>11</xdr:col>
      <xdr:colOff>358775</xdr:colOff>
      <xdr:row>36</xdr:row>
      <xdr:rowOff>169377</xdr:rowOff>
    </xdr:to>
    <xdr:sp macro="" textlink="">
      <xdr:nvSpPr>
        <xdr:cNvPr id="312" name="円/楕円 311"/>
        <xdr:cNvSpPr/>
      </xdr:nvSpPr>
      <xdr:spPr>
        <a:xfrm>
          <a:off x="7810500" y="62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14454</xdr:rowOff>
    </xdr:from>
    <xdr:ext cx="534377" cy="259045"/>
    <xdr:sp macro="" textlink="">
      <xdr:nvSpPr>
        <xdr:cNvPr id="313" name="テキスト ボックス 312"/>
        <xdr:cNvSpPr txBox="1"/>
      </xdr:nvSpPr>
      <xdr:spPr>
        <a:xfrm>
          <a:off x="7594111" y="60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62337</xdr:rowOff>
    </xdr:from>
    <xdr:to>
      <xdr:col>10</xdr:col>
      <xdr:colOff>155575</xdr:colOff>
      <xdr:row>38</xdr:row>
      <xdr:rowOff>163937</xdr:rowOff>
    </xdr:to>
    <xdr:sp macro="" textlink="">
      <xdr:nvSpPr>
        <xdr:cNvPr id="314" name="円/楕円 313"/>
        <xdr:cNvSpPr/>
      </xdr:nvSpPr>
      <xdr:spPr>
        <a:xfrm>
          <a:off x="6921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155064</xdr:rowOff>
    </xdr:from>
    <xdr:ext cx="534377" cy="259045"/>
    <xdr:sp macro="" textlink="">
      <xdr:nvSpPr>
        <xdr:cNvPr id="315" name="テキスト ボックス 314"/>
        <xdr:cNvSpPr txBox="1"/>
      </xdr:nvSpPr>
      <xdr:spPr>
        <a:xfrm>
          <a:off x="6705111" y="66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66349</xdr:rowOff>
    </xdr:from>
    <xdr:to>
      <xdr:col>15</xdr:col>
      <xdr:colOff>180975</xdr:colOff>
      <xdr:row>59</xdr:row>
      <xdr:rowOff>79346</xdr:rowOff>
    </xdr:to>
    <xdr:cxnSp macro="">
      <xdr:nvCxnSpPr>
        <xdr:cNvPr id="346" name="直線コネクタ 345"/>
        <xdr:cNvCxnSpPr/>
      </xdr:nvCxnSpPr>
      <xdr:spPr>
        <a:xfrm flipV="1">
          <a:off x="9639300" y="10181899"/>
          <a:ext cx="8382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79346</xdr:rowOff>
    </xdr:from>
    <xdr:to>
      <xdr:col>14</xdr:col>
      <xdr:colOff>28575</xdr:colOff>
      <xdr:row>59</xdr:row>
      <xdr:rowOff>89108</xdr:rowOff>
    </xdr:to>
    <xdr:cxnSp macro="">
      <xdr:nvCxnSpPr>
        <xdr:cNvPr id="349" name="直線コネクタ 348"/>
        <xdr:cNvCxnSpPr/>
      </xdr:nvCxnSpPr>
      <xdr:spPr>
        <a:xfrm flipV="1">
          <a:off x="8750300" y="10194896"/>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18087</xdr:rowOff>
    </xdr:from>
    <xdr:to>
      <xdr:col>14</xdr:col>
      <xdr:colOff>79375</xdr:colOff>
      <xdr:row>59</xdr:row>
      <xdr:rowOff>119687</xdr:rowOff>
    </xdr:to>
    <xdr:sp macro="" textlink="">
      <xdr:nvSpPr>
        <xdr:cNvPr id="350" name="フローチャート : 判断 349"/>
        <xdr:cNvSpPr/>
      </xdr:nvSpPr>
      <xdr:spPr>
        <a:xfrm>
          <a:off x="9588500" y="1013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136214</xdr:rowOff>
    </xdr:from>
    <xdr:ext cx="534377" cy="259045"/>
    <xdr:sp macro="" textlink="">
      <xdr:nvSpPr>
        <xdr:cNvPr id="351" name="テキスト ボックス 350"/>
        <xdr:cNvSpPr txBox="1"/>
      </xdr:nvSpPr>
      <xdr:spPr>
        <a:xfrm>
          <a:off x="9372111" y="99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87470</xdr:rowOff>
    </xdr:from>
    <xdr:to>
      <xdr:col>12</xdr:col>
      <xdr:colOff>511175</xdr:colOff>
      <xdr:row>59</xdr:row>
      <xdr:rowOff>89108</xdr:rowOff>
    </xdr:to>
    <xdr:cxnSp macro="">
      <xdr:nvCxnSpPr>
        <xdr:cNvPr id="352" name="直線コネクタ 351"/>
        <xdr:cNvCxnSpPr/>
      </xdr:nvCxnSpPr>
      <xdr:spPr>
        <a:xfrm>
          <a:off x="7861300" y="1020302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21055</xdr:rowOff>
    </xdr:from>
    <xdr:to>
      <xdr:col>12</xdr:col>
      <xdr:colOff>561975</xdr:colOff>
      <xdr:row>59</xdr:row>
      <xdr:rowOff>122655</xdr:rowOff>
    </xdr:to>
    <xdr:sp macro="" textlink="">
      <xdr:nvSpPr>
        <xdr:cNvPr id="353" name="フローチャート : 判断 352"/>
        <xdr:cNvSpPr/>
      </xdr:nvSpPr>
      <xdr:spPr>
        <a:xfrm>
          <a:off x="8699500" y="1013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139182</xdr:rowOff>
    </xdr:from>
    <xdr:ext cx="534377" cy="259045"/>
    <xdr:sp macro="" textlink="">
      <xdr:nvSpPr>
        <xdr:cNvPr id="354" name="テキスト ボックス 353"/>
        <xdr:cNvSpPr txBox="1"/>
      </xdr:nvSpPr>
      <xdr:spPr>
        <a:xfrm>
          <a:off x="8483111" y="9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87470</xdr:rowOff>
    </xdr:from>
    <xdr:to>
      <xdr:col>11</xdr:col>
      <xdr:colOff>307975</xdr:colOff>
      <xdr:row>59</xdr:row>
      <xdr:rowOff>89027</xdr:rowOff>
    </xdr:to>
    <xdr:cxnSp macro="">
      <xdr:nvCxnSpPr>
        <xdr:cNvPr id="355" name="直線コネクタ 354"/>
        <xdr:cNvCxnSpPr/>
      </xdr:nvCxnSpPr>
      <xdr:spPr>
        <a:xfrm flipV="1">
          <a:off x="6972300" y="10203020"/>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26363</xdr:rowOff>
    </xdr:from>
    <xdr:to>
      <xdr:col>11</xdr:col>
      <xdr:colOff>358775</xdr:colOff>
      <xdr:row>59</xdr:row>
      <xdr:rowOff>127963</xdr:rowOff>
    </xdr:to>
    <xdr:sp macro="" textlink="">
      <xdr:nvSpPr>
        <xdr:cNvPr id="356" name="フローチャート : 判断 355"/>
        <xdr:cNvSpPr/>
      </xdr:nvSpPr>
      <xdr:spPr>
        <a:xfrm>
          <a:off x="7810500" y="1014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144490</xdr:rowOff>
    </xdr:from>
    <xdr:ext cx="534377" cy="259045"/>
    <xdr:sp macro="" textlink="">
      <xdr:nvSpPr>
        <xdr:cNvPr id="357" name="テキスト ボックス 356"/>
        <xdr:cNvSpPr txBox="1"/>
      </xdr:nvSpPr>
      <xdr:spPr>
        <a:xfrm>
          <a:off x="7594111" y="99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24926</xdr:rowOff>
    </xdr:from>
    <xdr:to>
      <xdr:col>10</xdr:col>
      <xdr:colOff>155575</xdr:colOff>
      <xdr:row>59</xdr:row>
      <xdr:rowOff>126526</xdr:rowOff>
    </xdr:to>
    <xdr:sp macro="" textlink="">
      <xdr:nvSpPr>
        <xdr:cNvPr id="358" name="フローチャート : 判断 357"/>
        <xdr:cNvSpPr/>
      </xdr:nvSpPr>
      <xdr:spPr>
        <a:xfrm>
          <a:off x="6921500" y="101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143053</xdr:rowOff>
    </xdr:from>
    <xdr:ext cx="534377" cy="259045"/>
    <xdr:sp macro="" textlink="">
      <xdr:nvSpPr>
        <xdr:cNvPr id="359" name="テキスト ボックス 358"/>
        <xdr:cNvSpPr txBox="1"/>
      </xdr:nvSpPr>
      <xdr:spPr>
        <a:xfrm>
          <a:off x="6705111" y="99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15549</xdr:rowOff>
    </xdr:from>
    <xdr:to>
      <xdr:col>15</xdr:col>
      <xdr:colOff>231775</xdr:colOff>
      <xdr:row>59</xdr:row>
      <xdr:rowOff>117149</xdr:rowOff>
    </xdr:to>
    <xdr:sp macro="" textlink="">
      <xdr:nvSpPr>
        <xdr:cNvPr id="365" name="円/楕円 364"/>
        <xdr:cNvSpPr/>
      </xdr:nvSpPr>
      <xdr:spPr>
        <a:xfrm>
          <a:off x="10426700" y="101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155954</xdr:rowOff>
    </xdr:from>
    <xdr:ext cx="534377" cy="259045"/>
    <xdr:sp macro="" textlink="">
      <xdr:nvSpPr>
        <xdr:cNvPr id="366" name="普通建設事業費該当値テキスト"/>
        <xdr:cNvSpPr txBox="1"/>
      </xdr:nvSpPr>
      <xdr:spPr>
        <a:xfrm>
          <a:off x="10528300" y="101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99,607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28546</xdr:rowOff>
    </xdr:from>
    <xdr:to>
      <xdr:col>14</xdr:col>
      <xdr:colOff>79375</xdr:colOff>
      <xdr:row>59</xdr:row>
      <xdr:rowOff>130146</xdr:rowOff>
    </xdr:to>
    <xdr:sp macro="" textlink="">
      <xdr:nvSpPr>
        <xdr:cNvPr id="367" name="円/楕円 366"/>
        <xdr:cNvSpPr/>
      </xdr:nvSpPr>
      <xdr:spPr>
        <a:xfrm>
          <a:off x="9588500" y="101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121273</xdr:rowOff>
    </xdr:from>
    <xdr:ext cx="534377" cy="259045"/>
    <xdr:sp macro="" textlink="">
      <xdr:nvSpPr>
        <xdr:cNvPr id="368" name="テキスト ボックス 367"/>
        <xdr:cNvSpPr txBox="1"/>
      </xdr:nvSpPr>
      <xdr:spPr>
        <a:xfrm>
          <a:off x="9372111" y="102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38308</xdr:rowOff>
    </xdr:from>
    <xdr:to>
      <xdr:col>12</xdr:col>
      <xdr:colOff>561975</xdr:colOff>
      <xdr:row>59</xdr:row>
      <xdr:rowOff>139908</xdr:rowOff>
    </xdr:to>
    <xdr:sp macro="" textlink="">
      <xdr:nvSpPr>
        <xdr:cNvPr id="369" name="円/楕円 368"/>
        <xdr:cNvSpPr/>
      </xdr:nvSpPr>
      <xdr:spPr>
        <a:xfrm>
          <a:off x="8699500" y="101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131035</xdr:rowOff>
    </xdr:from>
    <xdr:ext cx="534377" cy="259045"/>
    <xdr:sp macro="" textlink="">
      <xdr:nvSpPr>
        <xdr:cNvPr id="370" name="テキスト ボックス 369"/>
        <xdr:cNvSpPr txBox="1"/>
      </xdr:nvSpPr>
      <xdr:spPr>
        <a:xfrm>
          <a:off x="8483111" y="102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36670</xdr:rowOff>
    </xdr:from>
    <xdr:to>
      <xdr:col>11</xdr:col>
      <xdr:colOff>358775</xdr:colOff>
      <xdr:row>59</xdr:row>
      <xdr:rowOff>138270</xdr:rowOff>
    </xdr:to>
    <xdr:sp macro="" textlink="">
      <xdr:nvSpPr>
        <xdr:cNvPr id="371" name="円/楕円 370"/>
        <xdr:cNvSpPr/>
      </xdr:nvSpPr>
      <xdr:spPr>
        <a:xfrm>
          <a:off x="7810500" y="101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129397</xdr:rowOff>
    </xdr:from>
    <xdr:ext cx="534377" cy="259045"/>
    <xdr:sp macro="" textlink="">
      <xdr:nvSpPr>
        <xdr:cNvPr id="372" name="テキスト ボックス 371"/>
        <xdr:cNvSpPr txBox="1"/>
      </xdr:nvSpPr>
      <xdr:spPr>
        <a:xfrm>
          <a:off x="7594111" y="1024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38227</xdr:rowOff>
    </xdr:from>
    <xdr:to>
      <xdr:col>10</xdr:col>
      <xdr:colOff>155575</xdr:colOff>
      <xdr:row>59</xdr:row>
      <xdr:rowOff>139827</xdr:rowOff>
    </xdr:to>
    <xdr:sp macro="" textlink="">
      <xdr:nvSpPr>
        <xdr:cNvPr id="373" name="円/楕円 372"/>
        <xdr:cNvSpPr/>
      </xdr:nvSpPr>
      <xdr:spPr>
        <a:xfrm>
          <a:off x="6921500" y="101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130954</xdr:rowOff>
    </xdr:from>
    <xdr:ext cx="534377" cy="259045"/>
    <xdr:sp macro="" textlink="">
      <xdr:nvSpPr>
        <xdr:cNvPr id="374" name="テキスト ボックス 373"/>
        <xdr:cNvSpPr txBox="1"/>
      </xdr:nvSpPr>
      <xdr:spPr>
        <a:xfrm>
          <a:off x="6705111" y="102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119397</xdr:rowOff>
    </xdr:from>
    <xdr:to>
      <xdr:col>15</xdr:col>
      <xdr:colOff>180975</xdr:colOff>
      <xdr:row>78</xdr:row>
      <xdr:rowOff>121366</xdr:rowOff>
    </xdr:to>
    <xdr:cxnSp macro="">
      <xdr:nvCxnSpPr>
        <xdr:cNvPr id="401" name="直線コネクタ 400"/>
        <xdr:cNvCxnSpPr/>
      </xdr:nvCxnSpPr>
      <xdr:spPr>
        <a:xfrm>
          <a:off x="9639300" y="13492497"/>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71417</xdr:rowOff>
    </xdr:from>
    <xdr:to>
      <xdr:col>14</xdr:col>
      <xdr:colOff>79375</xdr:colOff>
      <xdr:row>79</xdr:row>
      <xdr:rowOff>1567</xdr:rowOff>
    </xdr:to>
    <xdr:sp macro="" textlink="">
      <xdr:nvSpPr>
        <xdr:cNvPr id="404" name="フローチャート : 判断 403"/>
        <xdr:cNvSpPr/>
      </xdr:nvSpPr>
      <xdr:spPr>
        <a:xfrm>
          <a:off x="9588500" y="134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164144</xdr:rowOff>
    </xdr:from>
    <xdr:ext cx="534377" cy="259045"/>
    <xdr:sp macro="" textlink="">
      <xdr:nvSpPr>
        <xdr:cNvPr id="405" name="テキスト ボックス 404"/>
        <xdr:cNvSpPr txBox="1"/>
      </xdr:nvSpPr>
      <xdr:spPr>
        <a:xfrm>
          <a:off x="9372111" y="135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70566</xdr:rowOff>
    </xdr:from>
    <xdr:to>
      <xdr:col>15</xdr:col>
      <xdr:colOff>231775</xdr:colOff>
      <xdr:row>79</xdr:row>
      <xdr:rowOff>716</xdr:rowOff>
    </xdr:to>
    <xdr:sp macro="" textlink="">
      <xdr:nvSpPr>
        <xdr:cNvPr id="411" name="円/楕円 410"/>
        <xdr:cNvSpPr/>
      </xdr:nvSpPr>
      <xdr:spPr>
        <a:xfrm>
          <a:off x="104267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68597</xdr:rowOff>
    </xdr:from>
    <xdr:to>
      <xdr:col>14</xdr:col>
      <xdr:colOff>79375</xdr:colOff>
      <xdr:row>78</xdr:row>
      <xdr:rowOff>170197</xdr:rowOff>
    </xdr:to>
    <xdr:sp macro="" textlink="">
      <xdr:nvSpPr>
        <xdr:cNvPr id="413" name="円/楕円 412"/>
        <xdr:cNvSpPr/>
      </xdr:nvSpPr>
      <xdr:spPr>
        <a:xfrm>
          <a:off x="9588500" y="134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15274</xdr:rowOff>
    </xdr:from>
    <xdr:ext cx="534377" cy="259045"/>
    <xdr:sp macro="" textlink="">
      <xdr:nvSpPr>
        <xdr:cNvPr id="414" name="テキスト ボックス 413"/>
        <xdr:cNvSpPr txBox="1"/>
      </xdr:nvSpPr>
      <xdr:spPr>
        <a:xfrm>
          <a:off x="9372111" y="1321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166684</xdr:rowOff>
    </xdr:from>
    <xdr:to>
      <xdr:col>15</xdr:col>
      <xdr:colOff>180975</xdr:colOff>
      <xdr:row>98</xdr:row>
      <xdr:rowOff>92484</xdr:rowOff>
    </xdr:to>
    <xdr:cxnSp macro="">
      <xdr:nvCxnSpPr>
        <xdr:cNvPr id="441" name="直線コネクタ 440"/>
        <xdr:cNvCxnSpPr/>
      </xdr:nvCxnSpPr>
      <xdr:spPr>
        <a:xfrm flipV="1">
          <a:off x="9639300" y="16797334"/>
          <a:ext cx="8382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44" name="フローチャート : 判断 443"/>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45" name="テキスト ボックス 444"/>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115884</xdr:rowOff>
    </xdr:from>
    <xdr:to>
      <xdr:col>15</xdr:col>
      <xdr:colOff>231775</xdr:colOff>
      <xdr:row>98</xdr:row>
      <xdr:rowOff>46034</xdr:rowOff>
    </xdr:to>
    <xdr:sp macro="" textlink="">
      <xdr:nvSpPr>
        <xdr:cNvPr id="451" name="円/楕円 450"/>
        <xdr:cNvSpPr/>
      </xdr:nvSpPr>
      <xdr:spPr>
        <a:xfrm>
          <a:off x="10426700" y="167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94311</xdr:rowOff>
    </xdr:from>
    <xdr:ext cx="534377" cy="259045"/>
    <xdr:sp macro="" textlink="">
      <xdr:nvSpPr>
        <xdr:cNvPr id="452" name="普通建設事業費 （ うち更新整備　）該当値テキスト"/>
        <xdr:cNvSpPr txBox="1"/>
      </xdr:nvSpPr>
      <xdr:spPr>
        <a:xfrm>
          <a:off x="10528300" y="167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41684</xdr:rowOff>
    </xdr:from>
    <xdr:to>
      <xdr:col>14</xdr:col>
      <xdr:colOff>79375</xdr:colOff>
      <xdr:row>98</xdr:row>
      <xdr:rowOff>143284</xdr:rowOff>
    </xdr:to>
    <xdr:sp macro="" textlink="">
      <xdr:nvSpPr>
        <xdr:cNvPr id="453" name="円/楕円 452"/>
        <xdr:cNvSpPr/>
      </xdr:nvSpPr>
      <xdr:spPr>
        <a:xfrm>
          <a:off x="9588500" y="16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134411</xdr:rowOff>
    </xdr:from>
    <xdr:ext cx="534377" cy="259045"/>
    <xdr:sp macro="" textlink="">
      <xdr:nvSpPr>
        <xdr:cNvPr id="454" name="テキスト ボックス 453"/>
        <xdr:cNvSpPr txBox="1"/>
      </xdr:nvSpPr>
      <xdr:spPr>
        <a:xfrm>
          <a:off x="9372111" y="16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119235</xdr:rowOff>
    </xdr:from>
    <xdr:to>
      <xdr:col>22</xdr:col>
      <xdr:colOff>415925</xdr:colOff>
      <xdr:row>38</xdr:row>
      <xdr:rowOff>49385</xdr:rowOff>
    </xdr:to>
    <xdr:sp macro="" textlink="">
      <xdr:nvSpPr>
        <xdr:cNvPr id="483" name="フローチャート : 判断 482"/>
        <xdr:cNvSpPr/>
      </xdr:nvSpPr>
      <xdr:spPr>
        <a:xfrm>
          <a:off x="15430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65912</xdr:rowOff>
    </xdr:from>
    <xdr:ext cx="469744" cy="259045"/>
    <xdr:sp macro="" textlink="">
      <xdr:nvSpPr>
        <xdr:cNvPr id="484" name="テキスト ボックス 483"/>
        <xdr:cNvSpPr txBox="1"/>
      </xdr:nvSpPr>
      <xdr:spPr>
        <a:xfrm>
          <a:off x="15246427"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113646</xdr:rowOff>
    </xdr:from>
    <xdr:to>
      <xdr:col>21</xdr:col>
      <xdr:colOff>212725</xdr:colOff>
      <xdr:row>38</xdr:row>
      <xdr:rowOff>43796</xdr:rowOff>
    </xdr:to>
    <xdr:sp macro="" textlink="">
      <xdr:nvSpPr>
        <xdr:cNvPr id="486" name="フローチャート : 判断 485"/>
        <xdr:cNvSpPr/>
      </xdr:nvSpPr>
      <xdr:spPr>
        <a:xfrm>
          <a:off x="14541500" y="645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60323</xdr:rowOff>
    </xdr:from>
    <xdr:ext cx="469744" cy="259045"/>
    <xdr:sp macro="" textlink="">
      <xdr:nvSpPr>
        <xdr:cNvPr id="487" name="テキスト ボックス 486"/>
        <xdr:cNvSpPr txBox="1"/>
      </xdr:nvSpPr>
      <xdr:spPr>
        <a:xfrm>
          <a:off x="14357427" y="62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18445</xdr:rowOff>
    </xdr:from>
    <xdr:to>
      <xdr:col>19</xdr:col>
      <xdr:colOff>644525</xdr:colOff>
      <xdr:row>38</xdr:row>
      <xdr:rowOff>25400</xdr:rowOff>
    </xdr:to>
    <xdr:cxnSp macro="">
      <xdr:nvCxnSpPr>
        <xdr:cNvPr id="488" name="直線コネクタ 487"/>
        <xdr:cNvCxnSpPr/>
      </xdr:nvCxnSpPr>
      <xdr:spPr>
        <a:xfrm>
          <a:off x="12814300" y="6533545"/>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98004</xdr:rowOff>
    </xdr:from>
    <xdr:to>
      <xdr:col>20</xdr:col>
      <xdr:colOff>9525</xdr:colOff>
      <xdr:row>38</xdr:row>
      <xdr:rowOff>28154</xdr:rowOff>
    </xdr:to>
    <xdr:sp macro="" textlink="">
      <xdr:nvSpPr>
        <xdr:cNvPr id="489" name="フローチャート : 判断 488"/>
        <xdr:cNvSpPr/>
      </xdr:nvSpPr>
      <xdr:spPr>
        <a:xfrm>
          <a:off x="13652500" y="6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44681</xdr:rowOff>
    </xdr:from>
    <xdr:ext cx="469744" cy="259045"/>
    <xdr:sp macro="" textlink="">
      <xdr:nvSpPr>
        <xdr:cNvPr id="490" name="テキスト ボックス 489"/>
        <xdr:cNvSpPr txBox="1"/>
      </xdr:nvSpPr>
      <xdr:spPr>
        <a:xfrm>
          <a:off x="13468427" y="6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109823</xdr:rowOff>
    </xdr:from>
    <xdr:to>
      <xdr:col>18</xdr:col>
      <xdr:colOff>492125</xdr:colOff>
      <xdr:row>38</xdr:row>
      <xdr:rowOff>39973</xdr:rowOff>
    </xdr:to>
    <xdr:sp macro="" textlink="">
      <xdr:nvSpPr>
        <xdr:cNvPr id="491" name="フローチャート : 判断 490"/>
        <xdr:cNvSpPr/>
      </xdr:nvSpPr>
      <xdr:spPr>
        <a:xfrm>
          <a:off x="12763500" y="645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56500</xdr:rowOff>
    </xdr:from>
    <xdr:ext cx="469744" cy="259045"/>
    <xdr:sp macro="" textlink="">
      <xdr:nvSpPr>
        <xdr:cNvPr id="492" name="テキスト ボックス 491"/>
        <xdr:cNvSpPr txBox="1"/>
      </xdr:nvSpPr>
      <xdr:spPr>
        <a:xfrm>
          <a:off x="12579427" y="622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139095</xdr:rowOff>
    </xdr:from>
    <xdr:to>
      <xdr:col>18</xdr:col>
      <xdr:colOff>492125</xdr:colOff>
      <xdr:row>38</xdr:row>
      <xdr:rowOff>69245</xdr:rowOff>
    </xdr:to>
    <xdr:sp macro="" textlink="">
      <xdr:nvSpPr>
        <xdr:cNvPr id="506" name="円/楕円 505"/>
        <xdr:cNvSpPr/>
      </xdr:nvSpPr>
      <xdr:spPr>
        <a:xfrm>
          <a:off x="12763500" y="64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60372</xdr:rowOff>
    </xdr:from>
    <xdr:ext cx="469744" cy="259045"/>
    <xdr:sp macro="" textlink="">
      <xdr:nvSpPr>
        <xdr:cNvPr id="507" name="テキスト ボックス 506"/>
        <xdr:cNvSpPr txBox="1"/>
      </xdr:nvSpPr>
      <xdr:spPr>
        <a:xfrm>
          <a:off x="12579427" y="65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169035</xdr:rowOff>
    </xdr:from>
    <xdr:to>
      <xdr:col>23</xdr:col>
      <xdr:colOff>517525</xdr:colOff>
      <xdr:row>77</xdr:row>
      <xdr:rowOff>15433</xdr:rowOff>
    </xdr:to>
    <xdr:cxnSp macro="">
      <xdr:nvCxnSpPr>
        <xdr:cNvPr id="581" name="直線コネクタ 580"/>
        <xdr:cNvCxnSpPr/>
      </xdr:nvCxnSpPr>
      <xdr:spPr>
        <a:xfrm>
          <a:off x="15481300" y="13199235"/>
          <a:ext cx="8382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163463</xdr:rowOff>
    </xdr:from>
    <xdr:to>
      <xdr:col>22</xdr:col>
      <xdr:colOff>365125</xdr:colOff>
      <xdr:row>76</xdr:row>
      <xdr:rowOff>169035</xdr:rowOff>
    </xdr:to>
    <xdr:cxnSp macro="">
      <xdr:nvCxnSpPr>
        <xdr:cNvPr id="584" name="直線コネクタ 583"/>
        <xdr:cNvCxnSpPr/>
      </xdr:nvCxnSpPr>
      <xdr:spPr>
        <a:xfrm>
          <a:off x="14592300" y="13193663"/>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5" name="フローチャート : 判断 584"/>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87909</xdr:rowOff>
    </xdr:from>
    <xdr:ext cx="534377" cy="259045"/>
    <xdr:sp macro="" textlink="">
      <xdr:nvSpPr>
        <xdr:cNvPr id="586" name="テキスト ボックス 585"/>
        <xdr:cNvSpPr txBox="1"/>
      </xdr:nvSpPr>
      <xdr:spPr>
        <a:xfrm>
          <a:off x="15214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152381</xdr:rowOff>
    </xdr:from>
    <xdr:to>
      <xdr:col>21</xdr:col>
      <xdr:colOff>161925</xdr:colOff>
      <xdr:row>76</xdr:row>
      <xdr:rowOff>163463</xdr:rowOff>
    </xdr:to>
    <xdr:cxnSp macro="">
      <xdr:nvCxnSpPr>
        <xdr:cNvPr id="587" name="直線コネクタ 586"/>
        <xdr:cNvCxnSpPr/>
      </xdr:nvCxnSpPr>
      <xdr:spPr>
        <a:xfrm>
          <a:off x="13703300" y="13182581"/>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88" name="フローチャート : 判断 587"/>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85783</xdr:rowOff>
    </xdr:from>
    <xdr:ext cx="534377" cy="259045"/>
    <xdr:sp macro="" textlink="">
      <xdr:nvSpPr>
        <xdr:cNvPr id="589" name="テキスト ボックス 588"/>
        <xdr:cNvSpPr txBox="1"/>
      </xdr:nvSpPr>
      <xdr:spPr>
        <a:xfrm>
          <a:off x="14325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142512</xdr:rowOff>
    </xdr:from>
    <xdr:to>
      <xdr:col>19</xdr:col>
      <xdr:colOff>644525</xdr:colOff>
      <xdr:row>76</xdr:row>
      <xdr:rowOff>152381</xdr:rowOff>
    </xdr:to>
    <xdr:cxnSp macro="">
      <xdr:nvCxnSpPr>
        <xdr:cNvPr id="590" name="直線コネクタ 589"/>
        <xdr:cNvCxnSpPr/>
      </xdr:nvCxnSpPr>
      <xdr:spPr>
        <a:xfrm>
          <a:off x="12814300" y="13172712"/>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1" name="フローチャート : 判断 590"/>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86298</xdr:rowOff>
    </xdr:from>
    <xdr:ext cx="534377" cy="259045"/>
    <xdr:sp macro="" textlink="">
      <xdr:nvSpPr>
        <xdr:cNvPr id="592" name="テキスト ボックス 591"/>
        <xdr:cNvSpPr txBox="1"/>
      </xdr:nvSpPr>
      <xdr:spPr>
        <a:xfrm>
          <a:off x="13436111" y="127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3" name="フローチャート : 判断 592"/>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78902</xdr:rowOff>
    </xdr:from>
    <xdr:ext cx="534377" cy="259045"/>
    <xdr:sp macro="" textlink="">
      <xdr:nvSpPr>
        <xdr:cNvPr id="594" name="テキスト ボックス 593"/>
        <xdr:cNvSpPr txBox="1"/>
      </xdr:nvSpPr>
      <xdr:spPr>
        <a:xfrm>
          <a:off x="12547111" y="127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136083</xdr:rowOff>
    </xdr:from>
    <xdr:to>
      <xdr:col>23</xdr:col>
      <xdr:colOff>568325</xdr:colOff>
      <xdr:row>77</xdr:row>
      <xdr:rowOff>66233</xdr:rowOff>
    </xdr:to>
    <xdr:sp macro="" textlink="">
      <xdr:nvSpPr>
        <xdr:cNvPr id="600" name="円/楕円 599"/>
        <xdr:cNvSpPr/>
      </xdr:nvSpPr>
      <xdr:spPr>
        <a:xfrm>
          <a:off x="16268700" y="131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51010</xdr:rowOff>
    </xdr:from>
    <xdr:ext cx="534377" cy="259045"/>
    <xdr:sp macro="" textlink="">
      <xdr:nvSpPr>
        <xdr:cNvPr id="601" name="公債費該当値テキスト"/>
        <xdr:cNvSpPr txBox="1"/>
      </xdr:nvSpPr>
      <xdr:spPr>
        <a:xfrm>
          <a:off x="16370300" y="130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118235</xdr:rowOff>
    </xdr:from>
    <xdr:to>
      <xdr:col>22</xdr:col>
      <xdr:colOff>415925</xdr:colOff>
      <xdr:row>77</xdr:row>
      <xdr:rowOff>48385</xdr:rowOff>
    </xdr:to>
    <xdr:sp macro="" textlink="">
      <xdr:nvSpPr>
        <xdr:cNvPr id="602" name="円/楕円 601"/>
        <xdr:cNvSpPr/>
      </xdr:nvSpPr>
      <xdr:spPr>
        <a:xfrm>
          <a:off x="15430500" y="13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39512</xdr:rowOff>
    </xdr:from>
    <xdr:ext cx="534377" cy="259045"/>
    <xdr:sp macro="" textlink="">
      <xdr:nvSpPr>
        <xdr:cNvPr id="603" name="テキスト ボックス 602"/>
        <xdr:cNvSpPr txBox="1"/>
      </xdr:nvSpPr>
      <xdr:spPr>
        <a:xfrm>
          <a:off x="15214111" y="1324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112663</xdr:rowOff>
    </xdr:from>
    <xdr:to>
      <xdr:col>21</xdr:col>
      <xdr:colOff>212725</xdr:colOff>
      <xdr:row>77</xdr:row>
      <xdr:rowOff>42813</xdr:rowOff>
    </xdr:to>
    <xdr:sp macro="" textlink="">
      <xdr:nvSpPr>
        <xdr:cNvPr id="604" name="円/楕円 603"/>
        <xdr:cNvSpPr/>
      </xdr:nvSpPr>
      <xdr:spPr>
        <a:xfrm>
          <a:off x="14541500" y="131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33940</xdr:rowOff>
    </xdr:from>
    <xdr:ext cx="534377" cy="259045"/>
    <xdr:sp macro="" textlink="">
      <xdr:nvSpPr>
        <xdr:cNvPr id="605" name="テキスト ボックス 604"/>
        <xdr:cNvSpPr txBox="1"/>
      </xdr:nvSpPr>
      <xdr:spPr>
        <a:xfrm>
          <a:off x="14325111" y="13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101581</xdr:rowOff>
    </xdr:from>
    <xdr:to>
      <xdr:col>20</xdr:col>
      <xdr:colOff>9525</xdr:colOff>
      <xdr:row>77</xdr:row>
      <xdr:rowOff>31731</xdr:rowOff>
    </xdr:to>
    <xdr:sp macro="" textlink="">
      <xdr:nvSpPr>
        <xdr:cNvPr id="606" name="円/楕円 605"/>
        <xdr:cNvSpPr/>
      </xdr:nvSpPr>
      <xdr:spPr>
        <a:xfrm>
          <a:off x="13652500" y="13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22858</xdr:rowOff>
    </xdr:from>
    <xdr:ext cx="534377" cy="259045"/>
    <xdr:sp macro="" textlink="">
      <xdr:nvSpPr>
        <xdr:cNvPr id="607" name="テキスト ボックス 606"/>
        <xdr:cNvSpPr txBox="1"/>
      </xdr:nvSpPr>
      <xdr:spPr>
        <a:xfrm>
          <a:off x="13436111" y="132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91712</xdr:rowOff>
    </xdr:from>
    <xdr:to>
      <xdr:col>18</xdr:col>
      <xdr:colOff>492125</xdr:colOff>
      <xdr:row>77</xdr:row>
      <xdr:rowOff>21862</xdr:rowOff>
    </xdr:to>
    <xdr:sp macro="" textlink="">
      <xdr:nvSpPr>
        <xdr:cNvPr id="608" name="円/楕円 607"/>
        <xdr:cNvSpPr/>
      </xdr:nvSpPr>
      <xdr:spPr>
        <a:xfrm>
          <a:off x="12763500" y="131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12989</xdr:rowOff>
    </xdr:from>
    <xdr:ext cx="534377" cy="259045"/>
    <xdr:sp macro="" textlink="">
      <xdr:nvSpPr>
        <xdr:cNvPr id="609" name="テキスト ボックス 608"/>
        <xdr:cNvSpPr txBox="1"/>
      </xdr:nvSpPr>
      <xdr:spPr>
        <a:xfrm>
          <a:off x="12547111" y="132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128338</xdr:rowOff>
    </xdr:from>
    <xdr:to>
      <xdr:col>23</xdr:col>
      <xdr:colOff>517525</xdr:colOff>
      <xdr:row>98</xdr:row>
      <xdr:rowOff>136877</xdr:rowOff>
    </xdr:to>
    <xdr:cxnSp macro="">
      <xdr:nvCxnSpPr>
        <xdr:cNvPr id="636" name="直線コネクタ 635"/>
        <xdr:cNvCxnSpPr/>
      </xdr:nvCxnSpPr>
      <xdr:spPr>
        <a:xfrm>
          <a:off x="15481300" y="16930438"/>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123228</xdr:rowOff>
    </xdr:from>
    <xdr:to>
      <xdr:col>22</xdr:col>
      <xdr:colOff>365125</xdr:colOff>
      <xdr:row>98</xdr:row>
      <xdr:rowOff>128338</xdr:rowOff>
    </xdr:to>
    <xdr:cxnSp macro="">
      <xdr:nvCxnSpPr>
        <xdr:cNvPr id="639" name="直線コネクタ 638"/>
        <xdr:cNvCxnSpPr/>
      </xdr:nvCxnSpPr>
      <xdr:spPr>
        <a:xfrm>
          <a:off x="14592300" y="16925328"/>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50916</xdr:rowOff>
    </xdr:from>
    <xdr:to>
      <xdr:col>22</xdr:col>
      <xdr:colOff>415925</xdr:colOff>
      <xdr:row>98</xdr:row>
      <xdr:rowOff>152516</xdr:rowOff>
    </xdr:to>
    <xdr:sp macro="" textlink="">
      <xdr:nvSpPr>
        <xdr:cNvPr id="640" name="フローチャート : 判断 639"/>
        <xdr:cNvSpPr/>
      </xdr:nvSpPr>
      <xdr:spPr>
        <a:xfrm>
          <a:off x="15430500" y="168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169043</xdr:rowOff>
    </xdr:from>
    <xdr:ext cx="534377" cy="259045"/>
    <xdr:sp macro="" textlink="">
      <xdr:nvSpPr>
        <xdr:cNvPr id="641" name="テキスト ボックス 640"/>
        <xdr:cNvSpPr txBox="1"/>
      </xdr:nvSpPr>
      <xdr:spPr>
        <a:xfrm>
          <a:off x="15214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123228</xdr:rowOff>
    </xdr:from>
    <xdr:to>
      <xdr:col>21</xdr:col>
      <xdr:colOff>161925</xdr:colOff>
      <xdr:row>98</xdr:row>
      <xdr:rowOff>130662</xdr:rowOff>
    </xdr:to>
    <xdr:cxnSp macro="">
      <xdr:nvCxnSpPr>
        <xdr:cNvPr id="642" name="直線コネクタ 641"/>
        <xdr:cNvCxnSpPr/>
      </xdr:nvCxnSpPr>
      <xdr:spPr>
        <a:xfrm flipV="1">
          <a:off x="13703300" y="16925328"/>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72160</xdr:rowOff>
    </xdr:from>
    <xdr:to>
      <xdr:col>21</xdr:col>
      <xdr:colOff>212725</xdr:colOff>
      <xdr:row>99</xdr:row>
      <xdr:rowOff>2310</xdr:rowOff>
    </xdr:to>
    <xdr:sp macro="" textlink="">
      <xdr:nvSpPr>
        <xdr:cNvPr id="643" name="フローチャート : 判断 642"/>
        <xdr:cNvSpPr/>
      </xdr:nvSpPr>
      <xdr:spPr>
        <a:xfrm>
          <a:off x="14541500" y="168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18837</xdr:rowOff>
    </xdr:from>
    <xdr:ext cx="534377" cy="259045"/>
    <xdr:sp macro="" textlink="">
      <xdr:nvSpPr>
        <xdr:cNvPr id="644" name="テキスト ボックス 643"/>
        <xdr:cNvSpPr txBox="1"/>
      </xdr:nvSpPr>
      <xdr:spPr>
        <a:xfrm>
          <a:off x="14325111" y="1664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127363</xdr:rowOff>
    </xdr:from>
    <xdr:to>
      <xdr:col>19</xdr:col>
      <xdr:colOff>644525</xdr:colOff>
      <xdr:row>98</xdr:row>
      <xdr:rowOff>130662</xdr:rowOff>
    </xdr:to>
    <xdr:cxnSp macro="">
      <xdr:nvCxnSpPr>
        <xdr:cNvPr id="645" name="直線コネクタ 644"/>
        <xdr:cNvCxnSpPr/>
      </xdr:nvCxnSpPr>
      <xdr:spPr>
        <a:xfrm>
          <a:off x="12814300" y="16929463"/>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76143</xdr:rowOff>
    </xdr:from>
    <xdr:to>
      <xdr:col>20</xdr:col>
      <xdr:colOff>9525</xdr:colOff>
      <xdr:row>99</xdr:row>
      <xdr:rowOff>6293</xdr:rowOff>
    </xdr:to>
    <xdr:sp macro="" textlink="">
      <xdr:nvSpPr>
        <xdr:cNvPr id="646" name="フローチャート : 判断 645"/>
        <xdr:cNvSpPr/>
      </xdr:nvSpPr>
      <xdr:spPr>
        <a:xfrm>
          <a:off x="13652500" y="1687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22820</xdr:rowOff>
    </xdr:from>
    <xdr:ext cx="534377" cy="259045"/>
    <xdr:sp macro="" textlink="">
      <xdr:nvSpPr>
        <xdr:cNvPr id="647" name="テキスト ボックス 646"/>
        <xdr:cNvSpPr txBox="1"/>
      </xdr:nvSpPr>
      <xdr:spPr>
        <a:xfrm>
          <a:off x="13436111" y="166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74157</xdr:rowOff>
    </xdr:from>
    <xdr:to>
      <xdr:col>18</xdr:col>
      <xdr:colOff>492125</xdr:colOff>
      <xdr:row>99</xdr:row>
      <xdr:rowOff>4307</xdr:rowOff>
    </xdr:to>
    <xdr:sp macro="" textlink="">
      <xdr:nvSpPr>
        <xdr:cNvPr id="648" name="フローチャート : 判断 647"/>
        <xdr:cNvSpPr/>
      </xdr:nvSpPr>
      <xdr:spPr>
        <a:xfrm>
          <a:off x="12763500" y="1687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20834</xdr:rowOff>
    </xdr:from>
    <xdr:ext cx="534377" cy="259045"/>
    <xdr:sp macro="" textlink="">
      <xdr:nvSpPr>
        <xdr:cNvPr id="649" name="テキスト ボックス 648"/>
        <xdr:cNvSpPr txBox="1"/>
      </xdr:nvSpPr>
      <xdr:spPr>
        <a:xfrm>
          <a:off x="12547111" y="166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86077</xdr:rowOff>
    </xdr:from>
    <xdr:to>
      <xdr:col>23</xdr:col>
      <xdr:colOff>568325</xdr:colOff>
      <xdr:row>99</xdr:row>
      <xdr:rowOff>16227</xdr:rowOff>
    </xdr:to>
    <xdr:sp macro="" textlink="">
      <xdr:nvSpPr>
        <xdr:cNvPr id="655" name="円/楕円 654"/>
        <xdr:cNvSpPr/>
      </xdr:nvSpPr>
      <xdr:spPr>
        <a:xfrm>
          <a:off x="16268700" y="168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469744" cy="259045"/>
    <xdr:sp macro="" textlink="">
      <xdr:nvSpPr>
        <xdr:cNvPr id="656" name="積立金該当値テキスト"/>
        <xdr:cNvSpPr txBox="1"/>
      </xdr:nvSpPr>
      <xdr:spPr>
        <a:xfrm>
          <a:off x="16370300" y="1685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77538</xdr:rowOff>
    </xdr:from>
    <xdr:to>
      <xdr:col>22</xdr:col>
      <xdr:colOff>415925</xdr:colOff>
      <xdr:row>99</xdr:row>
      <xdr:rowOff>7688</xdr:rowOff>
    </xdr:to>
    <xdr:sp macro="" textlink="">
      <xdr:nvSpPr>
        <xdr:cNvPr id="657" name="円/楕円 656"/>
        <xdr:cNvSpPr/>
      </xdr:nvSpPr>
      <xdr:spPr>
        <a:xfrm>
          <a:off x="15430500" y="168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170265</xdr:rowOff>
    </xdr:from>
    <xdr:ext cx="534377" cy="259045"/>
    <xdr:sp macro="" textlink="">
      <xdr:nvSpPr>
        <xdr:cNvPr id="658" name="テキスト ボックス 657"/>
        <xdr:cNvSpPr txBox="1"/>
      </xdr:nvSpPr>
      <xdr:spPr>
        <a:xfrm>
          <a:off x="15214111" y="169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72428</xdr:rowOff>
    </xdr:from>
    <xdr:to>
      <xdr:col>21</xdr:col>
      <xdr:colOff>212725</xdr:colOff>
      <xdr:row>99</xdr:row>
      <xdr:rowOff>2578</xdr:rowOff>
    </xdr:to>
    <xdr:sp macro="" textlink="">
      <xdr:nvSpPr>
        <xdr:cNvPr id="659" name="円/楕円 658"/>
        <xdr:cNvSpPr/>
      </xdr:nvSpPr>
      <xdr:spPr>
        <a:xfrm>
          <a:off x="14541500" y="16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165155</xdr:rowOff>
    </xdr:from>
    <xdr:ext cx="534377" cy="259045"/>
    <xdr:sp macro="" textlink="">
      <xdr:nvSpPr>
        <xdr:cNvPr id="660" name="テキスト ボックス 659"/>
        <xdr:cNvSpPr txBox="1"/>
      </xdr:nvSpPr>
      <xdr:spPr>
        <a:xfrm>
          <a:off x="14325111" y="169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79862</xdr:rowOff>
    </xdr:from>
    <xdr:to>
      <xdr:col>20</xdr:col>
      <xdr:colOff>9525</xdr:colOff>
      <xdr:row>99</xdr:row>
      <xdr:rowOff>10012</xdr:rowOff>
    </xdr:to>
    <xdr:sp macro="" textlink="">
      <xdr:nvSpPr>
        <xdr:cNvPr id="661" name="円/楕円 660"/>
        <xdr:cNvSpPr/>
      </xdr:nvSpPr>
      <xdr:spPr>
        <a:xfrm>
          <a:off x="13652500" y="16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1139</xdr:rowOff>
    </xdr:from>
    <xdr:ext cx="534377" cy="259045"/>
    <xdr:sp macro="" textlink="">
      <xdr:nvSpPr>
        <xdr:cNvPr id="662" name="テキスト ボックス 661"/>
        <xdr:cNvSpPr txBox="1"/>
      </xdr:nvSpPr>
      <xdr:spPr>
        <a:xfrm>
          <a:off x="13436111" y="169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76563</xdr:rowOff>
    </xdr:from>
    <xdr:to>
      <xdr:col>18</xdr:col>
      <xdr:colOff>492125</xdr:colOff>
      <xdr:row>99</xdr:row>
      <xdr:rowOff>6713</xdr:rowOff>
    </xdr:to>
    <xdr:sp macro="" textlink="">
      <xdr:nvSpPr>
        <xdr:cNvPr id="663" name="円/楕円 662"/>
        <xdr:cNvSpPr/>
      </xdr:nvSpPr>
      <xdr:spPr>
        <a:xfrm>
          <a:off x="12763500" y="1687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169290</xdr:rowOff>
    </xdr:from>
    <xdr:ext cx="534377" cy="259045"/>
    <xdr:sp macro="" textlink="">
      <xdr:nvSpPr>
        <xdr:cNvPr id="664" name="テキスト ボックス 663"/>
        <xdr:cNvSpPr txBox="1"/>
      </xdr:nvSpPr>
      <xdr:spPr>
        <a:xfrm>
          <a:off x="12547111" y="169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33396</xdr:rowOff>
    </xdr:from>
    <xdr:to>
      <xdr:col>31</xdr:col>
      <xdr:colOff>85725</xdr:colOff>
      <xdr:row>38</xdr:row>
      <xdr:rowOff>134996</xdr:rowOff>
    </xdr:to>
    <xdr:sp macro="" textlink="">
      <xdr:nvSpPr>
        <xdr:cNvPr id="695" name="フローチャート : 判断 694"/>
        <xdr:cNvSpPr/>
      </xdr:nvSpPr>
      <xdr:spPr>
        <a:xfrm>
          <a:off x="21272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151523</xdr:rowOff>
    </xdr:from>
    <xdr:ext cx="469744" cy="259045"/>
    <xdr:sp macro="" textlink="">
      <xdr:nvSpPr>
        <xdr:cNvPr id="696" name="テキスト ボックス 695"/>
        <xdr:cNvSpPr txBox="1"/>
      </xdr:nvSpPr>
      <xdr:spPr>
        <a:xfrm>
          <a:off x="21088427"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22880</xdr:rowOff>
    </xdr:from>
    <xdr:to>
      <xdr:col>29</xdr:col>
      <xdr:colOff>568325</xdr:colOff>
      <xdr:row>38</xdr:row>
      <xdr:rowOff>124480</xdr:rowOff>
    </xdr:to>
    <xdr:sp macro="" textlink="">
      <xdr:nvSpPr>
        <xdr:cNvPr id="698" name="フローチャート : 判断 697"/>
        <xdr:cNvSpPr/>
      </xdr:nvSpPr>
      <xdr:spPr>
        <a:xfrm>
          <a:off x="20383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141007</xdr:rowOff>
    </xdr:from>
    <xdr:ext cx="469744" cy="259045"/>
    <xdr:sp macro="" textlink="">
      <xdr:nvSpPr>
        <xdr:cNvPr id="699" name="テキスト ボックス 698"/>
        <xdr:cNvSpPr txBox="1"/>
      </xdr:nvSpPr>
      <xdr:spPr>
        <a:xfrm>
          <a:off x="20199427"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34905</xdr:rowOff>
    </xdr:from>
    <xdr:to>
      <xdr:col>28</xdr:col>
      <xdr:colOff>365125</xdr:colOff>
      <xdr:row>38</xdr:row>
      <xdr:rowOff>136505</xdr:rowOff>
    </xdr:to>
    <xdr:sp macro="" textlink="">
      <xdr:nvSpPr>
        <xdr:cNvPr id="701" name="フローチャート : 判断 700"/>
        <xdr:cNvSpPr/>
      </xdr:nvSpPr>
      <xdr:spPr>
        <a:xfrm>
          <a:off x="19494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153032</xdr:rowOff>
    </xdr:from>
    <xdr:ext cx="469744" cy="259045"/>
    <xdr:sp macro="" textlink="">
      <xdr:nvSpPr>
        <xdr:cNvPr id="702" name="テキスト ボックス 701"/>
        <xdr:cNvSpPr txBox="1"/>
      </xdr:nvSpPr>
      <xdr:spPr>
        <a:xfrm>
          <a:off x="19310427"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47112</xdr:rowOff>
    </xdr:from>
    <xdr:to>
      <xdr:col>27</xdr:col>
      <xdr:colOff>161925</xdr:colOff>
      <xdr:row>38</xdr:row>
      <xdr:rowOff>148712</xdr:rowOff>
    </xdr:to>
    <xdr:sp macro="" textlink="">
      <xdr:nvSpPr>
        <xdr:cNvPr id="703" name="フローチャート : 判断 702"/>
        <xdr:cNvSpPr/>
      </xdr:nvSpPr>
      <xdr:spPr>
        <a:xfrm>
          <a:off x="18605500" y="656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165239</xdr:rowOff>
    </xdr:from>
    <xdr:ext cx="378565" cy="259045"/>
    <xdr:sp macro="" textlink="">
      <xdr:nvSpPr>
        <xdr:cNvPr id="704" name="テキスト ボックス 703"/>
        <xdr:cNvSpPr txBox="1"/>
      </xdr:nvSpPr>
      <xdr:spPr>
        <a:xfrm>
          <a:off x="18467017" y="633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121653</xdr:rowOff>
    </xdr:from>
    <xdr:to>
      <xdr:col>31</xdr:col>
      <xdr:colOff>85725</xdr:colOff>
      <xdr:row>59</xdr:row>
      <xdr:rowOff>51803</xdr:rowOff>
    </xdr:to>
    <xdr:sp macro="" textlink="">
      <xdr:nvSpPr>
        <xdr:cNvPr id="752" name="フローチャート : 判断 751"/>
        <xdr:cNvSpPr/>
      </xdr:nvSpPr>
      <xdr:spPr>
        <a:xfrm>
          <a:off x="21272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68330</xdr:rowOff>
    </xdr:from>
    <xdr:ext cx="469744" cy="259045"/>
    <xdr:sp macro="" textlink="">
      <xdr:nvSpPr>
        <xdr:cNvPr id="753" name="テキスト ボックス 752"/>
        <xdr:cNvSpPr txBox="1"/>
      </xdr:nvSpPr>
      <xdr:spPr>
        <a:xfrm>
          <a:off x="21088427"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121031</xdr:rowOff>
    </xdr:from>
    <xdr:to>
      <xdr:col>29</xdr:col>
      <xdr:colOff>568325</xdr:colOff>
      <xdr:row>59</xdr:row>
      <xdr:rowOff>51181</xdr:rowOff>
    </xdr:to>
    <xdr:sp macro="" textlink="">
      <xdr:nvSpPr>
        <xdr:cNvPr id="755" name="フローチャート : 判断 754"/>
        <xdr:cNvSpPr/>
      </xdr:nvSpPr>
      <xdr:spPr>
        <a:xfrm>
          <a:off x="20383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67708</xdr:rowOff>
    </xdr:from>
    <xdr:ext cx="469744" cy="259045"/>
    <xdr:sp macro="" textlink="">
      <xdr:nvSpPr>
        <xdr:cNvPr id="756" name="テキスト ボックス 755"/>
        <xdr:cNvSpPr txBox="1"/>
      </xdr:nvSpPr>
      <xdr:spPr>
        <a:xfrm>
          <a:off x="20199427"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117487</xdr:rowOff>
    </xdr:from>
    <xdr:to>
      <xdr:col>28</xdr:col>
      <xdr:colOff>365125</xdr:colOff>
      <xdr:row>59</xdr:row>
      <xdr:rowOff>47637</xdr:rowOff>
    </xdr:to>
    <xdr:sp macro="" textlink="">
      <xdr:nvSpPr>
        <xdr:cNvPr id="758" name="フローチャート : 判断 757"/>
        <xdr:cNvSpPr/>
      </xdr:nvSpPr>
      <xdr:spPr>
        <a:xfrm>
          <a:off x="19494500" y="1006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64164</xdr:rowOff>
    </xdr:from>
    <xdr:ext cx="469744" cy="259045"/>
    <xdr:sp macro="" textlink="">
      <xdr:nvSpPr>
        <xdr:cNvPr id="759" name="テキスト ボックス 758"/>
        <xdr:cNvSpPr txBox="1"/>
      </xdr:nvSpPr>
      <xdr:spPr>
        <a:xfrm>
          <a:off x="19310427" y="983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119824</xdr:rowOff>
    </xdr:from>
    <xdr:to>
      <xdr:col>27</xdr:col>
      <xdr:colOff>161925</xdr:colOff>
      <xdr:row>59</xdr:row>
      <xdr:rowOff>49974</xdr:rowOff>
    </xdr:to>
    <xdr:sp macro="" textlink="">
      <xdr:nvSpPr>
        <xdr:cNvPr id="760" name="フローチャート : 判断 759"/>
        <xdr:cNvSpPr/>
      </xdr:nvSpPr>
      <xdr:spPr>
        <a:xfrm>
          <a:off x="18605500" y="1006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66501</xdr:rowOff>
    </xdr:from>
    <xdr:ext cx="469744" cy="259045"/>
    <xdr:sp macro="" textlink="">
      <xdr:nvSpPr>
        <xdr:cNvPr id="761" name="テキスト ボックス 760"/>
        <xdr:cNvSpPr txBox="1"/>
      </xdr:nvSpPr>
      <xdr:spPr>
        <a:xfrm>
          <a:off x="18421427" y="983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116802</xdr:rowOff>
    </xdr:from>
    <xdr:to>
      <xdr:col>32</xdr:col>
      <xdr:colOff>187325</xdr:colOff>
      <xdr:row>77</xdr:row>
      <xdr:rowOff>155918</xdr:rowOff>
    </xdr:to>
    <xdr:cxnSp macro="">
      <xdr:nvCxnSpPr>
        <xdr:cNvPr id="806" name="直線コネクタ 805"/>
        <xdr:cNvCxnSpPr/>
      </xdr:nvCxnSpPr>
      <xdr:spPr>
        <a:xfrm flipV="1">
          <a:off x="21323300" y="13318452"/>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155918</xdr:rowOff>
    </xdr:from>
    <xdr:to>
      <xdr:col>31</xdr:col>
      <xdr:colOff>34925</xdr:colOff>
      <xdr:row>78</xdr:row>
      <xdr:rowOff>3442</xdr:rowOff>
    </xdr:to>
    <xdr:cxnSp macro="">
      <xdr:nvCxnSpPr>
        <xdr:cNvPr id="809" name="直線コネクタ 808"/>
        <xdr:cNvCxnSpPr/>
      </xdr:nvCxnSpPr>
      <xdr:spPr>
        <a:xfrm flipV="1">
          <a:off x="20434300" y="1335756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111227</xdr:rowOff>
    </xdr:from>
    <xdr:to>
      <xdr:col>31</xdr:col>
      <xdr:colOff>85725</xdr:colOff>
      <xdr:row>77</xdr:row>
      <xdr:rowOff>41377</xdr:rowOff>
    </xdr:to>
    <xdr:sp macro="" textlink="">
      <xdr:nvSpPr>
        <xdr:cNvPr id="810" name="フローチャート : 判断 809"/>
        <xdr:cNvSpPr/>
      </xdr:nvSpPr>
      <xdr:spPr>
        <a:xfrm>
          <a:off x="21272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57904</xdr:rowOff>
    </xdr:from>
    <xdr:ext cx="534377" cy="259045"/>
    <xdr:sp macro="" textlink="">
      <xdr:nvSpPr>
        <xdr:cNvPr id="811" name="テキスト ボックス 810"/>
        <xdr:cNvSpPr txBox="1"/>
      </xdr:nvSpPr>
      <xdr:spPr>
        <a:xfrm>
          <a:off x="21056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3442</xdr:rowOff>
    </xdr:from>
    <xdr:to>
      <xdr:col>29</xdr:col>
      <xdr:colOff>517525</xdr:colOff>
      <xdr:row>78</xdr:row>
      <xdr:rowOff>7404</xdr:rowOff>
    </xdr:to>
    <xdr:cxnSp macro="">
      <xdr:nvCxnSpPr>
        <xdr:cNvPr id="812" name="直線コネクタ 811"/>
        <xdr:cNvCxnSpPr/>
      </xdr:nvCxnSpPr>
      <xdr:spPr>
        <a:xfrm flipV="1">
          <a:off x="19545300" y="13376542"/>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149034</xdr:rowOff>
    </xdr:from>
    <xdr:to>
      <xdr:col>29</xdr:col>
      <xdr:colOff>568325</xdr:colOff>
      <xdr:row>77</xdr:row>
      <xdr:rowOff>79184</xdr:rowOff>
    </xdr:to>
    <xdr:sp macro="" textlink="">
      <xdr:nvSpPr>
        <xdr:cNvPr id="813" name="フローチャート : 判断 812"/>
        <xdr:cNvSpPr/>
      </xdr:nvSpPr>
      <xdr:spPr>
        <a:xfrm>
          <a:off x="20383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95711</xdr:rowOff>
    </xdr:from>
    <xdr:ext cx="534377" cy="259045"/>
    <xdr:sp macro="" textlink="">
      <xdr:nvSpPr>
        <xdr:cNvPr id="814" name="テキスト ボックス 813"/>
        <xdr:cNvSpPr txBox="1"/>
      </xdr:nvSpPr>
      <xdr:spPr>
        <a:xfrm>
          <a:off x="20167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150964</xdr:rowOff>
    </xdr:from>
    <xdr:to>
      <xdr:col>28</xdr:col>
      <xdr:colOff>314325</xdr:colOff>
      <xdr:row>78</xdr:row>
      <xdr:rowOff>7404</xdr:rowOff>
    </xdr:to>
    <xdr:cxnSp macro="">
      <xdr:nvCxnSpPr>
        <xdr:cNvPr id="815" name="直線コネクタ 814"/>
        <xdr:cNvCxnSpPr/>
      </xdr:nvCxnSpPr>
      <xdr:spPr>
        <a:xfrm>
          <a:off x="18656300" y="13352614"/>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161468</xdr:rowOff>
    </xdr:from>
    <xdr:to>
      <xdr:col>28</xdr:col>
      <xdr:colOff>365125</xdr:colOff>
      <xdr:row>77</xdr:row>
      <xdr:rowOff>91618</xdr:rowOff>
    </xdr:to>
    <xdr:sp macro="" textlink="">
      <xdr:nvSpPr>
        <xdr:cNvPr id="816" name="フローチャート : 判断 815"/>
        <xdr:cNvSpPr/>
      </xdr:nvSpPr>
      <xdr:spPr>
        <a:xfrm>
          <a:off x="19494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108145</xdr:rowOff>
    </xdr:from>
    <xdr:ext cx="534377" cy="259045"/>
    <xdr:sp macro="" textlink="">
      <xdr:nvSpPr>
        <xdr:cNvPr id="817" name="テキスト ボックス 816"/>
        <xdr:cNvSpPr txBox="1"/>
      </xdr:nvSpPr>
      <xdr:spPr>
        <a:xfrm>
          <a:off x="19278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170459</xdr:rowOff>
    </xdr:from>
    <xdr:to>
      <xdr:col>27</xdr:col>
      <xdr:colOff>161925</xdr:colOff>
      <xdr:row>77</xdr:row>
      <xdr:rowOff>100609</xdr:rowOff>
    </xdr:to>
    <xdr:sp macro="" textlink="">
      <xdr:nvSpPr>
        <xdr:cNvPr id="818" name="フローチャート : 判断 817"/>
        <xdr:cNvSpPr/>
      </xdr:nvSpPr>
      <xdr:spPr>
        <a:xfrm>
          <a:off x="18605500" y="1320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117136</xdr:rowOff>
    </xdr:from>
    <xdr:ext cx="534377" cy="259045"/>
    <xdr:sp macro="" textlink="">
      <xdr:nvSpPr>
        <xdr:cNvPr id="819" name="テキスト ボックス 818"/>
        <xdr:cNvSpPr txBox="1"/>
      </xdr:nvSpPr>
      <xdr:spPr>
        <a:xfrm>
          <a:off x="18389111" y="129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66002</xdr:rowOff>
    </xdr:from>
    <xdr:to>
      <xdr:col>32</xdr:col>
      <xdr:colOff>238125</xdr:colOff>
      <xdr:row>77</xdr:row>
      <xdr:rowOff>167602</xdr:rowOff>
    </xdr:to>
    <xdr:sp macro="" textlink="">
      <xdr:nvSpPr>
        <xdr:cNvPr id="825" name="円/楕円 824"/>
        <xdr:cNvSpPr/>
      </xdr:nvSpPr>
      <xdr:spPr>
        <a:xfrm>
          <a:off x="22110700" y="132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44429</xdr:rowOff>
    </xdr:from>
    <xdr:ext cx="534377" cy="259045"/>
    <xdr:sp macro="" textlink="">
      <xdr:nvSpPr>
        <xdr:cNvPr id="826" name="繰出金該当値テキスト"/>
        <xdr:cNvSpPr txBox="1"/>
      </xdr:nvSpPr>
      <xdr:spPr>
        <a:xfrm>
          <a:off x="22212300" y="13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105118</xdr:rowOff>
    </xdr:from>
    <xdr:to>
      <xdr:col>31</xdr:col>
      <xdr:colOff>85725</xdr:colOff>
      <xdr:row>78</xdr:row>
      <xdr:rowOff>35268</xdr:rowOff>
    </xdr:to>
    <xdr:sp macro="" textlink="">
      <xdr:nvSpPr>
        <xdr:cNvPr id="827" name="円/楕円 826"/>
        <xdr:cNvSpPr/>
      </xdr:nvSpPr>
      <xdr:spPr>
        <a:xfrm>
          <a:off x="21272500" y="133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26395</xdr:rowOff>
    </xdr:from>
    <xdr:ext cx="534377" cy="259045"/>
    <xdr:sp macro="" textlink="">
      <xdr:nvSpPr>
        <xdr:cNvPr id="828" name="テキスト ボックス 827"/>
        <xdr:cNvSpPr txBox="1"/>
      </xdr:nvSpPr>
      <xdr:spPr>
        <a:xfrm>
          <a:off x="21056111" y="133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124092</xdr:rowOff>
    </xdr:from>
    <xdr:to>
      <xdr:col>29</xdr:col>
      <xdr:colOff>568325</xdr:colOff>
      <xdr:row>78</xdr:row>
      <xdr:rowOff>54242</xdr:rowOff>
    </xdr:to>
    <xdr:sp macro="" textlink="">
      <xdr:nvSpPr>
        <xdr:cNvPr id="829" name="円/楕円 828"/>
        <xdr:cNvSpPr/>
      </xdr:nvSpPr>
      <xdr:spPr>
        <a:xfrm>
          <a:off x="20383500" y="133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45369</xdr:rowOff>
    </xdr:from>
    <xdr:ext cx="534377" cy="259045"/>
    <xdr:sp macro="" textlink="">
      <xdr:nvSpPr>
        <xdr:cNvPr id="830" name="テキスト ボックス 829"/>
        <xdr:cNvSpPr txBox="1"/>
      </xdr:nvSpPr>
      <xdr:spPr>
        <a:xfrm>
          <a:off x="20167111" y="134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128054</xdr:rowOff>
    </xdr:from>
    <xdr:to>
      <xdr:col>28</xdr:col>
      <xdr:colOff>365125</xdr:colOff>
      <xdr:row>78</xdr:row>
      <xdr:rowOff>58204</xdr:rowOff>
    </xdr:to>
    <xdr:sp macro="" textlink="">
      <xdr:nvSpPr>
        <xdr:cNvPr id="831" name="円/楕円 830"/>
        <xdr:cNvSpPr/>
      </xdr:nvSpPr>
      <xdr:spPr>
        <a:xfrm>
          <a:off x="19494500" y="133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49331</xdr:rowOff>
    </xdr:from>
    <xdr:ext cx="534377" cy="259045"/>
    <xdr:sp macro="" textlink="">
      <xdr:nvSpPr>
        <xdr:cNvPr id="832" name="テキスト ボックス 831"/>
        <xdr:cNvSpPr txBox="1"/>
      </xdr:nvSpPr>
      <xdr:spPr>
        <a:xfrm>
          <a:off x="19278111" y="134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100164</xdr:rowOff>
    </xdr:from>
    <xdr:to>
      <xdr:col>27</xdr:col>
      <xdr:colOff>161925</xdr:colOff>
      <xdr:row>78</xdr:row>
      <xdr:rowOff>30314</xdr:rowOff>
    </xdr:to>
    <xdr:sp macro="" textlink="">
      <xdr:nvSpPr>
        <xdr:cNvPr id="833" name="円/楕円 832"/>
        <xdr:cNvSpPr/>
      </xdr:nvSpPr>
      <xdr:spPr>
        <a:xfrm>
          <a:off x="18605500" y="133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21441</xdr:rowOff>
    </xdr:from>
    <xdr:ext cx="534377" cy="259045"/>
    <xdr:sp macro="" textlink="">
      <xdr:nvSpPr>
        <xdr:cNvPr id="834" name="テキスト ボックス 833"/>
        <xdr:cNvSpPr txBox="1"/>
      </xdr:nvSpPr>
      <xdr:spPr>
        <a:xfrm>
          <a:off x="18389111" y="133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5" name="直線コネクタ 84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46" name="テキスト ボックス 84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47" name="直線コネクタ 84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48" name="テキスト ボックス 84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0" name="テキスト ボックス 84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1" name="直線コネクタ 85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2" name="テキスト ボックス 85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3" name="直線コネクタ 85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4" name="テキスト ボックス 85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56" name="テキスト ボックス 85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58" name="直線コネクタ 85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5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0" name="直線コネクタ 85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2" name="直線コネクタ 86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3" name="直線コネクタ 86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5" name="フローチャート : 判断 86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66" name="直線コネクタ 86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67" name="フローチャート : 判断 86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68" name="テキスト ボックス 86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69" name="直線コネクタ 86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0" name="フローチャート : 判断 86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1" name="テキスト ボックス 87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2" name="直線コネクタ 87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3" name="フローチャート : 判断 87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4" name="テキスト ボックス 87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5" name="フローチャート : 判断 87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76" name="テキスト ボックス 87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2" name="円/楕円 88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4" name="円/楕円 88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5" name="テキスト ボックス 88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86" name="円/楕円 88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87" name="テキスト ボックス 88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88" name="円/楕円 88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89" name="テキスト ボックス 88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0" name="円/楕円 88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1" name="テキスト ボックス 89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人件費は、住民一人あたり</a:t>
          </a:r>
          <a:r>
            <a:rPr kumimoji="1" lang="en-US" altLang="ja-JP" sz="1300">
              <a:latin typeface="ＭＳ Ｐゴシック"/>
            </a:rPr>
            <a:t>71,769</a:t>
          </a:r>
          <a:r>
            <a:rPr kumimoji="1" lang="ja-JP" altLang="en-US" sz="1300">
              <a:latin typeface="ＭＳ Ｐゴシック"/>
            </a:rPr>
            <a:t>円となっており、類似団体と比較して低い水準にある。引き続き計画に沿った適正な定員管理に努める。</a:t>
          </a:r>
          <a:endParaRPr kumimoji="1" lang="en-US" altLang="ja-JP" sz="1300">
            <a:latin typeface="ＭＳ Ｐゴシック"/>
          </a:endParaRPr>
        </a:p>
        <a:p>
          <a:r>
            <a:rPr kumimoji="1" lang="ja-JP" altLang="en-US" sz="1300">
              <a:latin typeface="ＭＳ Ｐゴシック"/>
            </a:rPr>
            <a:t>物件費も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類似団体と比較して低い水準にあるが、今後公共施設等の維持運営費の増加が予想されるため、継続的な行財政運営の効率化や、歳出削減に努める。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99,607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％増加している。これは、都市公園整備事業や道路新設改良事業の実施によるものである。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10,034
9,913
47.07
4,380,097
4,343,930
11,139
2,841,338
3,094,584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7493</xdr:rowOff>
    </xdr:from>
    <xdr:to>
      <xdr:col>6</xdr:col>
      <xdr:colOff>511175</xdr:colOff>
      <xdr:row>36</xdr:row>
      <xdr:rowOff>78105</xdr:rowOff>
    </xdr:to>
    <xdr:cxnSp macro="">
      <xdr:nvCxnSpPr>
        <xdr:cNvPr id="61" name="直線コネクタ 60"/>
        <xdr:cNvCxnSpPr/>
      </xdr:nvCxnSpPr>
      <xdr:spPr>
        <a:xfrm flipV="1">
          <a:off x="3797300" y="6179693"/>
          <a:ext cx="8382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75057</xdr:rowOff>
    </xdr:from>
    <xdr:to>
      <xdr:col>5</xdr:col>
      <xdr:colOff>358775</xdr:colOff>
      <xdr:row>36</xdr:row>
      <xdr:rowOff>78105</xdr:rowOff>
    </xdr:to>
    <xdr:cxnSp macro="">
      <xdr:nvCxnSpPr>
        <xdr:cNvPr id="64" name="直線コネクタ 63"/>
        <xdr:cNvCxnSpPr/>
      </xdr:nvCxnSpPr>
      <xdr:spPr>
        <a:xfrm>
          <a:off x="2908300" y="624725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141224</xdr:rowOff>
    </xdr:from>
    <xdr:to>
      <xdr:col>5</xdr:col>
      <xdr:colOff>409575</xdr:colOff>
      <xdr:row>36</xdr:row>
      <xdr:rowOff>71374</xdr:rowOff>
    </xdr:to>
    <xdr:sp macro="" textlink="">
      <xdr:nvSpPr>
        <xdr:cNvPr id="65" name="フローチャート : 判断 64"/>
        <xdr:cNvSpPr/>
      </xdr:nvSpPr>
      <xdr:spPr>
        <a:xfrm>
          <a:off x="3746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87901</xdr:rowOff>
    </xdr:from>
    <xdr:ext cx="469744" cy="259045"/>
    <xdr:sp macro="" textlink="">
      <xdr:nvSpPr>
        <xdr:cNvPr id="66" name="テキスト ボックス 65"/>
        <xdr:cNvSpPr txBox="1"/>
      </xdr:nvSpPr>
      <xdr:spPr>
        <a:xfrm>
          <a:off x="3562427"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53213</xdr:rowOff>
    </xdr:from>
    <xdr:to>
      <xdr:col>4</xdr:col>
      <xdr:colOff>155575</xdr:colOff>
      <xdr:row>36</xdr:row>
      <xdr:rowOff>75057</xdr:rowOff>
    </xdr:to>
    <xdr:cxnSp macro="">
      <xdr:nvCxnSpPr>
        <xdr:cNvPr id="67" name="直線コネクタ 66"/>
        <xdr:cNvCxnSpPr/>
      </xdr:nvCxnSpPr>
      <xdr:spPr>
        <a:xfrm>
          <a:off x="2019300" y="6225413"/>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155194</xdr:rowOff>
    </xdr:from>
    <xdr:to>
      <xdr:col>4</xdr:col>
      <xdr:colOff>206375</xdr:colOff>
      <xdr:row>36</xdr:row>
      <xdr:rowOff>85344</xdr:rowOff>
    </xdr:to>
    <xdr:sp macro="" textlink="">
      <xdr:nvSpPr>
        <xdr:cNvPr id="68" name="フローチャート : 判断 67"/>
        <xdr:cNvSpPr/>
      </xdr:nvSpPr>
      <xdr:spPr>
        <a:xfrm>
          <a:off x="2857500" y="615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101871</xdr:rowOff>
    </xdr:from>
    <xdr:ext cx="469744" cy="259045"/>
    <xdr:sp macro="" textlink="">
      <xdr:nvSpPr>
        <xdr:cNvPr id="69" name="テキスト ボックス 68"/>
        <xdr:cNvSpPr txBox="1"/>
      </xdr:nvSpPr>
      <xdr:spPr>
        <a:xfrm>
          <a:off x="2673427"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103759</xdr:rowOff>
    </xdr:from>
    <xdr:to>
      <xdr:col>2</xdr:col>
      <xdr:colOff>638175</xdr:colOff>
      <xdr:row>36</xdr:row>
      <xdr:rowOff>53213</xdr:rowOff>
    </xdr:to>
    <xdr:cxnSp macro="">
      <xdr:nvCxnSpPr>
        <xdr:cNvPr id="70" name="直線コネクタ 69"/>
        <xdr:cNvCxnSpPr/>
      </xdr:nvCxnSpPr>
      <xdr:spPr>
        <a:xfrm>
          <a:off x="1130300" y="6104509"/>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134747</xdr:rowOff>
    </xdr:from>
    <xdr:to>
      <xdr:col>3</xdr:col>
      <xdr:colOff>3175</xdr:colOff>
      <xdr:row>36</xdr:row>
      <xdr:rowOff>64897</xdr:rowOff>
    </xdr:to>
    <xdr:sp macro="" textlink="">
      <xdr:nvSpPr>
        <xdr:cNvPr id="71" name="フローチャート : 判断 70"/>
        <xdr:cNvSpPr/>
      </xdr:nvSpPr>
      <xdr:spPr>
        <a:xfrm>
          <a:off x="1968500" y="61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81424</xdr:rowOff>
    </xdr:from>
    <xdr:ext cx="469744" cy="259045"/>
    <xdr:sp macro="" textlink="">
      <xdr:nvSpPr>
        <xdr:cNvPr id="72" name="テキスト ボックス 71"/>
        <xdr:cNvSpPr txBox="1"/>
      </xdr:nvSpPr>
      <xdr:spPr>
        <a:xfrm>
          <a:off x="1784427" y="59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12065</xdr:rowOff>
    </xdr:from>
    <xdr:to>
      <xdr:col>1</xdr:col>
      <xdr:colOff>485775</xdr:colOff>
      <xdr:row>35</xdr:row>
      <xdr:rowOff>113665</xdr:rowOff>
    </xdr:to>
    <xdr:sp macro="" textlink="">
      <xdr:nvSpPr>
        <xdr:cNvPr id="73" name="フローチャート : 判断 72"/>
        <xdr:cNvSpPr/>
      </xdr:nvSpPr>
      <xdr:spPr>
        <a:xfrm>
          <a:off x="1079500" y="60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130192</xdr:rowOff>
    </xdr:from>
    <xdr:ext cx="469744" cy="259045"/>
    <xdr:sp macro="" textlink="">
      <xdr:nvSpPr>
        <xdr:cNvPr id="74" name="テキスト ボックス 73"/>
        <xdr:cNvSpPr txBox="1"/>
      </xdr:nvSpPr>
      <xdr:spPr>
        <a:xfrm>
          <a:off x="895427" y="57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128143</xdr:rowOff>
    </xdr:from>
    <xdr:to>
      <xdr:col>6</xdr:col>
      <xdr:colOff>561975</xdr:colOff>
      <xdr:row>36</xdr:row>
      <xdr:rowOff>58293</xdr:rowOff>
    </xdr:to>
    <xdr:sp macro="" textlink="">
      <xdr:nvSpPr>
        <xdr:cNvPr id="80" name="円/楕円 79"/>
        <xdr:cNvSpPr/>
      </xdr:nvSpPr>
      <xdr:spPr>
        <a:xfrm>
          <a:off x="45847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106570</xdr:rowOff>
    </xdr:from>
    <xdr:ext cx="469744" cy="259045"/>
    <xdr:sp macro="" textlink="">
      <xdr:nvSpPr>
        <xdr:cNvPr id="81" name="議会費該当値テキスト"/>
        <xdr:cNvSpPr txBox="1"/>
      </xdr:nvSpPr>
      <xdr:spPr>
        <a:xfrm>
          <a:off x="4686300" y="61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27305</xdr:rowOff>
    </xdr:from>
    <xdr:to>
      <xdr:col>5</xdr:col>
      <xdr:colOff>409575</xdr:colOff>
      <xdr:row>36</xdr:row>
      <xdr:rowOff>128905</xdr:rowOff>
    </xdr:to>
    <xdr:sp macro="" textlink="">
      <xdr:nvSpPr>
        <xdr:cNvPr id="82" name="円/楕円 81"/>
        <xdr:cNvSpPr/>
      </xdr:nvSpPr>
      <xdr:spPr>
        <a:xfrm>
          <a:off x="3746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120032</xdr:rowOff>
    </xdr:from>
    <xdr:ext cx="469744" cy="259045"/>
    <xdr:sp macro="" textlink="">
      <xdr:nvSpPr>
        <xdr:cNvPr id="83" name="テキスト ボックス 82"/>
        <xdr:cNvSpPr txBox="1"/>
      </xdr:nvSpPr>
      <xdr:spPr>
        <a:xfrm>
          <a:off x="3562427"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24257</xdr:rowOff>
    </xdr:from>
    <xdr:to>
      <xdr:col>4</xdr:col>
      <xdr:colOff>206375</xdr:colOff>
      <xdr:row>36</xdr:row>
      <xdr:rowOff>125857</xdr:rowOff>
    </xdr:to>
    <xdr:sp macro="" textlink="">
      <xdr:nvSpPr>
        <xdr:cNvPr id="84" name="円/楕円 83"/>
        <xdr:cNvSpPr/>
      </xdr:nvSpPr>
      <xdr:spPr>
        <a:xfrm>
          <a:off x="2857500" y="61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116984</xdr:rowOff>
    </xdr:from>
    <xdr:ext cx="469744" cy="259045"/>
    <xdr:sp macro="" textlink="">
      <xdr:nvSpPr>
        <xdr:cNvPr id="85" name="テキスト ボックス 84"/>
        <xdr:cNvSpPr txBox="1"/>
      </xdr:nvSpPr>
      <xdr:spPr>
        <a:xfrm>
          <a:off x="2673427" y="628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2413</xdr:rowOff>
    </xdr:from>
    <xdr:to>
      <xdr:col>3</xdr:col>
      <xdr:colOff>3175</xdr:colOff>
      <xdr:row>36</xdr:row>
      <xdr:rowOff>104013</xdr:rowOff>
    </xdr:to>
    <xdr:sp macro="" textlink="">
      <xdr:nvSpPr>
        <xdr:cNvPr id="86" name="円/楕円 85"/>
        <xdr:cNvSpPr/>
      </xdr:nvSpPr>
      <xdr:spPr>
        <a:xfrm>
          <a:off x="1968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95140</xdr:rowOff>
    </xdr:from>
    <xdr:ext cx="469744" cy="259045"/>
    <xdr:sp macro="" textlink="">
      <xdr:nvSpPr>
        <xdr:cNvPr id="87" name="テキスト ボックス 86"/>
        <xdr:cNvSpPr txBox="1"/>
      </xdr:nvSpPr>
      <xdr:spPr>
        <a:xfrm>
          <a:off x="1784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52959</xdr:rowOff>
    </xdr:from>
    <xdr:to>
      <xdr:col>1</xdr:col>
      <xdr:colOff>485775</xdr:colOff>
      <xdr:row>35</xdr:row>
      <xdr:rowOff>154559</xdr:rowOff>
    </xdr:to>
    <xdr:sp macro="" textlink="">
      <xdr:nvSpPr>
        <xdr:cNvPr id="88" name="円/楕円 87"/>
        <xdr:cNvSpPr/>
      </xdr:nvSpPr>
      <xdr:spPr>
        <a:xfrm>
          <a:off x="1079500" y="60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145686</xdr:rowOff>
    </xdr:from>
    <xdr:ext cx="469744" cy="259045"/>
    <xdr:sp macro="" textlink="">
      <xdr:nvSpPr>
        <xdr:cNvPr id="89" name="テキスト ボックス 88"/>
        <xdr:cNvSpPr txBox="1"/>
      </xdr:nvSpPr>
      <xdr:spPr>
        <a:xfrm>
          <a:off x="895427" y="61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108773</xdr:rowOff>
    </xdr:from>
    <xdr:to>
      <xdr:col>6</xdr:col>
      <xdr:colOff>511175</xdr:colOff>
      <xdr:row>58</xdr:row>
      <xdr:rowOff>113719</xdr:rowOff>
    </xdr:to>
    <xdr:cxnSp macro="">
      <xdr:nvCxnSpPr>
        <xdr:cNvPr id="116" name="直線コネクタ 115"/>
        <xdr:cNvCxnSpPr/>
      </xdr:nvCxnSpPr>
      <xdr:spPr>
        <a:xfrm>
          <a:off x="3797300" y="10052873"/>
          <a:ext cx="8382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103905</xdr:rowOff>
    </xdr:from>
    <xdr:to>
      <xdr:col>5</xdr:col>
      <xdr:colOff>358775</xdr:colOff>
      <xdr:row>58</xdr:row>
      <xdr:rowOff>108773</xdr:rowOff>
    </xdr:to>
    <xdr:cxnSp macro="">
      <xdr:nvCxnSpPr>
        <xdr:cNvPr id="119" name="直線コネクタ 118"/>
        <xdr:cNvCxnSpPr/>
      </xdr:nvCxnSpPr>
      <xdr:spPr>
        <a:xfrm>
          <a:off x="2908300" y="10048005"/>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16486</xdr:rowOff>
    </xdr:from>
    <xdr:to>
      <xdr:col>5</xdr:col>
      <xdr:colOff>409575</xdr:colOff>
      <xdr:row>58</xdr:row>
      <xdr:rowOff>118086</xdr:rowOff>
    </xdr:to>
    <xdr:sp macro="" textlink="">
      <xdr:nvSpPr>
        <xdr:cNvPr id="120" name="フローチャート : 判断 119"/>
        <xdr:cNvSpPr/>
      </xdr:nvSpPr>
      <xdr:spPr>
        <a:xfrm>
          <a:off x="3746500" y="996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134613</xdr:rowOff>
    </xdr:from>
    <xdr:ext cx="599010" cy="259045"/>
    <xdr:sp macro="" textlink="">
      <xdr:nvSpPr>
        <xdr:cNvPr id="121" name="テキスト ボックス 120"/>
        <xdr:cNvSpPr txBox="1"/>
      </xdr:nvSpPr>
      <xdr:spPr>
        <a:xfrm>
          <a:off x="3497794" y="973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103905</xdr:rowOff>
    </xdr:from>
    <xdr:to>
      <xdr:col>4</xdr:col>
      <xdr:colOff>155575</xdr:colOff>
      <xdr:row>58</xdr:row>
      <xdr:rowOff>112536</xdr:rowOff>
    </xdr:to>
    <xdr:cxnSp macro="">
      <xdr:nvCxnSpPr>
        <xdr:cNvPr id="122" name="直線コネクタ 121"/>
        <xdr:cNvCxnSpPr/>
      </xdr:nvCxnSpPr>
      <xdr:spPr>
        <a:xfrm flipV="1">
          <a:off x="2019300" y="10048005"/>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41945</xdr:rowOff>
    </xdr:from>
    <xdr:to>
      <xdr:col>4</xdr:col>
      <xdr:colOff>206375</xdr:colOff>
      <xdr:row>58</xdr:row>
      <xdr:rowOff>143545</xdr:rowOff>
    </xdr:to>
    <xdr:sp macro="" textlink="">
      <xdr:nvSpPr>
        <xdr:cNvPr id="123" name="フローチャート : 判断 122"/>
        <xdr:cNvSpPr/>
      </xdr:nvSpPr>
      <xdr:spPr>
        <a:xfrm>
          <a:off x="2857500" y="99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160072</xdr:rowOff>
    </xdr:from>
    <xdr:ext cx="599010" cy="259045"/>
    <xdr:sp macro="" textlink="">
      <xdr:nvSpPr>
        <xdr:cNvPr id="124" name="テキスト ボックス 123"/>
        <xdr:cNvSpPr txBox="1"/>
      </xdr:nvSpPr>
      <xdr:spPr>
        <a:xfrm>
          <a:off x="2608794" y="976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112536</xdr:rowOff>
    </xdr:from>
    <xdr:to>
      <xdr:col>2</xdr:col>
      <xdr:colOff>638175</xdr:colOff>
      <xdr:row>58</xdr:row>
      <xdr:rowOff>112941</xdr:rowOff>
    </xdr:to>
    <xdr:cxnSp macro="">
      <xdr:nvCxnSpPr>
        <xdr:cNvPr id="125" name="直線コネクタ 124"/>
        <xdr:cNvCxnSpPr/>
      </xdr:nvCxnSpPr>
      <xdr:spPr>
        <a:xfrm flipV="1">
          <a:off x="1130300" y="10056636"/>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48655</xdr:rowOff>
    </xdr:from>
    <xdr:to>
      <xdr:col>3</xdr:col>
      <xdr:colOff>3175</xdr:colOff>
      <xdr:row>58</xdr:row>
      <xdr:rowOff>150255</xdr:rowOff>
    </xdr:to>
    <xdr:sp macro="" textlink="">
      <xdr:nvSpPr>
        <xdr:cNvPr id="126" name="フローチャート : 判断 125"/>
        <xdr:cNvSpPr/>
      </xdr:nvSpPr>
      <xdr:spPr>
        <a:xfrm>
          <a:off x="1968500" y="99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166782</xdr:rowOff>
    </xdr:from>
    <xdr:ext cx="534377" cy="259045"/>
    <xdr:sp macro="" textlink="">
      <xdr:nvSpPr>
        <xdr:cNvPr id="127" name="テキスト ボックス 126"/>
        <xdr:cNvSpPr txBox="1"/>
      </xdr:nvSpPr>
      <xdr:spPr>
        <a:xfrm>
          <a:off x="1752111" y="97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45415</xdr:rowOff>
    </xdr:from>
    <xdr:to>
      <xdr:col>1</xdr:col>
      <xdr:colOff>485775</xdr:colOff>
      <xdr:row>58</xdr:row>
      <xdr:rowOff>147015</xdr:rowOff>
    </xdr:to>
    <xdr:sp macro="" textlink="">
      <xdr:nvSpPr>
        <xdr:cNvPr id="128" name="フローチャート : 判断 127"/>
        <xdr:cNvSpPr/>
      </xdr:nvSpPr>
      <xdr:spPr>
        <a:xfrm>
          <a:off x="1079500" y="99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163542</xdr:rowOff>
    </xdr:from>
    <xdr:ext cx="534377" cy="259045"/>
    <xdr:sp macro="" textlink="">
      <xdr:nvSpPr>
        <xdr:cNvPr id="129" name="テキスト ボックス 128"/>
        <xdr:cNvSpPr txBox="1"/>
      </xdr:nvSpPr>
      <xdr:spPr>
        <a:xfrm>
          <a:off x="863111" y="97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62919</xdr:rowOff>
    </xdr:from>
    <xdr:to>
      <xdr:col>6</xdr:col>
      <xdr:colOff>561975</xdr:colOff>
      <xdr:row>58</xdr:row>
      <xdr:rowOff>164519</xdr:rowOff>
    </xdr:to>
    <xdr:sp macro="" textlink="">
      <xdr:nvSpPr>
        <xdr:cNvPr id="135" name="円/楕円 134"/>
        <xdr:cNvSpPr/>
      </xdr:nvSpPr>
      <xdr:spPr>
        <a:xfrm>
          <a:off x="4584700" y="100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57973</xdr:rowOff>
    </xdr:from>
    <xdr:to>
      <xdr:col>5</xdr:col>
      <xdr:colOff>409575</xdr:colOff>
      <xdr:row>58</xdr:row>
      <xdr:rowOff>159573</xdr:rowOff>
    </xdr:to>
    <xdr:sp macro="" textlink="">
      <xdr:nvSpPr>
        <xdr:cNvPr id="137" name="円/楕円 136"/>
        <xdr:cNvSpPr/>
      </xdr:nvSpPr>
      <xdr:spPr>
        <a:xfrm>
          <a:off x="3746500" y="100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150700</xdr:rowOff>
    </xdr:from>
    <xdr:ext cx="534377" cy="259045"/>
    <xdr:sp macro="" textlink="">
      <xdr:nvSpPr>
        <xdr:cNvPr id="138" name="テキスト ボックス 137"/>
        <xdr:cNvSpPr txBox="1"/>
      </xdr:nvSpPr>
      <xdr:spPr>
        <a:xfrm>
          <a:off x="3530111" y="100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53105</xdr:rowOff>
    </xdr:from>
    <xdr:to>
      <xdr:col>4</xdr:col>
      <xdr:colOff>206375</xdr:colOff>
      <xdr:row>58</xdr:row>
      <xdr:rowOff>154705</xdr:rowOff>
    </xdr:to>
    <xdr:sp macro="" textlink="">
      <xdr:nvSpPr>
        <xdr:cNvPr id="139" name="円/楕円 138"/>
        <xdr:cNvSpPr/>
      </xdr:nvSpPr>
      <xdr:spPr>
        <a:xfrm>
          <a:off x="2857500" y="9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145832</xdr:rowOff>
    </xdr:from>
    <xdr:ext cx="534377" cy="259045"/>
    <xdr:sp macro="" textlink="">
      <xdr:nvSpPr>
        <xdr:cNvPr id="140" name="テキスト ボックス 139"/>
        <xdr:cNvSpPr txBox="1"/>
      </xdr:nvSpPr>
      <xdr:spPr>
        <a:xfrm>
          <a:off x="2641111" y="10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61736</xdr:rowOff>
    </xdr:from>
    <xdr:to>
      <xdr:col>3</xdr:col>
      <xdr:colOff>3175</xdr:colOff>
      <xdr:row>58</xdr:row>
      <xdr:rowOff>163336</xdr:rowOff>
    </xdr:to>
    <xdr:sp macro="" textlink="">
      <xdr:nvSpPr>
        <xdr:cNvPr id="141" name="円/楕円 140"/>
        <xdr:cNvSpPr/>
      </xdr:nvSpPr>
      <xdr:spPr>
        <a:xfrm>
          <a:off x="1968500" y="100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154463</xdr:rowOff>
    </xdr:from>
    <xdr:ext cx="534377" cy="259045"/>
    <xdr:sp macro="" textlink="">
      <xdr:nvSpPr>
        <xdr:cNvPr id="142" name="テキスト ボックス 141"/>
        <xdr:cNvSpPr txBox="1"/>
      </xdr:nvSpPr>
      <xdr:spPr>
        <a:xfrm>
          <a:off x="1752111" y="1009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62141</xdr:rowOff>
    </xdr:from>
    <xdr:to>
      <xdr:col>1</xdr:col>
      <xdr:colOff>485775</xdr:colOff>
      <xdr:row>58</xdr:row>
      <xdr:rowOff>163741</xdr:rowOff>
    </xdr:to>
    <xdr:sp macro="" textlink="">
      <xdr:nvSpPr>
        <xdr:cNvPr id="143" name="円/楕円 142"/>
        <xdr:cNvSpPr/>
      </xdr:nvSpPr>
      <xdr:spPr>
        <a:xfrm>
          <a:off x="1079500" y="100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154868</xdr:rowOff>
    </xdr:from>
    <xdr:ext cx="534377" cy="259045"/>
    <xdr:sp macro="" textlink="">
      <xdr:nvSpPr>
        <xdr:cNvPr id="144" name="テキスト ボックス 143"/>
        <xdr:cNvSpPr txBox="1"/>
      </xdr:nvSpPr>
      <xdr:spPr>
        <a:xfrm>
          <a:off x="863111" y="100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13001</xdr:rowOff>
    </xdr:from>
    <xdr:to>
      <xdr:col>6</xdr:col>
      <xdr:colOff>511175</xdr:colOff>
      <xdr:row>77</xdr:row>
      <xdr:rowOff>30555</xdr:rowOff>
    </xdr:to>
    <xdr:cxnSp macro="">
      <xdr:nvCxnSpPr>
        <xdr:cNvPr id="171" name="直線コネクタ 170"/>
        <xdr:cNvCxnSpPr/>
      </xdr:nvCxnSpPr>
      <xdr:spPr>
        <a:xfrm flipV="1">
          <a:off x="3797300" y="13214651"/>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30555</xdr:rowOff>
    </xdr:from>
    <xdr:to>
      <xdr:col>5</xdr:col>
      <xdr:colOff>358775</xdr:colOff>
      <xdr:row>77</xdr:row>
      <xdr:rowOff>40486</xdr:rowOff>
    </xdr:to>
    <xdr:cxnSp macro="">
      <xdr:nvCxnSpPr>
        <xdr:cNvPr id="174" name="直線コネクタ 173"/>
        <xdr:cNvCxnSpPr/>
      </xdr:nvCxnSpPr>
      <xdr:spPr>
        <a:xfrm flipV="1">
          <a:off x="2908300" y="13232205"/>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112153</xdr:rowOff>
    </xdr:from>
    <xdr:to>
      <xdr:col>5</xdr:col>
      <xdr:colOff>409575</xdr:colOff>
      <xdr:row>77</xdr:row>
      <xdr:rowOff>42303</xdr:rowOff>
    </xdr:to>
    <xdr:sp macro="" textlink="">
      <xdr:nvSpPr>
        <xdr:cNvPr id="175" name="フローチャート : 判断 174"/>
        <xdr:cNvSpPr/>
      </xdr:nvSpPr>
      <xdr:spPr>
        <a:xfrm>
          <a:off x="3746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58830</xdr:rowOff>
    </xdr:from>
    <xdr:ext cx="599010" cy="259045"/>
    <xdr:sp macro="" textlink="">
      <xdr:nvSpPr>
        <xdr:cNvPr id="176" name="テキスト ボックス 175"/>
        <xdr:cNvSpPr txBox="1"/>
      </xdr:nvSpPr>
      <xdr:spPr>
        <a:xfrm>
          <a:off x="3497794" y="129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40486</xdr:rowOff>
    </xdr:from>
    <xdr:to>
      <xdr:col>4</xdr:col>
      <xdr:colOff>155575</xdr:colOff>
      <xdr:row>77</xdr:row>
      <xdr:rowOff>52846</xdr:rowOff>
    </xdr:to>
    <xdr:cxnSp macro="">
      <xdr:nvCxnSpPr>
        <xdr:cNvPr id="177" name="直線コネクタ 176"/>
        <xdr:cNvCxnSpPr/>
      </xdr:nvCxnSpPr>
      <xdr:spPr>
        <a:xfrm flipV="1">
          <a:off x="2019300" y="13242136"/>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138440</xdr:rowOff>
    </xdr:from>
    <xdr:to>
      <xdr:col>4</xdr:col>
      <xdr:colOff>206375</xdr:colOff>
      <xdr:row>77</xdr:row>
      <xdr:rowOff>68590</xdr:rowOff>
    </xdr:to>
    <xdr:sp macro="" textlink="">
      <xdr:nvSpPr>
        <xdr:cNvPr id="178" name="フローチャート : 判断 177"/>
        <xdr:cNvSpPr/>
      </xdr:nvSpPr>
      <xdr:spPr>
        <a:xfrm>
          <a:off x="2857500" y="131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85117</xdr:rowOff>
    </xdr:from>
    <xdr:ext cx="599010" cy="259045"/>
    <xdr:sp macro="" textlink="">
      <xdr:nvSpPr>
        <xdr:cNvPr id="179" name="テキスト ボックス 178"/>
        <xdr:cNvSpPr txBox="1"/>
      </xdr:nvSpPr>
      <xdr:spPr>
        <a:xfrm>
          <a:off x="2608794" y="129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22388</xdr:rowOff>
    </xdr:from>
    <xdr:to>
      <xdr:col>2</xdr:col>
      <xdr:colOff>638175</xdr:colOff>
      <xdr:row>77</xdr:row>
      <xdr:rowOff>52846</xdr:rowOff>
    </xdr:to>
    <xdr:cxnSp macro="">
      <xdr:nvCxnSpPr>
        <xdr:cNvPr id="180" name="直線コネクタ 179"/>
        <xdr:cNvCxnSpPr/>
      </xdr:nvCxnSpPr>
      <xdr:spPr>
        <a:xfrm>
          <a:off x="1130300" y="13224038"/>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140849</xdr:rowOff>
    </xdr:from>
    <xdr:to>
      <xdr:col>3</xdr:col>
      <xdr:colOff>3175</xdr:colOff>
      <xdr:row>77</xdr:row>
      <xdr:rowOff>70999</xdr:rowOff>
    </xdr:to>
    <xdr:sp macro="" textlink="">
      <xdr:nvSpPr>
        <xdr:cNvPr id="181" name="フローチャート : 判断 180"/>
        <xdr:cNvSpPr/>
      </xdr:nvSpPr>
      <xdr:spPr>
        <a:xfrm>
          <a:off x="1968500" y="1317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87527</xdr:rowOff>
    </xdr:from>
    <xdr:ext cx="599010" cy="259045"/>
    <xdr:sp macro="" textlink="">
      <xdr:nvSpPr>
        <xdr:cNvPr id="182" name="テキスト ボックス 181"/>
        <xdr:cNvSpPr txBox="1"/>
      </xdr:nvSpPr>
      <xdr:spPr>
        <a:xfrm>
          <a:off x="1719794" y="1294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141884</xdr:rowOff>
    </xdr:from>
    <xdr:to>
      <xdr:col>1</xdr:col>
      <xdr:colOff>485775</xdr:colOff>
      <xdr:row>77</xdr:row>
      <xdr:rowOff>72034</xdr:rowOff>
    </xdr:to>
    <xdr:sp macro="" textlink="">
      <xdr:nvSpPr>
        <xdr:cNvPr id="183" name="フローチャート : 判断 182"/>
        <xdr:cNvSpPr/>
      </xdr:nvSpPr>
      <xdr:spPr>
        <a:xfrm>
          <a:off x="1079500" y="1317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88562</xdr:rowOff>
    </xdr:from>
    <xdr:ext cx="599010" cy="259045"/>
    <xdr:sp macro="" textlink="">
      <xdr:nvSpPr>
        <xdr:cNvPr id="184" name="テキスト ボックス 183"/>
        <xdr:cNvSpPr txBox="1"/>
      </xdr:nvSpPr>
      <xdr:spPr>
        <a:xfrm>
          <a:off x="830794" y="1294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133651</xdr:rowOff>
    </xdr:from>
    <xdr:to>
      <xdr:col>6</xdr:col>
      <xdr:colOff>561975</xdr:colOff>
      <xdr:row>77</xdr:row>
      <xdr:rowOff>63801</xdr:rowOff>
    </xdr:to>
    <xdr:sp macro="" textlink="">
      <xdr:nvSpPr>
        <xdr:cNvPr id="190" name="円/楕円 189"/>
        <xdr:cNvSpPr/>
      </xdr:nvSpPr>
      <xdr:spPr>
        <a:xfrm>
          <a:off x="4584700" y="131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48578</xdr:rowOff>
    </xdr:from>
    <xdr:ext cx="599010" cy="259045"/>
    <xdr:sp macro="" textlink="">
      <xdr:nvSpPr>
        <xdr:cNvPr id="191" name="民生費該当値テキスト"/>
        <xdr:cNvSpPr txBox="1"/>
      </xdr:nvSpPr>
      <xdr:spPr>
        <a:xfrm>
          <a:off x="4686300" y="1307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151205</xdr:rowOff>
    </xdr:from>
    <xdr:to>
      <xdr:col>5</xdr:col>
      <xdr:colOff>409575</xdr:colOff>
      <xdr:row>77</xdr:row>
      <xdr:rowOff>81355</xdr:rowOff>
    </xdr:to>
    <xdr:sp macro="" textlink="">
      <xdr:nvSpPr>
        <xdr:cNvPr id="192" name="円/楕円 191"/>
        <xdr:cNvSpPr/>
      </xdr:nvSpPr>
      <xdr:spPr>
        <a:xfrm>
          <a:off x="3746500" y="131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72482</xdr:rowOff>
    </xdr:from>
    <xdr:ext cx="599010" cy="259045"/>
    <xdr:sp macro="" textlink="">
      <xdr:nvSpPr>
        <xdr:cNvPr id="193" name="テキスト ボックス 192"/>
        <xdr:cNvSpPr txBox="1"/>
      </xdr:nvSpPr>
      <xdr:spPr>
        <a:xfrm>
          <a:off x="3497794" y="1327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161136</xdr:rowOff>
    </xdr:from>
    <xdr:to>
      <xdr:col>4</xdr:col>
      <xdr:colOff>206375</xdr:colOff>
      <xdr:row>77</xdr:row>
      <xdr:rowOff>91286</xdr:rowOff>
    </xdr:to>
    <xdr:sp macro="" textlink="">
      <xdr:nvSpPr>
        <xdr:cNvPr id="194" name="円/楕円 193"/>
        <xdr:cNvSpPr/>
      </xdr:nvSpPr>
      <xdr:spPr>
        <a:xfrm>
          <a:off x="2857500" y="131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82413</xdr:rowOff>
    </xdr:from>
    <xdr:ext cx="599010" cy="259045"/>
    <xdr:sp macro="" textlink="">
      <xdr:nvSpPr>
        <xdr:cNvPr id="195" name="テキスト ボックス 194"/>
        <xdr:cNvSpPr txBox="1"/>
      </xdr:nvSpPr>
      <xdr:spPr>
        <a:xfrm>
          <a:off x="2608794" y="132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2046</xdr:rowOff>
    </xdr:from>
    <xdr:to>
      <xdr:col>3</xdr:col>
      <xdr:colOff>3175</xdr:colOff>
      <xdr:row>77</xdr:row>
      <xdr:rowOff>103646</xdr:rowOff>
    </xdr:to>
    <xdr:sp macro="" textlink="">
      <xdr:nvSpPr>
        <xdr:cNvPr id="196" name="円/楕円 195"/>
        <xdr:cNvSpPr/>
      </xdr:nvSpPr>
      <xdr:spPr>
        <a:xfrm>
          <a:off x="1968500" y="13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94773</xdr:rowOff>
    </xdr:from>
    <xdr:ext cx="599010" cy="259045"/>
    <xdr:sp macro="" textlink="">
      <xdr:nvSpPr>
        <xdr:cNvPr id="197" name="テキスト ボックス 196"/>
        <xdr:cNvSpPr txBox="1"/>
      </xdr:nvSpPr>
      <xdr:spPr>
        <a:xfrm>
          <a:off x="1719794" y="132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143038</xdr:rowOff>
    </xdr:from>
    <xdr:to>
      <xdr:col>1</xdr:col>
      <xdr:colOff>485775</xdr:colOff>
      <xdr:row>77</xdr:row>
      <xdr:rowOff>73188</xdr:rowOff>
    </xdr:to>
    <xdr:sp macro="" textlink="">
      <xdr:nvSpPr>
        <xdr:cNvPr id="198" name="円/楕円 197"/>
        <xdr:cNvSpPr/>
      </xdr:nvSpPr>
      <xdr:spPr>
        <a:xfrm>
          <a:off x="1079500" y="131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64315</xdr:rowOff>
    </xdr:from>
    <xdr:ext cx="599010" cy="259045"/>
    <xdr:sp macro="" textlink="">
      <xdr:nvSpPr>
        <xdr:cNvPr id="199" name="テキスト ボックス 198"/>
        <xdr:cNvSpPr txBox="1"/>
      </xdr:nvSpPr>
      <xdr:spPr>
        <a:xfrm>
          <a:off x="830794" y="132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57012</xdr:rowOff>
    </xdr:from>
    <xdr:to>
      <xdr:col>6</xdr:col>
      <xdr:colOff>511175</xdr:colOff>
      <xdr:row>98</xdr:row>
      <xdr:rowOff>35916</xdr:rowOff>
    </xdr:to>
    <xdr:cxnSp macro="">
      <xdr:nvCxnSpPr>
        <xdr:cNvPr id="230" name="直線コネクタ 229"/>
        <xdr:cNvCxnSpPr/>
      </xdr:nvCxnSpPr>
      <xdr:spPr>
        <a:xfrm flipV="1">
          <a:off x="3797300" y="16687662"/>
          <a:ext cx="838200" cy="15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34511</xdr:rowOff>
    </xdr:from>
    <xdr:to>
      <xdr:col>5</xdr:col>
      <xdr:colOff>358775</xdr:colOff>
      <xdr:row>98</xdr:row>
      <xdr:rowOff>35916</xdr:rowOff>
    </xdr:to>
    <xdr:cxnSp macro="">
      <xdr:nvCxnSpPr>
        <xdr:cNvPr id="233" name="直線コネクタ 232"/>
        <xdr:cNvCxnSpPr/>
      </xdr:nvCxnSpPr>
      <xdr:spPr>
        <a:xfrm>
          <a:off x="2908300" y="16836611"/>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159646</xdr:rowOff>
    </xdr:from>
    <xdr:to>
      <xdr:col>5</xdr:col>
      <xdr:colOff>409575</xdr:colOff>
      <xdr:row>96</xdr:row>
      <xdr:rowOff>89796</xdr:rowOff>
    </xdr:to>
    <xdr:sp macro="" textlink="">
      <xdr:nvSpPr>
        <xdr:cNvPr id="234" name="フローチャート : 判断 233"/>
        <xdr:cNvSpPr/>
      </xdr:nvSpPr>
      <xdr:spPr>
        <a:xfrm>
          <a:off x="3746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106323</xdr:rowOff>
    </xdr:from>
    <xdr:ext cx="534377" cy="259045"/>
    <xdr:sp macro="" textlink="">
      <xdr:nvSpPr>
        <xdr:cNvPr id="235" name="テキスト ボックス 234"/>
        <xdr:cNvSpPr txBox="1"/>
      </xdr:nvSpPr>
      <xdr:spPr>
        <a:xfrm>
          <a:off x="3530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34511</xdr:rowOff>
    </xdr:from>
    <xdr:to>
      <xdr:col>4</xdr:col>
      <xdr:colOff>155575</xdr:colOff>
      <xdr:row>98</xdr:row>
      <xdr:rowOff>50665</xdr:rowOff>
    </xdr:to>
    <xdr:cxnSp macro="">
      <xdr:nvCxnSpPr>
        <xdr:cNvPr id="236" name="直線コネクタ 235"/>
        <xdr:cNvCxnSpPr/>
      </xdr:nvCxnSpPr>
      <xdr:spPr>
        <a:xfrm flipV="1">
          <a:off x="2019300" y="1683661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30183</xdr:rowOff>
    </xdr:from>
    <xdr:to>
      <xdr:col>4</xdr:col>
      <xdr:colOff>206375</xdr:colOff>
      <xdr:row>96</xdr:row>
      <xdr:rowOff>131783</xdr:rowOff>
    </xdr:to>
    <xdr:sp macro="" textlink="">
      <xdr:nvSpPr>
        <xdr:cNvPr id="237" name="フローチャート : 判断 236"/>
        <xdr:cNvSpPr/>
      </xdr:nvSpPr>
      <xdr:spPr>
        <a:xfrm>
          <a:off x="2857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148310</xdr:rowOff>
    </xdr:from>
    <xdr:ext cx="534377" cy="259045"/>
    <xdr:sp macro="" textlink="">
      <xdr:nvSpPr>
        <xdr:cNvPr id="238" name="テキスト ボックス 237"/>
        <xdr:cNvSpPr txBox="1"/>
      </xdr:nvSpPr>
      <xdr:spPr>
        <a:xfrm>
          <a:off x="2641111" y="1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40216</xdr:rowOff>
    </xdr:from>
    <xdr:to>
      <xdr:col>2</xdr:col>
      <xdr:colOff>638175</xdr:colOff>
      <xdr:row>98</xdr:row>
      <xdr:rowOff>50665</xdr:rowOff>
    </xdr:to>
    <xdr:cxnSp macro="">
      <xdr:nvCxnSpPr>
        <xdr:cNvPr id="239" name="直線コネクタ 238"/>
        <xdr:cNvCxnSpPr/>
      </xdr:nvCxnSpPr>
      <xdr:spPr>
        <a:xfrm>
          <a:off x="1130300" y="16842316"/>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49603</xdr:rowOff>
    </xdr:from>
    <xdr:to>
      <xdr:col>3</xdr:col>
      <xdr:colOff>3175</xdr:colOff>
      <xdr:row>96</xdr:row>
      <xdr:rowOff>151203</xdr:rowOff>
    </xdr:to>
    <xdr:sp macro="" textlink="">
      <xdr:nvSpPr>
        <xdr:cNvPr id="240" name="フローチャート : 判断 239"/>
        <xdr:cNvSpPr/>
      </xdr:nvSpPr>
      <xdr:spPr>
        <a:xfrm>
          <a:off x="1968500" y="165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167730</xdr:rowOff>
    </xdr:from>
    <xdr:ext cx="534377" cy="259045"/>
    <xdr:sp macro="" textlink="">
      <xdr:nvSpPr>
        <xdr:cNvPr id="241" name="テキスト ボックス 240"/>
        <xdr:cNvSpPr txBox="1"/>
      </xdr:nvSpPr>
      <xdr:spPr>
        <a:xfrm>
          <a:off x="1752111" y="1628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29149</xdr:rowOff>
    </xdr:from>
    <xdr:to>
      <xdr:col>1</xdr:col>
      <xdr:colOff>485775</xdr:colOff>
      <xdr:row>96</xdr:row>
      <xdr:rowOff>130749</xdr:rowOff>
    </xdr:to>
    <xdr:sp macro="" textlink="">
      <xdr:nvSpPr>
        <xdr:cNvPr id="242" name="フローチャート : 判断 241"/>
        <xdr:cNvSpPr/>
      </xdr:nvSpPr>
      <xdr:spPr>
        <a:xfrm>
          <a:off x="1079500" y="1648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147276</xdr:rowOff>
    </xdr:from>
    <xdr:ext cx="534377" cy="259045"/>
    <xdr:sp macro="" textlink="">
      <xdr:nvSpPr>
        <xdr:cNvPr id="243" name="テキスト ボックス 242"/>
        <xdr:cNvSpPr txBox="1"/>
      </xdr:nvSpPr>
      <xdr:spPr>
        <a:xfrm>
          <a:off x="863111" y="162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6212</xdr:rowOff>
    </xdr:from>
    <xdr:to>
      <xdr:col>6</xdr:col>
      <xdr:colOff>561975</xdr:colOff>
      <xdr:row>97</xdr:row>
      <xdr:rowOff>107812</xdr:rowOff>
    </xdr:to>
    <xdr:sp macro="" textlink="">
      <xdr:nvSpPr>
        <xdr:cNvPr id="249" name="円/楕円 248"/>
        <xdr:cNvSpPr/>
      </xdr:nvSpPr>
      <xdr:spPr>
        <a:xfrm>
          <a:off x="4584700" y="166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156089</xdr:rowOff>
    </xdr:from>
    <xdr:ext cx="534377" cy="259045"/>
    <xdr:sp macro="" textlink="">
      <xdr:nvSpPr>
        <xdr:cNvPr id="250" name="衛生費該当値テキスト"/>
        <xdr:cNvSpPr txBox="1"/>
      </xdr:nvSpPr>
      <xdr:spPr>
        <a:xfrm>
          <a:off x="4686300" y="166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156566</xdr:rowOff>
    </xdr:from>
    <xdr:to>
      <xdr:col>5</xdr:col>
      <xdr:colOff>409575</xdr:colOff>
      <xdr:row>98</xdr:row>
      <xdr:rowOff>86716</xdr:rowOff>
    </xdr:to>
    <xdr:sp macro="" textlink="">
      <xdr:nvSpPr>
        <xdr:cNvPr id="251" name="円/楕円 250"/>
        <xdr:cNvSpPr/>
      </xdr:nvSpPr>
      <xdr:spPr>
        <a:xfrm>
          <a:off x="3746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77843</xdr:rowOff>
    </xdr:from>
    <xdr:ext cx="534377" cy="259045"/>
    <xdr:sp macro="" textlink="">
      <xdr:nvSpPr>
        <xdr:cNvPr id="252" name="テキスト ボックス 251"/>
        <xdr:cNvSpPr txBox="1"/>
      </xdr:nvSpPr>
      <xdr:spPr>
        <a:xfrm>
          <a:off x="3530111" y="168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155161</xdr:rowOff>
    </xdr:from>
    <xdr:to>
      <xdr:col>4</xdr:col>
      <xdr:colOff>206375</xdr:colOff>
      <xdr:row>98</xdr:row>
      <xdr:rowOff>85311</xdr:rowOff>
    </xdr:to>
    <xdr:sp macro="" textlink="">
      <xdr:nvSpPr>
        <xdr:cNvPr id="253" name="円/楕円 252"/>
        <xdr:cNvSpPr/>
      </xdr:nvSpPr>
      <xdr:spPr>
        <a:xfrm>
          <a:off x="2857500" y="167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76438</xdr:rowOff>
    </xdr:from>
    <xdr:ext cx="534377" cy="259045"/>
    <xdr:sp macro="" textlink="">
      <xdr:nvSpPr>
        <xdr:cNvPr id="254" name="テキスト ボックス 253"/>
        <xdr:cNvSpPr txBox="1"/>
      </xdr:nvSpPr>
      <xdr:spPr>
        <a:xfrm>
          <a:off x="2641111" y="168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171315</xdr:rowOff>
    </xdr:from>
    <xdr:to>
      <xdr:col>3</xdr:col>
      <xdr:colOff>3175</xdr:colOff>
      <xdr:row>98</xdr:row>
      <xdr:rowOff>101465</xdr:rowOff>
    </xdr:to>
    <xdr:sp macro="" textlink="">
      <xdr:nvSpPr>
        <xdr:cNvPr id="255" name="円/楕円 254"/>
        <xdr:cNvSpPr/>
      </xdr:nvSpPr>
      <xdr:spPr>
        <a:xfrm>
          <a:off x="1968500" y="168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92592</xdr:rowOff>
    </xdr:from>
    <xdr:ext cx="534377" cy="259045"/>
    <xdr:sp macro="" textlink="">
      <xdr:nvSpPr>
        <xdr:cNvPr id="256" name="テキスト ボックス 255"/>
        <xdr:cNvSpPr txBox="1"/>
      </xdr:nvSpPr>
      <xdr:spPr>
        <a:xfrm>
          <a:off x="1752111" y="1689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160866</xdr:rowOff>
    </xdr:from>
    <xdr:to>
      <xdr:col>1</xdr:col>
      <xdr:colOff>485775</xdr:colOff>
      <xdr:row>98</xdr:row>
      <xdr:rowOff>91016</xdr:rowOff>
    </xdr:to>
    <xdr:sp macro="" textlink="">
      <xdr:nvSpPr>
        <xdr:cNvPr id="257" name="円/楕円 256"/>
        <xdr:cNvSpPr/>
      </xdr:nvSpPr>
      <xdr:spPr>
        <a:xfrm>
          <a:off x="1079500" y="16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82143</xdr:rowOff>
    </xdr:from>
    <xdr:ext cx="534377" cy="259045"/>
    <xdr:sp macro="" textlink="">
      <xdr:nvSpPr>
        <xdr:cNvPr id="258" name="テキスト ボックス 257"/>
        <xdr:cNvSpPr txBox="1"/>
      </xdr:nvSpPr>
      <xdr:spPr>
        <a:xfrm>
          <a:off x="863111" y="168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49901</xdr:rowOff>
    </xdr:from>
    <xdr:to>
      <xdr:col>14</xdr:col>
      <xdr:colOff>79375</xdr:colOff>
      <xdr:row>38</xdr:row>
      <xdr:rowOff>151501</xdr:rowOff>
    </xdr:to>
    <xdr:sp macro="" textlink="">
      <xdr:nvSpPr>
        <xdr:cNvPr id="289" name="フローチャート : 判断 288"/>
        <xdr:cNvSpPr/>
      </xdr:nvSpPr>
      <xdr:spPr>
        <a:xfrm>
          <a:off x="9588500" y="656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168028</xdr:rowOff>
    </xdr:from>
    <xdr:ext cx="378565" cy="259045"/>
    <xdr:sp macro="" textlink="">
      <xdr:nvSpPr>
        <xdr:cNvPr id="290" name="テキスト ボックス 289"/>
        <xdr:cNvSpPr txBox="1"/>
      </xdr:nvSpPr>
      <xdr:spPr>
        <a:xfrm>
          <a:off x="9450017" y="634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111445</xdr:rowOff>
    </xdr:from>
    <xdr:to>
      <xdr:col>12</xdr:col>
      <xdr:colOff>511175</xdr:colOff>
      <xdr:row>38</xdr:row>
      <xdr:rowOff>139700</xdr:rowOff>
    </xdr:to>
    <xdr:cxnSp macro="">
      <xdr:nvCxnSpPr>
        <xdr:cNvPr id="291" name="直線コネクタ 290"/>
        <xdr:cNvCxnSpPr/>
      </xdr:nvCxnSpPr>
      <xdr:spPr>
        <a:xfrm>
          <a:off x="7861300" y="6626545"/>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18628</xdr:rowOff>
    </xdr:from>
    <xdr:to>
      <xdr:col>12</xdr:col>
      <xdr:colOff>561975</xdr:colOff>
      <xdr:row>38</xdr:row>
      <xdr:rowOff>120228</xdr:rowOff>
    </xdr:to>
    <xdr:sp macro="" textlink="">
      <xdr:nvSpPr>
        <xdr:cNvPr id="292" name="フローチャート : 判断 291"/>
        <xdr:cNvSpPr/>
      </xdr:nvSpPr>
      <xdr:spPr>
        <a:xfrm>
          <a:off x="8699500" y="65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136755</xdr:rowOff>
    </xdr:from>
    <xdr:ext cx="469744" cy="259045"/>
    <xdr:sp macro="" textlink="">
      <xdr:nvSpPr>
        <xdr:cNvPr id="293" name="テキスト ボックス 292"/>
        <xdr:cNvSpPr txBox="1"/>
      </xdr:nvSpPr>
      <xdr:spPr>
        <a:xfrm>
          <a:off x="8515427" y="63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111445</xdr:rowOff>
    </xdr:from>
    <xdr:to>
      <xdr:col>11</xdr:col>
      <xdr:colOff>307975</xdr:colOff>
      <xdr:row>38</xdr:row>
      <xdr:rowOff>139700</xdr:rowOff>
    </xdr:to>
    <xdr:cxnSp macro="">
      <xdr:nvCxnSpPr>
        <xdr:cNvPr id="294" name="直線コネクタ 293"/>
        <xdr:cNvCxnSpPr/>
      </xdr:nvCxnSpPr>
      <xdr:spPr>
        <a:xfrm flipV="1">
          <a:off x="6972300" y="6626545"/>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165618</xdr:rowOff>
    </xdr:from>
    <xdr:to>
      <xdr:col>11</xdr:col>
      <xdr:colOff>358775</xdr:colOff>
      <xdr:row>38</xdr:row>
      <xdr:rowOff>95768</xdr:rowOff>
    </xdr:to>
    <xdr:sp macro="" textlink="">
      <xdr:nvSpPr>
        <xdr:cNvPr id="295" name="フローチャート : 判断 294"/>
        <xdr:cNvSpPr/>
      </xdr:nvSpPr>
      <xdr:spPr>
        <a:xfrm>
          <a:off x="7810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112295</xdr:rowOff>
    </xdr:from>
    <xdr:ext cx="469744" cy="259045"/>
    <xdr:sp macro="" textlink="">
      <xdr:nvSpPr>
        <xdr:cNvPr id="296" name="テキスト ボックス 295"/>
        <xdr:cNvSpPr txBox="1"/>
      </xdr:nvSpPr>
      <xdr:spPr>
        <a:xfrm>
          <a:off x="7626427"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114915</xdr:rowOff>
    </xdr:from>
    <xdr:to>
      <xdr:col>10</xdr:col>
      <xdr:colOff>155575</xdr:colOff>
      <xdr:row>38</xdr:row>
      <xdr:rowOff>45065</xdr:rowOff>
    </xdr:to>
    <xdr:sp macro="" textlink="">
      <xdr:nvSpPr>
        <xdr:cNvPr id="297" name="フローチャート : 判断 296"/>
        <xdr:cNvSpPr/>
      </xdr:nvSpPr>
      <xdr:spPr>
        <a:xfrm>
          <a:off x="6921500" y="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61592</xdr:rowOff>
    </xdr:from>
    <xdr:ext cx="469744" cy="259045"/>
    <xdr:sp macro="" textlink="">
      <xdr:nvSpPr>
        <xdr:cNvPr id="298" name="テキスト ボックス 297"/>
        <xdr:cNvSpPr txBox="1"/>
      </xdr:nvSpPr>
      <xdr:spPr>
        <a:xfrm>
          <a:off x="6737427" y="623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60645</xdr:rowOff>
    </xdr:from>
    <xdr:to>
      <xdr:col>11</xdr:col>
      <xdr:colOff>358775</xdr:colOff>
      <xdr:row>38</xdr:row>
      <xdr:rowOff>162245</xdr:rowOff>
    </xdr:to>
    <xdr:sp macro="" textlink="">
      <xdr:nvSpPr>
        <xdr:cNvPr id="310" name="円/楕円 309"/>
        <xdr:cNvSpPr/>
      </xdr:nvSpPr>
      <xdr:spPr>
        <a:xfrm>
          <a:off x="7810500" y="6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153372</xdr:rowOff>
    </xdr:from>
    <xdr:ext cx="378565" cy="259045"/>
    <xdr:sp macro="" textlink="">
      <xdr:nvSpPr>
        <xdr:cNvPr id="311" name="テキスト ボックス 310"/>
        <xdr:cNvSpPr txBox="1"/>
      </xdr:nvSpPr>
      <xdr:spPr>
        <a:xfrm>
          <a:off x="7672017" y="666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68184</xdr:rowOff>
    </xdr:from>
    <xdr:to>
      <xdr:col>15</xdr:col>
      <xdr:colOff>180975</xdr:colOff>
      <xdr:row>59</xdr:row>
      <xdr:rowOff>76326</xdr:rowOff>
    </xdr:to>
    <xdr:cxnSp macro="">
      <xdr:nvCxnSpPr>
        <xdr:cNvPr id="344" name="直線コネクタ 343"/>
        <xdr:cNvCxnSpPr/>
      </xdr:nvCxnSpPr>
      <xdr:spPr>
        <a:xfrm flipV="1">
          <a:off x="9639300" y="10183734"/>
          <a:ext cx="8382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76326</xdr:rowOff>
    </xdr:from>
    <xdr:to>
      <xdr:col>14</xdr:col>
      <xdr:colOff>28575</xdr:colOff>
      <xdr:row>59</xdr:row>
      <xdr:rowOff>77257</xdr:rowOff>
    </xdr:to>
    <xdr:cxnSp macro="">
      <xdr:nvCxnSpPr>
        <xdr:cNvPr id="347" name="直線コネクタ 346"/>
        <xdr:cNvCxnSpPr/>
      </xdr:nvCxnSpPr>
      <xdr:spPr>
        <a:xfrm flipV="1">
          <a:off x="8750300" y="10191876"/>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18124</xdr:rowOff>
    </xdr:from>
    <xdr:to>
      <xdr:col>14</xdr:col>
      <xdr:colOff>79375</xdr:colOff>
      <xdr:row>59</xdr:row>
      <xdr:rowOff>119724</xdr:rowOff>
    </xdr:to>
    <xdr:sp macro="" textlink="">
      <xdr:nvSpPr>
        <xdr:cNvPr id="348" name="フローチャート : 判断 347"/>
        <xdr:cNvSpPr/>
      </xdr:nvSpPr>
      <xdr:spPr>
        <a:xfrm>
          <a:off x="9588500" y="1013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136251</xdr:rowOff>
    </xdr:from>
    <xdr:ext cx="534377" cy="259045"/>
    <xdr:sp macro="" textlink="">
      <xdr:nvSpPr>
        <xdr:cNvPr id="349" name="テキスト ボックス 348"/>
        <xdr:cNvSpPr txBox="1"/>
      </xdr:nvSpPr>
      <xdr:spPr>
        <a:xfrm>
          <a:off x="9372111" y="99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77036</xdr:rowOff>
    </xdr:from>
    <xdr:to>
      <xdr:col>12</xdr:col>
      <xdr:colOff>511175</xdr:colOff>
      <xdr:row>59</xdr:row>
      <xdr:rowOff>77257</xdr:rowOff>
    </xdr:to>
    <xdr:cxnSp macro="">
      <xdr:nvCxnSpPr>
        <xdr:cNvPr id="350" name="直線コネクタ 349"/>
        <xdr:cNvCxnSpPr/>
      </xdr:nvCxnSpPr>
      <xdr:spPr>
        <a:xfrm>
          <a:off x="7861300" y="10192586"/>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17703</xdr:rowOff>
    </xdr:from>
    <xdr:to>
      <xdr:col>12</xdr:col>
      <xdr:colOff>561975</xdr:colOff>
      <xdr:row>59</xdr:row>
      <xdr:rowOff>119303</xdr:rowOff>
    </xdr:to>
    <xdr:sp macro="" textlink="">
      <xdr:nvSpPr>
        <xdr:cNvPr id="351" name="フローチャート : 判断 350"/>
        <xdr:cNvSpPr/>
      </xdr:nvSpPr>
      <xdr:spPr>
        <a:xfrm>
          <a:off x="8699500" y="1013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135830</xdr:rowOff>
    </xdr:from>
    <xdr:ext cx="534377" cy="259045"/>
    <xdr:sp macro="" textlink="">
      <xdr:nvSpPr>
        <xdr:cNvPr id="352" name="テキスト ボックス 351"/>
        <xdr:cNvSpPr txBox="1"/>
      </xdr:nvSpPr>
      <xdr:spPr>
        <a:xfrm>
          <a:off x="8483111" y="99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77036</xdr:rowOff>
    </xdr:from>
    <xdr:to>
      <xdr:col>11</xdr:col>
      <xdr:colOff>307975</xdr:colOff>
      <xdr:row>59</xdr:row>
      <xdr:rowOff>80657</xdr:rowOff>
    </xdr:to>
    <xdr:cxnSp macro="">
      <xdr:nvCxnSpPr>
        <xdr:cNvPr id="353" name="直線コネクタ 352"/>
        <xdr:cNvCxnSpPr/>
      </xdr:nvCxnSpPr>
      <xdr:spPr>
        <a:xfrm flipV="1">
          <a:off x="6972300" y="10192586"/>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20307</xdr:rowOff>
    </xdr:from>
    <xdr:to>
      <xdr:col>11</xdr:col>
      <xdr:colOff>358775</xdr:colOff>
      <xdr:row>59</xdr:row>
      <xdr:rowOff>121907</xdr:rowOff>
    </xdr:to>
    <xdr:sp macro="" textlink="">
      <xdr:nvSpPr>
        <xdr:cNvPr id="354" name="フローチャート : 判断 353"/>
        <xdr:cNvSpPr/>
      </xdr:nvSpPr>
      <xdr:spPr>
        <a:xfrm>
          <a:off x="7810500" y="1013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138434</xdr:rowOff>
    </xdr:from>
    <xdr:ext cx="534377" cy="259045"/>
    <xdr:sp macro="" textlink="">
      <xdr:nvSpPr>
        <xdr:cNvPr id="355" name="テキスト ボックス 354"/>
        <xdr:cNvSpPr txBox="1"/>
      </xdr:nvSpPr>
      <xdr:spPr>
        <a:xfrm>
          <a:off x="7594111" y="99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19967</xdr:rowOff>
    </xdr:from>
    <xdr:to>
      <xdr:col>10</xdr:col>
      <xdr:colOff>155575</xdr:colOff>
      <xdr:row>59</xdr:row>
      <xdr:rowOff>121567</xdr:rowOff>
    </xdr:to>
    <xdr:sp macro="" textlink="">
      <xdr:nvSpPr>
        <xdr:cNvPr id="356" name="フローチャート : 判断 355"/>
        <xdr:cNvSpPr/>
      </xdr:nvSpPr>
      <xdr:spPr>
        <a:xfrm>
          <a:off x="6921500" y="101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138094</xdr:rowOff>
    </xdr:from>
    <xdr:ext cx="534377" cy="259045"/>
    <xdr:sp macro="" textlink="">
      <xdr:nvSpPr>
        <xdr:cNvPr id="357" name="テキスト ボックス 356"/>
        <xdr:cNvSpPr txBox="1"/>
      </xdr:nvSpPr>
      <xdr:spPr>
        <a:xfrm>
          <a:off x="6705111" y="991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17384</xdr:rowOff>
    </xdr:from>
    <xdr:to>
      <xdr:col>15</xdr:col>
      <xdr:colOff>231775</xdr:colOff>
      <xdr:row>59</xdr:row>
      <xdr:rowOff>118984</xdr:rowOff>
    </xdr:to>
    <xdr:sp macro="" textlink="">
      <xdr:nvSpPr>
        <xdr:cNvPr id="363" name="円/楕円 362"/>
        <xdr:cNvSpPr/>
      </xdr:nvSpPr>
      <xdr:spPr>
        <a:xfrm>
          <a:off x="10426700" y="101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25526</xdr:rowOff>
    </xdr:from>
    <xdr:to>
      <xdr:col>14</xdr:col>
      <xdr:colOff>79375</xdr:colOff>
      <xdr:row>59</xdr:row>
      <xdr:rowOff>127126</xdr:rowOff>
    </xdr:to>
    <xdr:sp macro="" textlink="">
      <xdr:nvSpPr>
        <xdr:cNvPr id="365" name="円/楕円 364"/>
        <xdr:cNvSpPr/>
      </xdr:nvSpPr>
      <xdr:spPr>
        <a:xfrm>
          <a:off x="9588500" y="101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118253</xdr:rowOff>
    </xdr:from>
    <xdr:ext cx="534377" cy="259045"/>
    <xdr:sp macro="" textlink="">
      <xdr:nvSpPr>
        <xdr:cNvPr id="366" name="テキスト ボックス 365"/>
        <xdr:cNvSpPr txBox="1"/>
      </xdr:nvSpPr>
      <xdr:spPr>
        <a:xfrm>
          <a:off x="9372111" y="102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26457</xdr:rowOff>
    </xdr:from>
    <xdr:to>
      <xdr:col>12</xdr:col>
      <xdr:colOff>561975</xdr:colOff>
      <xdr:row>59</xdr:row>
      <xdr:rowOff>128057</xdr:rowOff>
    </xdr:to>
    <xdr:sp macro="" textlink="">
      <xdr:nvSpPr>
        <xdr:cNvPr id="367" name="円/楕円 366"/>
        <xdr:cNvSpPr/>
      </xdr:nvSpPr>
      <xdr:spPr>
        <a:xfrm>
          <a:off x="8699500" y="101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119184</xdr:rowOff>
    </xdr:from>
    <xdr:ext cx="534377" cy="259045"/>
    <xdr:sp macro="" textlink="">
      <xdr:nvSpPr>
        <xdr:cNvPr id="368" name="テキスト ボックス 367"/>
        <xdr:cNvSpPr txBox="1"/>
      </xdr:nvSpPr>
      <xdr:spPr>
        <a:xfrm>
          <a:off x="8483111" y="102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26236</xdr:rowOff>
    </xdr:from>
    <xdr:to>
      <xdr:col>11</xdr:col>
      <xdr:colOff>358775</xdr:colOff>
      <xdr:row>59</xdr:row>
      <xdr:rowOff>127836</xdr:rowOff>
    </xdr:to>
    <xdr:sp macro="" textlink="">
      <xdr:nvSpPr>
        <xdr:cNvPr id="369" name="円/楕円 368"/>
        <xdr:cNvSpPr/>
      </xdr:nvSpPr>
      <xdr:spPr>
        <a:xfrm>
          <a:off x="7810500" y="101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118963</xdr:rowOff>
    </xdr:from>
    <xdr:ext cx="534377" cy="259045"/>
    <xdr:sp macro="" textlink="">
      <xdr:nvSpPr>
        <xdr:cNvPr id="370" name="テキスト ボックス 369"/>
        <xdr:cNvSpPr txBox="1"/>
      </xdr:nvSpPr>
      <xdr:spPr>
        <a:xfrm>
          <a:off x="7594111" y="102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29857</xdr:rowOff>
    </xdr:from>
    <xdr:to>
      <xdr:col>10</xdr:col>
      <xdr:colOff>155575</xdr:colOff>
      <xdr:row>59</xdr:row>
      <xdr:rowOff>131457</xdr:rowOff>
    </xdr:to>
    <xdr:sp macro="" textlink="">
      <xdr:nvSpPr>
        <xdr:cNvPr id="371" name="円/楕円 370"/>
        <xdr:cNvSpPr/>
      </xdr:nvSpPr>
      <xdr:spPr>
        <a:xfrm>
          <a:off x="6921500" y="101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122584</xdr:rowOff>
    </xdr:from>
    <xdr:ext cx="534377" cy="259045"/>
    <xdr:sp macro="" textlink="">
      <xdr:nvSpPr>
        <xdr:cNvPr id="372" name="テキスト ボックス 371"/>
        <xdr:cNvSpPr txBox="1"/>
      </xdr:nvSpPr>
      <xdr:spPr>
        <a:xfrm>
          <a:off x="6705111" y="102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153763</xdr:rowOff>
    </xdr:from>
    <xdr:to>
      <xdr:col>15</xdr:col>
      <xdr:colOff>180975</xdr:colOff>
      <xdr:row>77</xdr:row>
      <xdr:rowOff>170698</xdr:rowOff>
    </xdr:to>
    <xdr:cxnSp macro="">
      <xdr:nvCxnSpPr>
        <xdr:cNvPr id="399" name="直線コネクタ 398"/>
        <xdr:cNvCxnSpPr/>
      </xdr:nvCxnSpPr>
      <xdr:spPr>
        <a:xfrm flipV="1">
          <a:off x="9639300" y="13355413"/>
          <a:ext cx="8382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170698</xdr:rowOff>
    </xdr:from>
    <xdr:to>
      <xdr:col>14</xdr:col>
      <xdr:colOff>28575</xdr:colOff>
      <xdr:row>78</xdr:row>
      <xdr:rowOff>41539</xdr:rowOff>
    </xdr:to>
    <xdr:cxnSp macro="">
      <xdr:nvCxnSpPr>
        <xdr:cNvPr id="402" name="直線コネクタ 401"/>
        <xdr:cNvCxnSpPr/>
      </xdr:nvCxnSpPr>
      <xdr:spPr>
        <a:xfrm flipV="1">
          <a:off x="8750300" y="13372348"/>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403" name="フローチャート : 判断 402"/>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68516</xdr:rowOff>
    </xdr:from>
    <xdr:ext cx="534377" cy="259045"/>
    <xdr:sp macro="" textlink="">
      <xdr:nvSpPr>
        <xdr:cNvPr id="404" name="テキスト ボックス 403"/>
        <xdr:cNvSpPr txBox="1"/>
      </xdr:nvSpPr>
      <xdr:spPr>
        <a:xfrm>
          <a:off x="9372111" y="134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41539</xdr:rowOff>
    </xdr:from>
    <xdr:to>
      <xdr:col>12</xdr:col>
      <xdr:colOff>511175</xdr:colOff>
      <xdr:row>78</xdr:row>
      <xdr:rowOff>54578</xdr:rowOff>
    </xdr:to>
    <xdr:cxnSp macro="">
      <xdr:nvCxnSpPr>
        <xdr:cNvPr id="405" name="直線コネクタ 404"/>
        <xdr:cNvCxnSpPr/>
      </xdr:nvCxnSpPr>
      <xdr:spPr>
        <a:xfrm flipV="1">
          <a:off x="7861300" y="13414639"/>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6" name="フローチャート : 判断 405"/>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7" name="テキスト ボックス 406"/>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49439</xdr:rowOff>
    </xdr:from>
    <xdr:to>
      <xdr:col>11</xdr:col>
      <xdr:colOff>307975</xdr:colOff>
      <xdr:row>78</xdr:row>
      <xdr:rowOff>54578</xdr:rowOff>
    </xdr:to>
    <xdr:cxnSp macro="">
      <xdr:nvCxnSpPr>
        <xdr:cNvPr id="408" name="直線コネクタ 407"/>
        <xdr:cNvCxnSpPr/>
      </xdr:nvCxnSpPr>
      <xdr:spPr>
        <a:xfrm>
          <a:off x="6972300" y="13422539"/>
          <a:ext cx="8890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9" name="フローチャート : 判断 408"/>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10" name="テキスト ボックス 409"/>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11" name="フローチャート : 判断 410"/>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12" name="テキスト ボックス 411"/>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102963</xdr:rowOff>
    </xdr:from>
    <xdr:to>
      <xdr:col>15</xdr:col>
      <xdr:colOff>231775</xdr:colOff>
      <xdr:row>78</xdr:row>
      <xdr:rowOff>33113</xdr:rowOff>
    </xdr:to>
    <xdr:sp macro="" textlink="">
      <xdr:nvSpPr>
        <xdr:cNvPr id="418" name="円/楕円 417"/>
        <xdr:cNvSpPr/>
      </xdr:nvSpPr>
      <xdr:spPr>
        <a:xfrm>
          <a:off x="10426700" y="133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81390</xdr:rowOff>
    </xdr:from>
    <xdr:ext cx="534377" cy="259045"/>
    <xdr:sp macro="" textlink="">
      <xdr:nvSpPr>
        <xdr:cNvPr id="419" name="商工費該当値テキスト"/>
        <xdr:cNvSpPr txBox="1"/>
      </xdr:nvSpPr>
      <xdr:spPr>
        <a:xfrm>
          <a:off x="10528300" y="132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119898</xdr:rowOff>
    </xdr:from>
    <xdr:to>
      <xdr:col>14</xdr:col>
      <xdr:colOff>79375</xdr:colOff>
      <xdr:row>78</xdr:row>
      <xdr:rowOff>50048</xdr:rowOff>
    </xdr:to>
    <xdr:sp macro="" textlink="">
      <xdr:nvSpPr>
        <xdr:cNvPr id="420" name="円/楕円 419"/>
        <xdr:cNvSpPr/>
      </xdr:nvSpPr>
      <xdr:spPr>
        <a:xfrm>
          <a:off x="9588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66575</xdr:rowOff>
    </xdr:from>
    <xdr:ext cx="534377" cy="259045"/>
    <xdr:sp macro="" textlink="">
      <xdr:nvSpPr>
        <xdr:cNvPr id="421" name="テキスト ボックス 420"/>
        <xdr:cNvSpPr txBox="1"/>
      </xdr:nvSpPr>
      <xdr:spPr>
        <a:xfrm>
          <a:off x="9372111" y="130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162189</xdr:rowOff>
    </xdr:from>
    <xdr:to>
      <xdr:col>12</xdr:col>
      <xdr:colOff>561975</xdr:colOff>
      <xdr:row>78</xdr:row>
      <xdr:rowOff>92339</xdr:rowOff>
    </xdr:to>
    <xdr:sp macro="" textlink="">
      <xdr:nvSpPr>
        <xdr:cNvPr id="422" name="円/楕円 421"/>
        <xdr:cNvSpPr/>
      </xdr:nvSpPr>
      <xdr:spPr>
        <a:xfrm>
          <a:off x="8699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83466</xdr:rowOff>
    </xdr:from>
    <xdr:ext cx="534377" cy="259045"/>
    <xdr:sp macro="" textlink="">
      <xdr:nvSpPr>
        <xdr:cNvPr id="423" name="テキスト ボックス 422"/>
        <xdr:cNvSpPr txBox="1"/>
      </xdr:nvSpPr>
      <xdr:spPr>
        <a:xfrm>
          <a:off x="8483111" y="134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3778</xdr:rowOff>
    </xdr:from>
    <xdr:to>
      <xdr:col>11</xdr:col>
      <xdr:colOff>358775</xdr:colOff>
      <xdr:row>78</xdr:row>
      <xdr:rowOff>105378</xdr:rowOff>
    </xdr:to>
    <xdr:sp macro="" textlink="">
      <xdr:nvSpPr>
        <xdr:cNvPr id="424" name="円/楕円 423"/>
        <xdr:cNvSpPr/>
      </xdr:nvSpPr>
      <xdr:spPr>
        <a:xfrm>
          <a:off x="7810500" y="133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96505</xdr:rowOff>
    </xdr:from>
    <xdr:ext cx="469744" cy="259045"/>
    <xdr:sp macro="" textlink="">
      <xdr:nvSpPr>
        <xdr:cNvPr id="425" name="テキスト ボックス 424"/>
        <xdr:cNvSpPr txBox="1"/>
      </xdr:nvSpPr>
      <xdr:spPr>
        <a:xfrm>
          <a:off x="7626427" y="1346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170089</xdr:rowOff>
    </xdr:from>
    <xdr:to>
      <xdr:col>10</xdr:col>
      <xdr:colOff>155575</xdr:colOff>
      <xdr:row>78</xdr:row>
      <xdr:rowOff>100239</xdr:rowOff>
    </xdr:to>
    <xdr:sp macro="" textlink="">
      <xdr:nvSpPr>
        <xdr:cNvPr id="426" name="円/楕円 425"/>
        <xdr:cNvSpPr/>
      </xdr:nvSpPr>
      <xdr:spPr>
        <a:xfrm>
          <a:off x="6921500" y="133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91366</xdr:rowOff>
    </xdr:from>
    <xdr:ext cx="469744" cy="259045"/>
    <xdr:sp macro="" textlink="">
      <xdr:nvSpPr>
        <xdr:cNvPr id="427" name="テキスト ボックス 426"/>
        <xdr:cNvSpPr txBox="1"/>
      </xdr:nvSpPr>
      <xdr:spPr>
        <a:xfrm>
          <a:off x="6737427" y="1346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107595</xdr:rowOff>
    </xdr:from>
    <xdr:to>
      <xdr:col>15</xdr:col>
      <xdr:colOff>180975</xdr:colOff>
      <xdr:row>98</xdr:row>
      <xdr:rowOff>124757</xdr:rowOff>
    </xdr:to>
    <xdr:cxnSp macro="">
      <xdr:nvCxnSpPr>
        <xdr:cNvPr id="454" name="直線コネクタ 453"/>
        <xdr:cNvCxnSpPr/>
      </xdr:nvCxnSpPr>
      <xdr:spPr>
        <a:xfrm flipV="1">
          <a:off x="9639300" y="16909695"/>
          <a:ext cx="8382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124757</xdr:rowOff>
    </xdr:from>
    <xdr:to>
      <xdr:col>14</xdr:col>
      <xdr:colOff>28575</xdr:colOff>
      <xdr:row>98</xdr:row>
      <xdr:rowOff>127857</xdr:rowOff>
    </xdr:to>
    <xdr:cxnSp macro="">
      <xdr:nvCxnSpPr>
        <xdr:cNvPr id="457" name="直線コネクタ 456"/>
        <xdr:cNvCxnSpPr/>
      </xdr:nvCxnSpPr>
      <xdr:spPr>
        <a:xfrm flipV="1">
          <a:off x="8750300" y="16926857"/>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64345</xdr:rowOff>
    </xdr:from>
    <xdr:to>
      <xdr:col>14</xdr:col>
      <xdr:colOff>79375</xdr:colOff>
      <xdr:row>98</xdr:row>
      <xdr:rowOff>165945</xdr:rowOff>
    </xdr:to>
    <xdr:sp macro="" textlink="">
      <xdr:nvSpPr>
        <xdr:cNvPr id="458" name="フローチャート : 判断 457"/>
        <xdr:cNvSpPr/>
      </xdr:nvSpPr>
      <xdr:spPr>
        <a:xfrm>
          <a:off x="9588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11022</xdr:rowOff>
    </xdr:from>
    <xdr:ext cx="534377" cy="259045"/>
    <xdr:sp macro="" textlink="">
      <xdr:nvSpPr>
        <xdr:cNvPr id="459" name="テキスト ボックス 458"/>
        <xdr:cNvSpPr txBox="1"/>
      </xdr:nvSpPr>
      <xdr:spPr>
        <a:xfrm>
          <a:off x="9372111" y="166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127857</xdr:rowOff>
    </xdr:from>
    <xdr:to>
      <xdr:col>12</xdr:col>
      <xdr:colOff>511175</xdr:colOff>
      <xdr:row>98</xdr:row>
      <xdr:rowOff>128223</xdr:rowOff>
    </xdr:to>
    <xdr:cxnSp macro="">
      <xdr:nvCxnSpPr>
        <xdr:cNvPr id="460" name="直線コネクタ 459"/>
        <xdr:cNvCxnSpPr/>
      </xdr:nvCxnSpPr>
      <xdr:spPr>
        <a:xfrm flipV="1">
          <a:off x="7861300" y="1692995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63874</xdr:rowOff>
    </xdr:from>
    <xdr:to>
      <xdr:col>12</xdr:col>
      <xdr:colOff>561975</xdr:colOff>
      <xdr:row>98</xdr:row>
      <xdr:rowOff>165474</xdr:rowOff>
    </xdr:to>
    <xdr:sp macro="" textlink="">
      <xdr:nvSpPr>
        <xdr:cNvPr id="461" name="フローチャート : 判断 460"/>
        <xdr:cNvSpPr/>
      </xdr:nvSpPr>
      <xdr:spPr>
        <a:xfrm>
          <a:off x="8699500" y="168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10551</xdr:rowOff>
    </xdr:from>
    <xdr:ext cx="534377" cy="259045"/>
    <xdr:sp macro="" textlink="">
      <xdr:nvSpPr>
        <xdr:cNvPr id="462" name="テキスト ボックス 461"/>
        <xdr:cNvSpPr txBox="1"/>
      </xdr:nvSpPr>
      <xdr:spPr>
        <a:xfrm>
          <a:off x="8483111" y="166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126643</xdr:rowOff>
    </xdr:from>
    <xdr:to>
      <xdr:col>11</xdr:col>
      <xdr:colOff>307975</xdr:colOff>
      <xdr:row>98</xdr:row>
      <xdr:rowOff>128223</xdr:rowOff>
    </xdr:to>
    <xdr:cxnSp macro="">
      <xdr:nvCxnSpPr>
        <xdr:cNvPr id="463" name="直線コネクタ 462"/>
        <xdr:cNvCxnSpPr/>
      </xdr:nvCxnSpPr>
      <xdr:spPr>
        <a:xfrm>
          <a:off x="6972300" y="16928743"/>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67247</xdr:rowOff>
    </xdr:from>
    <xdr:to>
      <xdr:col>11</xdr:col>
      <xdr:colOff>358775</xdr:colOff>
      <xdr:row>98</xdr:row>
      <xdr:rowOff>168847</xdr:rowOff>
    </xdr:to>
    <xdr:sp macro="" textlink="">
      <xdr:nvSpPr>
        <xdr:cNvPr id="464" name="フローチャート : 判断 463"/>
        <xdr:cNvSpPr/>
      </xdr:nvSpPr>
      <xdr:spPr>
        <a:xfrm>
          <a:off x="7810500" y="1686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13924</xdr:rowOff>
    </xdr:from>
    <xdr:ext cx="534377" cy="259045"/>
    <xdr:sp macro="" textlink="">
      <xdr:nvSpPr>
        <xdr:cNvPr id="465" name="テキスト ボックス 464"/>
        <xdr:cNvSpPr txBox="1"/>
      </xdr:nvSpPr>
      <xdr:spPr>
        <a:xfrm>
          <a:off x="7594111" y="166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67199</xdr:rowOff>
    </xdr:from>
    <xdr:to>
      <xdr:col>10</xdr:col>
      <xdr:colOff>155575</xdr:colOff>
      <xdr:row>98</xdr:row>
      <xdr:rowOff>168799</xdr:rowOff>
    </xdr:to>
    <xdr:sp macro="" textlink="">
      <xdr:nvSpPr>
        <xdr:cNvPr id="466" name="フローチャート : 判断 465"/>
        <xdr:cNvSpPr/>
      </xdr:nvSpPr>
      <xdr:spPr>
        <a:xfrm>
          <a:off x="6921500" y="168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13876</xdr:rowOff>
    </xdr:from>
    <xdr:ext cx="534377" cy="259045"/>
    <xdr:sp macro="" textlink="">
      <xdr:nvSpPr>
        <xdr:cNvPr id="467" name="テキスト ボックス 466"/>
        <xdr:cNvSpPr txBox="1"/>
      </xdr:nvSpPr>
      <xdr:spPr>
        <a:xfrm>
          <a:off x="6705111" y="166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56795</xdr:rowOff>
    </xdr:from>
    <xdr:to>
      <xdr:col>15</xdr:col>
      <xdr:colOff>231775</xdr:colOff>
      <xdr:row>98</xdr:row>
      <xdr:rowOff>158395</xdr:rowOff>
    </xdr:to>
    <xdr:sp macro="" textlink="">
      <xdr:nvSpPr>
        <xdr:cNvPr id="473" name="円/楕円 472"/>
        <xdr:cNvSpPr/>
      </xdr:nvSpPr>
      <xdr:spPr>
        <a:xfrm>
          <a:off x="10426700" y="168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73957</xdr:rowOff>
    </xdr:from>
    <xdr:to>
      <xdr:col>14</xdr:col>
      <xdr:colOff>79375</xdr:colOff>
      <xdr:row>99</xdr:row>
      <xdr:rowOff>4107</xdr:rowOff>
    </xdr:to>
    <xdr:sp macro="" textlink="">
      <xdr:nvSpPr>
        <xdr:cNvPr id="475" name="円/楕円 474"/>
        <xdr:cNvSpPr/>
      </xdr:nvSpPr>
      <xdr:spPr>
        <a:xfrm>
          <a:off x="9588500" y="168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166684</xdr:rowOff>
    </xdr:from>
    <xdr:ext cx="534377" cy="259045"/>
    <xdr:sp macro="" textlink="">
      <xdr:nvSpPr>
        <xdr:cNvPr id="476" name="テキスト ボックス 475"/>
        <xdr:cNvSpPr txBox="1"/>
      </xdr:nvSpPr>
      <xdr:spPr>
        <a:xfrm>
          <a:off x="9372111" y="1696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77057</xdr:rowOff>
    </xdr:from>
    <xdr:to>
      <xdr:col>12</xdr:col>
      <xdr:colOff>561975</xdr:colOff>
      <xdr:row>99</xdr:row>
      <xdr:rowOff>7207</xdr:rowOff>
    </xdr:to>
    <xdr:sp macro="" textlink="">
      <xdr:nvSpPr>
        <xdr:cNvPr id="477" name="円/楕円 476"/>
        <xdr:cNvSpPr/>
      </xdr:nvSpPr>
      <xdr:spPr>
        <a:xfrm>
          <a:off x="8699500" y="168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169784</xdr:rowOff>
    </xdr:from>
    <xdr:ext cx="534377" cy="259045"/>
    <xdr:sp macro="" textlink="">
      <xdr:nvSpPr>
        <xdr:cNvPr id="478" name="テキスト ボックス 477"/>
        <xdr:cNvSpPr txBox="1"/>
      </xdr:nvSpPr>
      <xdr:spPr>
        <a:xfrm>
          <a:off x="8483111" y="169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77423</xdr:rowOff>
    </xdr:from>
    <xdr:to>
      <xdr:col>11</xdr:col>
      <xdr:colOff>358775</xdr:colOff>
      <xdr:row>99</xdr:row>
      <xdr:rowOff>7573</xdr:rowOff>
    </xdr:to>
    <xdr:sp macro="" textlink="">
      <xdr:nvSpPr>
        <xdr:cNvPr id="479" name="円/楕円 478"/>
        <xdr:cNvSpPr/>
      </xdr:nvSpPr>
      <xdr:spPr>
        <a:xfrm>
          <a:off x="7810500" y="168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170150</xdr:rowOff>
    </xdr:from>
    <xdr:ext cx="534377" cy="259045"/>
    <xdr:sp macro="" textlink="">
      <xdr:nvSpPr>
        <xdr:cNvPr id="480" name="テキスト ボックス 479"/>
        <xdr:cNvSpPr txBox="1"/>
      </xdr:nvSpPr>
      <xdr:spPr>
        <a:xfrm>
          <a:off x="7594111" y="169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75843</xdr:rowOff>
    </xdr:from>
    <xdr:to>
      <xdr:col>10</xdr:col>
      <xdr:colOff>155575</xdr:colOff>
      <xdr:row>99</xdr:row>
      <xdr:rowOff>5993</xdr:rowOff>
    </xdr:to>
    <xdr:sp macro="" textlink="">
      <xdr:nvSpPr>
        <xdr:cNvPr id="481" name="円/楕円 480"/>
        <xdr:cNvSpPr/>
      </xdr:nvSpPr>
      <xdr:spPr>
        <a:xfrm>
          <a:off x="6921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168570</xdr:rowOff>
    </xdr:from>
    <xdr:ext cx="534377" cy="259045"/>
    <xdr:sp macro="" textlink="">
      <xdr:nvSpPr>
        <xdr:cNvPr id="482" name="テキスト ボックス 481"/>
        <xdr:cNvSpPr txBox="1"/>
      </xdr:nvSpPr>
      <xdr:spPr>
        <a:xfrm>
          <a:off x="6705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137512</xdr:rowOff>
    </xdr:from>
    <xdr:to>
      <xdr:col>23</xdr:col>
      <xdr:colOff>517525</xdr:colOff>
      <xdr:row>37</xdr:row>
      <xdr:rowOff>170251</xdr:rowOff>
    </xdr:to>
    <xdr:cxnSp macro="">
      <xdr:nvCxnSpPr>
        <xdr:cNvPr id="513" name="直線コネクタ 512"/>
        <xdr:cNvCxnSpPr/>
      </xdr:nvCxnSpPr>
      <xdr:spPr>
        <a:xfrm flipV="1">
          <a:off x="15481300" y="6481162"/>
          <a:ext cx="8382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170251</xdr:rowOff>
    </xdr:from>
    <xdr:to>
      <xdr:col>22</xdr:col>
      <xdr:colOff>365125</xdr:colOff>
      <xdr:row>38</xdr:row>
      <xdr:rowOff>18526</xdr:rowOff>
    </xdr:to>
    <xdr:cxnSp macro="">
      <xdr:nvCxnSpPr>
        <xdr:cNvPr id="516" name="直線コネクタ 515"/>
        <xdr:cNvCxnSpPr/>
      </xdr:nvCxnSpPr>
      <xdr:spPr>
        <a:xfrm flipV="1">
          <a:off x="14592300" y="6513901"/>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98044</xdr:rowOff>
    </xdr:from>
    <xdr:to>
      <xdr:col>22</xdr:col>
      <xdr:colOff>415925</xdr:colOff>
      <xdr:row>37</xdr:row>
      <xdr:rowOff>28194</xdr:rowOff>
    </xdr:to>
    <xdr:sp macro="" textlink="">
      <xdr:nvSpPr>
        <xdr:cNvPr id="517" name="フローチャート : 判断 516"/>
        <xdr:cNvSpPr/>
      </xdr:nvSpPr>
      <xdr:spPr>
        <a:xfrm>
          <a:off x="1543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44721</xdr:rowOff>
    </xdr:from>
    <xdr:ext cx="534377" cy="259045"/>
    <xdr:sp macro="" textlink="">
      <xdr:nvSpPr>
        <xdr:cNvPr id="518" name="テキスト ボックス 517"/>
        <xdr:cNvSpPr txBox="1"/>
      </xdr:nvSpPr>
      <xdr:spPr>
        <a:xfrm>
          <a:off x="15214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158674</xdr:rowOff>
    </xdr:from>
    <xdr:to>
      <xdr:col>21</xdr:col>
      <xdr:colOff>161925</xdr:colOff>
      <xdr:row>38</xdr:row>
      <xdr:rowOff>18526</xdr:rowOff>
    </xdr:to>
    <xdr:cxnSp macro="">
      <xdr:nvCxnSpPr>
        <xdr:cNvPr id="519" name="直線コネクタ 518"/>
        <xdr:cNvCxnSpPr/>
      </xdr:nvCxnSpPr>
      <xdr:spPr>
        <a:xfrm>
          <a:off x="13703300" y="6502324"/>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101898</xdr:rowOff>
    </xdr:from>
    <xdr:to>
      <xdr:col>21</xdr:col>
      <xdr:colOff>212725</xdr:colOff>
      <xdr:row>37</xdr:row>
      <xdr:rowOff>32048</xdr:rowOff>
    </xdr:to>
    <xdr:sp macro="" textlink="">
      <xdr:nvSpPr>
        <xdr:cNvPr id="520" name="フローチャート : 判断 519"/>
        <xdr:cNvSpPr/>
      </xdr:nvSpPr>
      <xdr:spPr>
        <a:xfrm>
          <a:off x="14541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48575</xdr:rowOff>
    </xdr:from>
    <xdr:ext cx="534377" cy="259045"/>
    <xdr:sp macro="" textlink="">
      <xdr:nvSpPr>
        <xdr:cNvPr id="521" name="テキスト ボックス 520"/>
        <xdr:cNvSpPr txBox="1"/>
      </xdr:nvSpPr>
      <xdr:spPr>
        <a:xfrm>
          <a:off x="14325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158674</xdr:rowOff>
    </xdr:from>
    <xdr:to>
      <xdr:col>19</xdr:col>
      <xdr:colOff>644525</xdr:colOff>
      <xdr:row>38</xdr:row>
      <xdr:rowOff>29368</xdr:rowOff>
    </xdr:to>
    <xdr:cxnSp macro="">
      <xdr:nvCxnSpPr>
        <xdr:cNvPr id="522" name="直線コネクタ 521"/>
        <xdr:cNvCxnSpPr/>
      </xdr:nvCxnSpPr>
      <xdr:spPr>
        <a:xfrm flipV="1">
          <a:off x="12814300" y="6502324"/>
          <a:ext cx="8890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166575</xdr:rowOff>
    </xdr:from>
    <xdr:to>
      <xdr:col>20</xdr:col>
      <xdr:colOff>9525</xdr:colOff>
      <xdr:row>37</xdr:row>
      <xdr:rowOff>96725</xdr:rowOff>
    </xdr:to>
    <xdr:sp macro="" textlink="">
      <xdr:nvSpPr>
        <xdr:cNvPr id="523" name="フローチャート : 判断 522"/>
        <xdr:cNvSpPr/>
      </xdr:nvSpPr>
      <xdr:spPr>
        <a:xfrm>
          <a:off x="13652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113252</xdr:rowOff>
    </xdr:from>
    <xdr:ext cx="534377" cy="259045"/>
    <xdr:sp macro="" textlink="">
      <xdr:nvSpPr>
        <xdr:cNvPr id="524" name="テキスト ボックス 523"/>
        <xdr:cNvSpPr txBox="1"/>
      </xdr:nvSpPr>
      <xdr:spPr>
        <a:xfrm>
          <a:off x="13436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20059</xdr:rowOff>
    </xdr:from>
    <xdr:to>
      <xdr:col>18</xdr:col>
      <xdr:colOff>492125</xdr:colOff>
      <xdr:row>37</xdr:row>
      <xdr:rowOff>121659</xdr:rowOff>
    </xdr:to>
    <xdr:sp macro="" textlink="">
      <xdr:nvSpPr>
        <xdr:cNvPr id="525" name="フローチャート : 判断 524"/>
        <xdr:cNvSpPr/>
      </xdr:nvSpPr>
      <xdr:spPr>
        <a:xfrm>
          <a:off x="12763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138186</xdr:rowOff>
    </xdr:from>
    <xdr:ext cx="534377" cy="259045"/>
    <xdr:sp macro="" textlink="">
      <xdr:nvSpPr>
        <xdr:cNvPr id="526" name="テキスト ボックス 525"/>
        <xdr:cNvSpPr txBox="1"/>
      </xdr:nvSpPr>
      <xdr:spPr>
        <a:xfrm>
          <a:off x="12547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86712</xdr:rowOff>
    </xdr:from>
    <xdr:to>
      <xdr:col>23</xdr:col>
      <xdr:colOff>568325</xdr:colOff>
      <xdr:row>38</xdr:row>
      <xdr:rowOff>16863</xdr:rowOff>
    </xdr:to>
    <xdr:sp macro="" textlink="">
      <xdr:nvSpPr>
        <xdr:cNvPr id="532" name="円/楕円 531"/>
        <xdr:cNvSpPr/>
      </xdr:nvSpPr>
      <xdr:spPr>
        <a:xfrm>
          <a:off x="16268700" y="6430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1639</xdr:rowOff>
    </xdr:from>
    <xdr:ext cx="534377" cy="259045"/>
    <xdr:sp macro="" textlink="">
      <xdr:nvSpPr>
        <xdr:cNvPr id="533" name="消防費該当値テキスト"/>
        <xdr:cNvSpPr txBox="1"/>
      </xdr:nvSpPr>
      <xdr:spPr>
        <a:xfrm>
          <a:off x="16370300" y="63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119451</xdr:rowOff>
    </xdr:from>
    <xdr:to>
      <xdr:col>22</xdr:col>
      <xdr:colOff>415925</xdr:colOff>
      <xdr:row>38</xdr:row>
      <xdr:rowOff>49601</xdr:rowOff>
    </xdr:to>
    <xdr:sp macro="" textlink="">
      <xdr:nvSpPr>
        <xdr:cNvPr id="534" name="円/楕円 533"/>
        <xdr:cNvSpPr/>
      </xdr:nvSpPr>
      <xdr:spPr>
        <a:xfrm>
          <a:off x="15430500" y="64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40728</xdr:rowOff>
    </xdr:from>
    <xdr:ext cx="534377" cy="259045"/>
    <xdr:sp macro="" textlink="">
      <xdr:nvSpPr>
        <xdr:cNvPr id="535" name="テキスト ボックス 534"/>
        <xdr:cNvSpPr txBox="1"/>
      </xdr:nvSpPr>
      <xdr:spPr>
        <a:xfrm>
          <a:off x="15214111" y="65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139176</xdr:rowOff>
    </xdr:from>
    <xdr:to>
      <xdr:col>21</xdr:col>
      <xdr:colOff>212725</xdr:colOff>
      <xdr:row>38</xdr:row>
      <xdr:rowOff>69326</xdr:rowOff>
    </xdr:to>
    <xdr:sp macro="" textlink="">
      <xdr:nvSpPr>
        <xdr:cNvPr id="536" name="円/楕円 535"/>
        <xdr:cNvSpPr/>
      </xdr:nvSpPr>
      <xdr:spPr>
        <a:xfrm>
          <a:off x="14541500" y="6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60453</xdr:rowOff>
    </xdr:from>
    <xdr:ext cx="534377" cy="259045"/>
    <xdr:sp macro="" textlink="">
      <xdr:nvSpPr>
        <xdr:cNvPr id="537" name="テキスト ボックス 536"/>
        <xdr:cNvSpPr txBox="1"/>
      </xdr:nvSpPr>
      <xdr:spPr>
        <a:xfrm>
          <a:off x="14325111" y="657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107874</xdr:rowOff>
    </xdr:from>
    <xdr:to>
      <xdr:col>20</xdr:col>
      <xdr:colOff>9525</xdr:colOff>
      <xdr:row>38</xdr:row>
      <xdr:rowOff>38024</xdr:rowOff>
    </xdr:to>
    <xdr:sp macro="" textlink="">
      <xdr:nvSpPr>
        <xdr:cNvPr id="538" name="円/楕円 537"/>
        <xdr:cNvSpPr/>
      </xdr:nvSpPr>
      <xdr:spPr>
        <a:xfrm>
          <a:off x="13652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29151</xdr:rowOff>
    </xdr:from>
    <xdr:ext cx="534377" cy="259045"/>
    <xdr:sp macro="" textlink="">
      <xdr:nvSpPr>
        <xdr:cNvPr id="539" name="テキスト ボックス 538"/>
        <xdr:cNvSpPr txBox="1"/>
      </xdr:nvSpPr>
      <xdr:spPr>
        <a:xfrm>
          <a:off x="13436111" y="65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150018</xdr:rowOff>
    </xdr:from>
    <xdr:to>
      <xdr:col>18</xdr:col>
      <xdr:colOff>492125</xdr:colOff>
      <xdr:row>38</xdr:row>
      <xdr:rowOff>80168</xdr:rowOff>
    </xdr:to>
    <xdr:sp macro="" textlink="">
      <xdr:nvSpPr>
        <xdr:cNvPr id="540" name="円/楕円 539"/>
        <xdr:cNvSpPr/>
      </xdr:nvSpPr>
      <xdr:spPr>
        <a:xfrm>
          <a:off x="12763500" y="64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71295</xdr:rowOff>
    </xdr:from>
    <xdr:ext cx="534377" cy="259045"/>
    <xdr:sp macro="" textlink="">
      <xdr:nvSpPr>
        <xdr:cNvPr id="541" name="テキスト ボックス 540"/>
        <xdr:cNvSpPr txBox="1"/>
      </xdr:nvSpPr>
      <xdr:spPr>
        <a:xfrm>
          <a:off x="12547111" y="65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86671</xdr:rowOff>
    </xdr:from>
    <xdr:to>
      <xdr:col>23</xdr:col>
      <xdr:colOff>517525</xdr:colOff>
      <xdr:row>58</xdr:row>
      <xdr:rowOff>28822</xdr:rowOff>
    </xdr:to>
    <xdr:cxnSp macro="">
      <xdr:nvCxnSpPr>
        <xdr:cNvPr id="572" name="直線コネクタ 571"/>
        <xdr:cNvCxnSpPr/>
      </xdr:nvCxnSpPr>
      <xdr:spPr>
        <a:xfrm>
          <a:off x="15481300" y="9859321"/>
          <a:ext cx="8382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86671</xdr:rowOff>
    </xdr:from>
    <xdr:to>
      <xdr:col>22</xdr:col>
      <xdr:colOff>365125</xdr:colOff>
      <xdr:row>58</xdr:row>
      <xdr:rowOff>24355</xdr:rowOff>
    </xdr:to>
    <xdr:cxnSp macro="">
      <xdr:nvCxnSpPr>
        <xdr:cNvPr id="575" name="直線コネクタ 574"/>
        <xdr:cNvCxnSpPr/>
      </xdr:nvCxnSpPr>
      <xdr:spPr>
        <a:xfrm flipV="1">
          <a:off x="14592300" y="9859321"/>
          <a:ext cx="889000" cy="10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156970</xdr:rowOff>
    </xdr:from>
    <xdr:to>
      <xdr:col>22</xdr:col>
      <xdr:colOff>415925</xdr:colOff>
      <xdr:row>57</xdr:row>
      <xdr:rowOff>87120</xdr:rowOff>
    </xdr:to>
    <xdr:sp macro="" textlink="">
      <xdr:nvSpPr>
        <xdr:cNvPr id="576" name="フローチャート : 判断 575"/>
        <xdr:cNvSpPr/>
      </xdr:nvSpPr>
      <xdr:spPr>
        <a:xfrm>
          <a:off x="15430500" y="9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103647</xdr:rowOff>
    </xdr:from>
    <xdr:ext cx="534377" cy="259045"/>
    <xdr:sp macro="" textlink="">
      <xdr:nvSpPr>
        <xdr:cNvPr id="577" name="テキスト ボックス 576"/>
        <xdr:cNvSpPr txBox="1"/>
      </xdr:nvSpPr>
      <xdr:spPr>
        <a:xfrm>
          <a:off x="15214111" y="95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105887</xdr:rowOff>
    </xdr:from>
    <xdr:to>
      <xdr:col>21</xdr:col>
      <xdr:colOff>161925</xdr:colOff>
      <xdr:row>58</xdr:row>
      <xdr:rowOff>24355</xdr:rowOff>
    </xdr:to>
    <xdr:cxnSp macro="">
      <xdr:nvCxnSpPr>
        <xdr:cNvPr id="578" name="直線コネクタ 577"/>
        <xdr:cNvCxnSpPr/>
      </xdr:nvCxnSpPr>
      <xdr:spPr>
        <a:xfrm>
          <a:off x="13703300" y="9707087"/>
          <a:ext cx="889000" cy="26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13605</xdr:rowOff>
    </xdr:from>
    <xdr:to>
      <xdr:col>21</xdr:col>
      <xdr:colOff>212725</xdr:colOff>
      <xdr:row>57</xdr:row>
      <xdr:rowOff>115205</xdr:rowOff>
    </xdr:to>
    <xdr:sp macro="" textlink="">
      <xdr:nvSpPr>
        <xdr:cNvPr id="579" name="フローチャート : 判断 578"/>
        <xdr:cNvSpPr/>
      </xdr:nvSpPr>
      <xdr:spPr>
        <a:xfrm>
          <a:off x="14541500" y="97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131732</xdr:rowOff>
    </xdr:from>
    <xdr:ext cx="534377" cy="259045"/>
    <xdr:sp macro="" textlink="">
      <xdr:nvSpPr>
        <xdr:cNvPr id="580" name="テキスト ボックス 579"/>
        <xdr:cNvSpPr txBox="1"/>
      </xdr:nvSpPr>
      <xdr:spPr>
        <a:xfrm>
          <a:off x="14325111" y="95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105887</xdr:rowOff>
    </xdr:from>
    <xdr:to>
      <xdr:col>19</xdr:col>
      <xdr:colOff>644525</xdr:colOff>
      <xdr:row>58</xdr:row>
      <xdr:rowOff>27614</xdr:rowOff>
    </xdr:to>
    <xdr:cxnSp macro="">
      <xdr:nvCxnSpPr>
        <xdr:cNvPr id="581" name="直線コネクタ 580"/>
        <xdr:cNvCxnSpPr/>
      </xdr:nvCxnSpPr>
      <xdr:spPr>
        <a:xfrm flipV="1">
          <a:off x="12814300" y="9707087"/>
          <a:ext cx="889000" cy="26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29085</xdr:rowOff>
    </xdr:from>
    <xdr:to>
      <xdr:col>20</xdr:col>
      <xdr:colOff>9525</xdr:colOff>
      <xdr:row>57</xdr:row>
      <xdr:rowOff>130685</xdr:rowOff>
    </xdr:to>
    <xdr:sp macro="" textlink="">
      <xdr:nvSpPr>
        <xdr:cNvPr id="582" name="フローチャート : 判断 581"/>
        <xdr:cNvSpPr/>
      </xdr:nvSpPr>
      <xdr:spPr>
        <a:xfrm>
          <a:off x="13652500" y="980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121812</xdr:rowOff>
    </xdr:from>
    <xdr:ext cx="534377" cy="259045"/>
    <xdr:sp macro="" textlink="">
      <xdr:nvSpPr>
        <xdr:cNvPr id="583" name="テキスト ボックス 582"/>
        <xdr:cNvSpPr txBox="1"/>
      </xdr:nvSpPr>
      <xdr:spPr>
        <a:xfrm>
          <a:off x="13436111" y="98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3985</xdr:rowOff>
    </xdr:from>
    <xdr:to>
      <xdr:col>18</xdr:col>
      <xdr:colOff>492125</xdr:colOff>
      <xdr:row>57</xdr:row>
      <xdr:rowOff>105585</xdr:rowOff>
    </xdr:to>
    <xdr:sp macro="" textlink="">
      <xdr:nvSpPr>
        <xdr:cNvPr id="584" name="フローチャート : 判断 583"/>
        <xdr:cNvSpPr/>
      </xdr:nvSpPr>
      <xdr:spPr>
        <a:xfrm>
          <a:off x="12763500" y="977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122112</xdr:rowOff>
    </xdr:from>
    <xdr:ext cx="534377" cy="259045"/>
    <xdr:sp macro="" textlink="">
      <xdr:nvSpPr>
        <xdr:cNvPr id="585" name="テキスト ボックス 584"/>
        <xdr:cNvSpPr txBox="1"/>
      </xdr:nvSpPr>
      <xdr:spPr>
        <a:xfrm>
          <a:off x="12547111" y="95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149472</xdr:rowOff>
    </xdr:from>
    <xdr:to>
      <xdr:col>23</xdr:col>
      <xdr:colOff>568325</xdr:colOff>
      <xdr:row>58</xdr:row>
      <xdr:rowOff>79622</xdr:rowOff>
    </xdr:to>
    <xdr:sp macro="" textlink="">
      <xdr:nvSpPr>
        <xdr:cNvPr id="591" name="円/楕円 590"/>
        <xdr:cNvSpPr/>
      </xdr:nvSpPr>
      <xdr:spPr>
        <a:xfrm>
          <a:off x="16268700" y="99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64399</xdr:rowOff>
    </xdr:from>
    <xdr:ext cx="534377" cy="259045"/>
    <xdr:sp macro="" textlink="">
      <xdr:nvSpPr>
        <xdr:cNvPr id="592" name="教育費該当値テキスト"/>
        <xdr:cNvSpPr txBox="1"/>
      </xdr:nvSpPr>
      <xdr:spPr>
        <a:xfrm>
          <a:off x="16370300" y="98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35871</xdr:rowOff>
    </xdr:from>
    <xdr:to>
      <xdr:col>22</xdr:col>
      <xdr:colOff>415925</xdr:colOff>
      <xdr:row>57</xdr:row>
      <xdr:rowOff>137471</xdr:rowOff>
    </xdr:to>
    <xdr:sp macro="" textlink="">
      <xdr:nvSpPr>
        <xdr:cNvPr id="593" name="円/楕円 592"/>
        <xdr:cNvSpPr/>
      </xdr:nvSpPr>
      <xdr:spPr>
        <a:xfrm>
          <a:off x="15430500" y="980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128598</xdr:rowOff>
    </xdr:from>
    <xdr:ext cx="534377" cy="259045"/>
    <xdr:sp macro="" textlink="">
      <xdr:nvSpPr>
        <xdr:cNvPr id="594" name="テキスト ボックス 593"/>
        <xdr:cNvSpPr txBox="1"/>
      </xdr:nvSpPr>
      <xdr:spPr>
        <a:xfrm>
          <a:off x="15214111" y="990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145005</xdr:rowOff>
    </xdr:from>
    <xdr:to>
      <xdr:col>21</xdr:col>
      <xdr:colOff>212725</xdr:colOff>
      <xdr:row>58</xdr:row>
      <xdr:rowOff>75155</xdr:rowOff>
    </xdr:to>
    <xdr:sp macro="" textlink="">
      <xdr:nvSpPr>
        <xdr:cNvPr id="595" name="円/楕円 594"/>
        <xdr:cNvSpPr/>
      </xdr:nvSpPr>
      <xdr:spPr>
        <a:xfrm>
          <a:off x="14541500" y="99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66282</xdr:rowOff>
    </xdr:from>
    <xdr:ext cx="534377" cy="259045"/>
    <xdr:sp macro="" textlink="">
      <xdr:nvSpPr>
        <xdr:cNvPr id="596" name="テキスト ボックス 595"/>
        <xdr:cNvSpPr txBox="1"/>
      </xdr:nvSpPr>
      <xdr:spPr>
        <a:xfrm>
          <a:off x="14325111" y="10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55087</xdr:rowOff>
    </xdr:from>
    <xdr:to>
      <xdr:col>20</xdr:col>
      <xdr:colOff>9525</xdr:colOff>
      <xdr:row>56</xdr:row>
      <xdr:rowOff>156687</xdr:rowOff>
    </xdr:to>
    <xdr:sp macro="" textlink="">
      <xdr:nvSpPr>
        <xdr:cNvPr id="597" name="円/楕円 596"/>
        <xdr:cNvSpPr/>
      </xdr:nvSpPr>
      <xdr:spPr>
        <a:xfrm>
          <a:off x="13652500" y="96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1764</xdr:rowOff>
    </xdr:from>
    <xdr:ext cx="534377" cy="259045"/>
    <xdr:sp macro="" textlink="">
      <xdr:nvSpPr>
        <xdr:cNvPr id="598" name="テキスト ボックス 597"/>
        <xdr:cNvSpPr txBox="1"/>
      </xdr:nvSpPr>
      <xdr:spPr>
        <a:xfrm>
          <a:off x="13436111" y="94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148264</xdr:rowOff>
    </xdr:from>
    <xdr:to>
      <xdr:col>18</xdr:col>
      <xdr:colOff>492125</xdr:colOff>
      <xdr:row>58</xdr:row>
      <xdr:rowOff>78414</xdr:rowOff>
    </xdr:to>
    <xdr:sp macro="" textlink="">
      <xdr:nvSpPr>
        <xdr:cNvPr id="599" name="円/楕円 598"/>
        <xdr:cNvSpPr/>
      </xdr:nvSpPr>
      <xdr:spPr>
        <a:xfrm>
          <a:off x="12763500" y="99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69541</xdr:rowOff>
    </xdr:from>
    <xdr:ext cx="534377" cy="259045"/>
    <xdr:sp macro="" textlink="">
      <xdr:nvSpPr>
        <xdr:cNvPr id="600" name="テキスト ボックス 599"/>
        <xdr:cNvSpPr txBox="1"/>
      </xdr:nvSpPr>
      <xdr:spPr>
        <a:xfrm>
          <a:off x="12547111" y="1001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119235</xdr:rowOff>
    </xdr:from>
    <xdr:to>
      <xdr:col>22</xdr:col>
      <xdr:colOff>415925</xdr:colOff>
      <xdr:row>78</xdr:row>
      <xdr:rowOff>49385</xdr:rowOff>
    </xdr:to>
    <xdr:sp macro="" textlink="">
      <xdr:nvSpPr>
        <xdr:cNvPr id="629" name="フローチャート : 判断 628"/>
        <xdr:cNvSpPr/>
      </xdr:nvSpPr>
      <xdr:spPr>
        <a:xfrm>
          <a:off x="15430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65912</xdr:rowOff>
    </xdr:from>
    <xdr:ext cx="469744" cy="259045"/>
    <xdr:sp macro="" textlink="">
      <xdr:nvSpPr>
        <xdr:cNvPr id="630" name="テキスト ボックス 629"/>
        <xdr:cNvSpPr txBox="1"/>
      </xdr:nvSpPr>
      <xdr:spPr>
        <a:xfrm>
          <a:off x="15246427"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113646</xdr:rowOff>
    </xdr:from>
    <xdr:to>
      <xdr:col>21</xdr:col>
      <xdr:colOff>212725</xdr:colOff>
      <xdr:row>78</xdr:row>
      <xdr:rowOff>43796</xdr:rowOff>
    </xdr:to>
    <xdr:sp macro="" textlink="">
      <xdr:nvSpPr>
        <xdr:cNvPr id="632" name="フローチャート : 判断 631"/>
        <xdr:cNvSpPr/>
      </xdr:nvSpPr>
      <xdr:spPr>
        <a:xfrm>
          <a:off x="14541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60323</xdr:rowOff>
    </xdr:from>
    <xdr:ext cx="469744" cy="259045"/>
    <xdr:sp macro="" textlink="">
      <xdr:nvSpPr>
        <xdr:cNvPr id="633" name="テキスト ボックス 632"/>
        <xdr:cNvSpPr txBox="1"/>
      </xdr:nvSpPr>
      <xdr:spPr>
        <a:xfrm>
          <a:off x="14357427"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18445</xdr:rowOff>
    </xdr:from>
    <xdr:to>
      <xdr:col>19</xdr:col>
      <xdr:colOff>644525</xdr:colOff>
      <xdr:row>78</xdr:row>
      <xdr:rowOff>25400</xdr:rowOff>
    </xdr:to>
    <xdr:cxnSp macro="">
      <xdr:nvCxnSpPr>
        <xdr:cNvPr id="634" name="直線コネクタ 633"/>
        <xdr:cNvCxnSpPr/>
      </xdr:nvCxnSpPr>
      <xdr:spPr>
        <a:xfrm>
          <a:off x="12814300" y="13391545"/>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97992</xdr:rowOff>
    </xdr:from>
    <xdr:to>
      <xdr:col>20</xdr:col>
      <xdr:colOff>9525</xdr:colOff>
      <xdr:row>78</xdr:row>
      <xdr:rowOff>28142</xdr:rowOff>
    </xdr:to>
    <xdr:sp macro="" textlink="">
      <xdr:nvSpPr>
        <xdr:cNvPr id="635" name="フローチャート : 判断 634"/>
        <xdr:cNvSpPr/>
      </xdr:nvSpPr>
      <xdr:spPr>
        <a:xfrm>
          <a:off x="13652500" y="132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44669</xdr:rowOff>
    </xdr:from>
    <xdr:ext cx="469744" cy="259045"/>
    <xdr:sp macro="" textlink="">
      <xdr:nvSpPr>
        <xdr:cNvPr id="636" name="テキスト ボックス 635"/>
        <xdr:cNvSpPr txBox="1"/>
      </xdr:nvSpPr>
      <xdr:spPr>
        <a:xfrm>
          <a:off x="13468427" y="13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109823</xdr:rowOff>
    </xdr:from>
    <xdr:to>
      <xdr:col>18</xdr:col>
      <xdr:colOff>492125</xdr:colOff>
      <xdr:row>78</xdr:row>
      <xdr:rowOff>39973</xdr:rowOff>
    </xdr:to>
    <xdr:sp macro="" textlink="">
      <xdr:nvSpPr>
        <xdr:cNvPr id="637" name="フローチャート : 判断 636"/>
        <xdr:cNvSpPr/>
      </xdr:nvSpPr>
      <xdr:spPr>
        <a:xfrm>
          <a:off x="12763500" y="1331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56500</xdr:rowOff>
    </xdr:from>
    <xdr:ext cx="469744" cy="259045"/>
    <xdr:sp macro="" textlink="">
      <xdr:nvSpPr>
        <xdr:cNvPr id="638" name="テキスト ボックス 637"/>
        <xdr:cNvSpPr txBox="1"/>
      </xdr:nvSpPr>
      <xdr:spPr>
        <a:xfrm>
          <a:off x="12579427" y="1308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139095</xdr:rowOff>
    </xdr:from>
    <xdr:to>
      <xdr:col>18</xdr:col>
      <xdr:colOff>492125</xdr:colOff>
      <xdr:row>78</xdr:row>
      <xdr:rowOff>69245</xdr:rowOff>
    </xdr:to>
    <xdr:sp macro="" textlink="">
      <xdr:nvSpPr>
        <xdr:cNvPr id="652" name="円/楕円 651"/>
        <xdr:cNvSpPr/>
      </xdr:nvSpPr>
      <xdr:spPr>
        <a:xfrm>
          <a:off x="12763500" y="133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60372</xdr:rowOff>
    </xdr:from>
    <xdr:ext cx="469744" cy="259045"/>
    <xdr:sp macro="" textlink="">
      <xdr:nvSpPr>
        <xdr:cNvPr id="653" name="テキスト ボックス 652"/>
        <xdr:cNvSpPr txBox="1"/>
      </xdr:nvSpPr>
      <xdr:spPr>
        <a:xfrm>
          <a:off x="12579427" y="134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169035</xdr:rowOff>
    </xdr:from>
    <xdr:to>
      <xdr:col>23</xdr:col>
      <xdr:colOff>517525</xdr:colOff>
      <xdr:row>97</xdr:row>
      <xdr:rowOff>15433</xdr:rowOff>
    </xdr:to>
    <xdr:cxnSp macro="">
      <xdr:nvCxnSpPr>
        <xdr:cNvPr id="678" name="直線コネクタ 677"/>
        <xdr:cNvCxnSpPr/>
      </xdr:nvCxnSpPr>
      <xdr:spPr>
        <a:xfrm>
          <a:off x="15481300" y="16628235"/>
          <a:ext cx="8382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163463</xdr:rowOff>
    </xdr:from>
    <xdr:to>
      <xdr:col>22</xdr:col>
      <xdr:colOff>365125</xdr:colOff>
      <xdr:row>96</xdr:row>
      <xdr:rowOff>169035</xdr:rowOff>
    </xdr:to>
    <xdr:cxnSp macro="">
      <xdr:nvCxnSpPr>
        <xdr:cNvPr id="681" name="直線コネクタ 680"/>
        <xdr:cNvCxnSpPr/>
      </xdr:nvCxnSpPr>
      <xdr:spPr>
        <a:xfrm>
          <a:off x="14592300" y="16622663"/>
          <a:ext cx="8890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82" name="フローチャート : 判断 681"/>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87904</xdr:rowOff>
    </xdr:from>
    <xdr:ext cx="534377" cy="259045"/>
    <xdr:sp macro="" textlink="">
      <xdr:nvSpPr>
        <xdr:cNvPr id="683" name="テキスト ボックス 682"/>
        <xdr:cNvSpPr txBox="1"/>
      </xdr:nvSpPr>
      <xdr:spPr>
        <a:xfrm>
          <a:off x="15214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152381</xdr:rowOff>
    </xdr:from>
    <xdr:to>
      <xdr:col>21</xdr:col>
      <xdr:colOff>161925</xdr:colOff>
      <xdr:row>96</xdr:row>
      <xdr:rowOff>163463</xdr:rowOff>
    </xdr:to>
    <xdr:cxnSp macro="">
      <xdr:nvCxnSpPr>
        <xdr:cNvPr id="684" name="直線コネクタ 683"/>
        <xdr:cNvCxnSpPr/>
      </xdr:nvCxnSpPr>
      <xdr:spPr>
        <a:xfrm>
          <a:off x="13703300" y="16611581"/>
          <a:ext cx="889000" cy="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85" name="フローチャート : 判断 684"/>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85783</xdr:rowOff>
    </xdr:from>
    <xdr:ext cx="534377" cy="259045"/>
    <xdr:sp macro="" textlink="">
      <xdr:nvSpPr>
        <xdr:cNvPr id="686" name="テキスト ボックス 685"/>
        <xdr:cNvSpPr txBox="1"/>
      </xdr:nvSpPr>
      <xdr:spPr>
        <a:xfrm>
          <a:off x="14325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142512</xdr:rowOff>
    </xdr:from>
    <xdr:to>
      <xdr:col>19</xdr:col>
      <xdr:colOff>644525</xdr:colOff>
      <xdr:row>96</xdr:row>
      <xdr:rowOff>152381</xdr:rowOff>
    </xdr:to>
    <xdr:cxnSp macro="">
      <xdr:nvCxnSpPr>
        <xdr:cNvPr id="687" name="直線コネクタ 686"/>
        <xdr:cNvCxnSpPr/>
      </xdr:nvCxnSpPr>
      <xdr:spPr>
        <a:xfrm>
          <a:off x="12814300" y="16601712"/>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88" name="フローチャート : 判断 687"/>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86298</xdr:rowOff>
    </xdr:from>
    <xdr:ext cx="534377" cy="259045"/>
    <xdr:sp macro="" textlink="">
      <xdr:nvSpPr>
        <xdr:cNvPr id="689" name="テキスト ボックス 688"/>
        <xdr:cNvSpPr txBox="1"/>
      </xdr:nvSpPr>
      <xdr:spPr>
        <a:xfrm>
          <a:off x="13436111" y="162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0" name="フローチャート : 判断 689"/>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78903</xdr:rowOff>
    </xdr:from>
    <xdr:ext cx="534377" cy="259045"/>
    <xdr:sp macro="" textlink="">
      <xdr:nvSpPr>
        <xdr:cNvPr id="691" name="テキスト ボックス 690"/>
        <xdr:cNvSpPr txBox="1"/>
      </xdr:nvSpPr>
      <xdr:spPr>
        <a:xfrm>
          <a:off x="12547111" y="161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136083</xdr:rowOff>
    </xdr:from>
    <xdr:to>
      <xdr:col>23</xdr:col>
      <xdr:colOff>568325</xdr:colOff>
      <xdr:row>97</xdr:row>
      <xdr:rowOff>66233</xdr:rowOff>
    </xdr:to>
    <xdr:sp macro="" textlink="">
      <xdr:nvSpPr>
        <xdr:cNvPr id="697" name="円/楕円 696"/>
        <xdr:cNvSpPr/>
      </xdr:nvSpPr>
      <xdr:spPr>
        <a:xfrm>
          <a:off x="16268700" y="165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51010</xdr:rowOff>
    </xdr:from>
    <xdr:ext cx="534377" cy="259045"/>
    <xdr:sp macro="" textlink="">
      <xdr:nvSpPr>
        <xdr:cNvPr id="698" name="公債費該当値テキスト"/>
        <xdr:cNvSpPr txBox="1"/>
      </xdr:nvSpPr>
      <xdr:spPr>
        <a:xfrm>
          <a:off x="16370300" y="165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118235</xdr:rowOff>
    </xdr:from>
    <xdr:to>
      <xdr:col>22</xdr:col>
      <xdr:colOff>415925</xdr:colOff>
      <xdr:row>97</xdr:row>
      <xdr:rowOff>48385</xdr:rowOff>
    </xdr:to>
    <xdr:sp macro="" textlink="">
      <xdr:nvSpPr>
        <xdr:cNvPr id="699" name="円/楕円 698"/>
        <xdr:cNvSpPr/>
      </xdr:nvSpPr>
      <xdr:spPr>
        <a:xfrm>
          <a:off x="15430500" y="165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39512</xdr:rowOff>
    </xdr:from>
    <xdr:ext cx="534377" cy="259045"/>
    <xdr:sp macro="" textlink="">
      <xdr:nvSpPr>
        <xdr:cNvPr id="700" name="テキスト ボックス 699"/>
        <xdr:cNvSpPr txBox="1"/>
      </xdr:nvSpPr>
      <xdr:spPr>
        <a:xfrm>
          <a:off x="15214111" y="166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112663</xdr:rowOff>
    </xdr:from>
    <xdr:to>
      <xdr:col>21</xdr:col>
      <xdr:colOff>212725</xdr:colOff>
      <xdr:row>97</xdr:row>
      <xdr:rowOff>42813</xdr:rowOff>
    </xdr:to>
    <xdr:sp macro="" textlink="">
      <xdr:nvSpPr>
        <xdr:cNvPr id="701" name="円/楕円 700"/>
        <xdr:cNvSpPr/>
      </xdr:nvSpPr>
      <xdr:spPr>
        <a:xfrm>
          <a:off x="14541500" y="165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33940</xdr:rowOff>
    </xdr:from>
    <xdr:ext cx="534377" cy="259045"/>
    <xdr:sp macro="" textlink="">
      <xdr:nvSpPr>
        <xdr:cNvPr id="702" name="テキスト ボックス 701"/>
        <xdr:cNvSpPr txBox="1"/>
      </xdr:nvSpPr>
      <xdr:spPr>
        <a:xfrm>
          <a:off x="14325111" y="166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101581</xdr:rowOff>
    </xdr:from>
    <xdr:to>
      <xdr:col>20</xdr:col>
      <xdr:colOff>9525</xdr:colOff>
      <xdr:row>97</xdr:row>
      <xdr:rowOff>31731</xdr:rowOff>
    </xdr:to>
    <xdr:sp macro="" textlink="">
      <xdr:nvSpPr>
        <xdr:cNvPr id="703" name="円/楕円 702"/>
        <xdr:cNvSpPr/>
      </xdr:nvSpPr>
      <xdr:spPr>
        <a:xfrm>
          <a:off x="13652500" y="165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22858</xdr:rowOff>
    </xdr:from>
    <xdr:ext cx="534377" cy="259045"/>
    <xdr:sp macro="" textlink="">
      <xdr:nvSpPr>
        <xdr:cNvPr id="704" name="テキスト ボックス 703"/>
        <xdr:cNvSpPr txBox="1"/>
      </xdr:nvSpPr>
      <xdr:spPr>
        <a:xfrm>
          <a:off x="13436111" y="166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91712</xdr:rowOff>
    </xdr:from>
    <xdr:to>
      <xdr:col>18</xdr:col>
      <xdr:colOff>492125</xdr:colOff>
      <xdr:row>97</xdr:row>
      <xdr:rowOff>21862</xdr:rowOff>
    </xdr:to>
    <xdr:sp macro="" textlink="">
      <xdr:nvSpPr>
        <xdr:cNvPr id="705" name="円/楕円 704"/>
        <xdr:cNvSpPr/>
      </xdr:nvSpPr>
      <xdr:spPr>
        <a:xfrm>
          <a:off x="12763500" y="165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12989</xdr:rowOff>
    </xdr:from>
    <xdr:ext cx="534377" cy="259045"/>
    <xdr:sp macro="" textlink="">
      <xdr:nvSpPr>
        <xdr:cNvPr id="706" name="テキスト ボックス 705"/>
        <xdr:cNvSpPr txBox="1"/>
      </xdr:nvSpPr>
      <xdr:spPr>
        <a:xfrm>
          <a:off x="12547111" y="166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157899</xdr:rowOff>
    </xdr:from>
    <xdr:to>
      <xdr:col>31</xdr:col>
      <xdr:colOff>85725</xdr:colOff>
      <xdr:row>39</xdr:row>
      <xdr:rowOff>88049</xdr:rowOff>
    </xdr:to>
    <xdr:sp macro="" textlink="">
      <xdr:nvSpPr>
        <xdr:cNvPr id="739" name="フローチャート : 判断 738"/>
        <xdr:cNvSpPr/>
      </xdr:nvSpPr>
      <xdr:spPr>
        <a:xfrm>
          <a:off x="21272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104576</xdr:rowOff>
    </xdr:from>
    <xdr:ext cx="378565" cy="259045"/>
    <xdr:sp macro="" textlink="">
      <xdr:nvSpPr>
        <xdr:cNvPr id="740" name="テキスト ボックス 739"/>
        <xdr:cNvSpPr txBox="1"/>
      </xdr:nvSpPr>
      <xdr:spPr>
        <a:xfrm>
          <a:off x="21134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115494</xdr:rowOff>
    </xdr:from>
    <xdr:to>
      <xdr:col>29</xdr:col>
      <xdr:colOff>568325</xdr:colOff>
      <xdr:row>39</xdr:row>
      <xdr:rowOff>45644</xdr:rowOff>
    </xdr:to>
    <xdr:sp macro="" textlink="">
      <xdr:nvSpPr>
        <xdr:cNvPr id="742" name="フローチャート : 判断 741"/>
        <xdr:cNvSpPr/>
      </xdr:nvSpPr>
      <xdr:spPr>
        <a:xfrm>
          <a:off x="20383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62171</xdr:rowOff>
    </xdr:from>
    <xdr:ext cx="469744" cy="259045"/>
    <xdr:sp macro="" textlink="">
      <xdr:nvSpPr>
        <xdr:cNvPr id="743" name="テキスト ボックス 742"/>
        <xdr:cNvSpPr txBox="1"/>
      </xdr:nvSpPr>
      <xdr:spPr>
        <a:xfrm>
          <a:off x="20199427"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114922</xdr:rowOff>
    </xdr:from>
    <xdr:to>
      <xdr:col>28</xdr:col>
      <xdr:colOff>365125</xdr:colOff>
      <xdr:row>39</xdr:row>
      <xdr:rowOff>45072</xdr:rowOff>
    </xdr:to>
    <xdr:sp macro="" textlink="">
      <xdr:nvSpPr>
        <xdr:cNvPr id="745" name="フローチャート : 判断 744"/>
        <xdr:cNvSpPr/>
      </xdr:nvSpPr>
      <xdr:spPr>
        <a:xfrm>
          <a:off x="19494500" y="663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61599</xdr:rowOff>
    </xdr:from>
    <xdr:ext cx="469744" cy="259045"/>
    <xdr:sp macro="" textlink="">
      <xdr:nvSpPr>
        <xdr:cNvPr id="746" name="テキスト ボックス 745"/>
        <xdr:cNvSpPr txBox="1"/>
      </xdr:nvSpPr>
      <xdr:spPr>
        <a:xfrm>
          <a:off x="19310427" y="640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153441</xdr:rowOff>
    </xdr:from>
    <xdr:to>
      <xdr:col>27</xdr:col>
      <xdr:colOff>161925</xdr:colOff>
      <xdr:row>39</xdr:row>
      <xdr:rowOff>83591</xdr:rowOff>
    </xdr:to>
    <xdr:sp macro="" textlink="">
      <xdr:nvSpPr>
        <xdr:cNvPr id="747" name="フローチャート : 判断 746"/>
        <xdr:cNvSpPr/>
      </xdr:nvSpPr>
      <xdr:spPr>
        <a:xfrm>
          <a:off x="18605500" y="66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100118</xdr:rowOff>
    </xdr:from>
    <xdr:ext cx="378565" cy="259045"/>
    <xdr:sp macro="" textlink="">
      <xdr:nvSpPr>
        <xdr:cNvPr id="748" name="テキスト ボックス 747"/>
        <xdr:cNvSpPr txBox="1"/>
      </xdr:nvSpPr>
      <xdr:spPr>
        <a:xfrm>
          <a:off x="18467017" y="644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7" name="テキスト ボックス 77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9" name="テキスト ボックス 77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1" name="テキスト ボックス 78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3" name="テキスト ボックス 78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5" name="テキスト ボックス 78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7" name="直線コネクタ 78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フローチャート : 判断 79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6" name="フローチャート : 判断 795"/>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7" name="テキスト ボックス 796"/>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9" name="フローチャート : 判断 79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0" name="テキスト ボックス 79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2" name="フローチャート : 判断 80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フローチャート : 判断 80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1" name="円/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3" name="円/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4" name="テキスト ボックス 81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5" name="円/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6" name="テキスト ボックス 81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7" name="円/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8" name="テキスト ボックス 81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円/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0" name="テキスト ボックス 81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35,346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％増加している。これは、地域医療体制の充実のための新病棟建設補助の実施によるものである。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土木費は、住民一人あたり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70,220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％増加している。これは、都市公園整備事業などの実施によるものである。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公債費は、類似団体と比較して低い水準にある。これは、将来負担を考慮した財政運営によるものである。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財政調整基金残高については大きな変化はないが、予期できない収入減少や支出増加に備えるため、より一層健全財政を推進する。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全ての会計で黒字を維持しているが、特に水道事業会計の資金剰余額が大きな割合を占めている。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4380097</v>
      </c>
      <c r="BO4" s="379"/>
      <c r="BP4" s="379"/>
      <c r="BQ4" s="379"/>
      <c r="BR4" s="379"/>
      <c r="BS4" s="379"/>
      <c r="BT4" s="379"/>
      <c r="BU4" s="380"/>
      <c r="BV4" s="378">
        <v>4015402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0.4</v>
      </c>
      <c r="CU4" s="385"/>
      <c r="CV4" s="385"/>
      <c r="CW4" s="385"/>
      <c r="CX4" s="385"/>
      <c r="CY4" s="385"/>
      <c r="CZ4" s="385"/>
      <c r="DA4" s="386"/>
      <c r="DB4" s="384">
        <v>0.3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4343930</v>
      </c>
      <c r="BO5" s="416"/>
      <c r="BP5" s="416"/>
      <c r="BQ5" s="416"/>
      <c r="BR5" s="416"/>
      <c r="BS5" s="416"/>
      <c r="BT5" s="416"/>
      <c r="BU5" s="417"/>
      <c r="BV5" s="415">
        <v>3955764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75.7</v>
      </c>
      <c r="CU5" s="413"/>
      <c r="CV5" s="413"/>
      <c r="CW5" s="413"/>
      <c r="CX5" s="413"/>
      <c r="CY5" s="413"/>
      <c r="CZ5" s="413"/>
      <c r="DA5" s="414"/>
      <c r="DB5" s="412">
        <v>76.900000000000006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36167</v>
      </c>
      <c r="BO6" s="416"/>
      <c r="BP6" s="416"/>
      <c r="BQ6" s="416"/>
      <c r="BR6" s="416"/>
      <c r="BS6" s="416"/>
      <c r="BT6" s="416"/>
      <c r="BU6" s="417"/>
      <c r="BV6" s="415">
        <v>59638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80.2</v>
      </c>
      <c r="CU6" s="453"/>
      <c r="CV6" s="453"/>
      <c r="CW6" s="453"/>
      <c r="CX6" s="453"/>
      <c r="CY6" s="453"/>
      <c r="CZ6" s="453"/>
      <c r="DA6" s="454"/>
      <c r="DB6" s="452">
        <v>81.900000000000006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25028</v>
      </c>
      <c r="BO7" s="416"/>
      <c r="BP7" s="416"/>
      <c r="BQ7" s="416"/>
      <c r="BR7" s="416"/>
      <c r="BS7" s="416"/>
      <c r="BT7" s="416"/>
      <c r="BU7" s="417"/>
      <c r="BV7" s="415">
        <v>51003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2841338</v>
      </c>
      <c r="CU7" s="416"/>
      <c r="CV7" s="416"/>
      <c r="CW7" s="416"/>
      <c r="CX7" s="416"/>
      <c r="CY7" s="416"/>
      <c r="CZ7" s="416"/>
      <c r="DA7" s="417"/>
      <c r="DB7" s="415">
        <v>2761609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11139</v>
      </c>
      <c r="BO8" s="416"/>
      <c r="BP8" s="416"/>
      <c r="BQ8" s="416"/>
      <c r="BR8" s="416"/>
      <c r="BS8" s="416"/>
      <c r="BT8" s="416"/>
      <c r="BU8" s="417"/>
      <c r="BV8" s="415">
        <v>8635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9948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2504</v>
      </c>
      <c r="BO9" s="416"/>
      <c r="BP9" s="416"/>
      <c r="BQ9" s="416"/>
      <c r="BR9" s="416"/>
      <c r="BS9" s="416"/>
      <c r="BT9" s="416"/>
      <c r="BU9" s="417"/>
      <c r="BV9" s="415">
        <v>1067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9.6999999999999993</v>
      </c>
      <c r="CU9" s="413"/>
      <c r="CV9" s="413"/>
      <c r="CW9" s="413"/>
      <c r="CX9" s="413"/>
      <c r="CY9" s="413"/>
      <c r="CZ9" s="413"/>
      <c r="DA9" s="414"/>
      <c r="DB9" s="412">
        <v>11.4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10093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133</v>
      </c>
      <c r="BO10" s="416"/>
      <c r="BP10" s="416"/>
      <c r="BQ10" s="416"/>
      <c r="BR10" s="416"/>
      <c r="BS10" s="416"/>
      <c r="BT10" s="416"/>
      <c r="BU10" s="417"/>
      <c r="BV10" s="415">
        <v>823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10034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9913</v>
      </c>
      <c r="S13" s="497"/>
      <c r="T13" s="497"/>
      <c r="U13" s="497"/>
      <c r="V13" s="498"/>
      <c r="W13" s="431" t="s">
        <v>120</v>
      </c>
      <c r="X13" s="432"/>
      <c r="Y13" s="432"/>
      <c r="Z13" s="432"/>
      <c r="AA13" s="432"/>
      <c r="AB13" s="422"/>
      <c r="AC13" s="466">
        <v>583</v>
      </c>
      <c r="AD13" s="467"/>
      <c r="AE13" s="467"/>
      <c r="AF13" s="467"/>
      <c r="AG13" s="506"/>
      <c r="AH13" s="466">
        <v>735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2637</v>
      </c>
      <c r="BO13" s="416"/>
      <c r="BP13" s="416"/>
      <c r="BQ13" s="416"/>
      <c r="BR13" s="416"/>
      <c r="BS13" s="416"/>
      <c r="BT13" s="416"/>
      <c r="BU13" s="417"/>
      <c r="BV13" s="415">
        <v>1890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10057</v>
      </c>
      <c r="S14" s="497"/>
      <c r="T14" s="497"/>
      <c r="U14" s="497"/>
      <c r="V14" s="498"/>
      <c r="W14" s="405"/>
      <c r="X14" s="406"/>
      <c r="Y14" s="406"/>
      <c r="Z14" s="406"/>
      <c r="AA14" s="406"/>
      <c r="AB14" s="395"/>
      <c r="AC14" s="499">
        <v>11.5</v>
      </c>
      <c r="AD14" s="500"/>
      <c r="AE14" s="500"/>
      <c r="AF14" s="500"/>
      <c r="AG14" s="501"/>
      <c r="AH14" s="499">
        <v>13.9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9935</v>
      </c>
      <c r="S15" s="497"/>
      <c r="T15" s="497"/>
      <c r="U15" s="497"/>
      <c r="V15" s="498"/>
      <c r="W15" s="431" t="s">
        <v>127</v>
      </c>
      <c r="X15" s="432"/>
      <c r="Y15" s="432"/>
      <c r="Z15" s="432"/>
      <c r="AA15" s="432"/>
      <c r="AB15" s="422"/>
      <c r="AC15" s="466">
        <v>1646</v>
      </c>
      <c r="AD15" s="467"/>
      <c r="AE15" s="467"/>
      <c r="AF15" s="467"/>
      <c r="AG15" s="506"/>
      <c r="AH15" s="466">
        <v>1835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926792</v>
      </c>
      <c r="BO15" s="379"/>
      <c r="BP15" s="379"/>
      <c r="BQ15" s="379"/>
      <c r="BR15" s="379"/>
      <c r="BS15" s="379"/>
      <c r="BT15" s="379"/>
      <c r="BU15" s="380"/>
      <c r="BV15" s="378">
        <v>883218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32.5</v>
      </c>
      <c r="AD16" s="500"/>
      <c r="AE16" s="500"/>
      <c r="AF16" s="500"/>
      <c r="AG16" s="501"/>
      <c r="AH16" s="499">
        <v>34.6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2452051</v>
      </c>
      <c r="BO16" s="416"/>
      <c r="BP16" s="416"/>
      <c r="BQ16" s="416"/>
      <c r="BR16" s="416"/>
      <c r="BS16" s="416"/>
      <c r="BT16" s="416"/>
      <c r="BU16" s="417"/>
      <c r="BV16" s="415">
        <v>2362189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2834</v>
      </c>
      <c r="AD17" s="467"/>
      <c r="AE17" s="467"/>
      <c r="AF17" s="467"/>
      <c r="AG17" s="506"/>
      <c r="AH17" s="466">
        <v>2723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1152256</v>
      </c>
      <c r="BO17" s="416"/>
      <c r="BP17" s="416"/>
      <c r="BQ17" s="416"/>
      <c r="BR17" s="416"/>
      <c r="BS17" s="416"/>
      <c r="BT17" s="416"/>
      <c r="BU17" s="417"/>
      <c r="BV17" s="415">
        <v>1114572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47.07</v>
      </c>
      <c r="M18" s="528"/>
      <c r="N18" s="528"/>
      <c r="O18" s="528"/>
      <c r="P18" s="528"/>
      <c r="Q18" s="528"/>
      <c r="R18" s="529"/>
      <c r="S18" s="529"/>
      <c r="T18" s="529"/>
      <c r="U18" s="529"/>
      <c r="V18" s="530"/>
      <c r="W18" s="433"/>
      <c r="X18" s="434"/>
      <c r="Y18" s="434"/>
      <c r="Z18" s="434"/>
      <c r="AA18" s="434"/>
      <c r="AB18" s="425"/>
      <c r="AC18" s="531">
        <v>56</v>
      </c>
      <c r="AD18" s="532"/>
      <c r="AE18" s="532"/>
      <c r="AF18" s="532"/>
      <c r="AG18" s="533"/>
      <c r="AH18" s="531">
        <v>51.4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2224199</v>
      </c>
      <c r="BO18" s="416"/>
      <c r="BP18" s="416"/>
      <c r="BQ18" s="416"/>
      <c r="BR18" s="416"/>
      <c r="BS18" s="416"/>
      <c r="BT18" s="416"/>
      <c r="BU18" s="417"/>
      <c r="BV18" s="415">
        <v>2155639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3141544</v>
      </c>
      <c r="BO19" s="416"/>
      <c r="BP19" s="416"/>
      <c r="BQ19" s="416"/>
      <c r="BR19" s="416"/>
      <c r="BS19" s="416"/>
      <c r="BT19" s="416"/>
      <c r="BU19" s="417"/>
      <c r="BV19" s="415">
        <v>2967601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3497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3094584</v>
      </c>
      <c r="BO23" s="416"/>
      <c r="BP23" s="416"/>
      <c r="BQ23" s="416"/>
      <c r="BR23" s="416"/>
      <c r="BS23" s="416"/>
      <c r="BT23" s="416"/>
      <c r="BU23" s="417"/>
      <c r="BV23" s="415">
        <v>3197249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6808</v>
      </c>
      <c r="R24" s="467"/>
      <c r="S24" s="467"/>
      <c r="T24" s="467"/>
      <c r="U24" s="467"/>
      <c r="V24" s="506"/>
      <c r="W24" s="561"/>
      <c r="X24" s="549"/>
      <c r="Y24" s="550"/>
      <c r="Z24" s="465" t="s">
        <v>150</v>
      </c>
      <c r="AA24" s="445"/>
      <c r="AB24" s="445"/>
      <c r="AC24" s="445"/>
      <c r="AD24" s="445"/>
      <c r="AE24" s="445"/>
      <c r="AF24" s="445"/>
      <c r="AG24" s="446"/>
      <c r="AH24" s="466">
        <v>73</v>
      </c>
      <c r="AI24" s="467"/>
      <c r="AJ24" s="467"/>
      <c r="AK24" s="467"/>
      <c r="AL24" s="506"/>
      <c r="AM24" s="466">
        <v>228490</v>
      </c>
      <c r="AN24" s="467"/>
      <c r="AO24" s="467"/>
      <c r="AP24" s="467"/>
      <c r="AQ24" s="467"/>
      <c r="AR24" s="506"/>
      <c r="AS24" s="466">
        <v>3130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2973427</v>
      </c>
      <c r="BO24" s="416"/>
      <c r="BP24" s="416"/>
      <c r="BQ24" s="416"/>
      <c r="BR24" s="416"/>
      <c r="BS24" s="416"/>
      <c r="BT24" s="416"/>
      <c r="BU24" s="417"/>
      <c r="BV24" s="415">
        <v>3053042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5949</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52725</v>
      </c>
      <c r="BO25" s="379"/>
      <c r="BP25" s="379"/>
      <c r="BQ25" s="379"/>
      <c r="BR25" s="379"/>
      <c r="BS25" s="379"/>
      <c r="BT25" s="379"/>
      <c r="BU25" s="380"/>
      <c r="BV25" s="378">
        <v>209896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5455</v>
      </c>
      <c r="R26" s="467"/>
      <c r="S26" s="467"/>
      <c r="T26" s="467"/>
      <c r="U26" s="467"/>
      <c r="V26" s="506"/>
      <c r="W26" s="561"/>
      <c r="X26" s="549"/>
      <c r="Y26" s="550"/>
      <c r="Z26" s="465" t="s">
        <v>156</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2800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224368</v>
      </c>
      <c r="BO27" s="585"/>
      <c r="BP27" s="585"/>
      <c r="BQ27" s="585"/>
      <c r="BR27" s="585"/>
      <c r="BS27" s="585"/>
      <c r="BT27" s="585"/>
      <c r="BU27" s="586"/>
      <c r="BV27" s="584">
        <v>224161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2210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326300</v>
      </c>
      <c r="BO28" s="379"/>
      <c r="BP28" s="379"/>
      <c r="BQ28" s="379"/>
      <c r="BR28" s="379"/>
      <c r="BS28" s="379"/>
      <c r="BT28" s="379"/>
      <c r="BU28" s="380"/>
      <c r="BV28" s="378">
        <v>321167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1990</v>
      </c>
      <c r="R29" s="467"/>
      <c r="S29" s="467"/>
      <c r="T29" s="467"/>
      <c r="U29" s="467"/>
      <c r="V29" s="506"/>
      <c r="W29" s="562"/>
      <c r="X29" s="563"/>
      <c r="Y29" s="564"/>
      <c r="Z29" s="465" t="s">
        <v>166</v>
      </c>
      <c r="AA29" s="445"/>
      <c r="AB29" s="445"/>
      <c r="AC29" s="445"/>
      <c r="AD29" s="445"/>
      <c r="AE29" s="445"/>
      <c r="AF29" s="445"/>
      <c r="AG29" s="446"/>
      <c r="AH29" s="466">
        <v>73</v>
      </c>
      <c r="AI29" s="467"/>
      <c r="AJ29" s="467"/>
      <c r="AK29" s="467"/>
      <c r="AL29" s="506"/>
      <c r="AM29" s="466">
        <v>228490</v>
      </c>
      <c r="AN29" s="467"/>
      <c r="AO29" s="467"/>
      <c r="AP29" s="467"/>
      <c r="AQ29" s="467"/>
      <c r="AR29" s="506"/>
      <c r="AS29" s="466">
        <v>3130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504933</v>
      </c>
      <c r="BO29" s="416"/>
      <c r="BP29" s="416"/>
      <c r="BQ29" s="416"/>
      <c r="BR29" s="416"/>
      <c r="BS29" s="416"/>
      <c r="BT29" s="416"/>
      <c r="BU29" s="417"/>
      <c r="BV29" s="415">
        <v>504000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2000263</v>
      </c>
      <c r="BO30" s="585"/>
      <c r="BP30" s="585"/>
      <c r="BQ30" s="585"/>
      <c r="BR30" s="585"/>
      <c r="BS30" s="585"/>
      <c r="BT30" s="585"/>
      <c r="BU30" s="586"/>
      <c r="BV30" s="584">
        <v>2194667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特定環境保全公共下水道事業特別会計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北アルプス広域連合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松川村土地開発公社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公園墓地造成事業特別会計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（普通会計）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（介護保険事業特別会計）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長野県市町村自治振興組合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長野県後期高齢者医療広域連合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長野県市町村総合事務組合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（非常勤職員公務災害補償特別会計）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9.75</v>
      </c>
      <c r="G34" s="33">
        <v>10.44</v>
      </c>
      <c r="H34" s="33">
        <v>10.56</v>
      </c>
      <c r="I34" s="33">
        <v>10.63</v>
      </c>
      <c r="J34" s="34">
        <v>8.5299999999999994</v>
      </c>
      <c r="K34" s="22"/>
      <c r="L34" s="22"/>
      <c r="M34" s="22"/>
      <c r="N34" s="22"/>
      <c r="O34" s="22"/>
      <c r="P34" s="22"/>
    </row>
    <row r="35" spans="1:16" ht="39" customHeight="1">
      <c r="A35" s="22"/>
      <c r="B35" s="35"/>
      <c r="C35" s="1175" t="s">
        <v>524</v>
      </c>
      <c r="D35" s="1176"/>
      <c r="E35" s="1177"/>
      <c r="F35" s="36">
        <v>0.86</v>
      </c>
      <c r="G35" s="37">
        <v>0.39</v>
      </c>
      <c r="H35" s="37">
        <v>0.26</v>
      </c>
      <c r="I35" s="37">
        <v>0.31</v>
      </c>
      <c r="J35" s="38">
        <v>0.39</v>
      </c>
      <c r="K35" s="22"/>
      <c r="L35" s="22"/>
      <c r="M35" s="22"/>
      <c r="N35" s="22"/>
      <c r="O35" s="22"/>
      <c r="P35" s="22"/>
    </row>
    <row r="36" spans="1:16" ht="39" customHeight="1">
      <c r="A36" s="22"/>
      <c r="B36" s="35"/>
      <c r="C36" s="1175" t="s">
        <v>525</v>
      </c>
      <c r="D36" s="1176"/>
      <c r="E36" s="1177"/>
      <c r="F36" s="36">
        <v>0.06</v>
      </c>
      <c r="G36" s="37">
        <v>0.01</v>
      </c>
      <c r="H36" s="37">
        <v>0.05</v>
      </c>
      <c r="I36" s="37">
        <v>0.05</v>
      </c>
      <c r="J36" s="38">
        <v>0.09</v>
      </c>
      <c r="K36" s="22"/>
      <c r="L36" s="22"/>
      <c r="M36" s="22"/>
      <c r="N36" s="22"/>
      <c r="O36" s="22"/>
      <c r="P36" s="22"/>
    </row>
    <row r="37" spans="1:16" ht="39" customHeight="1">
      <c r="A37" s="22"/>
      <c r="B37" s="35"/>
      <c r="C37" s="1175" t="s">
        <v>526</v>
      </c>
      <c r="D37" s="1176"/>
      <c r="E37" s="1177"/>
      <c r="F37" s="36">
        <v>0.01</v>
      </c>
      <c r="G37" s="37">
        <v>0.04</v>
      </c>
      <c r="H37" s="37">
        <v>0.05</v>
      </c>
      <c r="I37" s="37">
        <v>0.04</v>
      </c>
      <c r="J37" s="38">
        <v>0.04</v>
      </c>
      <c r="K37" s="22"/>
      <c r="L37" s="22"/>
      <c r="M37" s="22"/>
      <c r="N37" s="22"/>
      <c r="O37" s="22"/>
      <c r="P37" s="22"/>
    </row>
    <row r="38" spans="1:16" ht="39" customHeight="1">
      <c r="A38" s="22"/>
      <c r="B38" s="35"/>
      <c r="C38" s="1175" t="s">
        <v>527</v>
      </c>
      <c r="D38" s="1176"/>
      <c r="E38" s="1177"/>
      <c r="F38" s="36">
        <v>0</v>
      </c>
      <c r="G38" s="37">
        <v>0</v>
      </c>
      <c r="H38" s="37">
        <v>0</v>
      </c>
      <c r="I38" s="37">
        <v>0.01</v>
      </c>
      <c r="J38" s="38">
        <v>0</v>
      </c>
      <c r="K38" s="22"/>
      <c r="L38" s="22"/>
      <c r="M38" s="22"/>
      <c r="N38" s="22"/>
      <c r="O38" s="22"/>
      <c r="P38" s="22"/>
    </row>
    <row r="39" spans="1:16" ht="39" customHeight="1">
      <c r="A39" s="22"/>
      <c r="B39" s="35"/>
      <c r="C39" s="1175" t="s">
        <v>528</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530</v>
      </c>
      <c r="D43" s="1179"/>
      <c r="E43" s="1180"/>
      <c r="F43" s="41">
        <v>0</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398</v>
      </c>
      <c r="L45" s="60">
        <v>384</v>
      </c>
      <c r="M45" s="60">
        <v>363</v>
      </c>
      <c r="N45" s="60">
        <v>351</v>
      </c>
      <c r="O45" s="61">
        <v>319</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168</v>
      </c>
      <c r="L48" s="64">
        <v>142</v>
      </c>
      <c r="M48" s="64">
        <v>143</v>
      </c>
      <c r="N48" s="64">
        <v>143</v>
      </c>
      <c r="O48" s="65">
        <v>141</v>
      </c>
      <c r="P48" s="48"/>
      <c r="Q48" s="48"/>
      <c r="R48" s="48"/>
      <c r="S48" s="48"/>
      <c r="T48" s="48"/>
      <c r="U48" s="48"/>
    </row>
    <row r="49" spans="1:21" ht="30.75" customHeight="1">
      <c r="A49" s="48"/>
      <c r="B49" s="1193"/>
      <c r="C49" s="1194"/>
      <c r="D49" s="62"/>
      <c r="E49" s="1185" t="s">
        <v>15</v>
      </c>
      <c r="F49" s="1185"/>
      <c r="G49" s="1185"/>
      <c r="H49" s="1185"/>
      <c r="I49" s="1185"/>
      <c r="J49" s="1186"/>
      <c r="K49" s="63">
        <v>1</v>
      </c>
      <c r="L49" s="64">
        <v>5</v>
      </c>
      <c r="M49" s="64">
        <v>13</v>
      </c>
      <c r="N49" s="64">
        <v>25</v>
      </c>
      <c r="O49" s="65">
        <v>24</v>
      </c>
      <c r="P49" s="48"/>
      <c r="Q49" s="48"/>
      <c r="R49" s="48"/>
      <c r="S49" s="48"/>
      <c r="T49" s="48"/>
      <c r="U49" s="48"/>
    </row>
    <row r="50" spans="1:21" ht="30.75" customHeight="1">
      <c r="A50" s="48"/>
      <c r="B50" s="1193"/>
      <c r="C50" s="1194"/>
      <c r="D50" s="62"/>
      <c r="E50" s="1185" t="s">
        <v>16</v>
      </c>
      <c r="F50" s="1185"/>
      <c r="G50" s="1185"/>
      <c r="H50" s="1185"/>
      <c r="I50" s="1185"/>
      <c r="J50" s="1186"/>
      <c r="K50" s="63">
        <v>13</v>
      </c>
      <c r="L50" s="64">
        <v>6</v>
      </c>
      <c r="M50" s="64">
        <v>3</v>
      </c>
      <c r="N50" s="64">
        <v>2</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403</v>
      </c>
      <c r="L52" s="64">
        <v>397</v>
      </c>
      <c r="M52" s="64">
        <v>403</v>
      </c>
      <c r="N52" s="64">
        <v>420</v>
      </c>
      <c r="O52" s="65">
        <v>394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177</v>
      </c>
      <c r="L53" s="69">
        <v>140</v>
      </c>
      <c r="M53" s="69">
        <v>119</v>
      </c>
      <c r="N53" s="69">
        <v>101</v>
      </c>
      <c r="O53" s="70">
        <v>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3447</v>
      </c>
      <c r="J41" s="83">
        <v>3307</v>
      </c>
      <c r="K41" s="83">
        <v>3185</v>
      </c>
      <c r="L41" s="83">
        <v>3197</v>
      </c>
      <c r="M41" s="84">
        <v>3095</v>
      </c>
    </row>
    <row r="42" spans="2:13" ht="27.75" customHeight="1">
      <c r="B42" s="1201"/>
      <c r="C42" s="1202"/>
      <c r="D42" s="85"/>
      <c r="E42" s="1207" t="s">
        <v>25</v>
      </c>
      <c r="F42" s="1207"/>
      <c r="G42" s="1207"/>
      <c r="H42" s="1208"/>
      <c r="I42" s="86">
        <v>12</v>
      </c>
      <c r="J42" s="87">
        <v>6</v>
      </c>
      <c r="K42" s="87">
        <v>3</v>
      </c>
      <c r="L42" s="87">
        <v>5</v>
      </c>
      <c r="M42" s="88">
        <v>53</v>
      </c>
    </row>
    <row r="43" spans="2:13" ht="27.75" customHeight="1">
      <c r="B43" s="1201"/>
      <c r="C43" s="1202"/>
      <c r="D43" s="85"/>
      <c r="E43" s="1207" t="s">
        <v>26</v>
      </c>
      <c r="F43" s="1207"/>
      <c r="G43" s="1207"/>
      <c r="H43" s="1208"/>
      <c r="I43" s="86">
        <v>1936</v>
      </c>
      <c r="J43" s="87">
        <v>2289</v>
      </c>
      <c r="K43" s="87">
        <v>2221</v>
      </c>
      <c r="L43" s="87">
        <v>2034</v>
      </c>
      <c r="M43" s="88">
        <v>1951</v>
      </c>
    </row>
    <row r="44" spans="2:13" ht="27.75" customHeight="1">
      <c r="B44" s="1201"/>
      <c r="C44" s="1202"/>
      <c r="D44" s="85"/>
      <c r="E44" s="1207" t="s">
        <v>27</v>
      </c>
      <c r="F44" s="1207"/>
      <c r="G44" s="1207"/>
      <c r="H44" s="1208"/>
      <c r="I44" s="86">
        <v>51</v>
      </c>
      <c r="J44" s="87">
        <v>212</v>
      </c>
      <c r="K44" s="87">
        <v>188</v>
      </c>
      <c r="L44" s="87">
        <v>162</v>
      </c>
      <c r="M44" s="88">
        <v>142</v>
      </c>
    </row>
    <row r="45" spans="2:13" ht="27.75" customHeight="1">
      <c r="B45" s="1201"/>
      <c r="C45" s="1202"/>
      <c r="D45" s="85"/>
      <c r="E45" s="1207" t="s">
        <v>28</v>
      </c>
      <c r="F45" s="1207"/>
      <c r="G45" s="1207"/>
      <c r="H45" s="1208"/>
      <c r="I45" s="86">
        <v>628</v>
      </c>
      <c r="J45" s="87">
        <v>609</v>
      </c>
      <c r="K45" s="87">
        <v>603</v>
      </c>
      <c r="L45" s="87">
        <v>516</v>
      </c>
      <c r="M45" s="88">
        <v>503</v>
      </c>
    </row>
    <row r="46" spans="2:13" ht="27.75" customHeight="1">
      <c r="B46" s="1201"/>
      <c r="C46" s="1202"/>
      <c r="D46" s="85"/>
      <c r="E46" s="1207" t="s">
        <v>29</v>
      </c>
      <c r="F46" s="1207"/>
      <c r="G46" s="1207"/>
      <c r="H46" s="1208"/>
      <c r="I46" s="86" t="s">
        <v>476</v>
      </c>
      <c r="J46" s="87" t="s">
        <v>476</v>
      </c>
      <c r="K46" s="87" t="s">
        <v>476</v>
      </c>
      <c r="L46" s="87" t="s">
        <v>476</v>
      </c>
      <c r="M46" s="88" t="s">
        <v>476</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2887</v>
      </c>
      <c r="J49" s="87">
        <v>2717</v>
      </c>
      <c r="K49" s="87">
        <v>3086</v>
      </c>
      <c r="L49" s="87">
        <v>3285</v>
      </c>
      <c r="M49" s="88">
        <v>3143</v>
      </c>
    </row>
    <row r="50" spans="2:13" ht="27.75" customHeight="1">
      <c r="B50" s="1201"/>
      <c r="C50" s="1202"/>
      <c r="D50" s="85"/>
      <c r="E50" s="1207" t="s">
        <v>34</v>
      </c>
      <c r="F50" s="1207"/>
      <c r="G50" s="1207"/>
      <c r="H50" s="1208"/>
      <c r="I50" s="86">
        <v>85</v>
      </c>
      <c r="J50" s="87">
        <v>68</v>
      </c>
      <c r="K50" s="87">
        <v>50</v>
      </c>
      <c r="L50" s="87">
        <v>26</v>
      </c>
      <c r="M50" s="88">
        <v>11</v>
      </c>
    </row>
    <row r="51" spans="2:13" ht="27.75" customHeight="1">
      <c r="B51" s="1203"/>
      <c r="C51" s="1204"/>
      <c r="D51" s="85"/>
      <c r="E51" s="1207" t="s">
        <v>35</v>
      </c>
      <c r="F51" s="1207"/>
      <c r="G51" s="1207"/>
      <c r="H51" s="1208"/>
      <c r="I51" s="86">
        <v>5145</v>
      </c>
      <c r="J51" s="87">
        <v>5046</v>
      </c>
      <c r="K51" s="87">
        <v>4909</v>
      </c>
      <c r="L51" s="87">
        <v>4934</v>
      </c>
      <c r="M51" s="88">
        <v>4797</v>
      </c>
    </row>
    <row r="52" spans="2:13" ht="27.75" customHeight="1" thickBot="1">
      <c r="B52" s="1211" t="s">
        <v>36</v>
      </c>
      <c r="C52" s="1212"/>
      <c r="D52" s="90"/>
      <c r="E52" s="1213" t="s">
        <v>37</v>
      </c>
      <c r="F52" s="1213"/>
      <c r="G52" s="1213"/>
      <c r="H52" s="1214"/>
      <c r="I52" s="91">
        <v>-2041</v>
      </c>
      <c r="J52" s="92">
        <v>-1409</v>
      </c>
      <c r="K52" s="92">
        <v>-1844</v>
      </c>
      <c r="L52" s="92">
        <v>-2330</v>
      </c>
      <c r="M52" s="93">
        <v>-2209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556</v>
      </c>
      <c r="H51" s="1242"/>
      <c r="I51" s="1247" t="s">
        <v>557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559</v>
      </c>
      <c r="H55" s="1222"/>
      <c r="I55" s="1227" t="s">
        <v>557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560</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9" t="s">
        <v>564</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556</v>
      </c>
      <c r="H73" s="1242"/>
      <c r="I73" s="1247" t="s">
        <v>557</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563</v>
      </c>
      <c r="J75" s="1227"/>
      <c r="K75" s="1219">
        <v>9</v>
      </c>
      <c r="L75" s="1219">
        <v>8.4</v>
      </c>
      <c r="M75" s="1219">
        <v>6.1</v>
      </c>
      <c r="N75" s="1219">
        <v>5</v>
      </c>
      <c r="O75" s="1219">
        <v>4.2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559</v>
      </c>
      <c r="H77" s="1222"/>
      <c r="I77" s="1227" t="s">
        <v>557</v>
      </c>
      <c r="J77" s="1227"/>
      <c r="K77" s="1228">
        <v>35.299999999999997</v>
      </c>
      <c r="L77" s="1228">
        <v>29.4</v>
      </c>
      <c r="M77" s="1215">
        <v>18.899999999999999</v>
      </c>
      <c r="N77" s="1215">
        <v>10.199999999999999</v>
      </c>
      <c r="O77" s="1215">
        <v>0.8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563</v>
      </c>
      <c r="J79" s="1217"/>
      <c r="K79" s="1218">
        <v>11.6</v>
      </c>
      <c r="L79" s="1218">
        <v>10.9</v>
      </c>
      <c r="M79" s="1218">
        <v>10.1</v>
      </c>
      <c r="N79" s="1218">
        <v>9.1</v>
      </c>
      <c r="O79" s="1218">
        <v>8.1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30167</v>
      </c>
      <c r="E3" s="116"/>
      <c r="F3" s="117">
        <v>70897</v>
      </c>
      <c r="G3" s="118"/>
      <c r="H3" s="119"/>
    </row>
    <row r="4" spans="1:8">
      <c r="A4" s="120"/>
      <c r="B4" s="121"/>
      <c r="C4" s="122"/>
      <c r="D4" s="123">
        <v>25020</v>
      </c>
      <c r="E4" s="124"/>
      <c r="F4" s="125">
        <v>39878</v>
      </c>
      <c r="G4" s="126"/>
      <c r="H4" s="127"/>
    </row>
    <row r="5" spans="1:8">
      <c r="A5" s="108" t="s">
        <v>510</v>
      </c>
      <c r="B5" s="113"/>
      <c r="C5" s="114"/>
      <c r="D5" s="115">
        <v>34934</v>
      </c>
      <c r="E5" s="116"/>
      <c r="F5" s="117">
        <v>66496</v>
      </c>
      <c r="G5" s="118"/>
      <c r="H5" s="119"/>
    </row>
    <row r="6" spans="1:8">
      <c r="A6" s="120"/>
      <c r="B6" s="121"/>
      <c r="C6" s="122"/>
      <c r="D6" s="123">
        <v>26546</v>
      </c>
      <c r="E6" s="124"/>
      <c r="F6" s="125">
        <v>36530</v>
      </c>
      <c r="G6" s="126"/>
      <c r="H6" s="127"/>
    </row>
    <row r="7" spans="1:8">
      <c r="A7" s="108" t="s">
        <v>511</v>
      </c>
      <c r="B7" s="113"/>
      <c r="C7" s="114"/>
      <c r="D7" s="115">
        <v>29919</v>
      </c>
      <c r="E7" s="116"/>
      <c r="F7" s="117">
        <v>82748</v>
      </c>
      <c r="G7" s="118"/>
      <c r="H7" s="119"/>
    </row>
    <row r="8" spans="1:8">
      <c r="A8" s="120"/>
      <c r="B8" s="121"/>
      <c r="C8" s="122"/>
      <c r="D8" s="123">
        <v>21180</v>
      </c>
      <c r="E8" s="124"/>
      <c r="F8" s="125">
        <v>44732</v>
      </c>
      <c r="G8" s="126"/>
      <c r="H8" s="127"/>
    </row>
    <row r="9" spans="1:8">
      <c r="A9" s="108" t="s">
        <v>512</v>
      </c>
      <c r="B9" s="113"/>
      <c r="C9" s="114"/>
      <c r="D9" s="115">
        <v>59809</v>
      </c>
      <c r="E9" s="116"/>
      <c r="F9" s="117">
        <v>91837</v>
      </c>
      <c r="G9" s="118"/>
      <c r="H9" s="119"/>
    </row>
    <row r="10" spans="1:8">
      <c r="A10" s="120"/>
      <c r="B10" s="121"/>
      <c r="C10" s="122"/>
      <c r="D10" s="123">
        <v>27053</v>
      </c>
      <c r="E10" s="124"/>
      <c r="F10" s="125">
        <v>54439</v>
      </c>
      <c r="G10" s="126"/>
      <c r="H10" s="127"/>
    </row>
    <row r="11" spans="1:8">
      <c r="A11" s="108" t="s">
        <v>513</v>
      </c>
      <c r="B11" s="113"/>
      <c r="C11" s="114"/>
      <c r="D11" s="115">
        <v>99607</v>
      </c>
      <c r="E11" s="116"/>
      <c r="F11" s="117">
        <v>128611</v>
      </c>
      <c r="G11" s="118"/>
      <c r="H11" s="119"/>
    </row>
    <row r="12" spans="1:8">
      <c r="A12" s="120"/>
      <c r="B12" s="121"/>
      <c r="C12" s="128"/>
      <c r="D12" s="123">
        <v>43746</v>
      </c>
      <c r="E12" s="124"/>
      <c r="F12" s="125">
        <v>61552</v>
      </c>
      <c r="G12" s="126"/>
      <c r="H12" s="127"/>
    </row>
    <row r="13" spans="1:8">
      <c r="A13" s="108"/>
      <c r="B13" s="113"/>
      <c r="C13" s="129"/>
      <c r="D13" s="130">
        <v>50887</v>
      </c>
      <c r="E13" s="131"/>
      <c r="F13" s="132">
        <v>88118</v>
      </c>
      <c r="G13" s="133"/>
      <c r="H13" s="119"/>
    </row>
    <row r="14" spans="1:8">
      <c r="A14" s="120"/>
      <c r="B14" s="121"/>
      <c r="C14" s="122"/>
      <c r="D14" s="123">
        <v>28709</v>
      </c>
      <c r="E14" s="124"/>
      <c r="F14" s="125">
        <v>47426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0.86</v>
      </c>
      <c r="C19" s="134">
        <f>ROUND(VALUE(SUBSTITUTE(実質収支比率等に係る経年分析!G$48,"▲","-")),2)</f>
        <v>0.4</v>
      </c>
      <c r="D19" s="134">
        <f>ROUND(VALUE(SUBSTITUTE(実質収支比率等に係る経年分析!H$48,"▲","-")),2)</f>
        <v>0.27</v>
      </c>
      <c r="E19" s="134">
        <f>ROUND(VALUE(SUBSTITUTE(実質収支比率等に係る経年分析!I$48,"▲","-")),2)</f>
        <v>0.31</v>
      </c>
      <c r="F19" s="134">
        <f>ROUND(VALUE(SUBSTITUTE(実質収支比率等に係る経年分析!J$48,"▲","-")),2)</f>
        <v>0.39</v>
      </c>
    </row>
    <row r="20" spans="1:11">
      <c r="A20" s="134" t="s">
        <v>42</v>
      </c>
      <c r="B20" s="134">
        <f>ROUND(VALUE(SUBSTITUTE(実質収支比率等に係る経年分析!F$47,"▲","-")),2)</f>
        <v>10.72</v>
      </c>
      <c r="C20" s="134">
        <f>ROUND(VALUE(SUBSTITUTE(実質収支比率等に係る経年分析!G$47,"▲","-")),2)</f>
        <v>11.38</v>
      </c>
      <c r="D20" s="134">
        <f>ROUND(VALUE(SUBSTITUTE(実質収支比率等に係る経年分析!H$47,"▲","-")),2)</f>
        <v>11.28</v>
      </c>
      <c r="E20" s="134">
        <f>ROUND(VALUE(SUBSTITUTE(実質収支比率等に係る経年分析!I$47,"▲","-")),2)</f>
        <v>11.63</v>
      </c>
      <c r="F20" s="134">
        <f>ROUND(VALUE(SUBSTITUTE(実質収支比率等に係る経年分析!J$47,"▲","-")),2)</f>
        <v>11.48</v>
      </c>
    </row>
    <row r="21" spans="1:11">
      <c r="A21" s="134" t="s">
        <v>43</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0.09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公園墓地造成事業特別会計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403</v>
      </c>
      <c r="E42" s="136"/>
      <c r="F42" s="136"/>
      <c r="G42" s="136">
        <f>'実質公債費比率（分子）の構造'!L$52</f>
        <v>397</v>
      </c>
      <c r="H42" s="136"/>
      <c r="I42" s="136"/>
      <c r="J42" s="136">
        <f>'実質公債費比率（分子）の構造'!M$52</f>
        <v>403</v>
      </c>
      <c r="K42" s="136"/>
      <c r="L42" s="136"/>
      <c r="M42" s="136">
        <f>'実質公債費比率（分子）の構造'!N$52</f>
        <v>420</v>
      </c>
      <c r="N42" s="136"/>
      <c r="O42" s="136"/>
      <c r="P42" s="136">
        <f>'実質公債費比率（分子）の構造'!O$52</f>
        <v>394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13</v>
      </c>
      <c r="C44" s="136"/>
      <c r="D44" s="136"/>
      <c r="E44" s="136">
        <f>'実質公債費比率（分子）の構造'!L$50</f>
        <v>6</v>
      </c>
      <c r="F44" s="136"/>
      <c r="G44" s="136"/>
      <c r="H44" s="136">
        <f>'実質公債費比率（分子）の構造'!M$50</f>
        <v>3</v>
      </c>
      <c r="I44" s="136"/>
      <c r="J44" s="136"/>
      <c r="K44" s="136">
        <f>'実質公債費比率（分子）の構造'!N$50</f>
        <v>2</v>
      </c>
      <c r="L44" s="136"/>
      <c r="M44" s="136"/>
      <c r="N44" s="136">
        <f>'実質公債費比率（分子）の構造'!O$50</f>
        <v>0</v>
      </c>
      <c r="O44" s="136"/>
      <c r="P44" s="136"/>
    </row>
    <row r="45" spans="1:16">
      <c r="A45" s="136" t="s">
        <v>53</v>
      </c>
      <c r="B45" s="136">
        <f>'実質公債費比率（分子）の構造'!K$49</f>
        <v>1</v>
      </c>
      <c r="C45" s="136"/>
      <c r="D45" s="136"/>
      <c r="E45" s="136">
        <f>'実質公債費比率（分子）の構造'!L$49</f>
        <v>5</v>
      </c>
      <c r="F45" s="136"/>
      <c r="G45" s="136"/>
      <c r="H45" s="136">
        <f>'実質公債費比率（分子）の構造'!M$49</f>
        <v>13</v>
      </c>
      <c r="I45" s="136"/>
      <c r="J45" s="136"/>
      <c r="K45" s="136">
        <f>'実質公債費比率（分子）の構造'!N$49</f>
        <v>25</v>
      </c>
      <c r="L45" s="136"/>
      <c r="M45" s="136"/>
      <c r="N45" s="136">
        <f>'実質公債費比率（分子）の構造'!O$49</f>
        <v>24</v>
      </c>
      <c r="O45" s="136"/>
      <c r="P45" s="136"/>
    </row>
    <row r="46" spans="1:16">
      <c r="A46" s="136" t="s">
        <v>54</v>
      </c>
      <c r="B46" s="136">
        <f>'実質公債費比率（分子）の構造'!K$48</f>
        <v>168</v>
      </c>
      <c r="C46" s="136"/>
      <c r="D46" s="136"/>
      <c r="E46" s="136">
        <f>'実質公債費比率（分子）の構造'!L$48</f>
        <v>142</v>
      </c>
      <c r="F46" s="136"/>
      <c r="G46" s="136"/>
      <c r="H46" s="136">
        <f>'実質公債費比率（分子）の構造'!M$48</f>
        <v>143</v>
      </c>
      <c r="I46" s="136"/>
      <c r="J46" s="136"/>
      <c r="K46" s="136">
        <f>'実質公債費比率（分子）の構造'!N$48</f>
        <v>143</v>
      </c>
      <c r="L46" s="136"/>
      <c r="M46" s="136"/>
      <c r="N46" s="136">
        <f>'実質公債費比率（分子）の構造'!O$48</f>
        <v>141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398</v>
      </c>
      <c r="C49" s="136"/>
      <c r="D49" s="136"/>
      <c r="E49" s="136">
        <f>'実質公債費比率（分子）の構造'!L$45</f>
        <v>384</v>
      </c>
      <c r="F49" s="136"/>
      <c r="G49" s="136"/>
      <c r="H49" s="136">
        <f>'実質公債費比率（分子）の構造'!M$45</f>
        <v>363</v>
      </c>
      <c r="I49" s="136"/>
      <c r="J49" s="136"/>
      <c r="K49" s="136">
        <f>'実質公債費比率（分子）の構造'!N$45</f>
        <v>351</v>
      </c>
      <c r="L49" s="136"/>
      <c r="M49" s="136"/>
      <c r="N49" s="136">
        <f>'実質公債費比率（分子）の構造'!O$45</f>
        <v>319</v>
      </c>
      <c r="O49" s="136"/>
      <c r="P49" s="136"/>
    </row>
    <row r="50" spans="1:16">
      <c r="A50" s="136" t="s">
        <v>58</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140</v>
      </c>
      <c r="G50" s="136" t="e">
        <f>NA()</f>
        <v>#N/A</v>
      </c>
      <c r="H50" s="136" t="e">
        <f>NA()</f>
        <v>#N/A</v>
      </c>
      <c r="I50" s="136">
        <f>IF(ISNUMBER('実質公債費比率（分子）の構造'!M$53),'実質公債費比率（分子）の構造'!M$53,NA())</f>
        <v>119</v>
      </c>
      <c r="J50" s="136" t="e">
        <f>NA()</f>
        <v>#N/A</v>
      </c>
      <c r="K50" s="136" t="e">
        <f>NA()</f>
        <v>#N/A</v>
      </c>
      <c r="L50" s="136">
        <f>IF(ISNUMBER('実質公債費比率（分子）の構造'!N$53),'実質公債費比率（分子）の構造'!N$53,NA())</f>
        <v>101</v>
      </c>
      <c r="M50" s="136" t="e">
        <f>NA()</f>
        <v>#N/A</v>
      </c>
      <c r="N50" s="136" t="e">
        <f>NA()</f>
        <v>#N/A</v>
      </c>
      <c r="O50" s="136">
        <f>IF(ISNUMBER('実質公債費比率（分子）の構造'!O$53),'実質公債費比率（分子）の構造'!O$53,NA())</f>
        <v>90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5145</v>
      </c>
      <c r="E56" s="135"/>
      <c r="F56" s="135"/>
      <c r="G56" s="135">
        <f>'将来負担比率（分子）の構造'!J$51</f>
        <v>5046</v>
      </c>
      <c r="H56" s="135"/>
      <c r="I56" s="135"/>
      <c r="J56" s="135">
        <f>'将来負担比率（分子）の構造'!K$51</f>
        <v>4909</v>
      </c>
      <c r="K56" s="135"/>
      <c r="L56" s="135"/>
      <c r="M56" s="135">
        <f>'将来負担比率（分子）の構造'!L$51</f>
        <v>4934</v>
      </c>
      <c r="N56" s="135"/>
      <c r="O56" s="135"/>
      <c r="P56" s="135">
        <f>'将来負担比率（分子）の構造'!M$51</f>
        <v>4797</v>
      </c>
    </row>
    <row r="57" spans="1:16">
      <c r="A57" s="135" t="s">
        <v>34</v>
      </c>
      <c r="B57" s="135"/>
      <c r="C57" s="135"/>
      <c r="D57" s="135">
        <f>'将来負担比率（分子）の構造'!I$50</f>
        <v>85</v>
      </c>
      <c r="E57" s="135"/>
      <c r="F57" s="135"/>
      <c r="G57" s="135">
        <f>'将来負担比率（分子）の構造'!J$50</f>
        <v>68</v>
      </c>
      <c r="H57" s="135"/>
      <c r="I57" s="135"/>
      <c r="J57" s="135">
        <f>'将来負担比率（分子）の構造'!K$50</f>
        <v>50</v>
      </c>
      <c r="K57" s="135"/>
      <c r="L57" s="135"/>
      <c r="M57" s="135">
        <f>'将来負担比率（分子）の構造'!L$50</f>
        <v>26</v>
      </c>
      <c r="N57" s="135"/>
      <c r="O57" s="135"/>
      <c r="P57" s="135">
        <f>'将来負担比率（分子）の構造'!M$50</f>
        <v>11</v>
      </c>
    </row>
    <row r="58" spans="1:16">
      <c r="A58" s="135" t="s">
        <v>33</v>
      </c>
      <c r="B58" s="135"/>
      <c r="C58" s="135"/>
      <c r="D58" s="135">
        <f>'将来負担比率（分子）の構造'!I$49</f>
        <v>2887</v>
      </c>
      <c r="E58" s="135"/>
      <c r="F58" s="135"/>
      <c r="G58" s="135">
        <f>'将来負担比率（分子）の構造'!J$49</f>
        <v>2717</v>
      </c>
      <c r="H58" s="135"/>
      <c r="I58" s="135"/>
      <c r="J58" s="135">
        <f>'将来負担比率（分子）の構造'!K$49</f>
        <v>3086</v>
      </c>
      <c r="K58" s="135"/>
      <c r="L58" s="135"/>
      <c r="M58" s="135">
        <f>'将来負担比率（分子）の構造'!L$49</f>
        <v>3285</v>
      </c>
      <c r="N58" s="135"/>
      <c r="O58" s="135"/>
      <c r="P58" s="135">
        <f>'将来負担比率（分子）の構造'!M$49</f>
        <v>3143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628</v>
      </c>
      <c r="C62" s="135"/>
      <c r="D62" s="135"/>
      <c r="E62" s="135">
        <f>'将来負担比率（分子）の構造'!J$45</f>
        <v>609</v>
      </c>
      <c r="F62" s="135"/>
      <c r="G62" s="135"/>
      <c r="H62" s="135">
        <f>'将来負担比率（分子）の構造'!K$45</f>
        <v>603</v>
      </c>
      <c r="I62" s="135"/>
      <c r="J62" s="135"/>
      <c r="K62" s="135">
        <f>'将来負担比率（分子）の構造'!L$45</f>
        <v>516</v>
      </c>
      <c r="L62" s="135"/>
      <c r="M62" s="135"/>
      <c r="N62" s="135">
        <f>'将来負担比率（分子）の構造'!M$45</f>
        <v>503</v>
      </c>
      <c r="O62" s="135"/>
      <c r="P62" s="135"/>
    </row>
    <row r="63" spans="1:16">
      <c r="A63" s="135" t="s">
        <v>27</v>
      </c>
      <c r="B63" s="135">
        <f>'将来負担比率（分子）の構造'!I$44</f>
        <v>51</v>
      </c>
      <c r="C63" s="135"/>
      <c r="D63" s="135"/>
      <c r="E63" s="135">
        <f>'将来負担比率（分子）の構造'!J$44</f>
        <v>212</v>
      </c>
      <c r="F63" s="135"/>
      <c r="G63" s="135"/>
      <c r="H63" s="135">
        <f>'将来負担比率（分子）の構造'!K$44</f>
        <v>188</v>
      </c>
      <c r="I63" s="135"/>
      <c r="J63" s="135"/>
      <c r="K63" s="135">
        <f>'将来負担比率（分子）の構造'!L$44</f>
        <v>162</v>
      </c>
      <c r="L63" s="135"/>
      <c r="M63" s="135"/>
      <c r="N63" s="135">
        <f>'将来負担比率（分子）の構造'!M$44</f>
        <v>142</v>
      </c>
      <c r="O63" s="135"/>
      <c r="P63" s="135"/>
    </row>
    <row r="64" spans="1:16">
      <c r="A64" s="135" t="s">
        <v>26</v>
      </c>
      <c r="B64" s="135">
        <f>'将来負担比率（分子）の構造'!I$43</f>
        <v>1936</v>
      </c>
      <c r="C64" s="135"/>
      <c r="D64" s="135"/>
      <c r="E64" s="135">
        <f>'将来負担比率（分子）の構造'!J$43</f>
        <v>2289</v>
      </c>
      <c r="F64" s="135"/>
      <c r="G64" s="135"/>
      <c r="H64" s="135">
        <f>'将来負担比率（分子）の構造'!K$43</f>
        <v>2221</v>
      </c>
      <c r="I64" s="135"/>
      <c r="J64" s="135"/>
      <c r="K64" s="135">
        <f>'将来負担比率（分子）の構造'!L$43</f>
        <v>2034</v>
      </c>
      <c r="L64" s="135"/>
      <c r="M64" s="135"/>
      <c r="N64" s="135">
        <f>'将来負担比率（分子）の構造'!M$43</f>
        <v>1951</v>
      </c>
      <c r="O64" s="135"/>
      <c r="P64" s="135"/>
    </row>
    <row r="65" spans="1:16">
      <c r="A65" s="135" t="s">
        <v>25</v>
      </c>
      <c r="B65" s="135">
        <f>'将来負担比率（分子）の構造'!I$42</f>
        <v>12</v>
      </c>
      <c r="C65" s="135"/>
      <c r="D65" s="135"/>
      <c r="E65" s="135">
        <f>'将来負担比率（分子）の構造'!J$42</f>
        <v>6</v>
      </c>
      <c r="F65" s="135"/>
      <c r="G65" s="135"/>
      <c r="H65" s="135">
        <f>'将来負担比率（分子）の構造'!K$42</f>
        <v>3</v>
      </c>
      <c r="I65" s="135"/>
      <c r="J65" s="135"/>
      <c r="K65" s="135">
        <f>'将来負担比率（分子）の構造'!L$42</f>
        <v>5</v>
      </c>
      <c r="L65" s="135"/>
      <c r="M65" s="135"/>
      <c r="N65" s="135">
        <f>'将来負担比率（分子）の構造'!M$42</f>
        <v>53</v>
      </c>
      <c r="O65" s="135"/>
      <c r="P65" s="135"/>
    </row>
    <row r="66" spans="1:16">
      <c r="A66" s="135" t="s">
        <v>24</v>
      </c>
      <c r="B66" s="135">
        <f>'将来負担比率（分子）の構造'!I$41</f>
        <v>3447</v>
      </c>
      <c r="C66" s="135"/>
      <c r="D66" s="135"/>
      <c r="E66" s="135">
        <f>'将来負担比率（分子）の構造'!J$41</f>
        <v>3307</v>
      </c>
      <c r="F66" s="135"/>
      <c r="G66" s="135"/>
      <c r="H66" s="135">
        <f>'将来負担比率（分子）の構造'!K$41</f>
        <v>3185</v>
      </c>
      <c r="I66" s="135"/>
      <c r="J66" s="135"/>
      <c r="K66" s="135">
        <f>'将来負担比率（分子）の構造'!L$41</f>
        <v>3197</v>
      </c>
      <c r="L66" s="135"/>
      <c r="M66" s="135"/>
      <c r="N66" s="135">
        <f>'将来負担比率（分子）の構造'!M$41</f>
        <v>3095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945696</v>
      </c>
      <c r="S5" s="613"/>
      <c r="T5" s="613"/>
      <c r="U5" s="613"/>
      <c r="V5" s="613"/>
      <c r="W5" s="613"/>
      <c r="X5" s="613"/>
      <c r="Y5" s="614"/>
      <c r="Z5" s="615">
        <v>21.6</v>
      </c>
      <c r="AA5" s="615"/>
      <c r="AB5" s="615"/>
      <c r="AC5" s="615"/>
      <c r="AD5" s="616">
        <v>945696</v>
      </c>
      <c r="AE5" s="616"/>
      <c r="AF5" s="616"/>
      <c r="AG5" s="616"/>
      <c r="AH5" s="616"/>
      <c r="AI5" s="616"/>
      <c r="AJ5" s="616"/>
      <c r="AK5" s="616"/>
      <c r="AL5" s="617">
        <v>34.1</v>
      </c>
      <c r="AM5" s="618"/>
      <c r="AN5" s="618"/>
      <c r="AO5" s="619"/>
      <c r="AP5" s="609" t="s">
        <v>205</v>
      </c>
      <c r="AQ5" s="610"/>
      <c r="AR5" s="610"/>
      <c r="AS5" s="610"/>
      <c r="AT5" s="610"/>
      <c r="AU5" s="610"/>
      <c r="AV5" s="610"/>
      <c r="AW5" s="610"/>
      <c r="AX5" s="610"/>
      <c r="AY5" s="610"/>
      <c r="AZ5" s="610"/>
      <c r="BA5" s="610"/>
      <c r="BB5" s="610"/>
      <c r="BC5" s="610"/>
      <c r="BD5" s="610"/>
      <c r="BE5" s="610"/>
      <c r="BF5" s="611"/>
      <c r="BG5" s="623">
        <v>944428</v>
      </c>
      <c r="BH5" s="624"/>
      <c r="BI5" s="624"/>
      <c r="BJ5" s="624"/>
      <c r="BK5" s="624"/>
      <c r="BL5" s="624"/>
      <c r="BM5" s="624"/>
      <c r="BN5" s="625"/>
      <c r="BO5" s="626">
        <v>99.9</v>
      </c>
      <c r="BP5" s="626"/>
      <c r="BQ5" s="626"/>
      <c r="BR5" s="626"/>
      <c r="BS5" s="627">
        <v>5224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63874</v>
      </c>
      <c r="S6" s="624"/>
      <c r="T6" s="624"/>
      <c r="U6" s="624"/>
      <c r="V6" s="624"/>
      <c r="W6" s="624"/>
      <c r="X6" s="624"/>
      <c r="Y6" s="625"/>
      <c r="Z6" s="626">
        <v>1.5</v>
      </c>
      <c r="AA6" s="626"/>
      <c r="AB6" s="626"/>
      <c r="AC6" s="626"/>
      <c r="AD6" s="627">
        <v>63874</v>
      </c>
      <c r="AE6" s="627"/>
      <c r="AF6" s="627"/>
      <c r="AG6" s="627"/>
      <c r="AH6" s="627"/>
      <c r="AI6" s="627"/>
      <c r="AJ6" s="627"/>
      <c r="AK6" s="627"/>
      <c r="AL6" s="628">
        <v>2.2999999999999998</v>
      </c>
      <c r="AM6" s="629"/>
      <c r="AN6" s="629"/>
      <c r="AO6" s="630"/>
      <c r="AP6" s="620" t="s">
        <v>210</v>
      </c>
      <c r="AQ6" s="621"/>
      <c r="AR6" s="621"/>
      <c r="AS6" s="621"/>
      <c r="AT6" s="621"/>
      <c r="AU6" s="621"/>
      <c r="AV6" s="621"/>
      <c r="AW6" s="621"/>
      <c r="AX6" s="621"/>
      <c r="AY6" s="621"/>
      <c r="AZ6" s="621"/>
      <c r="BA6" s="621"/>
      <c r="BB6" s="621"/>
      <c r="BC6" s="621"/>
      <c r="BD6" s="621"/>
      <c r="BE6" s="621"/>
      <c r="BF6" s="622"/>
      <c r="BG6" s="623">
        <v>944428</v>
      </c>
      <c r="BH6" s="624"/>
      <c r="BI6" s="624"/>
      <c r="BJ6" s="624"/>
      <c r="BK6" s="624"/>
      <c r="BL6" s="624"/>
      <c r="BM6" s="624"/>
      <c r="BN6" s="625"/>
      <c r="BO6" s="626">
        <v>99.9</v>
      </c>
      <c r="BP6" s="626"/>
      <c r="BQ6" s="626"/>
      <c r="BR6" s="626"/>
      <c r="BS6" s="627">
        <v>5224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73660</v>
      </c>
      <c r="CS6" s="624"/>
      <c r="CT6" s="624"/>
      <c r="CU6" s="624"/>
      <c r="CV6" s="624"/>
      <c r="CW6" s="624"/>
      <c r="CX6" s="624"/>
      <c r="CY6" s="625"/>
      <c r="CZ6" s="626">
        <v>1.7</v>
      </c>
      <c r="DA6" s="626"/>
      <c r="DB6" s="626"/>
      <c r="DC6" s="626"/>
      <c r="DD6" s="632" t="s">
        <v>212</v>
      </c>
      <c r="DE6" s="624"/>
      <c r="DF6" s="624"/>
      <c r="DG6" s="624"/>
      <c r="DH6" s="624"/>
      <c r="DI6" s="624"/>
      <c r="DJ6" s="624"/>
      <c r="DK6" s="624"/>
      <c r="DL6" s="624"/>
      <c r="DM6" s="624"/>
      <c r="DN6" s="624"/>
      <c r="DO6" s="624"/>
      <c r="DP6" s="625"/>
      <c r="DQ6" s="632">
        <v>73660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1623</v>
      </c>
      <c r="S7" s="624"/>
      <c r="T7" s="624"/>
      <c r="U7" s="624"/>
      <c r="V7" s="624"/>
      <c r="W7" s="624"/>
      <c r="X7" s="624"/>
      <c r="Y7" s="625"/>
      <c r="Z7" s="626">
        <v>0</v>
      </c>
      <c r="AA7" s="626"/>
      <c r="AB7" s="626"/>
      <c r="AC7" s="626"/>
      <c r="AD7" s="627">
        <v>1623</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432121</v>
      </c>
      <c r="BH7" s="624"/>
      <c r="BI7" s="624"/>
      <c r="BJ7" s="624"/>
      <c r="BK7" s="624"/>
      <c r="BL7" s="624"/>
      <c r="BM7" s="624"/>
      <c r="BN7" s="625"/>
      <c r="BO7" s="626">
        <v>45.7</v>
      </c>
      <c r="BP7" s="626"/>
      <c r="BQ7" s="626"/>
      <c r="BR7" s="626"/>
      <c r="BS7" s="627">
        <v>5224</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570204</v>
      </c>
      <c r="CS7" s="624"/>
      <c r="CT7" s="624"/>
      <c r="CU7" s="624"/>
      <c r="CV7" s="624"/>
      <c r="CW7" s="624"/>
      <c r="CX7" s="624"/>
      <c r="CY7" s="625"/>
      <c r="CZ7" s="626">
        <v>13.1</v>
      </c>
      <c r="DA7" s="626"/>
      <c r="DB7" s="626"/>
      <c r="DC7" s="626"/>
      <c r="DD7" s="632">
        <v>33261</v>
      </c>
      <c r="DE7" s="624"/>
      <c r="DF7" s="624"/>
      <c r="DG7" s="624"/>
      <c r="DH7" s="624"/>
      <c r="DI7" s="624"/>
      <c r="DJ7" s="624"/>
      <c r="DK7" s="624"/>
      <c r="DL7" s="624"/>
      <c r="DM7" s="624"/>
      <c r="DN7" s="624"/>
      <c r="DO7" s="624"/>
      <c r="DP7" s="625"/>
      <c r="DQ7" s="632">
        <v>467768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4548</v>
      </c>
      <c r="S8" s="624"/>
      <c r="T8" s="624"/>
      <c r="U8" s="624"/>
      <c r="V8" s="624"/>
      <c r="W8" s="624"/>
      <c r="X8" s="624"/>
      <c r="Y8" s="625"/>
      <c r="Z8" s="626">
        <v>0.1</v>
      </c>
      <c r="AA8" s="626"/>
      <c r="AB8" s="626"/>
      <c r="AC8" s="626"/>
      <c r="AD8" s="627">
        <v>4548</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17162</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1308671</v>
      </c>
      <c r="CS8" s="624"/>
      <c r="CT8" s="624"/>
      <c r="CU8" s="624"/>
      <c r="CV8" s="624"/>
      <c r="CW8" s="624"/>
      <c r="CX8" s="624"/>
      <c r="CY8" s="625"/>
      <c r="CZ8" s="626">
        <v>30.1</v>
      </c>
      <c r="DA8" s="626"/>
      <c r="DB8" s="626"/>
      <c r="DC8" s="626"/>
      <c r="DD8" s="632">
        <v>13357</v>
      </c>
      <c r="DE8" s="624"/>
      <c r="DF8" s="624"/>
      <c r="DG8" s="624"/>
      <c r="DH8" s="624"/>
      <c r="DI8" s="624"/>
      <c r="DJ8" s="624"/>
      <c r="DK8" s="624"/>
      <c r="DL8" s="624"/>
      <c r="DM8" s="624"/>
      <c r="DN8" s="624"/>
      <c r="DO8" s="624"/>
      <c r="DP8" s="625"/>
      <c r="DQ8" s="632">
        <v>827058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4687</v>
      </c>
      <c r="S9" s="624"/>
      <c r="T9" s="624"/>
      <c r="U9" s="624"/>
      <c r="V9" s="624"/>
      <c r="W9" s="624"/>
      <c r="X9" s="624"/>
      <c r="Y9" s="625"/>
      <c r="Z9" s="626">
        <v>0.1</v>
      </c>
      <c r="AA9" s="626"/>
      <c r="AB9" s="626"/>
      <c r="AC9" s="626"/>
      <c r="AD9" s="627">
        <v>4687</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367457</v>
      </c>
      <c r="BH9" s="624"/>
      <c r="BI9" s="624"/>
      <c r="BJ9" s="624"/>
      <c r="BK9" s="624"/>
      <c r="BL9" s="624"/>
      <c r="BM9" s="624"/>
      <c r="BN9" s="625"/>
      <c r="BO9" s="626">
        <v>38.9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354663</v>
      </c>
      <c r="CS9" s="624"/>
      <c r="CT9" s="624"/>
      <c r="CU9" s="624"/>
      <c r="CV9" s="624"/>
      <c r="CW9" s="624"/>
      <c r="CX9" s="624"/>
      <c r="CY9" s="625"/>
      <c r="CZ9" s="626">
        <v>8.1999999999999993</v>
      </c>
      <c r="DA9" s="626"/>
      <c r="DB9" s="626"/>
      <c r="DC9" s="626"/>
      <c r="DD9" s="632">
        <v>153171</v>
      </c>
      <c r="DE9" s="624"/>
      <c r="DF9" s="624"/>
      <c r="DG9" s="624"/>
      <c r="DH9" s="624"/>
      <c r="DI9" s="624"/>
      <c r="DJ9" s="624"/>
      <c r="DK9" s="624"/>
      <c r="DL9" s="624"/>
      <c r="DM9" s="624"/>
      <c r="DN9" s="624"/>
      <c r="DO9" s="624"/>
      <c r="DP9" s="625"/>
      <c r="DQ9" s="632">
        <v>333800</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173346</v>
      </c>
      <c r="S10" s="624"/>
      <c r="T10" s="624"/>
      <c r="U10" s="624"/>
      <c r="V10" s="624"/>
      <c r="W10" s="624"/>
      <c r="X10" s="624"/>
      <c r="Y10" s="625"/>
      <c r="Z10" s="626">
        <v>4</v>
      </c>
      <c r="AA10" s="626"/>
      <c r="AB10" s="626"/>
      <c r="AC10" s="626"/>
      <c r="AD10" s="627">
        <v>173346</v>
      </c>
      <c r="AE10" s="627"/>
      <c r="AF10" s="627"/>
      <c r="AG10" s="627"/>
      <c r="AH10" s="627"/>
      <c r="AI10" s="627"/>
      <c r="AJ10" s="627"/>
      <c r="AK10" s="627"/>
      <c r="AL10" s="628">
        <v>6.3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15864</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31638</v>
      </c>
      <c r="BH11" s="624"/>
      <c r="BI11" s="624"/>
      <c r="BJ11" s="624"/>
      <c r="BK11" s="624"/>
      <c r="BL11" s="624"/>
      <c r="BM11" s="624"/>
      <c r="BN11" s="625"/>
      <c r="BO11" s="626">
        <v>3.3</v>
      </c>
      <c r="BP11" s="626"/>
      <c r="BQ11" s="626"/>
      <c r="BR11" s="626"/>
      <c r="BS11" s="632">
        <v>5224</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282925</v>
      </c>
      <c r="CS11" s="624"/>
      <c r="CT11" s="624"/>
      <c r="CU11" s="624"/>
      <c r="CV11" s="624"/>
      <c r="CW11" s="624"/>
      <c r="CX11" s="624"/>
      <c r="CY11" s="625"/>
      <c r="CZ11" s="626">
        <v>6.5</v>
      </c>
      <c r="DA11" s="626"/>
      <c r="DB11" s="626"/>
      <c r="DC11" s="626"/>
      <c r="DD11" s="632">
        <v>95158</v>
      </c>
      <c r="DE11" s="624"/>
      <c r="DF11" s="624"/>
      <c r="DG11" s="624"/>
      <c r="DH11" s="624"/>
      <c r="DI11" s="624"/>
      <c r="DJ11" s="624"/>
      <c r="DK11" s="624"/>
      <c r="DL11" s="624"/>
      <c r="DM11" s="624"/>
      <c r="DN11" s="624"/>
      <c r="DO11" s="624"/>
      <c r="DP11" s="625"/>
      <c r="DQ11" s="632">
        <v>121336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423579</v>
      </c>
      <c r="BH12" s="624"/>
      <c r="BI12" s="624"/>
      <c r="BJ12" s="624"/>
      <c r="BK12" s="624"/>
      <c r="BL12" s="624"/>
      <c r="BM12" s="624"/>
      <c r="BN12" s="625"/>
      <c r="BO12" s="626">
        <v>44.8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172704</v>
      </c>
      <c r="CS12" s="624"/>
      <c r="CT12" s="624"/>
      <c r="CU12" s="624"/>
      <c r="CV12" s="624"/>
      <c r="CW12" s="624"/>
      <c r="CX12" s="624"/>
      <c r="CY12" s="625"/>
      <c r="CZ12" s="626">
        <v>4</v>
      </c>
      <c r="DA12" s="626"/>
      <c r="DB12" s="626"/>
      <c r="DC12" s="626"/>
      <c r="DD12" s="632">
        <v>105595</v>
      </c>
      <c r="DE12" s="624"/>
      <c r="DF12" s="624"/>
      <c r="DG12" s="624"/>
      <c r="DH12" s="624"/>
      <c r="DI12" s="624"/>
      <c r="DJ12" s="624"/>
      <c r="DK12" s="624"/>
      <c r="DL12" s="624"/>
      <c r="DM12" s="624"/>
      <c r="DN12" s="624"/>
      <c r="DO12" s="624"/>
      <c r="DP12" s="625"/>
      <c r="DQ12" s="632">
        <v>81635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11892</v>
      </c>
      <c r="S13" s="624"/>
      <c r="T13" s="624"/>
      <c r="U13" s="624"/>
      <c r="V13" s="624"/>
      <c r="W13" s="624"/>
      <c r="X13" s="624"/>
      <c r="Y13" s="625"/>
      <c r="Z13" s="626">
        <v>0.3</v>
      </c>
      <c r="AA13" s="626"/>
      <c r="AB13" s="626"/>
      <c r="AC13" s="626"/>
      <c r="AD13" s="627">
        <v>11892</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420236</v>
      </c>
      <c r="BH13" s="624"/>
      <c r="BI13" s="624"/>
      <c r="BJ13" s="624"/>
      <c r="BK13" s="624"/>
      <c r="BL13" s="624"/>
      <c r="BM13" s="624"/>
      <c r="BN13" s="625"/>
      <c r="BO13" s="626">
        <v>44.4</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704585</v>
      </c>
      <c r="CS13" s="624"/>
      <c r="CT13" s="624"/>
      <c r="CU13" s="624"/>
      <c r="CV13" s="624"/>
      <c r="CW13" s="624"/>
      <c r="CX13" s="624"/>
      <c r="CY13" s="625"/>
      <c r="CZ13" s="626">
        <v>16.2</v>
      </c>
      <c r="DA13" s="626"/>
      <c r="DB13" s="626"/>
      <c r="DC13" s="626"/>
      <c r="DD13" s="632">
        <v>525030</v>
      </c>
      <c r="DE13" s="624"/>
      <c r="DF13" s="624"/>
      <c r="DG13" s="624"/>
      <c r="DH13" s="624"/>
      <c r="DI13" s="624"/>
      <c r="DJ13" s="624"/>
      <c r="DK13" s="624"/>
      <c r="DL13" s="624"/>
      <c r="DM13" s="624"/>
      <c r="DN13" s="624"/>
      <c r="DO13" s="624"/>
      <c r="DP13" s="625"/>
      <c r="DQ13" s="632">
        <v>390150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26009</v>
      </c>
      <c r="BH14" s="624"/>
      <c r="BI14" s="624"/>
      <c r="BJ14" s="624"/>
      <c r="BK14" s="624"/>
      <c r="BL14" s="624"/>
      <c r="BM14" s="624"/>
      <c r="BN14" s="625"/>
      <c r="BO14" s="626">
        <v>2.8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186974</v>
      </c>
      <c r="CS14" s="624"/>
      <c r="CT14" s="624"/>
      <c r="CU14" s="624"/>
      <c r="CV14" s="624"/>
      <c r="CW14" s="624"/>
      <c r="CX14" s="624"/>
      <c r="CY14" s="625"/>
      <c r="CZ14" s="626">
        <v>4.3</v>
      </c>
      <c r="DA14" s="626"/>
      <c r="DB14" s="626"/>
      <c r="DC14" s="626"/>
      <c r="DD14" s="632">
        <v>26528</v>
      </c>
      <c r="DE14" s="624"/>
      <c r="DF14" s="624"/>
      <c r="DG14" s="624"/>
      <c r="DH14" s="624"/>
      <c r="DI14" s="624"/>
      <c r="DJ14" s="624"/>
      <c r="DK14" s="624"/>
      <c r="DL14" s="624"/>
      <c r="DM14" s="624"/>
      <c r="DN14" s="624"/>
      <c r="DO14" s="624"/>
      <c r="DP14" s="625"/>
      <c r="DQ14" s="632">
        <v>161494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4918</v>
      </c>
      <c r="S15" s="624"/>
      <c r="T15" s="624"/>
      <c r="U15" s="624"/>
      <c r="V15" s="624"/>
      <c r="W15" s="624"/>
      <c r="X15" s="624"/>
      <c r="Y15" s="625"/>
      <c r="Z15" s="626">
        <v>0.1</v>
      </c>
      <c r="AA15" s="626"/>
      <c r="AB15" s="626"/>
      <c r="AC15" s="626"/>
      <c r="AD15" s="627">
        <v>4918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62719</v>
      </c>
      <c r="BH15" s="624"/>
      <c r="BI15" s="624"/>
      <c r="BJ15" s="624"/>
      <c r="BK15" s="624"/>
      <c r="BL15" s="624"/>
      <c r="BM15" s="624"/>
      <c r="BN15" s="625"/>
      <c r="BO15" s="626">
        <v>6.6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371022</v>
      </c>
      <c r="CS15" s="624"/>
      <c r="CT15" s="624"/>
      <c r="CU15" s="624"/>
      <c r="CV15" s="624"/>
      <c r="CW15" s="624"/>
      <c r="CX15" s="624"/>
      <c r="CY15" s="625"/>
      <c r="CZ15" s="626">
        <v>8.5</v>
      </c>
      <c r="DA15" s="626"/>
      <c r="DB15" s="626"/>
      <c r="DC15" s="626"/>
      <c r="DD15" s="632">
        <v>47355</v>
      </c>
      <c r="DE15" s="624"/>
      <c r="DF15" s="624"/>
      <c r="DG15" s="624"/>
      <c r="DH15" s="624"/>
      <c r="DI15" s="624"/>
      <c r="DJ15" s="624"/>
      <c r="DK15" s="624"/>
      <c r="DL15" s="624"/>
      <c r="DM15" s="624"/>
      <c r="DN15" s="624"/>
      <c r="DO15" s="624"/>
      <c r="DP15" s="625"/>
      <c r="DQ15" s="632">
        <v>343350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1600929</v>
      </c>
      <c r="S16" s="624"/>
      <c r="T16" s="624"/>
      <c r="U16" s="624"/>
      <c r="V16" s="624"/>
      <c r="W16" s="624"/>
      <c r="X16" s="624"/>
      <c r="Y16" s="625"/>
      <c r="Z16" s="626">
        <v>36.6</v>
      </c>
      <c r="AA16" s="626"/>
      <c r="AB16" s="626"/>
      <c r="AC16" s="626"/>
      <c r="AD16" s="627">
        <v>1525259</v>
      </c>
      <c r="AE16" s="627"/>
      <c r="AF16" s="627"/>
      <c r="AG16" s="627"/>
      <c r="AH16" s="627"/>
      <c r="AI16" s="627"/>
      <c r="AJ16" s="627"/>
      <c r="AK16" s="627"/>
      <c r="AL16" s="628">
        <v>55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1525259</v>
      </c>
      <c r="S17" s="624"/>
      <c r="T17" s="624"/>
      <c r="U17" s="624"/>
      <c r="V17" s="624"/>
      <c r="W17" s="624"/>
      <c r="X17" s="624"/>
      <c r="Y17" s="625"/>
      <c r="Z17" s="626">
        <v>34.799999999999997</v>
      </c>
      <c r="AA17" s="626"/>
      <c r="AB17" s="626"/>
      <c r="AC17" s="626"/>
      <c r="AD17" s="627">
        <v>1525259</v>
      </c>
      <c r="AE17" s="627"/>
      <c r="AF17" s="627"/>
      <c r="AG17" s="627"/>
      <c r="AH17" s="627"/>
      <c r="AI17" s="627"/>
      <c r="AJ17" s="627"/>
      <c r="AK17" s="627"/>
      <c r="AL17" s="628">
        <v>55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318522</v>
      </c>
      <c r="CS17" s="624"/>
      <c r="CT17" s="624"/>
      <c r="CU17" s="624"/>
      <c r="CV17" s="624"/>
      <c r="CW17" s="624"/>
      <c r="CX17" s="624"/>
      <c r="CY17" s="625"/>
      <c r="CZ17" s="626">
        <v>7.3</v>
      </c>
      <c r="DA17" s="626"/>
      <c r="DB17" s="626"/>
      <c r="DC17" s="626"/>
      <c r="DD17" s="632" t="s">
        <v>108</v>
      </c>
      <c r="DE17" s="624"/>
      <c r="DF17" s="624"/>
      <c r="DG17" s="624"/>
      <c r="DH17" s="624"/>
      <c r="DI17" s="624"/>
      <c r="DJ17" s="624"/>
      <c r="DK17" s="624"/>
      <c r="DL17" s="624"/>
      <c r="DM17" s="624"/>
      <c r="DN17" s="624"/>
      <c r="DO17" s="624"/>
      <c r="DP17" s="625"/>
      <c r="DQ17" s="632">
        <v>305126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75665</v>
      </c>
      <c r="S18" s="624"/>
      <c r="T18" s="624"/>
      <c r="U18" s="624"/>
      <c r="V18" s="624"/>
      <c r="W18" s="624"/>
      <c r="X18" s="624"/>
      <c r="Y18" s="625"/>
      <c r="Z18" s="626">
        <v>1.7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5</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1268</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2811513</v>
      </c>
      <c r="S20" s="624"/>
      <c r="T20" s="624"/>
      <c r="U20" s="624"/>
      <c r="V20" s="624"/>
      <c r="W20" s="624"/>
      <c r="X20" s="624"/>
      <c r="Y20" s="625"/>
      <c r="Z20" s="626">
        <v>64.2</v>
      </c>
      <c r="AA20" s="626"/>
      <c r="AB20" s="626"/>
      <c r="AC20" s="626"/>
      <c r="AD20" s="627">
        <v>2735843</v>
      </c>
      <c r="AE20" s="627"/>
      <c r="AF20" s="627"/>
      <c r="AG20" s="627"/>
      <c r="AH20" s="627"/>
      <c r="AI20" s="627"/>
      <c r="AJ20" s="627"/>
      <c r="AK20" s="627"/>
      <c r="AL20" s="628">
        <v>98.7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1268</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4343930</v>
      </c>
      <c r="CS20" s="624"/>
      <c r="CT20" s="624"/>
      <c r="CU20" s="624"/>
      <c r="CV20" s="624"/>
      <c r="CW20" s="624"/>
      <c r="CX20" s="624"/>
      <c r="CY20" s="625"/>
      <c r="CZ20" s="626">
        <v>100</v>
      </c>
      <c r="DA20" s="626"/>
      <c r="DB20" s="626"/>
      <c r="DC20" s="626"/>
      <c r="DD20" s="632">
        <v>999455</v>
      </c>
      <c r="DE20" s="624"/>
      <c r="DF20" s="624"/>
      <c r="DG20" s="624"/>
      <c r="DH20" s="624"/>
      <c r="DI20" s="624"/>
      <c r="DJ20" s="624"/>
      <c r="DK20" s="624"/>
      <c r="DL20" s="624"/>
      <c r="DM20" s="624"/>
      <c r="DN20" s="624"/>
      <c r="DO20" s="624"/>
      <c r="DP20" s="625"/>
      <c r="DQ20" s="632">
        <v>3105377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1188</v>
      </c>
      <c r="S21" s="624"/>
      <c r="T21" s="624"/>
      <c r="U21" s="624"/>
      <c r="V21" s="624"/>
      <c r="W21" s="624"/>
      <c r="X21" s="624"/>
      <c r="Y21" s="625"/>
      <c r="Z21" s="626">
        <v>0</v>
      </c>
      <c r="AA21" s="626"/>
      <c r="AB21" s="626"/>
      <c r="AC21" s="626"/>
      <c r="AD21" s="627">
        <v>1188</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1268</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6298</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69857</v>
      </c>
      <c r="S23" s="624"/>
      <c r="T23" s="624"/>
      <c r="U23" s="624"/>
      <c r="V23" s="624"/>
      <c r="W23" s="624"/>
      <c r="X23" s="624"/>
      <c r="Y23" s="625"/>
      <c r="Z23" s="626">
        <v>1.6</v>
      </c>
      <c r="AA23" s="626"/>
      <c r="AB23" s="626"/>
      <c r="AC23" s="626"/>
      <c r="AD23" s="627">
        <v>11853</v>
      </c>
      <c r="AE23" s="627"/>
      <c r="AF23" s="627"/>
      <c r="AG23" s="627"/>
      <c r="AH23" s="627"/>
      <c r="AI23" s="627"/>
      <c r="AJ23" s="627"/>
      <c r="AK23" s="627"/>
      <c r="AL23" s="628">
        <v>0.4</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13763</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1520043</v>
      </c>
      <c r="CS24" s="613"/>
      <c r="CT24" s="613"/>
      <c r="CU24" s="613"/>
      <c r="CV24" s="613"/>
      <c r="CW24" s="613"/>
      <c r="CX24" s="613"/>
      <c r="CY24" s="614"/>
      <c r="CZ24" s="650">
        <v>35</v>
      </c>
      <c r="DA24" s="651"/>
      <c r="DB24" s="651"/>
      <c r="DC24" s="652"/>
      <c r="DD24" s="649">
        <v>1134393</v>
      </c>
      <c r="DE24" s="613"/>
      <c r="DF24" s="613"/>
      <c r="DG24" s="613"/>
      <c r="DH24" s="613"/>
      <c r="DI24" s="613"/>
      <c r="DJ24" s="613"/>
      <c r="DK24" s="614"/>
      <c r="DL24" s="649">
        <v>1126420</v>
      </c>
      <c r="DM24" s="613"/>
      <c r="DN24" s="613"/>
      <c r="DO24" s="613"/>
      <c r="DP24" s="613"/>
      <c r="DQ24" s="613"/>
      <c r="DR24" s="613"/>
      <c r="DS24" s="613"/>
      <c r="DT24" s="613"/>
      <c r="DU24" s="613"/>
      <c r="DV24" s="614"/>
      <c r="DW24" s="617">
        <v>38.4</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449225</v>
      </c>
      <c r="S25" s="624"/>
      <c r="T25" s="624"/>
      <c r="U25" s="624"/>
      <c r="V25" s="624"/>
      <c r="W25" s="624"/>
      <c r="X25" s="624"/>
      <c r="Y25" s="625"/>
      <c r="Z25" s="626">
        <v>10.3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720131</v>
      </c>
      <c r="CS25" s="655"/>
      <c r="CT25" s="655"/>
      <c r="CU25" s="655"/>
      <c r="CV25" s="655"/>
      <c r="CW25" s="655"/>
      <c r="CX25" s="655"/>
      <c r="CY25" s="656"/>
      <c r="CZ25" s="657">
        <v>16.600000000000001</v>
      </c>
      <c r="DA25" s="658"/>
      <c r="DB25" s="658"/>
      <c r="DC25" s="659"/>
      <c r="DD25" s="632">
        <v>657361</v>
      </c>
      <c r="DE25" s="655"/>
      <c r="DF25" s="655"/>
      <c r="DG25" s="655"/>
      <c r="DH25" s="655"/>
      <c r="DI25" s="655"/>
      <c r="DJ25" s="655"/>
      <c r="DK25" s="656"/>
      <c r="DL25" s="632">
        <v>656009</v>
      </c>
      <c r="DM25" s="655"/>
      <c r="DN25" s="655"/>
      <c r="DO25" s="655"/>
      <c r="DP25" s="655"/>
      <c r="DQ25" s="655"/>
      <c r="DR25" s="655"/>
      <c r="DS25" s="655"/>
      <c r="DT25" s="655"/>
      <c r="DU25" s="655"/>
      <c r="DV25" s="656"/>
      <c r="DW25" s="628">
        <v>22.3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428826</v>
      </c>
      <c r="CS26" s="624"/>
      <c r="CT26" s="624"/>
      <c r="CU26" s="624"/>
      <c r="CV26" s="624"/>
      <c r="CW26" s="624"/>
      <c r="CX26" s="624"/>
      <c r="CY26" s="625"/>
      <c r="CZ26" s="657">
        <v>9.9</v>
      </c>
      <c r="DA26" s="658"/>
      <c r="DB26" s="658"/>
      <c r="DC26" s="659"/>
      <c r="DD26" s="632">
        <v>376576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338605</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945696</v>
      </c>
      <c r="BH27" s="624"/>
      <c r="BI27" s="624"/>
      <c r="BJ27" s="624"/>
      <c r="BK27" s="624"/>
      <c r="BL27" s="624"/>
      <c r="BM27" s="624"/>
      <c r="BN27" s="625"/>
      <c r="BO27" s="626">
        <v>100</v>
      </c>
      <c r="BP27" s="626"/>
      <c r="BQ27" s="626"/>
      <c r="BR27" s="626"/>
      <c r="BS27" s="632">
        <v>5224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481390</v>
      </c>
      <c r="CS27" s="655"/>
      <c r="CT27" s="655"/>
      <c r="CU27" s="655"/>
      <c r="CV27" s="655"/>
      <c r="CW27" s="655"/>
      <c r="CX27" s="655"/>
      <c r="CY27" s="656"/>
      <c r="CZ27" s="657">
        <v>11.1</v>
      </c>
      <c r="DA27" s="658"/>
      <c r="DB27" s="658"/>
      <c r="DC27" s="659"/>
      <c r="DD27" s="632">
        <v>171906</v>
      </c>
      <c r="DE27" s="655"/>
      <c r="DF27" s="655"/>
      <c r="DG27" s="655"/>
      <c r="DH27" s="655"/>
      <c r="DI27" s="655"/>
      <c r="DJ27" s="655"/>
      <c r="DK27" s="656"/>
      <c r="DL27" s="632">
        <v>165285</v>
      </c>
      <c r="DM27" s="655"/>
      <c r="DN27" s="655"/>
      <c r="DO27" s="655"/>
      <c r="DP27" s="655"/>
      <c r="DQ27" s="655"/>
      <c r="DR27" s="655"/>
      <c r="DS27" s="655"/>
      <c r="DT27" s="655"/>
      <c r="DU27" s="655"/>
      <c r="DV27" s="656"/>
      <c r="DW27" s="628">
        <v>5.6</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12742</v>
      </c>
      <c r="S28" s="624"/>
      <c r="T28" s="624"/>
      <c r="U28" s="624"/>
      <c r="V28" s="624"/>
      <c r="W28" s="624"/>
      <c r="X28" s="624"/>
      <c r="Y28" s="625"/>
      <c r="Z28" s="626">
        <v>0.3</v>
      </c>
      <c r="AA28" s="626"/>
      <c r="AB28" s="626"/>
      <c r="AC28" s="626"/>
      <c r="AD28" s="627">
        <v>5387</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318522</v>
      </c>
      <c r="CS28" s="624"/>
      <c r="CT28" s="624"/>
      <c r="CU28" s="624"/>
      <c r="CV28" s="624"/>
      <c r="CW28" s="624"/>
      <c r="CX28" s="624"/>
      <c r="CY28" s="625"/>
      <c r="CZ28" s="657">
        <v>7.3</v>
      </c>
      <c r="DA28" s="658"/>
      <c r="DB28" s="658"/>
      <c r="DC28" s="659"/>
      <c r="DD28" s="632">
        <v>305126</v>
      </c>
      <c r="DE28" s="624"/>
      <c r="DF28" s="624"/>
      <c r="DG28" s="624"/>
      <c r="DH28" s="624"/>
      <c r="DI28" s="624"/>
      <c r="DJ28" s="624"/>
      <c r="DK28" s="625"/>
      <c r="DL28" s="632">
        <v>305126</v>
      </c>
      <c r="DM28" s="624"/>
      <c r="DN28" s="624"/>
      <c r="DO28" s="624"/>
      <c r="DP28" s="624"/>
      <c r="DQ28" s="624"/>
      <c r="DR28" s="624"/>
      <c r="DS28" s="624"/>
      <c r="DT28" s="624"/>
      <c r="DU28" s="624"/>
      <c r="DV28" s="625"/>
      <c r="DW28" s="628">
        <v>10.4</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48485</v>
      </c>
      <c r="S29" s="624"/>
      <c r="T29" s="624"/>
      <c r="U29" s="624"/>
      <c r="V29" s="624"/>
      <c r="W29" s="624"/>
      <c r="X29" s="624"/>
      <c r="Y29" s="625"/>
      <c r="Z29" s="626">
        <v>1.1000000000000001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318522</v>
      </c>
      <c r="CS29" s="655"/>
      <c r="CT29" s="655"/>
      <c r="CU29" s="655"/>
      <c r="CV29" s="655"/>
      <c r="CW29" s="655"/>
      <c r="CX29" s="655"/>
      <c r="CY29" s="656"/>
      <c r="CZ29" s="657">
        <v>7.3</v>
      </c>
      <c r="DA29" s="658"/>
      <c r="DB29" s="658"/>
      <c r="DC29" s="659"/>
      <c r="DD29" s="632">
        <v>305126</v>
      </c>
      <c r="DE29" s="655"/>
      <c r="DF29" s="655"/>
      <c r="DG29" s="655"/>
      <c r="DH29" s="655"/>
      <c r="DI29" s="655"/>
      <c r="DJ29" s="655"/>
      <c r="DK29" s="656"/>
      <c r="DL29" s="632">
        <v>305126</v>
      </c>
      <c r="DM29" s="655"/>
      <c r="DN29" s="655"/>
      <c r="DO29" s="655"/>
      <c r="DP29" s="655"/>
      <c r="DQ29" s="655"/>
      <c r="DR29" s="655"/>
      <c r="DS29" s="655"/>
      <c r="DT29" s="655"/>
      <c r="DU29" s="655"/>
      <c r="DV29" s="656"/>
      <c r="DW29" s="628">
        <v>10.4</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257738</v>
      </c>
      <c r="S30" s="624"/>
      <c r="T30" s="624"/>
      <c r="U30" s="624"/>
      <c r="V30" s="624"/>
      <c r="W30" s="624"/>
      <c r="X30" s="624"/>
      <c r="Y30" s="625"/>
      <c r="Z30" s="626">
        <v>5.9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94.1</v>
      </c>
      <c r="BN30" s="682"/>
      <c r="BO30" s="682"/>
      <c r="BP30" s="682"/>
      <c r="BQ30" s="683"/>
      <c r="BR30" s="681">
        <v>98.5</v>
      </c>
      <c r="BS30" s="682"/>
      <c r="BT30" s="682"/>
      <c r="BU30" s="682"/>
      <c r="BV30" s="682"/>
      <c r="BW30" s="682"/>
      <c r="BX30" s="618">
        <v>93.3</v>
      </c>
      <c r="BY30" s="682"/>
      <c r="BZ30" s="682"/>
      <c r="CA30" s="682"/>
      <c r="CB30" s="683"/>
      <c r="CD30" s="686"/>
      <c r="CE30" s="687"/>
      <c r="CF30" s="637" t="s">
        <v>289</v>
      </c>
      <c r="CG30" s="638"/>
      <c r="CH30" s="638"/>
      <c r="CI30" s="638"/>
      <c r="CJ30" s="638"/>
      <c r="CK30" s="638"/>
      <c r="CL30" s="638"/>
      <c r="CM30" s="638"/>
      <c r="CN30" s="638"/>
      <c r="CO30" s="638"/>
      <c r="CP30" s="638"/>
      <c r="CQ30" s="639"/>
      <c r="CR30" s="623">
        <v>284365</v>
      </c>
      <c r="CS30" s="624"/>
      <c r="CT30" s="624"/>
      <c r="CU30" s="624"/>
      <c r="CV30" s="624"/>
      <c r="CW30" s="624"/>
      <c r="CX30" s="624"/>
      <c r="CY30" s="625"/>
      <c r="CZ30" s="657">
        <v>6.5</v>
      </c>
      <c r="DA30" s="658"/>
      <c r="DB30" s="658"/>
      <c r="DC30" s="659"/>
      <c r="DD30" s="632">
        <v>271934</v>
      </c>
      <c r="DE30" s="624"/>
      <c r="DF30" s="624"/>
      <c r="DG30" s="624"/>
      <c r="DH30" s="624"/>
      <c r="DI30" s="624"/>
      <c r="DJ30" s="624"/>
      <c r="DK30" s="625"/>
      <c r="DL30" s="632">
        <v>271934</v>
      </c>
      <c r="DM30" s="624"/>
      <c r="DN30" s="624"/>
      <c r="DO30" s="624"/>
      <c r="DP30" s="624"/>
      <c r="DQ30" s="624"/>
      <c r="DR30" s="624"/>
      <c r="DS30" s="624"/>
      <c r="DT30" s="624"/>
      <c r="DU30" s="624"/>
      <c r="DV30" s="625"/>
      <c r="DW30" s="628">
        <v>9.3000000000000007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54638</v>
      </c>
      <c r="S31" s="624"/>
      <c r="T31" s="624"/>
      <c r="U31" s="624"/>
      <c r="V31" s="624"/>
      <c r="W31" s="624"/>
      <c r="X31" s="624"/>
      <c r="Y31" s="625"/>
      <c r="Z31" s="626">
        <v>1.2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96.3</v>
      </c>
      <c r="BN31" s="679"/>
      <c r="BO31" s="679"/>
      <c r="BP31" s="679"/>
      <c r="BQ31" s="680"/>
      <c r="BR31" s="678">
        <v>98.7</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34157</v>
      </c>
      <c r="CS31" s="655"/>
      <c r="CT31" s="655"/>
      <c r="CU31" s="655"/>
      <c r="CV31" s="655"/>
      <c r="CW31" s="655"/>
      <c r="CX31" s="655"/>
      <c r="CY31" s="656"/>
      <c r="CZ31" s="657">
        <v>0.8</v>
      </c>
      <c r="DA31" s="658"/>
      <c r="DB31" s="658"/>
      <c r="DC31" s="659"/>
      <c r="DD31" s="632">
        <v>33192</v>
      </c>
      <c r="DE31" s="655"/>
      <c r="DF31" s="655"/>
      <c r="DG31" s="655"/>
      <c r="DH31" s="655"/>
      <c r="DI31" s="655"/>
      <c r="DJ31" s="655"/>
      <c r="DK31" s="656"/>
      <c r="DL31" s="632">
        <v>33192</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134345</v>
      </c>
      <c r="S32" s="624"/>
      <c r="T32" s="624"/>
      <c r="U32" s="624"/>
      <c r="V32" s="624"/>
      <c r="W32" s="624"/>
      <c r="X32" s="624"/>
      <c r="Y32" s="625"/>
      <c r="Z32" s="626">
        <v>3.1</v>
      </c>
      <c r="AA32" s="626"/>
      <c r="AB32" s="626"/>
      <c r="AC32" s="626"/>
      <c r="AD32" s="627">
        <v>18993</v>
      </c>
      <c r="AE32" s="627"/>
      <c r="AF32" s="627"/>
      <c r="AG32" s="627"/>
      <c r="AH32" s="627"/>
      <c r="AI32" s="627"/>
      <c r="AJ32" s="627"/>
      <c r="AK32" s="627"/>
      <c r="AL32" s="628">
        <v>0.7</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91</v>
      </c>
      <c r="BN32" s="691"/>
      <c r="BO32" s="691"/>
      <c r="BP32" s="691"/>
      <c r="BQ32" s="693"/>
      <c r="BR32" s="690">
        <v>97.9</v>
      </c>
      <c r="BS32" s="691"/>
      <c r="BT32" s="691"/>
      <c r="BU32" s="691"/>
      <c r="BV32" s="691"/>
      <c r="BW32" s="691"/>
      <c r="BX32" s="692">
        <v>90</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181700</v>
      </c>
      <c r="S33" s="624"/>
      <c r="T33" s="624"/>
      <c r="U33" s="624"/>
      <c r="V33" s="624"/>
      <c r="W33" s="624"/>
      <c r="X33" s="624"/>
      <c r="Y33" s="625"/>
      <c r="Z33" s="626">
        <v>4.0999999999999996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1824432</v>
      </c>
      <c r="CS33" s="655"/>
      <c r="CT33" s="655"/>
      <c r="CU33" s="655"/>
      <c r="CV33" s="655"/>
      <c r="CW33" s="655"/>
      <c r="CX33" s="655"/>
      <c r="CY33" s="656"/>
      <c r="CZ33" s="657">
        <v>42</v>
      </c>
      <c r="DA33" s="658"/>
      <c r="DB33" s="658"/>
      <c r="DC33" s="659"/>
      <c r="DD33" s="632">
        <v>1491342</v>
      </c>
      <c r="DE33" s="655"/>
      <c r="DF33" s="655"/>
      <c r="DG33" s="655"/>
      <c r="DH33" s="655"/>
      <c r="DI33" s="655"/>
      <c r="DJ33" s="655"/>
      <c r="DK33" s="656"/>
      <c r="DL33" s="632">
        <v>1097779</v>
      </c>
      <c r="DM33" s="655"/>
      <c r="DN33" s="655"/>
      <c r="DO33" s="655"/>
      <c r="DP33" s="655"/>
      <c r="DQ33" s="655"/>
      <c r="DR33" s="655"/>
      <c r="DS33" s="655"/>
      <c r="DT33" s="655"/>
      <c r="DU33" s="655"/>
      <c r="DV33" s="656"/>
      <c r="DW33" s="628">
        <v>37.4</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516271</v>
      </c>
      <c r="CS34" s="624"/>
      <c r="CT34" s="624"/>
      <c r="CU34" s="624"/>
      <c r="CV34" s="624"/>
      <c r="CW34" s="624"/>
      <c r="CX34" s="624"/>
      <c r="CY34" s="625"/>
      <c r="CZ34" s="657">
        <v>11.9</v>
      </c>
      <c r="DA34" s="658"/>
      <c r="DB34" s="658"/>
      <c r="DC34" s="659"/>
      <c r="DD34" s="632">
        <v>386181</v>
      </c>
      <c r="DE34" s="624"/>
      <c r="DF34" s="624"/>
      <c r="DG34" s="624"/>
      <c r="DH34" s="624"/>
      <c r="DI34" s="624"/>
      <c r="DJ34" s="624"/>
      <c r="DK34" s="625"/>
      <c r="DL34" s="632">
        <v>269603</v>
      </c>
      <c r="DM34" s="624"/>
      <c r="DN34" s="624"/>
      <c r="DO34" s="624"/>
      <c r="DP34" s="624"/>
      <c r="DQ34" s="624"/>
      <c r="DR34" s="624"/>
      <c r="DS34" s="624"/>
      <c r="DT34" s="624"/>
      <c r="DU34" s="624"/>
      <c r="DV34" s="625"/>
      <c r="DW34" s="628">
        <v>9.1999999999999993</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163800</v>
      </c>
      <c r="S35" s="624"/>
      <c r="T35" s="624"/>
      <c r="U35" s="624"/>
      <c r="V35" s="624"/>
      <c r="W35" s="624"/>
      <c r="X35" s="624"/>
      <c r="Y35" s="625"/>
      <c r="Z35" s="626">
        <v>3.7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514772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2676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27659</v>
      </c>
      <c r="CS35" s="655"/>
      <c r="CT35" s="655"/>
      <c r="CU35" s="655"/>
      <c r="CV35" s="655"/>
      <c r="CW35" s="655"/>
      <c r="CX35" s="655"/>
      <c r="CY35" s="656"/>
      <c r="CZ35" s="657">
        <v>0.6</v>
      </c>
      <c r="DA35" s="658"/>
      <c r="DB35" s="658"/>
      <c r="DC35" s="659"/>
      <c r="DD35" s="632">
        <v>25485</v>
      </c>
      <c r="DE35" s="655"/>
      <c r="DF35" s="655"/>
      <c r="DG35" s="655"/>
      <c r="DH35" s="655"/>
      <c r="DI35" s="655"/>
      <c r="DJ35" s="655"/>
      <c r="DK35" s="656"/>
      <c r="DL35" s="632">
        <v>25485</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4380097</v>
      </c>
      <c r="S36" s="696"/>
      <c r="T36" s="696"/>
      <c r="U36" s="696"/>
      <c r="V36" s="696"/>
      <c r="W36" s="696"/>
      <c r="X36" s="696"/>
      <c r="Y36" s="697"/>
      <c r="Z36" s="698">
        <v>100</v>
      </c>
      <c r="AA36" s="698"/>
      <c r="AB36" s="698"/>
      <c r="AC36" s="698"/>
      <c r="AD36" s="699">
        <v>2773264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141270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2676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703778</v>
      </c>
      <c r="CS36" s="624"/>
      <c r="CT36" s="624"/>
      <c r="CU36" s="624"/>
      <c r="CV36" s="624"/>
      <c r="CW36" s="624"/>
      <c r="CX36" s="624"/>
      <c r="CY36" s="625"/>
      <c r="CZ36" s="657">
        <v>16.2</v>
      </c>
      <c r="DA36" s="658"/>
      <c r="DB36" s="658"/>
      <c r="DC36" s="659"/>
      <c r="DD36" s="632">
        <v>605950</v>
      </c>
      <c r="DE36" s="624"/>
      <c r="DF36" s="624"/>
      <c r="DG36" s="624"/>
      <c r="DH36" s="624"/>
      <c r="DI36" s="624"/>
      <c r="DJ36" s="624"/>
      <c r="DK36" s="625"/>
      <c r="DL36" s="632">
        <v>383675</v>
      </c>
      <c r="DM36" s="624"/>
      <c r="DN36" s="624"/>
      <c r="DO36" s="624"/>
      <c r="DP36" s="624"/>
      <c r="DQ36" s="624"/>
      <c r="DR36" s="624"/>
      <c r="DS36" s="624"/>
      <c r="DT36" s="624"/>
      <c r="DU36" s="624"/>
      <c r="DV36" s="625"/>
      <c r="DW36" s="628">
        <v>13.1</v>
      </c>
      <c r="DX36" s="653"/>
      <c r="DY36" s="653"/>
      <c r="DZ36" s="653"/>
      <c r="EA36" s="653"/>
      <c r="EB36" s="653"/>
      <c r="EC36" s="654"/>
    </row>
    <row r="37" spans="2:133" ht="11.25" customHeight="1">
      <c r="AQ37" s="702" t="s">
        <v>311</v>
      </c>
      <c r="AR37" s="703"/>
      <c r="AS37" s="703"/>
      <c r="AT37" s="703"/>
      <c r="AU37" s="703"/>
      <c r="AV37" s="703"/>
      <c r="AW37" s="703"/>
      <c r="AX37" s="703"/>
      <c r="AY37" s="704"/>
      <c r="AZ37" s="623" t="s">
        <v>212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1416</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337405</v>
      </c>
      <c r="CS37" s="655"/>
      <c r="CT37" s="655"/>
      <c r="CU37" s="655"/>
      <c r="CV37" s="655"/>
      <c r="CW37" s="655"/>
      <c r="CX37" s="655"/>
      <c r="CY37" s="656"/>
      <c r="CZ37" s="657">
        <v>7.8</v>
      </c>
      <c r="DA37" s="658"/>
      <c r="DB37" s="658"/>
      <c r="DC37" s="659"/>
      <c r="DD37" s="632">
        <v>337252</v>
      </c>
      <c r="DE37" s="655"/>
      <c r="DF37" s="655"/>
      <c r="DG37" s="655"/>
      <c r="DH37" s="655"/>
      <c r="DI37" s="655"/>
      <c r="DJ37" s="655"/>
      <c r="DK37" s="656"/>
      <c r="DL37" s="632">
        <v>296643</v>
      </c>
      <c r="DM37" s="655"/>
      <c r="DN37" s="655"/>
      <c r="DO37" s="655"/>
      <c r="DP37" s="655"/>
      <c r="DQ37" s="655"/>
      <c r="DR37" s="655"/>
      <c r="DS37" s="655"/>
      <c r="DT37" s="655"/>
      <c r="DU37" s="655"/>
      <c r="DV37" s="656"/>
      <c r="DW37" s="628">
        <v>10.1</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2451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514772</v>
      </c>
      <c r="CS38" s="624"/>
      <c r="CT38" s="624"/>
      <c r="CU38" s="624"/>
      <c r="CV38" s="624"/>
      <c r="CW38" s="624"/>
      <c r="CX38" s="624"/>
      <c r="CY38" s="625"/>
      <c r="CZ38" s="657">
        <v>11.9</v>
      </c>
      <c r="DA38" s="658"/>
      <c r="DB38" s="658"/>
      <c r="DC38" s="659"/>
      <c r="DD38" s="632">
        <v>456229</v>
      </c>
      <c r="DE38" s="624"/>
      <c r="DF38" s="624"/>
      <c r="DG38" s="624"/>
      <c r="DH38" s="624"/>
      <c r="DI38" s="624"/>
      <c r="DJ38" s="624"/>
      <c r="DK38" s="625"/>
      <c r="DL38" s="632">
        <v>419016</v>
      </c>
      <c r="DM38" s="624"/>
      <c r="DN38" s="624"/>
      <c r="DO38" s="624"/>
      <c r="DP38" s="624"/>
      <c r="DQ38" s="624"/>
      <c r="DR38" s="624"/>
      <c r="DS38" s="624"/>
      <c r="DT38" s="624"/>
      <c r="DU38" s="624"/>
      <c r="DV38" s="625"/>
      <c r="DW38" s="628">
        <v>14.3</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61952</v>
      </c>
      <c r="CS39" s="655"/>
      <c r="CT39" s="655"/>
      <c r="CU39" s="655"/>
      <c r="CV39" s="655"/>
      <c r="CW39" s="655"/>
      <c r="CX39" s="655"/>
      <c r="CY39" s="656"/>
      <c r="CZ39" s="657">
        <v>1.4</v>
      </c>
      <c r="DA39" s="658"/>
      <c r="DB39" s="658"/>
      <c r="DC39" s="659"/>
      <c r="DD39" s="632">
        <v>17497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85838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86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287664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999455</v>
      </c>
      <c r="CS42" s="624"/>
      <c r="CT42" s="624"/>
      <c r="CU42" s="624"/>
      <c r="CV42" s="624"/>
      <c r="CW42" s="624"/>
      <c r="CX42" s="624"/>
      <c r="CY42" s="625"/>
      <c r="CZ42" s="657">
        <v>23</v>
      </c>
      <c r="DA42" s="706"/>
      <c r="DB42" s="706"/>
      <c r="DC42" s="707"/>
      <c r="DD42" s="632">
        <v>479642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29878</v>
      </c>
      <c r="CS43" s="655"/>
      <c r="CT43" s="655"/>
      <c r="CU43" s="655"/>
      <c r="CV43" s="655"/>
      <c r="CW43" s="655"/>
      <c r="CX43" s="655"/>
      <c r="CY43" s="656"/>
      <c r="CZ43" s="657">
        <v>0.7</v>
      </c>
      <c r="DA43" s="658"/>
      <c r="DB43" s="658"/>
      <c r="DC43" s="659"/>
      <c r="DD43" s="632">
        <v>29878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999455</v>
      </c>
      <c r="CS44" s="624"/>
      <c r="CT44" s="624"/>
      <c r="CU44" s="624"/>
      <c r="CV44" s="624"/>
      <c r="CW44" s="624"/>
      <c r="CX44" s="624"/>
      <c r="CY44" s="625"/>
      <c r="CZ44" s="657">
        <v>23</v>
      </c>
      <c r="DA44" s="706"/>
      <c r="DB44" s="706"/>
      <c r="DC44" s="707"/>
      <c r="DD44" s="632">
        <v>479642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560503</v>
      </c>
      <c r="CS45" s="655"/>
      <c r="CT45" s="655"/>
      <c r="CU45" s="655"/>
      <c r="CV45" s="655"/>
      <c r="CW45" s="655"/>
      <c r="CX45" s="655"/>
      <c r="CY45" s="656"/>
      <c r="CZ45" s="657">
        <v>12.9</v>
      </c>
      <c r="DA45" s="658"/>
      <c r="DB45" s="658"/>
      <c r="DC45" s="659"/>
      <c r="DD45" s="632">
        <v>181006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438952</v>
      </c>
      <c r="CS46" s="624"/>
      <c r="CT46" s="624"/>
      <c r="CU46" s="624"/>
      <c r="CV46" s="624"/>
      <c r="CW46" s="624"/>
      <c r="CX46" s="624"/>
      <c r="CY46" s="625"/>
      <c r="CZ46" s="657">
        <v>10.1</v>
      </c>
      <c r="DA46" s="706"/>
      <c r="DB46" s="706"/>
      <c r="DC46" s="707"/>
      <c r="DD46" s="632">
        <v>298636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4343930</v>
      </c>
      <c r="CS49" s="691"/>
      <c r="CT49" s="691"/>
      <c r="CU49" s="691"/>
      <c r="CV49" s="691"/>
      <c r="CW49" s="691"/>
      <c r="CX49" s="691"/>
      <c r="CY49" s="718"/>
      <c r="CZ49" s="719">
        <v>100</v>
      </c>
      <c r="DA49" s="720"/>
      <c r="DB49" s="720"/>
      <c r="DC49" s="721"/>
      <c r="DD49" s="722">
        <v>3105377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4376</v>
      </c>
      <c r="R7" s="753"/>
      <c r="S7" s="753"/>
      <c r="T7" s="753"/>
      <c r="U7" s="753"/>
      <c r="V7" s="753">
        <v>4340</v>
      </c>
      <c r="W7" s="753"/>
      <c r="X7" s="753"/>
      <c r="Y7" s="753"/>
      <c r="Z7" s="753"/>
      <c r="AA7" s="753">
        <v>36</v>
      </c>
      <c r="AB7" s="753"/>
      <c r="AC7" s="753"/>
      <c r="AD7" s="753"/>
      <c r="AE7" s="754"/>
      <c r="AF7" s="755">
        <v>11</v>
      </c>
      <c r="AG7" s="756"/>
      <c r="AH7" s="756"/>
      <c r="AI7" s="756"/>
      <c r="AJ7" s="757"/>
      <c r="AK7" s="792">
        <v>258</v>
      </c>
      <c r="AL7" s="793"/>
      <c r="AM7" s="793"/>
      <c r="AN7" s="793"/>
      <c r="AO7" s="793"/>
      <c r="AP7" s="793">
        <v>3095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-2</v>
      </c>
      <c r="CI7" s="790"/>
      <c r="CJ7" s="790"/>
      <c r="CK7" s="790"/>
      <c r="CL7" s="791"/>
      <c r="CM7" s="789">
        <v>112</v>
      </c>
      <c r="CN7" s="790"/>
      <c r="CO7" s="790"/>
      <c r="CP7" s="790"/>
      <c r="CQ7" s="791"/>
      <c r="CR7" s="789">
        <v>3</v>
      </c>
      <c r="CS7" s="790"/>
      <c r="CT7" s="790"/>
      <c r="CU7" s="790"/>
      <c r="CV7" s="791"/>
      <c r="CW7" s="789" t="s">
        <v>532</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4</v>
      </c>
      <c r="R8" s="777"/>
      <c r="S8" s="777"/>
      <c r="T8" s="777"/>
      <c r="U8" s="777"/>
      <c r="V8" s="777">
        <v>4</v>
      </c>
      <c r="W8" s="777"/>
      <c r="X8" s="777"/>
      <c r="Y8" s="777"/>
      <c r="Z8" s="777"/>
      <c r="AA8" s="777">
        <v>0</v>
      </c>
      <c r="AB8" s="777"/>
      <c r="AC8" s="777"/>
      <c r="AD8" s="777"/>
      <c r="AE8" s="778"/>
      <c r="AF8" s="779">
        <v>0</v>
      </c>
      <c r="AG8" s="780"/>
      <c r="AH8" s="780"/>
      <c r="AI8" s="780"/>
      <c r="AJ8" s="781"/>
      <c r="AK8" s="782" t="s">
        <v>531</v>
      </c>
      <c r="AL8" s="783"/>
      <c r="AM8" s="783"/>
      <c r="AN8" s="783"/>
      <c r="AO8" s="783"/>
      <c r="AP8" s="783" t="s">
        <v>532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4380</v>
      </c>
      <c r="R23" s="812"/>
      <c r="S23" s="812"/>
      <c r="T23" s="812"/>
      <c r="U23" s="812"/>
      <c r="V23" s="812">
        <v>4344</v>
      </c>
      <c r="W23" s="812"/>
      <c r="X23" s="812"/>
      <c r="Y23" s="812"/>
      <c r="Z23" s="812"/>
      <c r="AA23" s="812">
        <v>36</v>
      </c>
      <c r="AB23" s="812"/>
      <c r="AC23" s="812"/>
      <c r="AD23" s="812"/>
      <c r="AE23" s="813"/>
      <c r="AF23" s="814">
        <v>11</v>
      </c>
      <c r="AG23" s="812"/>
      <c r="AH23" s="812"/>
      <c r="AI23" s="812"/>
      <c r="AJ23" s="815"/>
      <c r="AK23" s="816"/>
      <c r="AL23" s="817"/>
      <c r="AM23" s="817"/>
      <c r="AN23" s="817"/>
      <c r="AO23" s="817"/>
      <c r="AP23" s="812">
        <v>3095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1223</v>
      </c>
      <c r="R28" s="841"/>
      <c r="S28" s="841"/>
      <c r="T28" s="841"/>
      <c r="U28" s="841"/>
      <c r="V28" s="841">
        <v>1220</v>
      </c>
      <c r="W28" s="841"/>
      <c r="X28" s="841"/>
      <c r="Y28" s="841"/>
      <c r="Z28" s="841"/>
      <c r="AA28" s="841">
        <v>3</v>
      </c>
      <c r="AB28" s="841"/>
      <c r="AC28" s="841"/>
      <c r="AD28" s="841"/>
      <c r="AE28" s="842"/>
      <c r="AF28" s="843">
        <v>3</v>
      </c>
      <c r="AG28" s="841"/>
      <c r="AH28" s="841"/>
      <c r="AI28" s="841"/>
      <c r="AJ28" s="844"/>
      <c r="AK28" s="845">
        <v>105</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91</v>
      </c>
      <c r="R29" s="777"/>
      <c r="S29" s="777"/>
      <c r="T29" s="777"/>
      <c r="U29" s="777"/>
      <c r="V29" s="777">
        <v>91</v>
      </c>
      <c r="W29" s="777"/>
      <c r="X29" s="777"/>
      <c r="Y29" s="777"/>
      <c r="Z29" s="777"/>
      <c r="AA29" s="777">
        <v>0</v>
      </c>
      <c r="AB29" s="777"/>
      <c r="AC29" s="777"/>
      <c r="AD29" s="777"/>
      <c r="AE29" s="778"/>
      <c r="AF29" s="779">
        <v>0</v>
      </c>
      <c r="AG29" s="780"/>
      <c r="AH29" s="780"/>
      <c r="AI29" s="780"/>
      <c r="AJ29" s="781"/>
      <c r="AK29" s="848">
        <v>26</v>
      </c>
      <c r="AL29" s="849"/>
      <c r="AM29" s="849"/>
      <c r="AN29" s="849"/>
      <c r="AO29" s="849"/>
      <c r="AP29" s="849" t="s">
        <v>531</v>
      </c>
      <c r="AQ29" s="849"/>
      <c r="AR29" s="849"/>
      <c r="AS29" s="849"/>
      <c r="AT29" s="849"/>
      <c r="AU29" s="849" t="s">
        <v>532</v>
      </c>
      <c r="AV29" s="849"/>
      <c r="AW29" s="849"/>
      <c r="AX29" s="849"/>
      <c r="AY29" s="849"/>
      <c r="AZ29" s="850" t="s">
        <v>531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183</v>
      </c>
      <c r="R30" s="777"/>
      <c r="S30" s="777"/>
      <c r="T30" s="777"/>
      <c r="U30" s="777"/>
      <c r="V30" s="777">
        <v>154</v>
      </c>
      <c r="W30" s="777"/>
      <c r="X30" s="777"/>
      <c r="Y30" s="777"/>
      <c r="Z30" s="777"/>
      <c r="AA30" s="777">
        <v>29</v>
      </c>
      <c r="AB30" s="777"/>
      <c r="AC30" s="777"/>
      <c r="AD30" s="777"/>
      <c r="AE30" s="778"/>
      <c r="AF30" s="779">
        <v>243</v>
      </c>
      <c r="AG30" s="780"/>
      <c r="AH30" s="780"/>
      <c r="AI30" s="780"/>
      <c r="AJ30" s="781"/>
      <c r="AK30" s="848">
        <v>0</v>
      </c>
      <c r="AL30" s="849"/>
      <c r="AM30" s="849"/>
      <c r="AN30" s="849"/>
      <c r="AO30" s="849"/>
      <c r="AP30" s="849">
        <v>1129</v>
      </c>
      <c r="AQ30" s="849"/>
      <c r="AR30" s="849"/>
      <c r="AS30" s="849"/>
      <c r="AT30" s="849"/>
      <c r="AU30" s="849" t="s">
        <v>532</v>
      </c>
      <c r="AV30" s="849"/>
      <c r="AW30" s="849"/>
      <c r="AX30" s="849"/>
      <c r="AY30" s="849"/>
      <c r="AZ30" s="850" t="s">
        <v>532</v>
      </c>
      <c r="BA30" s="850"/>
      <c r="BB30" s="850"/>
      <c r="BC30" s="850"/>
      <c r="BD30" s="850"/>
      <c r="BE30" s="846" t="s">
        <v>378</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423</v>
      </c>
      <c r="R31" s="777"/>
      <c r="S31" s="777"/>
      <c r="T31" s="777"/>
      <c r="U31" s="777"/>
      <c r="V31" s="777">
        <v>422</v>
      </c>
      <c r="W31" s="777"/>
      <c r="X31" s="777"/>
      <c r="Y31" s="777"/>
      <c r="Z31" s="777"/>
      <c r="AA31" s="777">
        <v>1</v>
      </c>
      <c r="AB31" s="777"/>
      <c r="AC31" s="777"/>
      <c r="AD31" s="777"/>
      <c r="AE31" s="778"/>
      <c r="AF31" s="779">
        <v>1</v>
      </c>
      <c r="AG31" s="780"/>
      <c r="AH31" s="780"/>
      <c r="AI31" s="780"/>
      <c r="AJ31" s="781"/>
      <c r="AK31" s="848">
        <v>141</v>
      </c>
      <c r="AL31" s="849"/>
      <c r="AM31" s="849"/>
      <c r="AN31" s="849"/>
      <c r="AO31" s="849"/>
      <c r="AP31" s="849">
        <v>4005</v>
      </c>
      <c r="AQ31" s="849"/>
      <c r="AR31" s="849"/>
      <c r="AS31" s="849"/>
      <c r="AT31" s="849"/>
      <c r="AU31" s="849">
        <v>1951</v>
      </c>
      <c r="AV31" s="849"/>
      <c r="AW31" s="849"/>
      <c r="AX31" s="849"/>
      <c r="AY31" s="849"/>
      <c r="AZ31" s="850" t="s">
        <v>532</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247</v>
      </c>
      <c r="AG63" s="860"/>
      <c r="AH63" s="860"/>
      <c r="AI63" s="860"/>
      <c r="AJ63" s="861"/>
      <c r="AK63" s="862"/>
      <c r="AL63" s="857"/>
      <c r="AM63" s="857"/>
      <c r="AN63" s="857"/>
      <c r="AO63" s="857"/>
      <c r="AP63" s="860">
        <v>5134</v>
      </c>
      <c r="AQ63" s="860"/>
      <c r="AR63" s="860"/>
      <c r="AS63" s="860"/>
      <c r="AT63" s="860"/>
      <c r="AU63" s="860">
        <v>1951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1432</v>
      </c>
      <c r="R69" s="849"/>
      <c r="S69" s="849"/>
      <c r="T69" s="849"/>
      <c r="U69" s="849"/>
      <c r="V69" s="849">
        <v>1350</v>
      </c>
      <c r="W69" s="849"/>
      <c r="X69" s="849"/>
      <c r="Y69" s="849"/>
      <c r="Z69" s="849"/>
      <c r="AA69" s="849">
        <v>82</v>
      </c>
      <c r="AB69" s="849"/>
      <c r="AC69" s="849"/>
      <c r="AD69" s="849"/>
      <c r="AE69" s="849"/>
      <c r="AF69" s="849">
        <v>106</v>
      </c>
      <c r="AG69" s="849"/>
      <c r="AH69" s="849"/>
      <c r="AI69" s="849"/>
      <c r="AJ69" s="849"/>
      <c r="AK69" s="849">
        <v>6</v>
      </c>
      <c r="AL69" s="849"/>
      <c r="AM69" s="849"/>
      <c r="AN69" s="849"/>
      <c r="AO69" s="849"/>
      <c r="AP69" s="849">
        <v>637</v>
      </c>
      <c r="AQ69" s="849"/>
      <c r="AR69" s="849"/>
      <c r="AS69" s="849"/>
      <c r="AT69" s="849"/>
      <c r="AU69" s="849">
        <v>120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6426</v>
      </c>
      <c r="R70" s="849"/>
      <c r="S70" s="849"/>
      <c r="T70" s="849"/>
      <c r="U70" s="849"/>
      <c r="V70" s="849">
        <v>6407</v>
      </c>
      <c r="W70" s="849"/>
      <c r="X70" s="849"/>
      <c r="Y70" s="849"/>
      <c r="Z70" s="849"/>
      <c r="AA70" s="849">
        <v>19</v>
      </c>
      <c r="AB70" s="849"/>
      <c r="AC70" s="849"/>
      <c r="AD70" s="849"/>
      <c r="AE70" s="849"/>
      <c r="AF70" s="849">
        <v>19</v>
      </c>
      <c r="AG70" s="849"/>
      <c r="AH70" s="849"/>
      <c r="AI70" s="849"/>
      <c r="AJ70" s="849"/>
      <c r="AK70" s="849">
        <v>34</v>
      </c>
      <c r="AL70" s="849"/>
      <c r="AM70" s="849"/>
      <c r="AN70" s="849"/>
      <c r="AO70" s="849"/>
      <c r="AP70" s="849" t="s">
        <v>550</v>
      </c>
      <c r="AQ70" s="849"/>
      <c r="AR70" s="849"/>
      <c r="AS70" s="849"/>
      <c r="AT70" s="849"/>
      <c r="AU70" s="849" t="s">
        <v>549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304</v>
      </c>
      <c r="R71" s="849"/>
      <c r="S71" s="849"/>
      <c r="T71" s="849"/>
      <c r="U71" s="849"/>
      <c r="V71" s="849">
        <v>292</v>
      </c>
      <c r="W71" s="849"/>
      <c r="X71" s="849"/>
      <c r="Y71" s="849"/>
      <c r="Z71" s="849"/>
      <c r="AA71" s="849">
        <v>12</v>
      </c>
      <c r="AB71" s="849"/>
      <c r="AC71" s="849"/>
      <c r="AD71" s="849"/>
      <c r="AE71" s="849"/>
      <c r="AF71" s="849">
        <v>12</v>
      </c>
      <c r="AG71" s="849"/>
      <c r="AH71" s="849"/>
      <c r="AI71" s="849"/>
      <c r="AJ71" s="849"/>
      <c r="AK71" s="849" t="s">
        <v>549</v>
      </c>
      <c r="AL71" s="849"/>
      <c r="AM71" s="849"/>
      <c r="AN71" s="849"/>
      <c r="AO71" s="849"/>
      <c r="AP71" s="849" t="s">
        <v>531</v>
      </c>
      <c r="AQ71" s="849"/>
      <c r="AR71" s="849"/>
      <c r="AS71" s="849"/>
      <c r="AT71" s="849"/>
      <c r="AU71" s="849" t="s">
        <v>532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537</v>
      </c>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1844</v>
      </c>
      <c r="R73" s="849"/>
      <c r="S73" s="849"/>
      <c r="T73" s="849"/>
      <c r="U73" s="849"/>
      <c r="V73" s="849">
        <v>1770</v>
      </c>
      <c r="W73" s="849"/>
      <c r="X73" s="849"/>
      <c r="Y73" s="849"/>
      <c r="Z73" s="849"/>
      <c r="AA73" s="849">
        <v>74</v>
      </c>
      <c r="AB73" s="849"/>
      <c r="AC73" s="849"/>
      <c r="AD73" s="849"/>
      <c r="AE73" s="849"/>
      <c r="AF73" s="849">
        <v>74</v>
      </c>
      <c r="AG73" s="849"/>
      <c r="AH73" s="849"/>
      <c r="AI73" s="849"/>
      <c r="AJ73" s="849"/>
      <c r="AK73" s="849">
        <v>131</v>
      </c>
      <c r="AL73" s="849"/>
      <c r="AM73" s="849"/>
      <c r="AN73" s="849"/>
      <c r="AO73" s="849"/>
      <c r="AP73" s="849" t="s">
        <v>532</v>
      </c>
      <c r="AQ73" s="849"/>
      <c r="AR73" s="849"/>
      <c r="AS73" s="849"/>
      <c r="AT73" s="849"/>
      <c r="AU73" s="849" t="s">
        <v>532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271713</v>
      </c>
      <c r="R74" s="849"/>
      <c r="S74" s="849"/>
      <c r="T74" s="849"/>
      <c r="U74" s="849"/>
      <c r="V74" s="849">
        <v>261269</v>
      </c>
      <c r="W74" s="849"/>
      <c r="X74" s="849"/>
      <c r="Y74" s="849"/>
      <c r="Z74" s="849"/>
      <c r="AA74" s="849">
        <v>10444</v>
      </c>
      <c r="AB74" s="849"/>
      <c r="AC74" s="849"/>
      <c r="AD74" s="849"/>
      <c r="AE74" s="849"/>
      <c r="AF74" s="849">
        <v>10444</v>
      </c>
      <c r="AG74" s="849"/>
      <c r="AH74" s="849"/>
      <c r="AI74" s="849"/>
      <c r="AJ74" s="849"/>
      <c r="AK74" s="849">
        <v>1787</v>
      </c>
      <c r="AL74" s="849"/>
      <c r="AM74" s="849"/>
      <c r="AN74" s="849"/>
      <c r="AO74" s="849"/>
      <c r="AP74" s="849" t="s">
        <v>532</v>
      </c>
      <c r="AQ74" s="849"/>
      <c r="AR74" s="849"/>
      <c r="AS74" s="849"/>
      <c r="AT74" s="849"/>
      <c r="AU74" s="849" t="s">
        <v>532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540</v>
      </c>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541</v>
      </c>
      <c r="C76" s="892"/>
      <c r="D76" s="892"/>
      <c r="E76" s="892"/>
      <c r="F76" s="892"/>
      <c r="G76" s="892"/>
      <c r="H76" s="892"/>
      <c r="I76" s="892"/>
      <c r="J76" s="892"/>
      <c r="K76" s="892"/>
      <c r="L76" s="892"/>
      <c r="M76" s="892"/>
      <c r="N76" s="892"/>
      <c r="O76" s="892"/>
      <c r="P76" s="893"/>
      <c r="Q76" s="897">
        <v>7548</v>
      </c>
      <c r="R76" s="898"/>
      <c r="S76" s="898"/>
      <c r="T76" s="898"/>
      <c r="U76" s="848"/>
      <c r="V76" s="899">
        <v>6546</v>
      </c>
      <c r="W76" s="898"/>
      <c r="X76" s="898"/>
      <c r="Y76" s="898"/>
      <c r="Z76" s="848"/>
      <c r="AA76" s="899">
        <v>1002</v>
      </c>
      <c r="AB76" s="898"/>
      <c r="AC76" s="898"/>
      <c r="AD76" s="898"/>
      <c r="AE76" s="848"/>
      <c r="AF76" s="899">
        <v>1002</v>
      </c>
      <c r="AG76" s="898"/>
      <c r="AH76" s="898"/>
      <c r="AI76" s="898"/>
      <c r="AJ76" s="848"/>
      <c r="AK76" s="899">
        <v>1123</v>
      </c>
      <c r="AL76" s="898"/>
      <c r="AM76" s="898"/>
      <c r="AN76" s="898"/>
      <c r="AO76" s="848"/>
      <c r="AP76" s="899" t="s">
        <v>532</v>
      </c>
      <c r="AQ76" s="898"/>
      <c r="AR76" s="898"/>
      <c r="AS76" s="898"/>
      <c r="AT76" s="848"/>
      <c r="AU76" s="899" t="s">
        <v>532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542</v>
      </c>
      <c r="C77" s="892"/>
      <c r="D77" s="892"/>
      <c r="E77" s="892"/>
      <c r="F77" s="892"/>
      <c r="G77" s="892"/>
      <c r="H77" s="892"/>
      <c r="I77" s="892"/>
      <c r="J77" s="892"/>
      <c r="K77" s="892"/>
      <c r="L77" s="892"/>
      <c r="M77" s="892"/>
      <c r="N77" s="892"/>
      <c r="O77" s="892"/>
      <c r="P77" s="893"/>
      <c r="Q77" s="897">
        <v>21</v>
      </c>
      <c r="R77" s="898"/>
      <c r="S77" s="898"/>
      <c r="T77" s="898"/>
      <c r="U77" s="848"/>
      <c r="V77" s="899">
        <v>17</v>
      </c>
      <c r="W77" s="898"/>
      <c r="X77" s="898"/>
      <c r="Y77" s="898"/>
      <c r="Z77" s="848"/>
      <c r="AA77" s="899">
        <v>4</v>
      </c>
      <c r="AB77" s="898"/>
      <c r="AC77" s="898"/>
      <c r="AD77" s="898"/>
      <c r="AE77" s="848"/>
      <c r="AF77" s="899">
        <v>4</v>
      </c>
      <c r="AG77" s="898"/>
      <c r="AH77" s="898"/>
      <c r="AI77" s="898"/>
      <c r="AJ77" s="848"/>
      <c r="AK77" s="899">
        <v>15</v>
      </c>
      <c r="AL77" s="898"/>
      <c r="AM77" s="898"/>
      <c r="AN77" s="898"/>
      <c r="AO77" s="848"/>
      <c r="AP77" s="899" t="s">
        <v>532</v>
      </c>
      <c r="AQ77" s="898"/>
      <c r="AR77" s="898"/>
      <c r="AS77" s="898"/>
      <c r="AT77" s="848"/>
      <c r="AU77" s="899" t="s">
        <v>532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543</v>
      </c>
      <c r="C78" s="892"/>
      <c r="D78" s="892"/>
      <c r="E78" s="892"/>
      <c r="F78" s="892"/>
      <c r="G78" s="892"/>
      <c r="H78" s="892"/>
      <c r="I78" s="892"/>
      <c r="J78" s="892"/>
      <c r="K78" s="892"/>
      <c r="L78" s="892"/>
      <c r="M78" s="892"/>
      <c r="N78" s="892"/>
      <c r="O78" s="892"/>
      <c r="P78" s="893"/>
      <c r="Q78" s="894">
        <v>51</v>
      </c>
      <c r="R78" s="849"/>
      <c r="S78" s="849"/>
      <c r="T78" s="849"/>
      <c r="U78" s="849"/>
      <c r="V78" s="849">
        <v>33</v>
      </c>
      <c r="W78" s="849"/>
      <c r="X78" s="849"/>
      <c r="Y78" s="849"/>
      <c r="Z78" s="849"/>
      <c r="AA78" s="849">
        <v>17</v>
      </c>
      <c r="AB78" s="849"/>
      <c r="AC78" s="849"/>
      <c r="AD78" s="849"/>
      <c r="AE78" s="849"/>
      <c r="AF78" s="849">
        <v>14</v>
      </c>
      <c r="AG78" s="849"/>
      <c r="AH78" s="849"/>
      <c r="AI78" s="849"/>
      <c r="AJ78" s="849"/>
      <c r="AK78" s="849">
        <v>21</v>
      </c>
      <c r="AL78" s="849"/>
      <c r="AM78" s="849"/>
      <c r="AN78" s="849"/>
      <c r="AO78" s="849"/>
      <c r="AP78" s="849" t="s">
        <v>549</v>
      </c>
      <c r="AQ78" s="849"/>
      <c r="AR78" s="849"/>
      <c r="AS78" s="849"/>
      <c r="AT78" s="849"/>
      <c r="AU78" s="849" t="s">
        <v>549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544</v>
      </c>
      <c r="C79" s="892"/>
      <c r="D79" s="892"/>
      <c r="E79" s="892"/>
      <c r="F79" s="892"/>
      <c r="G79" s="892"/>
      <c r="H79" s="892"/>
      <c r="I79" s="892"/>
      <c r="J79" s="892"/>
      <c r="K79" s="892"/>
      <c r="L79" s="892"/>
      <c r="M79" s="892"/>
      <c r="N79" s="892"/>
      <c r="O79" s="892"/>
      <c r="P79" s="893"/>
      <c r="Q79" s="894">
        <v>1221</v>
      </c>
      <c r="R79" s="849"/>
      <c r="S79" s="849"/>
      <c r="T79" s="849"/>
      <c r="U79" s="849"/>
      <c r="V79" s="849">
        <v>1189</v>
      </c>
      <c r="W79" s="849"/>
      <c r="X79" s="849"/>
      <c r="Y79" s="849"/>
      <c r="Z79" s="849"/>
      <c r="AA79" s="849">
        <v>32</v>
      </c>
      <c r="AB79" s="849"/>
      <c r="AC79" s="849"/>
      <c r="AD79" s="849"/>
      <c r="AE79" s="849"/>
      <c r="AF79" s="849">
        <v>32</v>
      </c>
      <c r="AG79" s="849"/>
      <c r="AH79" s="849"/>
      <c r="AI79" s="849"/>
      <c r="AJ79" s="849"/>
      <c r="AK79" s="849" t="s">
        <v>549</v>
      </c>
      <c r="AL79" s="849"/>
      <c r="AM79" s="849"/>
      <c r="AN79" s="849"/>
      <c r="AO79" s="849"/>
      <c r="AP79" s="849">
        <v>306</v>
      </c>
      <c r="AQ79" s="849"/>
      <c r="AR79" s="849"/>
      <c r="AS79" s="849"/>
      <c r="AT79" s="849"/>
      <c r="AU79" s="849">
        <v>22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545</v>
      </c>
      <c r="C80" s="892"/>
      <c r="D80" s="892"/>
      <c r="E80" s="892"/>
      <c r="F80" s="892"/>
      <c r="G80" s="892"/>
      <c r="H80" s="892"/>
      <c r="I80" s="892"/>
      <c r="J80" s="892"/>
      <c r="K80" s="892"/>
      <c r="L80" s="892"/>
      <c r="M80" s="892"/>
      <c r="N80" s="892"/>
      <c r="O80" s="892"/>
      <c r="P80" s="893"/>
      <c r="Q80" s="894">
        <v>137</v>
      </c>
      <c r="R80" s="849"/>
      <c r="S80" s="849"/>
      <c r="T80" s="849"/>
      <c r="U80" s="849"/>
      <c r="V80" s="849">
        <v>137</v>
      </c>
      <c r="W80" s="849"/>
      <c r="X80" s="849"/>
      <c r="Y80" s="849"/>
      <c r="Z80" s="849"/>
      <c r="AA80" s="849">
        <v>0</v>
      </c>
      <c r="AB80" s="849"/>
      <c r="AC80" s="849"/>
      <c r="AD80" s="849"/>
      <c r="AE80" s="849"/>
      <c r="AF80" s="849">
        <v>0</v>
      </c>
      <c r="AG80" s="849"/>
      <c r="AH80" s="849"/>
      <c r="AI80" s="849"/>
      <c r="AJ80" s="849"/>
      <c r="AK80" s="849" t="s">
        <v>549</v>
      </c>
      <c r="AL80" s="849"/>
      <c r="AM80" s="849"/>
      <c r="AN80" s="849"/>
      <c r="AO80" s="849"/>
      <c r="AP80" s="849">
        <v>235</v>
      </c>
      <c r="AQ80" s="849"/>
      <c r="AR80" s="849"/>
      <c r="AS80" s="849"/>
      <c r="AT80" s="849"/>
      <c r="AU80" s="849" t="s">
        <v>550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546</v>
      </c>
      <c r="C81" s="892"/>
      <c r="D81" s="892"/>
      <c r="E81" s="892"/>
      <c r="F81" s="892"/>
      <c r="G81" s="892"/>
      <c r="H81" s="892"/>
      <c r="I81" s="892"/>
      <c r="J81" s="892"/>
      <c r="K81" s="892"/>
      <c r="L81" s="892"/>
      <c r="M81" s="892"/>
      <c r="N81" s="892"/>
      <c r="O81" s="892"/>
      <c r="P81" s="893"/>
      <c r="Q81" s="894">
        <v>0</v>
      </c>
      <c r="R81" s="849"/>
      <c r="S81" s="849"/>
      <c r="T81" s="849"/>
      <c r="U81" s="849"/>
      <c r="V81" s="849">
        <v>0</v>
      </c>
      <c r="W81" s="849"/>
      <c r="X81" s="849"/>
      <c r="Y81" s="849"/>
      <c r="Z81" s="849"/>
      <c r="AA81" s="849">
        <v>0</v>
      </c>
      <c r="AB81" s="849"/>
      <c r="AC81" s="849"/>
      <c r="AD81" s="849"/>
      <c r="AE81" s="849"/>
      <c r="AF81" s="849" t="s">
        <v>551</v>
      </c>
      <c r="AG81" s="849"/>
      <c r="AH81" s="849"/>
      <c r="AI81" s="849"/>
      <c r="AJ81" s="849"/>
      <c r="AK81" s="849">
        <v>0</v>
      </c>
      <c r="AL81" s="849"/>
      <c r="AM81" s="849"/>
      <c r="AN81" s="849"/>
      <c r="AO81" s="849"/>
      <c r="AP81" s="849" t="s">
        <v>550</v>
      </c>
      <c r="AQ81" s="849"/>
      <c r="AR81" s="849"/>
      <c r="AS81" s="849"/>
      <c r="AT81" s="849"/>
      <c r="AU81" s="849" t="s">
        <v>549</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547</v>
      </c>
      <c r="C82" s="892"/>
      <c r="D82" s="892"/>
      <c r="E82" s="892"/>
      <c r="F82" s="892"/>
      <c r="G82" s="892"/>
      <c r="H82" s="892"/>
      <c r="I82" s="892"/>
      <c r="J82" s="892"/>
      <c r="K82" s="892"/>
      <c r="L82" s="892"/>
      <c r="M82" s="892"/>
      <c r="N82" s="892"/>
      <c r="O82" s="892"/>
      <c r="P82" s="893"/>
      <c r="Q82" s="894">
        <v>197</v>
      </c>
      <c r="R82" s="849"/>
      <c r="S82" s="849"/>
      <c r="T82" s="849"/>
      <c r="U82" s="849"/>
      <c r="V82" s="849">
        <v>189</v>
      </c>
      <c r="W82" s="849"/>
      <c r="X82" s="849"/>
      <c r="Y82" s="849"/>
      <c r="Z82" s="849"/>
      <c r="AA82" s="849">
        <v>8</v>
      </c>
      <c r="AB82" s="849"/>
      <c r="AC82" s="849"/>
      <c r="AD82" s="849"/>
      <c r="AE82" s="849"/>
      <c r="AF82" s="849">
        <v>8</v>
      </c>
      <c r="AG82" s="849"/>
      <c r="AH82" s="849"/>
      <c r="AI82" s="849"/>
      <c r="AJ82" s="849"/>
      <c r="AK82" s="849" t="s">
        <v>549</v>
      </c>
      <c r="AL82" s="849"/>
      <c r="AM82" s="849"/>
      <c r="AN82" s="849"/>
      <c r="AO82" s="849"/>
      <c r="AP82" s="849" t="s">
        <v>532</v>
      </c>
      <c r="AQ82" s="849"/>
      <c r="AR82" s="849"/>
      <c r="AS82" s="849"/>
      <c r="AT82" s="849"/>
      <c r="AU82" s="849" t="s">
        <v>532</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11715</v>
      </c>
      <c r="AG88" s="860"/>
      <c r="AH88" s="860"/>
      <c r="AI88" s="860"/>
      <c r="AJ88" s="860"/>
      <c r="AK88" s="857"/>
      <c r="AL88" s="857"/>
      <c r="AM88" s="857"/>
      <c r="AN88" s="857"/>
      <c r="AO88" s="857"/>
      <c r="AP88" s="860">
        <v>1178</v>
      </c>
      <c r="AQ88" s="860"/>
      <c r="AR88" s="860"/>
      <c r="AS88" s="860"/>
      <c r="AT88" s="860"/>
      <c r="AU88" s="860">
        <v>142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t="s">
        <v>532</v>
      </c>
      <c r="CX102" s="868"/>
      <c r="CY102" s="868"/>
      <c r="CZ102" s="868"/>
      <c r="DA102" s="911"/>
      <c r="DB102" s="910" t="s">
        <v>532</v>
      </c>
      <c r="DC102" s="868"/>
      <c r="DD102" s="868"/>
      <c r="DE102" s="868"/>
      <c r="DF102" s="911"/>
      <c r="DG102" s="910" t="s">
        <v>532</v>
      </c>
      <c r="DH102" s="868"/>
      <c r="DI102" s="868"/>
      <c r="DJ102" s="868"/>
      <c r="DK102" s="911"/>
      <c r="DL102" s="910" t="s">
        <v>532</v>
      </c>
      <c r="DM102" s="868"/>
      <c r="DN102" s="868"/>
      <c r="DO102" s="868"/>
      <c r="DP102" s="911"/>
      <c r="DQ102" s="910" t="s">
        <v>532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363187</v>
      </c>
      <c r="AB110" s="920"/>
      <c r="AC110" s="920"/>
      <c r="AD110" s="920"/>
      <c r="AE110" s="921"/>
      <c r="AF110" s="922">
        <v>350656</v>
      </c>
      <c r="AG110" s="920"/>
      <c r="AH110" s="920"/>
      <c r="AI110" s="920"/>
      <c r="AJ110" s="921"/>
      <c r="AK110" s="922">
        <v>318522</v>
      </c>
      <c r="AL110" s="920"/>
      <c r="AM110" s="920"/>
      <c r="AN110" s="920"/>
      <c r="AO110" s="921"/>
      <c r="AP110" s="923">
        <v>12.9</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3185208</v>
      </c>
      <c r="BR110" s="957"/>
      <c r="BS110" s="957"/>
      <c r="BT110" s="957"/>
      <c r="BU110" s="957"/>
      <c r="BV110" s="957">
        <v>3197249</v>
      </c>
      <c r="BW110" s="957"/>
      <c r="BX110" s="957"/>
      <c r="BY110" s="957"/>
      <c r="BZ110" s="957"/>
      <c r="CA110" s="957">
        <v>3094584</v>
      </c>
      <c r="CB110" s="957"/>
      <c r="CC110" s="957"/>
      <c r="CD110" s="957"/>
      <c r="CE110" s="957"/>
      <c r="CF110" s="971">
        <v>125.8</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3458</v>
      </c>
      <c r="BR111" s="950"/>
      <c r="BS111" s="950"/>
      <c r="BT111" s="950"/>
      <c r="BU111" s="950"/>
      <c r="BV111" s="950">
        <v>4702</v>
      </c>
      <c r="BW111" s="950"/>
      <c r="BX111" s="950"/>
      <c r="BY111" s="950"/>
      <c r="BZ111" s="950"/>
      <c r="CA111" s="950">
        <v>52725</v>
      </c>
      <c r="CB111" s="950"/>
      <c r="CC111" s="950"/>
      <c r="CD111" s="950"/>
      <c r="CE111" s="950"/>
      <c r="CF111" s="944">
        <v>2.1</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2221065</v>
      </c>
      <c r="BR112" s="950"/>
      <c r="BS112" s="950"/>
      <c r="BT112" s="950"/>
      <c r="BU112" s="950"/>
      <c r="BV112" s="950">
        <v>2034009</v>
      </c>
      <c r="BW112" s="950"/>
      <c r="BX112" s="950"/>
      <c r="BY112" s="950"/>
      <c r="BZ112" s="950"/>
      <c r="CA112" s="950">
        <v>1950522</v>
      </c>
      <c r="CB112" s="950"/>
      <c r="CC112" s="950"/>
      <c r="CD112" s="950"/>
      <c r="CE112" s="950"/>
      <c r="CF112" s="944">
        <v>79.3</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143035</v>
      </c>
      <c r="AB113" s="964"/>
      <c r="AC113" s="964"/>
      <c r="AD113" s="964"/>
      <c r="AE113" s="965"/>
      <c r="AF113" s="966">
        <v>143014</v>
      </c>
      <c r="AG113" s="964"/>
      <c r="AH113" s="964"/>
      <c r="AI113" s="964"/>
      <c r="AJ113" s="965"/>
      <c r="AK113" s="966">
        <v>141270</v>
      </c>
      <c r="AL113" s="964"/>
      <c r="AM113" s="964"/>
      <c r="AN113" s="964"/>
      <c r="AO113" s="965"/>
      <c r="AP113" s="967">
        <v>5.7</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187941</v>
      </c>
      <c r="BR113" s="950"/>
      <c r="BS113" s="950"/>
      <c r="BT113" s="950"/>
      <c r="BU113" s="950"/>
      <c r="BV113" s="950">
        <v>161744</v>
      </c>
      <c r="BW113" s="950"/>
      <c r="BX113" s="950"/>
      <c r="BY113" s="950"/>
      <c r="BZ113" s="950"/>
      <c r="CA113" s="950">
        <v>141888</v>
      </c>
      <c r="CB113" s="950"/>
      <c r="CC113" s="950"/>
      <c r="CD113" s="950"/>
      <c r="CE113" s="950"/>
      <c r="CF113" s="944">
        <v>5.8</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13075</v>
      </c>
      <c r="AB114" s="989"/>
      <c r="AC114" s="989"/>
      <c r="AD114" s="989"/>
      <c r="AE114" s="990"/>
      <c r="AF114" s="991">
        <v>24990</v>
      </c>
      <c r="AG114" s="989"/>
      <c r="AH114" s="989"/>
      <c r="AI114" s="989"/>
      <c r="AJ114" s="990"/>
      <c r="AK114" s="991">
        <v>24439</v>
      </c>
      <c r="AL114" s="989"/>
      <c r="AM114" s="989"/>
      <c r="AN114" s="989"/>
      <c r="AO114" s="990"/>
      <c r="AP114" s="992">
        <v>1</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603059</v>
      </c>
      <c r="BR114" s="950"/>
      <c r="BS114" s="950"/>
      <c r="BT114" s="950"/>
      <c r="BU114" s="950"/>
      <c r="BV114" s="950">
        <v>516072</v>
      </c>
      <c r="BW114" s="950"/>
      <c r="BX114" s="950"/>
      <c r="BY114" s="950"/>
      <c r="BZ114" s="950"/>
      <c r="CA114" s="950">
        <v>503367</v>
      </c>
      <c r="CB114" s="950"/>
      <c r="CC114" s="950"/>
      <c r="CD114" s="950"/>
      <c r="CE114" s="950"/>
      <c r="CF114" s="944">
        <v>20.5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3067</v>
      </c>
      <c r="AB115" s="964"/>
      <c r="AC115" s="964"/>
      <c r="AD115" s="964"/>
      <c r="AE115" s="965"/>
      <c r="AF115" s="966">
        <v>1583</v>
      </c>
      <c r="AG115" s="964"/>
      <c r="AH115" s="964"/>
      <c r="AI115" s="964"/>
      <c r="AJ115" s="965"/>
      <c r="AK115" s="966">
        <v>283</v>
      </c>
      <c r="AL115" s="964"/>
      <c r="AM115" s="964"/>
      <c r="AN115" s="964"/>
      <c r="AO115" s="965"/>
      <c r="AP115" s="967">
        <v>0</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522364</v>
      </c>
      <c r="AB117" s="996"/>
      <c r="AC117" s="996"/>
      <c r="AD117" s="996"/>
      <c r="AE117" s="997"/>
      <c r="AF117" s="995">
        <v>520243</v>
      </c>
      <c r="AG117" s="996"/>
      <c r="AH117" s="996"/>
      <c r="AI117" s="996"/>
      <c r="AJ117" s="997"/>
      <c r="AK117" s="995">
        <v>484514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6200731</v>
      </c>
      <c r="BR118" s="1016"/>
      <c r="BS118" s="1016"/>
      <c r="BT118" s="1016"/>
      <c r="BU118" s="1016"/>
      <c r="BV118" s="1016">
        <v>5913776</v>
      </c>
      <c r="BW118" s="1016"/>
      <c r="BX118" s="1016"/>
      <c r="BY118" s="1016"/>
      <c r="BZ118" s="1016"/>
      <c r="CA118" s="1016">
        <v>5743086</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3086333</v>
      </c>
      <c r="BR119" s="957"/>
      <c r="BS119" s="957"/>
      <c r="BT119" s="957"/>
      <c r="BU119" s="957"/>
      <c r="BV119" s="957">
        <v>3284944</v>
      </c>
      <c r="BW119" s="957"/>
      <c r="BX119" s="957"/>
      <c r="BY119" s="957"/>
      <c r="BZ119" s="957"/>
      <c r="CA119" s="957">
        <v>3143326</v>
      </c>
      <c r="CB119" s="957"/>
      <c r="CC119" s="957"/>
      <c r="CD119" s="957"/>
      <c r="CE119" s="957"/>
      <c r="CF119" s="971">
        <v>127.7</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3458</v>
      </c>
      <c r="DH119" s="1028"/>
      <c r="DI119" s="1028"/>
      <c r="DJ119" s="1028"/>
      <c r="DK119" s="1029"/>
      <c r="DL119" s="1030">
        <v>4702</v>
      </c>
      <c r="DM119" s="1028"/>
      <c r="DN119" s="1028"/>
      <c r="DO119" s="1028"/>
      <c r="DP119" s="1029"/>
      <c r="DQ119" s="1030">
        <v>52725</v>
      </c>
      <c r="DR119" s="1028"/>
      <c r="DS119" s="1028"/>
      <c r="DT119" s="1028"/>
      <c r="DU119" s="1029"/>
      <c r="DV119" s="1031">
        <v>2.1</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50168</v>
      </c>
      <c r="BR120" s="950"/>
      <c r="BS120" s="950"/>
      <c r="BT120" s="950"/>
      <c r="BU120" s="950"/>
      <c r="BV120" s="950">
        <v>25729</v>
      </c>
      <c r="BW120" s="950"/>
      <c r="BX120" s="950"/>
      <c r="BY120" s="950"/>
      <c r="BZ120" s="950"/>
      <c r="CA120" s="950">
        <v>11371</v>
      </c>
      <c r="CB120" s="950"/>
      <c r="CC120" s="950"/>
      <c r="CD120" s="950"/>
      <c r="CE120" s="950"/>
      <c r="CF120" s="944">
        <v>0.5</v>
      </c>
      <c r="CG120" s="945"/>
      <c r="CH120" s="945"/>
      <c r="CI120" s="945"/>
      <c r="CJ120" s="945"/>
      <c r="CK120" s="1043" t="s">
        <v>432</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2221065</v>
      </c>
      <c r="DH120" s="957"/>
      <c r="DI120" s="957"/>
      <c r="DJ120" s="957"/>
      <c r="DK120" s="957"/>
      <c r="DL120" s="957">
        <v>2034009</v>
      </c>
      <c r="DM120" s="957"/>
      <c r="DN120" s="957"/>
      <c r="DO120" s="957"/>
      <c r="DP120" s="957"/>
      <c r="DQ120" s="957">
        <v>1950522</v>
      </c>
      <c r="DR120" s="957"/>
      <c r="DS120" s="957"/>
      <c r="DT120" s="957"/>
      <c r="DU120" s="957"/>
      <c r="DV120" s="958">
        <v>79.3</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4908591</v>
      </c>
      <c r="BR121" s="1016"/>
      <c r="BS121" s="1016"/>
      <c r="BT121" s="1016"/>
      <c r="BU121" s="1016"/>
      <c r="BV121" s="1016">
        <v>4933585</v>
      </c>
      <c r="BW121" s="1016"/>
      <c r="BX121" s="1016"/>
      <c r="BY121" s="1016"/>
      <c r="BZ121" s="1016"/>
      <c r="CA121" s="1016">
        <v>4797183</v>
      </c>
      <c r="CB121" s="1016"/>
      <c r="CC121" s="1016"/>
      <c r="CD121" s="1016"/>
      <c r="CE121" s="1016"/>
      <c r="CF121" s="1054">
        <v>194.9</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8045092</v>
      </c>
      <c r="BR122" s="1065"/>
      <c r="BS122" s="1065"/>
      <c r="BT122" s="1065"/>
      <c r="BU122" s="1065"/>
      <c r="BV122" s="1065">
        <v>8244258</v>
      </c>
      <c r="BW122" s="1065"/>
      <c r="BX122" s="1065"/>
      <c r="BY122" s="1065"/>
      <c r="BZ122" s="1065"/>
      <c r="CA122" s="1065">
        <v>7951880</v>
      </c>
      <c r="CB122" s="1065"/>
      <c r="CC122" s="1065"/>
      <c r="CD122" s="1065"/>
      <c r="CE122" s="1065"/>
      <c r="CF122" s="1017"/>
      <c r="CG122" s="1018"/>
      <c r="CH122" s="1018"/>
      <c r="CI122" s="1018"/>
      <c r="CJ122" s="1019"/>
      <c r="CK122" s="1046"/>
      <c r="CL122" s="1047"/>
      <c r="CM122" s="1047"/>
      <c r="CN122" s="1047"/>
      <c r="CO122" s="1048"/>
      <c r="CP122" s="1037" t="s">
        <v>436</v>
      </c>
      <c r="CQ122" s="1038"/>
      <c r="CR122" s="1038"/>
      <c r="CS122" s="1038"/>
      <c r="CT122" s="1038"/>
      <c r="CU122" s="1038"/>
      <c r="CV122" s="1038"/>
      <c r="CW122" s="1038"/>
      <c r="CX122" s="1038"/>
      <c r="CY122" s="1038"/>
      <c r="CZ122" s="1038"/>
      <c r="DA122" s="1038"/>
      <c r="DB122" s="1038"/>
      <c r="DC122" s="1038"/>
      <c r="DD122" s="1038"/>
      <c r="DE122" s="1038"/>
      <c r="DF122" s="1039"/>
      <c r="DG122" s="949" t="s">
        <v>437</v>
      </c>
      <c r="DH122" s="950"/>
      <c r="DI122" s="950"/>
      <c r="DJ122" s="950"/>
      <c r="DK122" s="950"/>
      <c r="DL122" s="950" t="s">
        <v>437</v>
      </c>
      <c r="DM122" s="950"/>
      <c r="DN122" s="950"/>
      <c r="DO122" s="950"/>
      <c r="DP122" s="950"/>
      <c r="DQ122" s="950" t="s">
        <v>437</v>
      </c>
      <c r="DR122" s="950"/>
      <c r="DS122" s="950"/>
      <c r="DT122" s="950"/>
      <c r="DU122" s="950"/>
      <c r="DV122" s="951" t="s">
        <v>437</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437</v>
      </c>
      <c r="AB123" s="989"/>
      <c r="AC123" s="989"/>
      <c r="AD123" s="989"/>
      <c r="AE123" s="990"/>
      <c r="AF123" s="991" t="s">
        <v>437</v>
      </c>
      <c r="AG123" s="989"/>
      <c r="AH123" s="989"/>
      <c r="AI123" s="989"/>
      <c r="AJ123" s="990"/>
      <c r="AK123" s="991" t="s">
        <v>437</v>
      </c>
      <c r="AL123" s="989"/>
      <c r="AM123" s="989"/>
      <c r="AN123" s="989"/>
      <c r="AO123" s="990"/>
      <c r="AP123" s="992" t="s">
        <v>437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437</v>
      </c>
      <c r="BR123" s="1057"/>
      <c r="BS123" s="1057"/>
      <c r="BT123" s="1057"/>
      <c r="BU123" s="1057"/>
      <c r="BV123" s="1057" t="s">
        <v>437</v>
      </c>
      <c r="BW123" s="1057"/>
      <c r="BX123" s="1057"/>
      <c r="BY123" s="1057"/>
      <c r="BZ123" s="1057"/>
      <c r="CA123" s="1057" t="s">
        <v>437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437</v>
      </c>
      <c r="DH123" s="989"/>
      <c r="DI123" s="989"/>
      <c r="DJ123" s="989"/>
      <c r="DK123" s="990"/>
      <c r="DL123" s="991" t="s">
        <v>437</v>
      </c>
      <c r="DM123" s="989"/>
      <c r="DN123" s="989"/>
      <c r="DO123" s="989"/>
      <c r="DP123" s="990"/>
      <c r="DQ123" s="991" t="s">
        <v>437</v>
      </c>
      <c r="DR123" s="989"/>
      <c r="DS123" s="989"/>
      <c r="DT123" s="989"/>
      <c r="DU123" s="990"/>
      <c r="DV123" s="992" t="s">
        <v>437</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437</v>
      </c>
      <c r="AB124" s="989"/>
      <c r="AC124" s="989"/>
      <c r="AD124" s="989"/>
      <c r="AE124" s="990"/>
      <c r="AF124" s="991" t="s">
        <v>437</v>
      </c>
      <c r="AG124" s="989"/>
      <c r="AH124" s="989"/>
      <c r="AI124" s="989"/>
      <c r="AJ124" s="990"/>
      <c r="AK124" s="991" t="s">
        <v>437</v>
      </c>
      <c r="AL124" s="989"/>
      <c r="AM124" s="989"/>
      <c r="AN124" s="989"/>
      <c r="AO124" s="990"/>
      <c r="AP124" s="992" t="s">
        <v>437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437</v>
      </c>
      <c r="DH124" s="1028"/>
      <c r="DI124" s="1028"/>
      <c r="DJ124" s="1028"/>
      <c r="DK124" s="1029"/>
      <c r="DL124" s="1030" t="s">
        <v>437</v>
      </c>
      <c r="DM124" s="1028"/>
      <c r="DN124" s="1028"/>
      <c r="DO124" s="1028"/>
      <c r="DP124" s="1029"/>
      <c r="DQ124" s="1030" t="s">
        <v>437</v>
      </c>
      <c r="DR124" s="1028"/>
      <c r="DS124" s="1028"/>
      <c r="DT124" s="1028"/>
      <c r="DU124" s="1029"/>
      <c r="DV124" s="1031" t="s">
        <v>437</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437</v>
      </c>
      <c r="AB125" s="989"/>
      <c r="AC125" s="989"/>
      <c r="AD125" s="989"/>
      <c r="AE125" s="990"/>
      <c r="AF125" s="991" t="s">
        <v>437</v>
      </c>
      <c r="AG125" s="989"/>
      <c r="AH125" s="989"/>
      <c r="AI125" s="989"/>
      <c r="AJ125" s="990"/>
      <c r="AK125" s="991" t="s">
        <v>437</v>
      </c>
      <c r="AL125" s="989"/>
      <c r="AM125" s="989"/>
      <c r="AN125" s="989"/>
      <c r="AO125" s="990"/>
      <c r="AP125" s="992" t="s">
        <v>437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437</v>
      </c>
      <c r="DH125" s="957"/>
      <c r="DI125" s="957"/>
      <c r="DJ125" s="957"/>
      <c r="DK125" s="957"/>
      <c r="DL125" s="957" t="s">
        <v>437</v>
      </c>
      <c r="DM125" s="957"/>
      <c r="DN125" s="957"/>
      <c r="DO125" s="957"/>
      <c r="DP125" s="957"/>
      <c r="DQ125" s="957" t="s">
        <v>437</v>
      </c>
      <c r="DR125" s="957"/>
      <c r="DS125" s="957"/>
      <c r="DT125" s="957"/>
      <c r="DU125" s="957"/>
      <c r="DV125" s="958" t="s">
        <v>437</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3067</v>
      </c>
      <c r="AB126" s="989"/>
      <c r="AC126" s="989"/>
      <c r="AD126" s="989"/>
      <c r="AE126" s="990"/>
      <c r="AF126" s="991">
        <v>1583</v>
      </c>
      <c r="AG126" s="989"/>
      <c r="AH126" s="989"/>
      <c r="AI126" s="989"/>
      <c r="AJ126" s="990"/>
      <c r="AK126" s="991">
        <v>283</v>
      </c>
      <c r="AL126" s="989"/>
      <c r="AM126" s="989"/>
      <c r="AN126" s="989"/>
      <c r="AO126" s="990"/>
      <c r="AP126" s="992">
        <v>0</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437</v>
      </c>
      <c r="DH126" s="950"/>
      <c r="DI126" s="950"/>
      <c r="DJ126" s="950"/>
      <c r="DK126" s="950"/>
      <c r="DL126" s="950" t="s">
        <v>437</v>
      </c>
      <c r="DM126" s="950"/>
      <c r="DN126" s="950"/>
      <c r="DO126" s="950"/>
      <c r="DP126" s="950"/>
      <c r="DQ126" s="950" t="s">
        <v>437</v>
      </c>
      <c r="DR126" s="950"/>
      <c r="DS126" s="950"/>
      <c r="DT126" s="950"/>
      <c r="DU126" s="950"/>
      <c r="DV126" s="951" t="s">
        <v>437</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437</v>
      </c>
      <c r="AB127" s="989"/>
      <c r="AC127" s="989"/>
      <c r="AD127" s="989"/>
      <c r="AE127" s="990"/>
      <c r="AF127" s="991" t="s">
        <v>437</v>
      </c>
      <c r="AG127" s="989"/>
      <c r="AH127" s="989"/>
      <c r="AI127" s="989"/>
      <c r="AJ127" s="990"/>
      <c r="AK127" s="991" t="s">
        <v>437</v>
      </c>
      <c r="AL127" s="989"/>
      <c r="AM127" s="989"/>
      <c r="AN127" s="989"/>
      <c r="AO127" s="990"/>
      <c r="AP127" s="992" t="s">
        <v>437</v>
      </c>
      <c r="AQ127" s="993"/>
      <c r="AR127" s="993"/>
      <c r="AS127" s="993"/>
      <c r="AT127" s="994"/>
      <c r="AU127" s="233"/>
      <c r="AV127" s="233"/>
      <c r="AW127" s="233"/>
      <c r="AX127" s="916" t="s">
        <v>449</v>
      </c>
      <c r="AY127" s="917"/>
      <c r="AZ127" s="917"/>
      <c r="BA127" s="917"/>
      <c r="BB127" s="917"/>
      <c r="BC127" s="917"/>
      <c r="BD127" s="917"/>
      <c r="BE127" s="918"/>
      <c r="BF127" s="1071" t="s">
        <v>437</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22243</v>
      </c>
      <c r="AB128" s="1120"/>
      <c r="AC128" s="1120"/>
      <c r="AD128" s="1120"/>
      <c r="AE128" s="1121"/>
      <c r="AF128" s="1122">
        <v>11234</v>
      </c>
      <c r="AG128" s="1120"/>
      <c r="AH128" s="1120"/>
      <c r="AI128" s="1120"/>
      <c r="AJ128" s="1121"/>
      <c r="AK128" s="1122">
        <v>13396</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2803525</v>
      </c>
      <c r="AB129" s="989"/>
      <c r="AC129" s="989"/>
      <c r="AD129" s="989"/>
      <c r="AE129" s="990"/>
      <c r="AF129" s="991">
        <v>2761609</v>
      </c>
      <c r="AG129" s="989"/>
      <c r="AH129" s="989"/>
      <c r="AI129" s="989"/>
      <c r="AJ129" s="990"/>
      <c r="AK129" s="991">
        <v>2841338</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4.2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380588</v>
      </c>
      <c r="AB130" s="989"/>
      <c r="AC130" s="989"/>
      <c r="AD130" s="989"/>
      <c r="AE130" s="990"/>
      <c r="AF130" s="991">
        <v>408969</v>
      </c>
      <c r="AG130" s="989"/>
      <c r="AH130" s="989"/>
      <c r="AI130" s="989"/>
      <c r="AJ130" s="990"/>
      <c r="AK130" s="991">
        <v>380516</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2422937</v>
      </c>
      <c r="AB131" s="1028"/>
      <c r="AC131" s="1028"/>
      <c r="AD131" s="1028"/>
      <c r="AE131" s="1029"/>
      <c r="AF131" s="1030">
        <v>2352640</v>
      </c>
      <c r="AG131" s="1028"/>
      <c r="AH131" s="1028"/>
      <c r="AI131" s="1028"/>
      <c r="AJ131" s="1029"/>
      <c r="AK131" s="1030">
        <v>2460822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4.9333928199999999</v>
      </c>
      <c r="AB132" s="1134"/>
      <c r="AC132" s="1134"/>
      <c r="AD132" s="1134"/>
      <c r="AE132" s="1135"/>
      <c r="AF132" s="1136">
        <v>4.2522442869999999</v>
      </c>
      <c r="AG132" s="1134"/>
      <c r="AH132" s="1134"/>
      <c r="AI132" s="1134"/>
      <c r="AJ132" s="1135"/>
      <c r="AK132" s="1136">
        <v>3.681777877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6.1</v>
      </c>
      <c r="AB133" s="1141"/>
      <c r="AC133" s="1141"/>
      <c r="AD133" s="1141"/>
      <c r="AE133" s="1142"/>
      <c r="AF133" s="1140">
        <v>5</v>
      </c>
      <c r="AG133" s="1141"/>
      <c r="AH133" s="1141"/>
      <c r="AI133" s="1141"/>
      <c r="AJ133" s="1142"/>
      <c r="AK133" s="1140">
        <v>4.2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720131</v>
      </c>
      <c r="L9" s="264">
        <v>71769</v>
      </c>
      <c r="M9" s="265">
        <v>105093</v>
      </c>
      <c r="N9" s="266">
        <v>-31.7</v>
      </c>
    </row>
    <row r="10" spans="1:16">
      <c r="A10" s="248"/>
      <c r="B10" s="244"/>
      <c r="C10" s="244"/>
      <c r="D10" s="244"/>
      <c r="E10" s="244"/>
      <c r="F10" s="244"/>
      <c r="G10" s="1149" t="s">
        <v>473</v>
      </c>
      <c r="H10" s="1150"/>
      <c r="I10" s="1150"/>
      <c r="J10" s="1151"/>
      <c r="K10" s="267">
        <v>153817</v>
      </c>
      <c r="L10" s="268">
        <v>15330</v>
      </c>
      <c r="M10" s="269">
        <v>11546</v>
      </c>
      <c r="N10" s="270">
        <v>32.799999999999997</v>
      </c>
    </row>
    <row r="11" spans="1:16" ht="13.5" customHeight="1">
      <c r="A11" s="248"/>
      <c r="B11" s="244"/>
      <c r="C11" s="244"/>
      <c r="D11" s="244"/>
      <c r="E11" s="244"/>
      <c r="F11" s="244"/>
      <c r="G11" s="1149" t="s">
        <v>474</v>
      </c>
      <c r="H11" s="1150"/>
      <c r="I11" s="1150"/>
      <c r="J11" s="1151"/>
      <c r="K11" s="267">
        <v>168434</v>
      </c>
      <c r="L11" s="268">
        <v>16786</v>
      </c>
      <c r="M11" s="269">
        <v>13382</v>
      </c>
      <c r="N11" s="270">
        <v>25.4</v>
      </c>
    </row>
    <row r="12" spans="1:16" ht="13.5" customHeight="1">
      <c r="A12" s="248"/>
      <c r="B12" s="244"/>
      <c r="C12" s="244"/>
      <c r="D12" s="244"/>
      <c r="E12" s="244"/>
      <c r="F12" s="244"/>
      <c r="G12" s="1149" t="s">
        <v>475</v>
      </c>
      <c r="H12" s="1150"/>
      <c r="I12" s="1150"/>
      <c r="J12" s="1151"/>
      <c r="K12" s="267" t="s">
        <v>476</v>
      </c>
      <c r="L12" s="268" t="s">
        <v>476</v>
      </c>
      <c r="M12" s="269">
        <v>1458</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22787</v>
      </c>
      <c r="L14" s="268">
        <v>2271</v>
      </c>
      <c r="M14" s="269">
        <v>5712</v>
      </c>
      <c r="N14" s="270">
        <v>-60.2</v>
      </c>
    </row>
    <row r="15" spans="1:16" ht="13.5" customHeight="1">
      <c r="A15" s="248"/>
      <c r="B15" s="244"/>
      <c r="C15" s="244"/>
      <c r="D15" s="244"/>
      <c r="E15" s="244"/>
      <c r="F15" s="244"/>
      <c r="G15" s="1149" t="s">
        <v>479</v>
      </c>
      <c r="H15" s="1150"/>
      <c r="I15" s="1150"/>
      <c r="J15" s="1151"/>
      <c r="K15" s="267">
        <v>29878</v>
      </c>
      <c r="L15" s="268">
        <v>2978</v>
      </c>
      <c r="M15" s="269">
        <v>2855</v>
      </c>
      <c r="N15" s="270">
        <v>4.3</v>
      </c>
    </row>
    <row r="16" spans="1:16">
      <c r="A16" s="248"/>
      <c r="B16" s="244"/>
      <c r="C16" s="244"/>
      <c r="D16" s="244"/>
      <c r="E16" s="244"/>
      <c r="F16" s="244"/>
      <c r="G16" s="1152" t="s">
        <v>480</v>
      </c>
      <c r="H16" s="1153"/>
      <c r="I16" s="1153"/>
      <c r="J16" s="1154"/>
      <c r="K16" s="268">
        <v>-61243</v>
      </c>
      <c r="L16" s="268">
        <v>-6104</v>
      </c>
      <c r="M16" s="269">
        <v>-10245</v>
      </c>
      <c r="N16" s="270">
        <v>-40.4</v>
      </c>
    </row>
    <row r="17" spans="1:16">
      <c r="A17" s="248"/>
      <c r="B17" s="244"/>
      <c r="C17" s="244"/>
      <c r="D17" s="244"/>
      <c r="E17" s="244"/>
      <c r="F17" s="244"/>
      <c r="G17" s="1152" t="s">
        <v>166</v>
      </c>
      <c r="H17" s="1153"/>
      <c r="I17" s="1153"/>
      <c r="J17" s="1154"/>
      <c r="K17" s="268">
        <v>1033804</v>
      </c>
      <c r="L17" s="268">
        <v>103030</v>
      </c>
      <c r="M17" s="269">
        <v>129801</v>
      </c>
      <c r="N17" s="270">
        <v>-20.6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7.28</v>
      </c>
      <c r="L21" s="281">
        <v>12.01</v>
      </c>
      <c r="M21" s="282">
        <v>-4.7300000000000004</v>
      </c>
      <c r="N21" s="249"/>
      <c r="O21" s="283"/>
      <c r="P21" s="279"/>
    </row>
    <row r="22" spans="1:16" s="284" customFormat="1">
      <c r="A22" s="279"/>
      <c r="B22" s="249"/>
      <c r="C22" s="249"/>
      <c r="D22" s="249"/>
      <c r="E22" s="249"/>
      <c r="F22" s="249"/>
      <c r="G22" s="1144" t="s">
        <v>486</v>
      </c>
      <c r="H22" s="1145"/>
      <c r="I22" s="1145"/>
      <c r="J22" s="1146"/>
      <c r="K22" s="285">
        <v>95.6</v>
      </c>
      <c r="L22" s="286">
        <v>95.9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318522</v>
      </c>
      <c r="L32" s="294">
        <v>31744</v>
      </c>
      <c r="M32" s="295">
        <v>66201</v>
      </c>
      <c r="N32" s="296">
        <v>-52</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141270</v>
      </c>
      <c r="L35" s="294">
        <v>14079</v>
      </c>
      <c r="M35" s="295">
        <v>21827</v>
      </c>
      <c r="N35" s="296">
        <v>-35.5</v>
      </c>
    </row>
    <row r="36" spans="1:16" ht="27" customHeight="1">
      <c r="A36" s="248"/>
      <c r="B36" s="244"/>
      <c r="C36" s="244"/>
      <c r="D36" s="244"/>
      <c r="E36" s="244"/>
      <c r="F36" s="244"/>
      <c r="G36" s="1160" t="s">
        <v>494</v>
      </c>
      <c r="H36" s="1161"/>
      <c r="I36" s="1161"/>
      <c r="J36" s="1162"/>
      <c r="K36" s="294">
        <v>24439</v>
      </c>
      <c r="L36" s="294">
        <v>2436</v>
      </c>
      <c r="M36" s="295">
        <v>5334</v>
      </c>
      <c r="N36" s="296">
        <v>-54.3</v>
      </c>
    </row>
    <row r="37" spans="1:16" ht="13.5" customHeight="1">
      <c r="A37" s="248"/>
      <c r="B37" s="244"/>
      <c r="C37" s="244"/>
      <c r="D37" s="244"/>
      <c r="E37" s="244"/>
      <c r="F37" s="244"/>
      <c r="G37" s="1160" t="s">
        <v>495</v>
      </c>
      <c r="H37" s="1161"/>
      <c r="I37" s="1161"/>
      <c r="J37" s="1162"/>
      <c r="K37" s="294">
        <v>283</v>
      </c>
      <c r="L37" s="294">
        <v>28</v>
      </c>
      <c r="M37" s="295">
        <v>1051</v>
      </c>
      <c r="N37" s="296">
        <v>-97.3</v>
      </c>
    </row>
    <row r="38" spans="1:16" ht="27" customHeight="1">
      <c r="A38" s="248"/>
      <c r="B38" s="244"/>
      <c r="C38" s="244"/>
      <c r="D38" s="244"/>
      <c r="E38" s="244"/>
      <c r="F38" s="244"/>
      <c r="G38" s="1163" t="s">
        <v>496</v>
      </c>
      <c r="H38" s="1164"/>
      <c r="I38" s="1164"/>
      <c r="J38" s="1165"/>
      <c r="K38" s="297" t="s">
        <v>476</v>
      </c>
      <c r="L38" s="297" t="s">
        <v>476</v>
      </c>
      <c r="M38" s="298">
        <v>4</v>
      </c>
      <c r="N38" s="299" t="s">
        <v>476</v>
      </c>
      <c r="O38" s="293"/>
    </row>
    <row r="39" spans="1:16">
      <c r="A39" s="248"/>
      <c r="B39" s="244"/>
      <c r="C39" s="244"/>
      <c r="D39" s="244"/>
      <c r="E39" s="244"/>
      <c r="F39" s="244"/>
      <c r="G39" s="1163" t="s">
        <v>497</v>
      </c>
      <c r="H39" s="1164"/>
      <c r="I39" s="1164"/>
      <c r="J39" s="1165"/>
      <c r="K39" s="300">
        <v>-13396</v>
      </c>
      <c r="L39" s="300">
        <v>-1335</v>
      </c>
      <c r="M39" s="301">
        <v>-2306</v>
      </c>
      <c r="N39" s="302">
        <v>-42.1</v>
      </c>
      <c r="O39" s="293"/>
    </row>
    <row r="40" spans="1:16" ht="27" customHeight="1">
      <c r="A40" s="248"/>
      <c r="B40" s="244"/>
      <c r="C40" s="244"/>
      <c r="D40" s="244"/>
      <c r="E40" s="244"/>
      <c r="F40" s="244"/>
      <c r="G40" s="1160" t="s">
        <v>498</v>
      </c>
      <c r="H40" s="1161"/>
      <c r="I40" s="1161"/>
      <c r="J40" s="1162"/>
      <c r="K40" s="300">
        <v>-380516</v>
      </c>
      <c r="L40" s="300">
        <v>-37923</v>
      </c>
      <c r="M40" s="301">
        <v>-67056</v>
      </c>
      <c r="N40" s="302">
        <v>-43.4</v>
      </c>
      <c r="O40" s="293"/>
    </row>
    <row r="41" spans="1:16">
      <c r="A41" s="248"/>
      <c r="B41" s="244"/>
      <c r="C41" s="244"/>
      <c r="D41" s="244"/>
      <c r="E41" s="244"/>
      <c r="F41" s="244"/>
      <c r="G41" s="1166" t="s">
        <v>277</v>
      </c>
      <c r="H41" s="1167"/>
      <c r="I41" s="1167"/>
      <c r="J41" s="1168"/>
      <c r="K41" s="294">
        <v>90602</v>
      </c>
      <c r="L41" s="300">
        <v>9029</v>
      </c>
      <c r="M41" s="301">
        <v>25054</v>
      </c>
      <c r="N41" s="302">
        <v>-64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303626</v>
      </c>
      <c r="J51" s="320">
        <v>30167</v>
      </c>
      <c r="K51" s="321">
        <v>-64.900000000000006</v>
      </c>
      <c r="L51" s="322">
        <v>70897</v>
      </c>
      <c r="M51" s="323">
        <v>-25.7</v>
      </c>
      <c r="N51" s="324">
        <v>-39.200000000000003</v>
      </c>
    </row>
    <row r="52" spans="1:14">
      <c r="A52" s="248"/>
      <c r="B52" s="244"/>
      <c r="C52" s="244"/>
      <c r="D52" s="244"/>
      <c r="E52" s="244"/>
      <c r="F52" s="244"/>
      <c r="G52" s="325"/>
      <c r="H52" s="326" t="s">
        <v>509</v>
      </c>
      <c r="I52" s="327">
        <v>251827</v>
      </c>
      <c r="J52" s="328">
        <v>25020</v>
      </c>
      <c r="K52" s="329">
        <v>-66.2</v>
      </c>
      <c r="L52" s="330">
        <v>39878</v>
      </c>
      <c r="M52" s="331">
        <v>-17.8</v>
      </c>
      <c r="N52" s="332">
        <v>-48.4</v>
      </c>
    </row>
    <row r="53" spans="1:14">
      <c r="A53" s="248"/>
      <c r="B53" s="244"/>
      <c r="C53" s="244"/>
      <c r="D53" s="244"/>
      <c r="E53" s="244"/>
      <c r="F53" s="244"/>
      <c r="G53" s="310" t="s">
        <v>510</v>
      </c>
      <c r="H53" s="311"/>
      <c r="I53" s="319">
        <v>354899</v>
      </c>
      <c r="J53" s="320">
        <v>34934</v>
      </c>
      <c r="K53" s="321">
        <v>15.8</v>
      </c>
      <c r="L53" s="322">
        <v>66496</v>
      </c>
      <c r="M53" s="323">
        <v>-6.2</v>
      </c>
      <c r="N53" s="324">
        <v>22</v>
      </c>
    </row>
    <row r="54" spans="1:14">
      <c r="A54" s="248"/>
      <c r="B54" s="244"/>
      <c r="C54" s="244"/>
      <c r="D54" s="244"/>
      <c r="E54" s="244"/>
      <c r="F54" s="244"/>
      <c r="G54" s="325"/>
      <c r="H54" s="326" t="s">
        <v>509</v>
      </c>
      <c r="I54" s="327">
        <v>269685</v>
      </c>
      <c r="J54" s="328">
        <v>26546</v>
      </c>
      <c r="K54" s="329">
        <v>6.1</v>
      </c>
      <c r="L54" s="330">
        <v>36530</v>
      </c>
      <c r="M54" s="331">
        <v>-8.4</v>
      </c>
      <c r="N54" s="332">
        <v>14.5</v>
      </c>
    </row>
    <row r="55" spans="1:14">
      <c r="A55" s="248"/>
      <c r="B55" s="244"/>
      <c r="C55" s="244"/>
      <c r="D55" s="244"/>
      <c r="E55" s="244"/>
      <c r="F55" s="244"/>
      <c r="G55" s="310" t="s">
        <v>511</v>
      </c>
      <c r="H55" s="311"/>
      <c r="I55" s="319">
        <v>303169</v>
      </c>
      <c r="J55" s="320">
        <v>29919</v>
      </c>
      <c r="K55" s="321">
        <v>-14.4</v>
      </c>
      <c r="L55" s="322">
        <v>82748</v>
      </c>
      <c r="M55" s="323">
        <v>24.4</v>
      </c>
      <c r="N55" s="324">
        <v>-38.799999999999997</v>
      </c>
    </row>
    <row r="56" spans="1:14">
      <c r="A56" s="248"/>
      <c r="B56" s="244"/>
      <c r="C56" s="244"/>
      <c r="D56" s="244"/>
      <c r="E56" s="244"/>
      <c r="F56" s="244"/>
      <c r="G56" s="325"/>
      <c r="H56" s="326" t="s">
        <v>509</v>
      </c>
      <c r="I56" s="327">
        <v>214615</v>
      </c>
      <c r="J56" s="328">
        <v>21180</v>
      </c>
      <c r="K56" s="329">
        <v>-20.2</v>
      </c>
      <c r="L56" s="330">
        <v>44732</v>
      </c>
      <c r="M56" s="331">
        <v>22.5</v>
      </c>
      <c r="N56" s="332">
        <v>-42.7</v>
      </c>
    </row>
    <row r="57" spans="1:14">
      <c r="A57" s="248"/>
      <c r="B57" s="244"/>
      <c r="C57" s="244"/>
      <c r="D57" s="244"/>
      <c r="E57" s="244"/>
      <c r="F57" s="244"/>
      <c r="G57" s="310" t="s">
        <v>512</v>
      </c>
      <c r="H57" s="311"/>
      <c r="I57" s="319">
        <v>601499</v>
      </c>
      <c r="J57" s="320">
        <v>59809</v>
      </c>
      <c r="K57" s="321">
        <v>99.9</v>
      </c>
      <c r="L57" s="322">
        <v>91837</v>
      </c>
      <c r="M57" s="323">
        <v>11</v>
      </c>
      <c r="N57" s="324">
        <v>88.9</v>
      </c>
    </row>
    <row r="58" spans="1:14">
      <c r="A58" s="248"/>
      <c r="B58" s="244"/>
      <c r="C58" s="244"/>
      <c r="D58" s="244"/>
      <c r="E58" s="244"/>
      <c r="F58" s="244"/>
      <c r="G58" s="325"/>
      <c r="H58" s="326" t="s">
        <v>509</v>
      </c>
      <c r="I58" s="327">
        <v>272070</v>
      </c>
      <c r="J58" s="328">
        <v>27053</v>
      </c>
      <c r="K58" s="329">
        <v>27.7</v>
      </c>
      <c r="L58" s="330">
        <v>54439</v>
      </c>
      <c r="M58" s="331">
        <v>21.7</v>
      </c>
      <c r="N58" s="332">
        <v>6</v>
      </c>
    </row>
    <row r="59" spans="1:14">
      <c r="A59" s="248"/>
      <c r="B59" s="244"/>
      <c r="C59" s="244"/>
      <c r="D59" s="244"/>
      <c r="E59" s="244"/>
      <c r="F59" s="244"/>
      <c r="G59" s="310" t="s">
        <v>513</v>
      </c>
      <c r="H59" s="311"/>
      <c r="I59" s="319">
        <v>999455</v>
      </c>
      <c r="J59" s="320">
        <v>99607</v>
      </c>
      <c r="K59" s="321">
        <v>66.5</v>
      </c>
      <c r="L59" s="322">
        <v>128611</v>
      </c>
      <c r="M59" s="323">
        <v>40</v>
      </c>
      <c r="N59" s="324">
        <v>26.5</v>
      </c>
    </row>
    <row r="60" spans="1:14">
      <c r="A60" s="248"/>
      <c r="B60" s="244"/>
      <c r="C60" s="244"/>
      <c r="D60" s="244"/>
      <c r="E60" s="244"/>
      <c r="F60" s="244"/>
      <c r="G60" s="325"/>
      <c r="H60" s="326" t="s">
        <v>509</v>
      </c>
      <c r="I60" s="333">
        <v>438952</v>
      </c>
      <c r="J60" s="328">
        <v>43746</v>
      </c>
      <c r="K60" s="329">
        <v>61.7</v>
      </c>
      <c r="L60" s="330">
        <v>61552</v>
      </c>
      <c r="M60" s="331">
        <v>13.1</v>
      </c>
      <c r="N60" s="332">
        <v>48.6</v>
      </c>
    </row>
    <row r="61" spans="1:14">
      <c r="A61" s="248"/>
      <c r="B61" s="244"/>
      <c r="C61" s="244"/>
      <c r="D61" s="244"/>
      <c r="E61" s="244"/>
      <c r="F61" s="244"/>
      <c r="G61" s="310" t="s">
        <v>514</v>
      </c>
      <c r="H61" s="334"/>
      <c r="I61" s="335">
        <v>512530</v>
      </c>
      <c r="J61" s="336">
        <v>50887</v>
      </c>
      <c r="K61" s="337">
        <v>20.6</v>
      </c>
      <c r="L61" s="338">
        <v>88118</v>
      </c>
      <c r="M61" s="339">
        <v>8.6999999999999993</v>
      </c>
      <c r="N61" s="324">
        <v>11.9</v>
      </c>
    </row>
    <row r="62" spans="1:14">
      <c r="A62" s="248"/>
      <c r="B62" s="244"/>
      <c r="C62" s="244"/>
      <c r="D62" s="244"/>
      <c r="E62" s="244"/>
      <c r="F62" s="244"/>
      <c r="G62" s="325"/>
      <c r="H62" s="326" t="s">
        <v>509</v>
      </c>
      <c r="I62" s="327">
        <v>289430</v>
      </c>
      <c r="J62" s="328">
        <v>28709</v>
      </c>
      <c r="K62" s="329">
        <v>1.8</v>
      </c>
      <c r="L62" s="330">
        <v>47426</v>
      </c>
      <c r="M62" s="331">
        <v>6.2</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10.72</v>
      </c>
      <c r="G47" s="12">
        <v>11.38</v>
      </c>
      <c r="H47" s="12">
        <v>11.28</v>
      </c>
      <c r="I47" s="12">
        <v>11.63</v>
      </c>
      <c r="J47" s="13">
        <v>11.48</v>
      </c>
    </row>
    <row r="48" spans="2:10" ht="57.75" customHeight="1">
      <c r="B48" s="14"/>
      <c r="C48" s="1171" t="s">
        <v>4</v>
      </c>
      <c r="D48" s="1171"/>
      <c r="E48" s="1172"/>
      <c r="F48" s="15">
        <v>0.86</v>
      </c>
      <c r="G48" s="16">
        <v>0.4</v>
      </c>
      <c r="H48" s="16">
        <v>0.27</v>
      </c>
      <c r="I48" s="16">
        <v>0.31</v>
      </c>
      <c r="J48" s="17">
        <v>0.39</v>
      </c>
    </row>
    <row r="49" spans="2:10" ht="57.75" customHeight="1" thickBot="1">
      <c r="B49" s="18"/>
      <c r="C49" s="1173" t="s">
        <v>5</v>
      </c>
      <c r="D49" s="1173"/>
      <c r="E49" s="1174"/>
      <c r="F49" s="19">
        <v>0.36</v>
      </c>
      <c r="G49" s="20" t="s">
        <v>521</v>
      </c>
      <c r="H49" s="20" t="s">
        <v>522</v>
      </c>
      <c r="I49" s="20">
        <v>7.0000000000000007E-2</v>
      </c>
      <c r="J49" s="21">
        <v>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2017-03-30T02:01:09Z</cp:lastPrinted>
  <dcterms:created xsi:type="dcterms:W3CDTF">2017-02-15T19:09:29Z</dcterms:created>
  <dcterms:modified xsi:type="dcterms:W3CDTF">2017-05-17T02:56:32Z</dcterms:modified>
  <cp:category/>
</cp:coreProperties>
</file>