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6B0FC6A-E26F-4442-88B3-5AB6AFAEBF6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<sst xmlns="http://schemas.openxmlformats.org/spreadsheetml/2006/main" count="1183" uniqueCount="627">
  <si>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</si>
  <si>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</si>
  <si>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</si>
  <si>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</si>
  <si>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</si>
  <si>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</si>
  <si>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</si>
  <si>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</si>
  <si>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</si>
  <si>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</si>
  <si>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</si>
  <si>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</si>
  <si>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</si>
  <si>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</si>
  <si>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</si>
  <si>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</si>
  <si>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</si>
  <si>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</si>
  <si>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</si>
  <si>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</si>
  <si>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</si>
  <si>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</si>
  <si>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</si>
  <si>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</si>
  <si>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</si>
  <si>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</si>
  <si>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</si>
  <si>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</si>
  <si>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</si>
  <si>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</si>
  <si>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</si>
  <si>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</si>
  <si>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</si>
  <si>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</si>
  <si>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</si>
  <si>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</si>
  <si>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</si>
  <si>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</si>
  <si>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</si>
  <si>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</si>
  <si>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</si>
  <si>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</si>
  <si>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</si>
  <si>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</si>
  <si>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</si>
  <si>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</si>
  <si>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</si>
  <si>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</si>
  <si>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</si>
  <si>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</si>
  <si>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</si>
  <si>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</si>
  <si>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</si>
  <si>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</si>
  <si>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</si>
  <si>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</si>
  <si>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</si>
  <si>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</si>
  <si>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</si>
  <si>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</si>
  <si>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</si>
  <si>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</si>
  <si>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</si>
  <si>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</si>
  <si>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</si>
  <si>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</si>
  <si>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</si>
  <si>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</si>
  <si>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</si>
  <si>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</si>
  <si>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</si>
  <si>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</si>
  <si>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</si>
  <si>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</si>
  <si>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</si>
  <si>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</si>
  <si>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</si>
  <si>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</si>
  <si>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</si>
  <si>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</si>
  <si>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</si>
  <si>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</si>
  <si>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</si>
  <si>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</si>
  <si>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</si>
  <si>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</si>
  <si>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</si>
  <si>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</si>
  <si>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</si>
  <si>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</si>
  <si>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</si>
  <si>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</si>
  <si>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</si>
  <si>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</si>
  <si>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</si>
  <si>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</si>
  <si>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</si>
  <si>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</si>
  <si>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</si>
  <si>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</si>
  <si>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</si>
  <si>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</si>
  <si>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</si>
  <si>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</si>
  <si>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</si>
  <si>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</si>
  <si>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</si>
  <si>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</si>
  <si>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</si>
  <si>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</si>
  <si>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</si>
  <si>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</si>
  <si>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</si>
  <si>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</si>
  <si>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</si>
  <si>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</si>
  <si>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</si>
  <si>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</si>
  <si>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</si>
  <si>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</si>
  <si>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</si>
  <si>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</si>
  <si>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</si>
  <si>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</si>
  <si>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</si>
  <si>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</si>
  <si>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</si>
  <si>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</si>
  <si>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</si>
  <si>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</si>
  <si>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</si>
  <si>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</si>
  <si>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</si>
  <si>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</si>
  <si>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</si>
  <si>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</si>
  <si>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</si>
  <si>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</si>
  <si>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</si>
  <si>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</si>
  <si>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</si>
  <si>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</si>
  <si>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</si>
  <si>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</si>
  <si>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</si>
  <si>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</si>
  <si>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</si>
  <si>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</si>
  <si>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</si>
  <si>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</si>
  <si>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</si>
  <si>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</si>
  <si>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</si>
  <si>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</si>
  <si>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</si>
  <si>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</si>
  <si>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</si>
  <si>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</si>
  <si>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</si>
  <si>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</si>
  <si>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</si>
  <si>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</si>
  <si>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</si>
  <si>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</si>
  <si>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</si>
  <si>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</si>
  <si>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</si>
  <si>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</si>
  <si>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</si>
  <si>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</si>
  <si>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</si>
  <si>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</si>
  <si>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</si>
  <si>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</si>
  <si>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</si>
  <si>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</si>
  <si>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</si>
  <si>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</si>
  <si>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</si>
  <si>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</si>
  <si>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</si>
  <si>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</si>
  <si>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</si>
  <si>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</si>
  <si>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</si>
  <si>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</si>
  <si>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</si>
  <si>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</si>
  <si>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</si>
  <si>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</si>
  <si>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</si>
  <si>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</si>
  <si>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</si>
  <si>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</si>
  <si>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</si>
  <si>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</si>
  <si>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</si>
  <si>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</si>
  <si>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</si>
  <si>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</si>
  <si>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</si>
  <si>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</si>
  <si>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</si>
  <si>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</si>
  <si>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</si>
  <si>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</si>
  <si>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</si>
  <si>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</si>
  <si>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</si>
  <si>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</si>
  <si>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</si>
  <si>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</si>
  <si>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</si>
  <si>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</si>
  <si>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</si>
  <si>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</si>
  <si>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</si>
  <si>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</si>
  <si>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</si>
  <si>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</si>
  <si>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</si>
  <si>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</si>
  <si>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</si>
  <si>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</si>
  <si>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</si>
  <si>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</si>
  <si>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</si>
  <si>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</si>
  <si>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</si>
  <si>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</si>
  <si>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</si>
  <si>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</si>
  <si>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</si>
  <si>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</si>
  <si>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</si>
  <si>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</si>
  <si>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</si>
  <si>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</si>
  <si>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</si>
  <si>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</si>
  <si>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</si>
  <si>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</si>
  <si>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</si>
  <si>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</si>
  <si>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</si>
  <si>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</si>
  <si>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</si>
  <si>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</si>
  <si>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</si>
  <si>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</si>
  <si>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</si>
  <si>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</si>
  <si>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</si>
  <si>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</si>
  <si>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</si>
  <si>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</si>
  <si>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</si>
  <si>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</si>
  <si>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</si>
  <si>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</si>
  <si>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</si>
  <si>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</si>
  <si>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</si>
  <si>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</si>
  <si>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</si>
  <si>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</si>
  <si>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</si>
  <si>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</si>
  <si>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</si>
  <si>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</si>
  <si>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</si>
  <si>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</si>
  <si>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</si>
  <si>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</si>
  <si>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</si>
  <si>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</si>
  <si>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</si>
  <si>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</si>
  <si>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</si>
  <si>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</si>
  <si>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</si>
  <si>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</si>
  <si>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</si>
  <si>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</si>
  <si>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</si>
  <si>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</si>
  <si>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</si>
  <si>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</si>
  <si>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</si>
  <si>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</si>
  <si>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</si>
  <si>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</si>
  <si>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</si>
  <si>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</si>
  <si>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</si>
  <si>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</si>
  <si>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</si>
  <si>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</si>
  <si>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</si>
  <si>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</si>
  <si>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</si>
  <si>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</si>
  <si>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</si>
  <si>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</si>
  <si>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</si>
  <si>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</si>
  <si>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</si>
  <si>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</si>
  <si>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</si>
  <si>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</si>
  <si>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</si>
  <si>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</si>
  <si>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</si>
  <si>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</si>
  <si>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</si>
  <si>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</si>
  <si>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</si>
  <si>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</si>
  <si>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</si>
  <si>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</si>
  <si>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</si>
  <si>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</si>
  <si>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</si>
  <si>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</si>
  <si>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</si>
  <si>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</si>
  <si>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</si>
  <si>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</si>
  <si>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</si>
  <si>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</si>
  <si>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</si>
  <si>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</si>
  <si>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</si>
  <si>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</si>
  <si>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</si>
  <si>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</si>
  <si>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</si>
  <si>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</si>
  <si>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</si>
  <si>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</si>
  <si>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</si>
  <si>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</si>
  <si>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</si>
  <si>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</si>
  <si>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</si>
  <si>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</si>
  <si>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</si>
  <si>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</si>
  <si>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</si>
  <si>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</si>
  <si>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</si>
  <si>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</si>
  <si>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</si>
  <si>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</si>
  <si>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</si>
  <si>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</si>
  <si>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</si>
  <si>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</si>
  <si>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</si>
  <si>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</si>
  <si>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</si>
  <si>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</si>
  <si>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</si>
  <si>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</si>
  <si>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</si>
  <si>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</si>
  <si>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</si>
  <si>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</si>
  <si>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</si>
  <si>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</si>
  <si>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</si>
  <si>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</si>
  <si>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</si>
  <si>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</si>
  <si>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</si>
  <si>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</si>
  <si>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</si>
  <si>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</si>
  <si>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</si>
  <si>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</si>
  <si>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</si>
  <si>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</si>
  <si>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</si>
  <si>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</si>
  <si>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</si>
  <si>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</si>
  <si>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</si>
  <si>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</si>
  <si>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</si>
  <si>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</si>
  <si>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</si>
  <si>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</si>
  <si>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</si>
  <si>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</si>
  <si>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</si>
  <si>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</si>
  <si>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</si>
  <si>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</si>
  <si>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</si>
  <si>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</si>
  <si>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</si>
  <si>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</si>
  <si>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</si>
  <si>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</si>
  <si>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</si>
  <si>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</si>
  <si>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</si>
  <si>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</si>
  <si>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</si>
  <si>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</si>
  <si>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</si>
  <si>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</si>
  <si>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</si>
  <si>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</si>
  <si>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</si>
  <si>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</si>
  <si>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</si>
  <si>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</si>
  <si>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</si>
  <si>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</si>
  <si>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</si>
  <si>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</si>
  <si>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</si>
  <si>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</si>
  <si>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</si>
  <si>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</si>
  <si>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</si>
  <si>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</si>
  <si>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</si>
  <si>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</si>
  <si>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</si>
  <si>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</si>
  <si>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</si>
  <si>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</si>
  <si>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</si>
  <si>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</si>
  <si>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</si>
  <si>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</si>
  <si>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</si>
  <si>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</si>
  <si>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</si>
  <si>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</si>
  <si>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</si>
  <si>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</si>
  <si>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</si>
  <si>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</si>
  <si>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</si>
  <si>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</si>
  <si>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</si>
  <si>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</si>
  <si>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</si>
  <si>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</si>
  <si>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</si>
  <si>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</si>
  <si>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</si>
  <si>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</si>
  <si>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</si>
  <si>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</si>
  <si>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</si>
  <si>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</si>
  <si>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</si>
  <si>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</si>
  <si>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</si>
  <si>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</si>
  <si>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</si>
  <si>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</si>
  <si>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</si>
  <si>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</si>
  <si>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</si>
  <si>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</si>
  <si>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</si>
  <si>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</si>
  <si>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</si>
  <si>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</si>
  <si>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</si>
  <si>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</si>
  <si>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</si>
  <si>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</si>
  <si>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</si>
  <si>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</si>
  <si>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</si>
  <si>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</si>
  <si>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</si>
  <si>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</si>
  <si>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</si>
  <si>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</si>
  <si>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</si>
  <si>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</si>
  <si>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</si>
  <si>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</si>
  <si>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</si>
  <si>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</si>
  <si>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</si>
  <si>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</si>
  <si>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</si>
  <si>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</si>
  <si>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</si>
  <si>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</si>
  <si>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</si>
  <si>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</si>
  <si>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</si>
  <si>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</si>
  <si>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</si>
  <si>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</si>
  <si>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</si>
  <si>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</si>
  <si>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</si>
  <si>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</si>
  <si>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</si>
  <si>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</si>
  <si>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</si>
  <si>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</si>
  <si>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</si>
  <si>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</si>
  <si>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</si>
  <si>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</si>
  <si>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</si>
  <si>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</si>
  <si>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</si>
  <si>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</si>
  <si>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</si>
  <si>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</si>
  <si>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</si>
  <si>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</si>
  <si>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</si>
  <si>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</si>
  <si>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</si>
  <si>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</si>
  <si>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</si>
  <si>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</si>
  <si>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</si>
  <si>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</si>
  <si>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</si>
  <si>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</si>
  <si>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</si>
  <si>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</si>
  <si>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</si>
  <si>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</si>
  <si>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</si>
  <si>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</si>
  <si>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</si>
  <si>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</si>
  <si>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</si>
  <si>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</si>
  <si>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</si>
  <si>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</si>
  <si>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</si>
  <si>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</si>
  <si>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</si>
  <si>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</si>
  <si>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</si>
  <si>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</si>
  <si>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</si>
  <si>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</si>
  <si>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</si>
  <si>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</si>
  <si>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</si>
  <si>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</si>
  <si>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</si>
  <si>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</si>
  <si>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</si>
  <si>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</si>
  <si>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</si>
  <si>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</si>
  <si>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</si>
  <si>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</si>
  <si>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</si>
  <si>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1.28</t>
  </si>
  <si>
    <t>▲ 6.89</t>
  </si>
  <si>
    <t>▲ 7.42</t>
  </si>
  <si>
    <t>▲ 1.03</t>
  </si>
  <si>
    <t>水道事業会計</t>
  </si>
  <si>
    <t>一般会計</t>
  </si>
  <si>
    <t>下水道事業会計</t>
  </si>
  <si>
    <t>工場誘致等特別会計</t>
  </si>
  <si>
    <t>国民健康保険特別会計</t>
  </si>
  <si>
    <t>後期高齢者医療特別会計</t>
  </si>
  <si>
    <t>▲ 0.08</t>
  </si>
  <si>
    <t>簡易水道事業特別会計</t>
  </si>
  <si>
    <t>その他会計（赤字）</t>
  </si>
  <si>
    <t>▲ 0.18</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</si>
  <si>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</si>
  <si>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</si>
  <si>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</si>
  <si>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</si>
  <si>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</si>
  <si>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</si>
  <si>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</si>
  <si>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</si>
  <si>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</si>
  <si>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</si>
  <si>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</si>
  <si>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</si>
  <si>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</si>
  <si>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</si>
  <si>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</si>
  <si>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</si>
  <si>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</si>
  <si>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</si>
  <si>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</si>
  <si>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</si>
  <si>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</si>
  <si>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</si>
  <si>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</si>
  <si>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</si>
  <si>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</si>
  <si>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公共施設等整備基金</t>
    <rPh sb="0" eb="2">
      <t>コウキョウ</t>
    </rPh>
    <rPh sb="2" eb="4">
      <t>シセツ</t>
    </rPh>
    <rPh sb="4" eb="5">
      <t>トウ</t>
    </rPh>
    <rPh sb="5" eb="7">
      <t>セイビ</t>
    </rPh>
    <rPh sb="7" eb="9">
      <t>キキン</t>
    </rPh>
    <phoneticPr fontId="19"/>
  </si>
  <si>
    <t>福祉基金</t>
    <rPh sb="0" eb="2">
      <t>フクシ</t>
    </rPh>
    <rPh sb="2" eb="4">
      <t>キキン</t>
    </rPh>
    <phoneticPr fontId="19"/>
  </si>
  <si>
    <t>てるてる坊主のふるさと応援基金</t>
    <rPh sb="4" eb="6">
      <t>ボウズ</t>
    </rPh>
    <rPh sb="11" eb="13">
      <t>オウエン</t>
    </rPh>
    <rPh sb="13" eb="15">
      <t>キキン</t>
    </rPh>
    <phoneticPr fontId="19"/>
  </si>
  <si>
    <t>土地開発基金</t>
    <rPh sb="0" eb="2">
      <t>トチ</t>
    </rPh>
    <rPh sb="2" eb="4">
      <t>カイハツ</t>
    </rPh>
    <rPh sb="4" eb="6">
      <t>キキン</t>
    </rPh>
    <phoneticPr fontId="19"/>
  </si>
  <si>
    <t>てるてる坊主基金</t>
    <rPh sb="4" eb="6">
      <t>ボウズ</t>
    </rPh>
    <rPh sb="6" eb="8">
      <t>キキン</t>
    </rPh>
    <phoneticPr fontId="19"/>
  </si>
  <si>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</si>
  <si>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</si>
  <si>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</si>
  <si>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</si>
  <si>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</si>
  <si>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</si>
  <si>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</si>
  <si>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</si>
  <si>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</si>
  <si>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</si>
  <si>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</si>
  <si>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</si>
  <si>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</si>
  <si>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</si>
  <si>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年々増えていた有形固定資産減価償却率はR1以降減少傾向にあり、また、将来負担比率については一般会計等の地方債残高、地方公社、第三セクターに係る債務保証・損失補償などの将来支払っていく可能性のある負債等で、将来財政を圧迫する可能性が低いため、平成23年度以降算出はされていない。</t>
    <rPh sb="22" eb="24">
      <t>イコウ</t>
    </rPh>
    <phoneticPr fontId="5"/>
  </si>
  <si>
    <t>　実質公債費比率については、年々減少の一途を続けてきたが、Ｈ28年度を皮切りに社会資本整備総合交付金事業や農地耕作条件改善事業等の大型事業による公共施設の借入金の元利償還が本格的に始まり、公債費が上昇している。事業が完了し、借入後の据え置き期間を終えた令和6年度頃が実質公債費比率のピークを迎える予想となっており、早期健全化基準を超えないよう、今後の事業計画を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</si>
</sst>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28381E2-451D-4288-A046-935A7F8C048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B4AA-4599-91D0-AC8DEA24BC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93145</c:v>
                </c:pt>
                <c:pt idx="1">
                  <c:v>125000</c:v>
                </c:pt>
                <c:pt idx="2">
                  <c:v>147503</c:v>
                </c:pt>
                <c:pt idx="3">
                  <c:v>163521</c:v>
                </c:pt>
                <c:pt idx="4">
                  <c:v>60845</c:v>
                </c:pt>
              </c:numCache>
            </c:numRef>
          </c:val>
          <c:smooth val="0"/>
          <c:extLst>
            <c:ext xmlns:c16="http://schemas.microsoft.com/office/drawing/2014/chart" uri="{C3380CC4-5D6E-409C-BE32-E72D297353CC}">
              <c16:uniqueId val="{00000001-B4AA-4599-91D0-AC8DEA24BC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0.24</c:v>
                </c:pt>
                <c:pt idx="1">
                  <c:v>2.5299999999999998</c:v>
                </c:pt>
                <c:pt idx="2">
                  <c:v>2.2200000000000002</c:v>
                </c:pt>
                <c:pt idx="3">
                  <c:v>2.5499999999999998</c:v>
                </c:pt>
                <c:pt idx="4">
                  <c:v>1.4</c:v>
                </c:pt>
              </c:numCache>
            </c:numRef>
          </c:val>
          <c:extLst>
            <c:ext xmlns:c16="http://schemas.microsoft.com/office/drawing/2014/chart" uri="{C3380CC4-5D6E-409C-BE32-E72D297353CC}">
              <c16:uniqueId val="{00000000-7B57-4E9A-9E5D-EB05BC46C1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27.34</c:v>
                </c:pt>
                <c:pt idx="1">
                  <c:v>26.55</c:v>
                </c:pt>
                <c:pt idx="2">
                  <c:v>20.82</c:v>
                </c:pt>
                <c:pt idx="3">
                  <c:v>13.81</c:v>
                </c:pt>
                <c:pt idx="4">
                  <c:v>14.33</c:v>
                </c:pt>
              </c:numCache>
            </c:numRef>
          </c:val>
          <c:extLst>
            <c:ext xmlns:c16="http://schemas.microsoft.com/office/drawing/2014/chart" uri="{C3380CC4-5D6E-409C-BE32-E72D297353CC}">
              <c16:uniqueId val="{00000001-7B57-4E9A-9E5D-EB05BC46C1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0.75</c:v>
                </c:pt>
                <c:pt idx="2">
                  <c:v>-6.89</c:v>
                </c:pt>
                <c:pt idx="3">
                  <c:v>-7.42</c:v>
                </c:pt>
                <c:pt idx="4">
                  <c:v>-1.03</c:v>
                </c:pt>
              </c:numCache>
            </c:numRef>
          </c:val>
          <c:smooth val="0"/>
          <c:extLst>
            <c:ext xmlns:c16="http://schemas.microsoft.com/office/drawing/2014/chart" uri="{C3380CC4-5D6E-409C-BE32-E72D297353CC}">
              <c16:uniqueId val="{00000002-7B57-4E9A-9E5D-EB05BC46C1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0</c:v>
                </c:pt>
                <c:pt idx="3">
                  <c:v>0</c:v>
                </c:pt>
                <c:pt idx="4">
                  <c:v>#N/A</c:v>
                </c:pt>
                <c:pt idx="5">
                  <c:v>0.04</c:v>
                </c:pt>
                <c:pt idx="6">
                  <c:v>#N/A</c:v>
                </c:pt>
                <c:pt idx="7">
                  <c:v>0.25</c:v>
                </c:pt>
                <c:pt idx="8">
                  <c:v>0</c:v>
                </c:pt>
                <c:pt idx="9">
                  <c:v>0</c:v>
                </c:pt>
              </c:numCache>
            </c:numRef>
          </c:val>
          <c:extLst>
            <c:ext xmlns:c16="http://schemas.microsoft.com/office/drawing/2014/chart" uri="{C3380CC4-5D6E-409C-BE32-E72D297353CC}">
              <c16:uniqueId val="{00000000-116D-430F-A267-C4D762BE96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0.18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16D-430F-A267-C4D762BE96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6D-430F-A267-C4D762BE967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3-116D-430F-A267-C4D762BE967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0.08</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4-116D-430F-A267-C4D762BE967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2.4300000000000002</c:v>
                </c:pt>
                <c:pt idx="2">
                  <c:v>#N/A</c:v>
                </c:pt>
                <c:pt idx="3">
                  <c:v>1.75</c:v>
                </c:pt>
                <c:pt idx="4">
                  <c:v>#N/A</c:v>
                </c:pt>
                <c:pt idx="5">
                  <c:v>0.5</c:v>
                </c:pt>
                <c:pt idx="6">
                  <c:v>#N/A</c:v>
                </c:pt>
                <c:pt idx="7">
                  <c:v>0.16</c:v>
                </c:pt>
                <c:pt idx="8">
                  <c:v>#N/A</c:v>
                </c:pt>
                <c:pt idx="9">
                  <c:v>0.1</c:v>
                </c:pt>
              </c:numCache>
            </c:numRef>
          </c:val>
          <c:extLst>
            <c:ext xmlns:c16="http://schemas.microsoft.com/office/drawing/2014/chart" uri="{C3380CC4-5D6E-409C-BE32-E72D297353CC}">
              <c16:uniqueId val="{00000005-116D-430F-A267-C4D762BE9670}"/>
            </c:ext>
          </c:extLst>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0.18</c:v>
                </c:pt>
                <c:pt idx="8">
                  <c:v>#N/A</c:v>
                </c:pt>
                <c:pt idx="9">
                  <c:v>0.18</c:v>
                </c:pt>
              </c:numCache>
            </c:numRef>
          </c:val>
          <c:extLst>
            <c:ext xmlns:c16="http://schemas.microsoft.com/office/drawing/2014/chart" uri="{C3380CC4-5D6E-409C-BE32-E72D297353CC}">
              <c16:uniqueId val="{00000006-116D-430F-A267-C4D762BE967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0.7</c:v>
                </c:pt>
              </c:numCache>
            </c:numRef>
          </c:val>
          <c:extLst>
            <c:ext xmlns:c16="http://schemas.microsoft.com/office/drawing/2014/chart" uri="{C3380CC4-5D6E-409C-BE32-E72D297353CC}">
              <c16:uniqueId val="{00000007-116D-430F-A267-C4D762BE96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0.04</c:v>
                </c:pt>
                <c:pt idx="2">
                  <c:v>#N/A</c:v>
                </c:pt>
                <c:pt idx="3">
                  <c:v>2.5299999999999998</c:v>
                </c:pt>
                <c:pt idx="4">
                  <c:v>#N/A</c:v>
                </c:pt>
                <c:pt idx="5">
                  <c:v>2.02</c:v>
                </c:pt>
                <c:pt idx="6">
                  <c:v>#N/A</c:v>
                </c:pt>
                <c:pt idx="7">
                  <c:v>2.35</c:v>
                </c:pt>
                <c:pt idx="8">
                  <c:v>#N/A</c:v>
                </c:pt>
                <c:pt idx="9">
                  <c:v>1.21</c:v>
                </c:pt>
              </c:numCache>
            </c:numRef>
          </c:val>
          <c:extLst>
            <c:ext xmlns:c16="http://schemas.microsoft.com/office/drawing/2014/chart" uri="{C3380CC4-5D6E-409C-BE32-E72D297353CC}">
              <c16:uniqueId val="{00000008-116D-430F-A267-C4D762BE96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25.92</c:v>
                </c:pt>
                <c:pt idx="2">
                  <c:v>#N/A</c:v>
                </c:pt>
                <c:pt idx="3">
                  <c:v>23.28</c:v>
                </c:pt>
                <c:pt idx="4">
                  <c:v>#N/A</c:v>
                </c:pt>
                <c:pt idx="5">
                  <c:v>21.22</c:v>
                </c:pt>
                <c:pt idx="6">
                  <c:v>#N/A</c:v>
                </c:pt>
                <c:pt idx="7">
                  <c:v>20.47</c:v>
                </c:pt>
                <c:pt idx="8">
                  <c:v>#N/A</c:v>
                </c:pt>
                <c:pt idx="9">
                  <c:v>21.55</c:v>
                </c:pt>
              </c:numCache>
            </c:numRef>
          </c:val>
          <c:extLst>
            <c:ext xmlns:c16="http://schemas.microsoft.com/office/drawing/2014/chart" uri="{C3380CC4-5D6E-409C-BE32-E72D297353CC}">
              <c16:uniqueId val="{00000009-116D-430F-A267-C4D762BE96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499</c:v>
                </c:pt>
                <c:pt idx="5">
                  <c:v>496</c:v>
                </c:pt>
                <c:pt idx="8">
                  <c:v>504</c:v>
                </c:pt>
                <c:pt idx="11">
                  <c:v>517</c:v>
                </c:pt>
                <c:pt idx="14">
                  <c:v>541</c:v>
                </c:pt>
              </c:numCache>
            </c:numRef>
          </c:val>
          <c:extLst>
            <c:ext xmlns:c16="http://schemas.microsoft.com/office/drawing/2014/chart" uri="{C3380CC4-5D6E-409C-BE32-E72D297353CC}">
              <c16:uniqueId val="{00000000-46A3-4497-ADE1-306B8FE736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A3-4497-ADE1-306B8FE736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43</c:v>
                </c:pt>
                <c:pt idx="6">
                  <c:v>22</c:v>
                </c:pt>
                <c:pt idx="9">
                  <c:v>20</c:v>
                </c:pt>
                <c:pt idx="12">
                  <c:v>16</c:v>
                </c:pt>
              </c:numCache>
            </c:numRef>
          </c:val>
          <c:extLst>
            <c:ext xmlns:c16="http://schemas.microsoft.com/office/drawing/2014/chart" uri="{C3380CC4-5D6E-409C-BE32-E72D297353CC}">
              <c16:uniqueId val="{00000002-46A3-4497-ADE1-306B8FE736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39</c:v>
                </c:pt>
                <c:pt idx="6">
                  <c:v>37</c:v>
                </c:pt>
                <c:pt idx="9">
                  <c:v>39</c:v>
                </c:pt>
                <c:pt idx="12">
                  <c:v>35</c:v>
                </c:pt>
              </c:numCache>
            </c:numRef>
          </c:val>
          <c:extLst>
            <c:ext xmlns:c16="http://schemas.microsoft.com/office/drawing/2014/chart" uri="{C3380CC4-5D6E-409C-BE32-E72D297353CC}">
              <c16:uniqueId val="{00000003-46A3-4497-ADE1-306B8FE736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199</c:v>
                </c:pt>
                <c:pt idx="3">
                  <c:v>202</c:v>
                </c:pt>
                <c:pt idx="6">
                  <c:v>185</c:v>
                </c:pt>
                <c:pt idx="9">
                  <c:v>255</c:v>
                </c:pt>
                <c:pt idx="12">
                  <c:v>252</c:v>
                </c:pt>
              </c:numCache>
            </c:numRef>
          </c:val>
          <c:extLst>
            <c:ext xmlns:c16="http://schemas.microsoft.com/office/drawing/2014/chart" uri="{C3380CC4-5D6E-409C-BE32-E72D297353CC}">
              <c16:uniqueId val="{00000004-46A3-4497-ADE1-306B8FE736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A3-4497-ADE1-306B8FE736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A3-4497-ADE1-306B8FE736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493</c:v>
                </c:pt>
                <c:pt idx="3">
                  <c:v>521</c:v>
                </c:pt>
                <c:pt idx="6">
                  <c:v>525</c:v>
                </c:pt>
                <c:pt idx="9">
                  <c:v>581</c:v>
                </c:pt>
                <c:pt idx="12">
                  <c:v>594</c:v>
                </c:pt>
              </c:numCache>
            </c:numRef>
          </c:val>
          <c:extLst>
            <c:ext xmlns:c16="http://schemas.microsoft.com/office/drawing/2014/chart" uri="{C3380CC4-5D6E-409C-BE32-E72D297353CC}">
              <c16:uniqueId val="{00000007-46A3-4497-ADE1-306B8FE736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309</c:v>
                </c:pt>
                <c:pt idx="5">
                  <c:v>#N/A</c:v>
                </c:pt>
                <c:pt idx="6">
                  <c:v>#N/A</c:v>
                </c:pt>
                <c:pt idx="7">
                  <c:v>265</c:v>
                </c:pt>
                <c:pt idx="8">
                  <c:v>#N/A</c:v>
                </c:pt>
                <c:pt idx="9">
                  <c:v>#N/A</c:v>
                </c:pt>
                <c:pt idx="10">
                  <c:v>378</c:v>
                </c:pt>
                <c:pt idx="11">
                  <c:v>#N/A</c:v>
                </c:pt>
                <c:pt idx="12">
                  <c:v>#N/A</c:v>
                </c:pt>
                <c:pt idx="13">
                  <c:v>356</c:v>
                </c:pt>
                <c:pt idx="14">
                  <c:v>#N/A</c:v>
                </c:pt>
              </c:numCache>
            </c:numRef>
          </c:val>
          <c:smooth val="0"/>
          <c:extLst>
            <c:ext xmlns:c16="http://schemas.microsoft.com/office/drawing/2014/chart" uri="{C3380CC4-5D6E-409C-BE32-E72D297353CC}">
              <c16:uniqueId val="{00000008-46A3-4497-ADE1-306B8FE736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7049</c:v>
                </c:pt>
                <c:pt idx="5">
                  <c:v>6412</c:v>
                </c:pt>
                <c:pt idx="8">
                  <c:v>6323</c:v>
                </c:pt>
                <c:pt idx="11">
                  <c:v>6120</c:v>
                </c:pt>
                <c:pt idx="14">
                  <c:v>6193</c:v>
                </c:pt>
              </c:numCache>
            </c:numRef>
          </c:val>
          <c:extLst>
            <c:ext xmlns:c16="http://schemas.microsoft.com/office/drawing/2014/chart" uri="{C3380CC4-5D6E-409C-BE32-E72D297353CC}">
              <c16:uniqueId val="{00000000-95BC-42DF-9C18-A0958DE045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c:v>
                </c:pt>
                <c:pt idx="5">
                  <c:v>2</c:v>
                </c:pt>
                <c:pt idx="8">
                  <c:v>0</c:v>
                </c:pt>
                <c:pt idx="11">
                  <c:v>0</c:v>
                </c:pt>
                <c:pt idx="14">
                  <c:v>0</c:v>
                </c:pt>
              </c:numCache>
            </c:numRef>
          </c:val>
          <c:extLst>
            <c:ext xmlns:c16="http://schemas.microsoft.com/office/drawing/2014/chart" uri="{C3380CC4-5D6E-409C-BE32-E72D297353CC}">
              <c16:uniqueId val="{00000001-95BC-42DF-9C18-A0958DE045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2257</c:v>
                </c:pt>
                <c:pt idx="5">
                  <c:v>2223</c:v>
                </c:pt>
                <c:pt idx="8">
                  <c:v>1832</c:v>
                </c:pt>
                <c:pt idx="11">
                  <c:v>1342</c:v>
                </c:pt>
                <c:pt idx="14">
                  <c:v>1423</c:v>
                </c:pt>
              </c:numCache>
            </c:numRef>
          </c:val>
          <c:extLst>
            <c:ext xmlns:c16="http://schemas.microsoft.com/office/drawing/2014/chart" uri="{C3380CC4-5D6E-409C-BE32-E72D297353CC}">
              <c16:uniqueId val="{00000002-95BC-42DF-9C18-A0958DE045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BC-42DF-9C18-A0958DE045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BC-42DF-9C18-A0958DE045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BC-42DF-9C18-A0958DE045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730</c:v>
                </c:pt>
                <c:pt idx="3">
                  <c:v>735</c:v>
                </c:pt>
                <c:pt idx="6">
                  <c:v>717</c:v>
                </c:pt>
                <c:pt idx="9">
                  <c:v>705</c:v>
                </c:pt>
                <c:pt idx="12">
                  <c:v>685</c:v>
                </c:pt>
              </c:numCache>
            </c:numRef>
          </c:val>
          <c:extLst>
            <c:ext xmlns:c16="http://schemas.microsoft.com/office/drawing/2014/chart" uri="{C3380CC4-5D6E-409C-BE32-E72D297353CC}">
              <c16:uniqueId val="{00000006-95BC-42DF-9C18-A0958DE045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346</c:v>
                </c:pt>
                <c:pt idx="3">
                  <c:v>312</c:v>
                </c:pt>
                <c:pt idx="6">
                  <c:v>200</c:v>
                </c:pt>
                <c:pt idx="9">
                  <c:v>180</c:v>
                </c:pt>
                <c:pt idx="12">
                  <c:v>235</c:v>
                </c:pt>
              </c:numCache>
            </c:numRef>
          </c:val>
          <c:extLst>
            <c:ext xmlns:c16="http://schemas.microsoft.com/office/drawing/2014/chart" uri="{C3380CC4-5D6E-409C-BE32-E72D297353CC}">
              <c16:uniqueId val="{00000007-95BC-42DF-9C18-A0958DE045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871</c:v>
                </c:pt>
                <c:pt idx="3">
                  <c:v>813</c:v>
                </c:pt>
                <c:pt idx="6">
                  <c:v>541</c:v>
                </c:pt>
                <c:pt idx="9">
                  <c:v>418</c:v>
                </c:pt>
                <c:pt idx="12">
                  <c:v>200</c:v>
                </c:pt>
              </c:numCache>
            </c:numRef>
          </c:val>
          <c:extLst>
            <c:ext xmlns:c16="http://schemas.microsoft.com/office/drawing/2014/chart" uri="{C3380CC4-5D6E-409C-BE32-E72D297353CC}">
              <c16:uniqueId val="{00000008-95BC-42DF-9C18-A0958DE045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850</c:v>
                </c:pt>
                <c:pt idx="3">
                  <c:v>289</c:v>
                </c:pt>
                <c:pt idx="6">
                  <c:v>55</c:v>
                </c:pt>
                <c:pt idx="9">
                  <c:v>43</c:v>
                </c:pt>
                <c:pt idx="12">
                  <c:v>42</c:v>
                </c:pt>
              </c:numCache>
            </c:numRef>
          </c:val>
          <c:extLst>
            <c:ext xmlns:c16="http://schemas.microsoft.com/office/drawing/2014/chart" uri="{C3380CC4-5D6E-409C-BE32-E72D297353CC}">
              <c16:uniqueId val="{00000009-95BC-42DF-9C18-A0958DE045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4773</c:v>
                </c:pt>
                <c:pt idx="3">
                  <c:v>4890</c:v>
                </c:pt>
                <c:pt idx="6">
                  <c:v>4964</c:v>
                </c:pt>
                <c:pt idx="9">
                  <c:v>5181</c:v>
                </c:pt>
                <c:pt idx="12">
                  <c:v>5230</c:v>
                </c:pt>
              </c:numCache>
            </c:numRef>
          </c:val>
          <c:extLst>
            <c:ext xmlns:c16="http://schemas.microsoft.com/office/drawing/2014/chart" uri="{C3380CC4-5D6E-409C-BE32-E72D297353CC}">
              <c16:uniqueId val="{0000000A-95BC-42DF-9C18-A0958DE045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BC-42DF-9C18-A0958DE045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659</c:v>
                </c:pt>
                <c:pt idx="1">
                  <c:v>442</c:v>
                </c:pt>
                <c:pt idx="2">
                  <c:v>480</c:v>
                </c:pt>
              </c:numCache>
            </c:numRef>
          </c:val>
          <c:extLst>
            <c:ext xmlns:c16="http://schemas.microsoft.com/office/drawing/2014/chart" uri="{C3380CC4-5D6E-409C-BE32-E72D297353CC}">
              <c16:uniqueId val="{00000000-7366-41A3-9307-04A06555FD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115</c:v>
                </c:pt>
                <c:pt idx="1">
                  <c:v>115</c:v>
                </c:pt>
                <c:pt idx="2">
                  <c:v>115</c:v>
                </c:pt>
              </c:numCache>
            </c:numRef>
          </c:val>
          <c:extLst>
            <c:ext xmlns:c16="http://schemas.microsoft.com/office/drawing/2014/chart" uri="{C3380CC4-5D6E-409C-BE32-E72D297353CC}">
              <c16:uniqueId val="{00000001-7366-41A3-9307-04A06555FD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840</c:v>
                </c:pt>
                <c:pt idx="1">
                  <c:v>563</c:v>
                </c:pt>
                <c:pt idx="2">
                  <c:v>608</c:v>
                </c:pt>
              </c:numCache>
            </c:numRef>
          </c:val>
          <c:extLst>
            <c:ext xmlns:c16="http://schemas.microsoft.com/office/drawing/2014/chart" uri="{C3380CC4-5D6E-409C-BE32-E72D297353CC}">
              <c16:uniqueId val="{00000002-7366-41A3-9307-04A06555FD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{3D16EED9-5992-4A00-B6A5-A8650F839509}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A06-45F6-B0FA-10917ACB31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{1319B00E-472A-4B28-939F-925DCA412672}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06-45F6-B0FA-10917ACB31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{7FD61A8F-D7A5-4484-B266-E4716E38EB10}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06-45F6-B0FA-10917ACB31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{F7A999F1-383F-4F6B-AFD2-D9AD9C46B012}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06-45F6-B0FA-10917ACB31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{5A231F0C-7424-4DB1-9629-1E91C40726CA}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06-45F6-B0FA-10917ACB31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{D9F967BE-944D-404A-95A7-F8A17BC70571}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A06-45F6-B0FA-10917ACB31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{F6BACDBD-2740-4371-BDF8-EE7F0DF0F25B}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A06-45F6-B0FA-10917ACB31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{2E620081-2386-4938-ABF6-A337F95AD830}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A06-45F6-B0FA-10917ACB31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{69CAE587-8FE4-4B95-AC7C-7903A10B2EB8}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A06-45F6-B0FA-10917ACB31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61.1</c:v>
                </c:pt>
                <c:pt idx="16">
                  <c:v>62.2</c:v>
                </c:pt>
                <c:pt idx="24">
                  <c:v>60.9</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06-45F6-B0FA-10917ACB31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{B991932C-560F-44FA-9027-6081C00C899B}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A06-45F6-B0FA-10917ACB31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{D0E6CC8E-3EEC-49E1-817C-E1B94F9C9FD9}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06-45F6-B0FA-10917ACB31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{B3270479-1805-4931-BDD1-DFF5DC2F7548}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06-45F6-B0FA-10917ACB31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{A976ECED-3255-4D5E-99FD-6D809976ABF0}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06-45F6-B0FA-10917ACB31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{3DD72860-066A-46D1-9781-58701F993170}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06-45F6-B0FA-10917ACB31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{7C12D896-70A1-4651-8E5D-F01CD44240E6}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A06-45F6-B0FA-10917ACB31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{61CA461F-B5DA-4658-9A64-151090AE0D16}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A06-45F6-B0FA-10917ACB31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{38381459-6631-48F6-94B1-641AFA78DBCD}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A06-45F6-B0FA-10917ACB31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{F3966536-2EEA-49D7-B45E-63BADB7E5906}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A06-45F6-B0FA-10917ACB31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A06-45F6-B0FA-10917ACB315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{3B1C5A5D-CB2B-4E80-9C67-CB88C3F6EE51}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488-4FCD-89CE-9DA3BF0BCF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{C9A6A1EF-B941-4902-B563-65463D77B5DA}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88-4FCD-89CE-9DA3BF0BCF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{E1AA9CE8-A185-4EBC-A52F-CB65B95F8D33}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88-4FCD-89CE-9DA3BF0BCF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{3E8A6B07-FBFD-4DF1-B015-713B5CA27F5A}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88-4FCD-89CE-9DA3BF0BCF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{05570BE5-1180-4C0B-AC53-91EFA451B34F}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88-4FCD-89CE-9DA3BF0BCF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{548612C4-2A10-4D69-BD4E-4AF7B8F077B6}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488-4FCD-89CE-9DA3BF0BCF3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{931F80EF-B45C-47FB-82E3-F86B65C6A8FE}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488-4FCD-89CE-9DA3BF0BCF3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{0BF5C1EE-F20C-4AAD-BD73-A630B12FB785}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488-4FCD-89CE-9DA3BF0BCF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{EC3415CC-4FAA-4493-85EA-C813666F8C55}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488-4FCD-89CE-9DA3BF0BCF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8.8000000000000007</c:v>
                </c:pt>
                <c:pt idx="16">
                  <c:v>10.4</c:v>
                </c:pt>
                <c:pt idx="24">
                  <c:v>11.8</c:v>
                </c:pt>
                <c:pt idx="32">
                  <c:v>12.1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488-4FCD-89CE-9DA3BF0BCF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{57BC60F9-8901-4BE4-BCE4-ECC23EC099C5}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488-4FCD-89CE-9DA3BF0BCF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{90533C70-283C-480C-8181-9D942175D5C2}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88-4FCD-89CE-9DA3BF0BCF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{E2E0306C-8481-4580-BF0E-ADCDE3B6D71A}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88-4FCD-89CE-9DA3BF0BCF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{A942AF10-0D0E-4CB6-991A-8D3C147CC693}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88-4FCD-89CE-9DA3BF0BCF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{9A0A889E-9885-46EC-BA7A-C958CC555D01}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88-4FCD-89CE-9DA3BF0BCF3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{39EEE6BC-7CDF-4CB1-939B-3DEA2AD32975}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488-4FCD-89CE-9DA3BF0BCF3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{F923022E-CC0B-48F0-A44B-9E1D587D33F2}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488-4FCD-89CE-9DA3BF0BCF38}"/>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{03B3DB95-852E-442E-902D-C16849E844ED}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488-4FCD-89CE-9DA3BF0BCF38}"/>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{DD34EB88-1182-4AFC-A841-E26D81F4ADA9}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488-4FCD-89CE-9DA3BF0BCF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488-4FCD-89CE-9DA3BF0BCF38}"/>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年連続で増加に転じている。よって分子についても同様である。</a:t>
          </a:r>
          <a:endParaRPr lang="ja-JP" altLang="ja-JP" sz="1400">
            <a:effectLst/>
          </a:endParaRPr>
        </a:p>
        <a:p>
          <a:r>
            <a:rPr kumimoji="1" lang="ja-JP" altLang="ja-JP" sz="1100">
              <a:solidFill>
                <a:schemeClr val="dk1"/>
              </a:solidFill>
              <a:effectLst/>
              <a:latin typeface="+mn-lt"/>
              <a:ea typeface="+mn-ea"/>
              <a:cs typeface="+mn-cs"/>
            </a:rPr>
            <a:t>　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81.8</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81.3</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該当事業へ充当をしたが、積立額が上回ったため増加した。公共施設等整備基金については総体の駐車場整備、庁舎エアコン設置事業等により取り崩したが、土地開発公社の解散に伴う残預金を積立てたことにより差額分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億円程度を保持し、その他は特定目的基金に積み立て、個々の目的に応じて取り崩しをしていく。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・福祉基金：福祉活動の促進と、快適な生活環境の形成等を図ることにより、住みよい長寿社会と生きがいのある町づくりのための事業へ利用。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・てるてる坊主のふるさと応援基金：池田町の豊かな自然環境や文化資源等を活かしたまちづくりを進めるにあたり、特色あるふるさとづくりと魅力的なまちづくりを推進する事業へ使用。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・土地開発基金：公用若しくは公共用に供する土地又は公共の利益のために取得する必要のある土地をあらかじめ取得することにより、事業の円滑な執行を図るために使用。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・てるてる坊主基金：作家浅原六朗の功績を讃え、記念事業を実施するために必要な費用及びその他の経費に使用。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・福祉基金、土地開発基金、てるてる坊主基金については変動なし。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・公共施設等整備基金については総体の駐車場整備、庁舎エアコン設置事業等により取り崩したが、土地開発公社の解散に伴う残預金を積立てたことにより差額分が増加。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・てるてる坊主のふるさと応援基金については、ふるさと納税の収入を基金として積立。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・森林環境譲与税、新型コロナウイルス感染症対策利子補給基金は積立により増加。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・特に公共施設等整備基金については、目的にそった事業に充当予定である。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・災害や有事に備えて、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AA56998-1C05-46F3-902F-1E80422D9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6029007-2668-4FE7-95DB-E2097CD5CD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52F8D88-AFA4-408D-AC2D-5E420C7A44B3}"/>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45156CD-3CFA-4596-A31D-2DA9AE69066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4A0160A-A539-42B4-A2DF-558AF7D1F38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0955E66-47E5-4224-9CB6-836E4770C16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6A53E43-014C-4738-BB4C-273473F73DB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C0EDDAF-146D-4110-86A2-DD2B4EB7D11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1E67265-3105-4A3F-9034-334DF9354EA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1BB871E-D684-4258-A69B-C3293CCF5FE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BF8E9A6-B955-4AE2-8732-F20E93BC0EA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9680EE5-7292-47D3-A18B-C078D9DE780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1E4E77A-3433-4E67-8BE7-01CA6466715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2E59CB0-ED7F-4359-BC2B-DAD2E278B0A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0C08D96-E11A-4029-8A6C-2EDFF7200B8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B7D2351-1906-458B-A1B7-4C40841F7A8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C1DDBEC-0889-46CE-A0D5-2CCB7DC99E6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AF91264-CA15-43FD-9FF1-BD34AEFA74A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4167B06-84A8-41C1-8FF7-3F6C7805A9D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E0A639F-2BDC-4444-B51C-9C9BF281CF9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89D12DC-4038-47CE-9182-6C49D9D55FC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23F5DF8-A16B-45FB-8A85-C6D8E69BF4D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378E9BF-543D-4750-AD28-1B321C97698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11AF50B-89B9-4575-A9D9-CB2A240E63F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CFC255B-C0BA-4FF1-92B5-29D7074D795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CB55724-3F30-4E81-ADDE-4ADCB2C853B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5924D59-81C5-46A4-8B68-615BB7D1E0B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F57E035-1EB3-41F7-90AA-BA9F68FADEE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7B304C6-A4E1-4944-B39D-661654329DD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D4C66D6-791C-401F-8B2B-DB6EC3456A4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C3D2BE6-9C67-4F69-A13B-2146B0CD184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A747C28-18A7-4DFC-B630-4A2A0915010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6121A39-8DFF-40EE-96A5-A0750554E8F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FB9FE52-34BF-4CC6-9CE0-74437FBD680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81ED5FC-EBE9-434A-8F9A-A5310D0EFF0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BFBB683-D8F2-4929-8D3F-4E299F9BCF0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AC36EA0-6FB4-4E61-9F7C-5F6F5C7E888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B7FD8AC-5170-4535-8D82-0F8F718B9BA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636DFCB-23C0-42EF-8579-5E5C7C35BAA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4C7BFDE-E73D-4EBA-9EEB-2C574F54D22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0612B0C-FA63-45DD-8095-C6E187EB763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2662A3E-F001-40D9-AE75-DF3850A3F5D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E2404BD-1198-4B53-8961-D6C7476A3B11}"/>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AFB0A88-0B2D-4F45-8A8F-B59E5335EE3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B6C21CE-D72B-4F60-B4F4-5CA5854681E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C84BDAD-B48C-4A51-AA0B-C880CA5060D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FDE37D9-712A-44C2-ACC3-D43629478A4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4D15AEC-6E77-4689-8BF4-0C49F0D8548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FBF6CE2-94D8-435F-A12B-D7A7F3DA08C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EE7DC1D-C078-49EE-A6DE-E3004A496E5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726D14F-8D6D-4366-8AF9-B6844543176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B3CA57E-DD59-4BDB-AF89-F2129F971AA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F722BBC-F1A4-4BF1-82E3-25BB2D408DE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19FD3DB-31F4-4642-9891-53880C04339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6679FCC-CAFE-42D4-A457-DE89B70409D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BD71C30-C29F-4600-871C-928959FDF17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5BD6D7D-FE3B-469C-88B5-DF7A42B14C1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年度に策定した公共施設等総合管理計画において、公共施設等の延床面積を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％削減するという目標を掲げ、老朽化した施設の集約化・複合化や除却を進めている。</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公民館の建て替えにより、有形固定資産減価償却率が類似団体の平均を下回った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今後も計画的な策定や事業実施により、適正な水準を保てるよう維持管理を適正に進めていきたい。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7CD3FE5-CCF7-4911-9CEC-699C668CE6D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4187B70-FACF-4A4F-96FA-E71EFEE7FBD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B6BFD59-609C-40B7-9C8C-55560961B25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61F03CAD-3EE9-4EFE-AC5B-6ACEF77BB4C9}"/>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7B3286E-F99F-456E-8C66-F0DF9EA88D88}"/>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C26D4A4-37FD-46DE-86A7-9BA5B7AC31A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587B352-8628-45D8-BCB1-31AECBABB099}"/>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EB143EE-1BA0-43C4-81AE-D3FF656E5053}"/>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845B7499-B43E-4A8E-940E-8397373BE59D}"/>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F37DA419-A688-4FAC-AA47-4A68F16CA5A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BC571553-FB07-4E06-8692-AFE2C56A617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1E28AC9-718F-4241-B39C-754B56206EB2}"/>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623FB93-0685-4DA3-8142-52CAD58E6FB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E23C0DE-FF07-4E40-859F-65E55BDEA18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D64D4153-B58F-41A4-A055-0900EAD4B75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029EDC9-02F5-4295-B1C1-611E244EC3D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29527327-411E-4FE1-B530-19F34B196EE3}"/>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CA3DD3FB-5848-41BD-A539-E15C2E3541DF}"/>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DB72D1F3-9F8E-40F2-AE3F-B3836D1A6BB1}"/>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B01B7BEF-8DE1-4503-AE58-8A686B0234BE}"/>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5DFE5027-01D7-45E7-997D-7F5E87EE0EB5}"/>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3CF934B7-1E6E-48B8-B67D-C1F28FB99F71}"/>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3621BB63-40C9-419F-9060-70DEC56F6BD1}"/>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678B67D1-1C2B-4D8C-8436-6C4E35F99803}"/>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16092344-9CEC-477F-A0FF-C02950017069}"/>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68C0D12C-A019-41FA-B0F0-08DEC239A653}"/>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30B96BBE-7A8F-48EA-B25B-9E1E0AF63F9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516CA6D-623A-4FAD-A067-BF0D8451ED0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7FC75AF-1428-4C36-B597-214EB219514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2D3D751-8DC6-48C8-B87A-84BEF716E98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EE56CA5-9887-4F1F-A450-D7E0C783E51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D19D5E0-DECB-4F27-933E-BE16821C48E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91" name="楕円 90">
          <a:extLst>
            <a:ext uri="{FF2B5EF4-FFF2-40B4-BE49-F238E27FC236}">
              <a16:creationId xmlns:a16="http://schemas.microsoft.com/office/drawing/2014/main" id="{6FC0E4B6-956A-4507-A469-DE485C7853C1}"/>
            </a:ext>
          </a:extLst>
        </xdr:cNvPr>
        <xdr:cNvSpPr/>
      </xdr:nvSpPr>
      <xdr:spPr>
        <a:xfrm>
          <a:off x="47117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168715</xdr:rowOff>
    </xdr:from>
    <xdr:ext cx="405111" cy="259045"/>
    <xdr:sp macro="" textlink="">
      <xdr:nvSpPr>
        <xdr:cNvPr id="92" name="有形固定資産減価償却率該当値テキスト">
          <a:extLst>
            <a:ext uri="{FF2B5EF4-FFF2-40B4-BE49-F238E27FC236}">
              <a16:creationId xmlns:a16="http://schemas.microsoft.com/office/drawing/2014/main" id="{01651EA0-C877-4FFC-99B7-763B16F85AF9}"/>
            </a:ext>
          </a:extLst>
        </xdr:cNvPr>
        <xdr:cNvSpPr txBox="1"/>
      </xdr:nvSpPr>
      <xdr:spPr>
        <a:xfrm>
          <a:off x="4813300" y="5140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93" name="楕円 92">
          <a:extLst>
            <a:ext uri="{FF2B5EF4-FFF2-40B4-BE49-F238E27FC236}">
              <a16:creationId xmlns:a16="http://schemas.microsoft.com/office/drawing/2014/main" id="{3115EE53-02DF-4CFF-9EDE-0FAFA22E6282}"/>
            </a:ext>
          </a:extLst>
        </xdr:cNvPr>
        <xdr:cNvSpPr/>
      </xdr:nvSpPr>
      <xdr:spPr>
        <a:xfrm>
          <a:off x="4000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25188</xdr:rowOff>
    </xdr:to>
    <xdr:cxnSp macro="">
      <xdr:nvCxnSpPr>
        <xdr:cNvPr id="94" name="直線コネクタ 93">
          <a:extLst>
            <a:ext uri="{FF2B5EF4-FFF2-40B4-BE49-F238E27FC236}">
              <a16:creationId xmlns:a16="http://schemas.microsoft.com/office/drawing/2014/main" id="{DF3DEDF9-A688-4D6B-B969-E29A5E7B38A7}"/>
            </a:ext>
          </a:extLst>
        </xdr:cNvPr>
        <xdr:cNvCxnSpPr/>
      </xdr:nvCxnSpPr>
      <xdr:spPr>
        <a:xfrm>
          <a:off x="4051300" y="529336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95" name="楕円 94">
          <a:extLst>
            <a:ext uri="{FF2B5EF4-FFF2-40B4-BE49-F238E27FC236}">
              <a16:creationId xmlns:a16="http://schemas.microsoft.com/office/drawing/2014/main" id="{024AC65C-7255-4643-B32B-9F5578FEB34F}"/>
            </a:ext>
          </a:extLst>
        </xdr:cNvPr>
        <xdr:cNvSpPr/>
      </xdr:nvSpPr>
      <xdr:spPr>
        <a:xfrm>
          <a:off x="32385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25188</xdr:rowOff>
    </xdr:to>
    <xdr:cxnSp macro="">
      <xdr:nvCxnSpPr>
        <xdr:cNvPr id="96" name="直線コネクタ 95">
          <a:extLst>
            <a:ext uri="{FF2B5EF4-FFF2-40B4-BE49-F238E27FC236}">
              <a16:creationId xmlns:a16="http://schemas.microsoft.com/office/drawing/2014/main" id="{9B52FA88-6725-4A28-B7BB-C441A2884538}"/>
            </a:ext>
          </a:extLst>
        </xdr:cNvPr>
        <xdr:cNvCxnSpPr/>
      </xdr:nvCxnSpPr>
      <xdr:spPr>
        <a:xfrm flipV="1">
          <a:off x="3289300" y="52933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106257</xdr:rowOff>
    </xdr:from>
    <xdr:to>
      <xdr:col>11</xdr:col>
      <xdr:colOff>187325</xdr:colOff>
      <xdr:row>31</xdr:row>
      <xdr:rowOff>36407</xdr:rowOff>
    </xdr:to>
    <xdr:sp macro="" textlink="">
      <xdr:nvSpPr>
        <xdr:cNvPr id="97" name="楕円 96">
          <a:extLst>
            <a:ext uri="{FF2B5EF4-FFF2-40B4-BE49-F238E27FC236}">
              <a16:creationId xmlns:a16="http://schemas.microsoft.com/office/drawing/2014/main" id="{2A5BC778-1430-4640-8862-8455ABB1C08E}"/>
            </a:ext>
          </a:extLst>
        </xdr:cNvPr>
        <xdr:cNvSpPr/>
      </xdr:nvSpPr>
      <xdr:spPr>
        <a:xfrm>
          <a:off x="24765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25188</xdr:rowOff>
    </xdr:to>
    <xdr:cxnSp macro="">
      <xdr:nvCxnSpPr>
        <xdr:cNvPr id="98" name="直線コネクタ 97">
          <a:extLst>
            <a:ext uri="{FF2B5EF4-FFF2-40B4-BE49-F238E27FC236}">
              <a16:creationId xmlns:a16="http://schemas.microsoft.com/office/drawing/2014/main" id="{D3D8A6FF-4903-4AD8-82B4-0EEB14AF1540}"/>
            </a:ext>
          </a:extLst>
        </xdr:cNvPr>
        <xdr:cNvCxnSpPr/>
      </xdr:nvCxnSpPr>
      <xdr:spPr>
        <a:xfrm>
          <a:off x="2527300" y="53005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99" name="楕円 98">
          <a:extLst>
            <a:ext uri="{FF2B5EF4-FFF2-40B4-BE49-F238E27FC236}">
              <a16:creationId xmlns:a16="http://schemas.microsoft.com/office/drawing/2014/main" id="{C28AC9CA-467A-4296-A7AC-AB51B4667687}"/>
            </a:ext>
          </a:extLst>
        </xdr:cNvPr>
        <xdr:cNvSpPr/>
      </xdr:nvSpPr>
      <xdr:spPr>
        <a:xfrm>
          <a:off x="1714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30</xdr:row>
      <xdr:rowOff>157057</xdr:rowOff>
    </xdr:to>
    <xdr:cxnSp macro="">
      <xdr:nvCxnSpPr>
        <xdr:cNvPr id="100" name="直線コネクタ 99">
          <a:extLst>
            <a:ext uri="{FF2B5EF4-FFF2-40B4-BE49-F238E27FC236}">
              <a16:creationId xmlns:a16="http://schemas.microsoft.com/office/drawing/2014/main" id="{6C533F5C-16DE-4480-9162-6DC5AA9A92E4}"/>
            </a:ext>
          </a:extLst>
        </xdr:cNvPr>
        <xdr:cNvCxnSpPr/>
      </xdr:nvCxnSpPr>
      <xdr:spPr>
        <a:xfrm>
          <a:off x="1765300" y="528976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a:extLst>
            <a:ext uri="{FF2B5EF4-FFF2-40B4-BE49-F238E27FC236}">
              <a16:creationId xmlns:a16="http://schemas.microsoft.com/office/drawing/2014/main" id="{3D943240-2A51-4E5F-ACA5-C304B1A8DF13}"/>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a:extLst>
            <a:ext uri="{FF2B5EF4-FFF2-40B4-BE49-F238E27FC236}">
              <a16:creationId xmlns:a16="http://schemas.microsoft.com/office/drawing/2014/main" id="{18D4A584-A177-46BD-B841-5038A9DDBDFB}"/>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a:extLst>
            <a:ext uri="{FF2B5EF4-FFF2-40B4-BE49-F238E27FC236}">
              <a16:creationId xmlns:a16="http://schemas.microsoft.com/office/drawing/2014/main" id="{31329A83-CE38-4A3A-AFD6-FE4C61259329}"/>
            </a:ext>
          </a:extLst>
        </xdr:cNvPr>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571A788D-EDC5-4D65-AE6F-18B71E4907B6}"/>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105" name="n_1mainValue有形固定資産減価償却率">
          <a:extLst>
            <a:ext uri="{FF2B5EF4-FFF2-40B4-BE49-F238E27FC236}">
              <a16:creationId xmlns:a16="http://schemas.microsoft.com/office/drawing/2014/main" id="{0EDF1E38-085E-45F9-BB8F-DFD085A48ABE}"/>
            </a:ext>
          </a:extLst>
        </xdr:cNvPr>
        <xdr:cNvSpPr txBox="1"/>
      </xdr:nvSpPr>
      <xdr:spPr>
        <a:xfrm>
          <a:off x="38360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106" name="n_2mainValue有形固定資産減価償却率">
          <a:extLst>
            <a:ext uri="{FF2B5EF4-FFF2-40B4-BE49-F238E27FC236}">
              <a16:creationId xmlns:a16="http://schemas.microsoft.com/office/drawing/2014/main" id="{00A4610D-3C1C-483E-B04D-BD19981DC0F8}"/>
            </a:ext>
          </a:extLst>
        </xdr:cNvPr>
        <xdr:cNvSpPr txBox="1"/>
      </xdr:nvSpPr>
      <xdr:spPr>
        <a:xfrm>
          <a:off x="3086744" y="506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7" name="n_3mainValue有形固定資産減価償却率">
          <a:extLst>
            <a:ext uri="{FF2B5EF4-FFF2-40B4-BE49-F238E27FC236}">
              <a16:creationId xmlns:a16="http://schemas.microsoft.com/office/drawing/2014/main" id="{50FE12FB-A8FE-451A-92E4-3F4DBD9A14A3}"/>
            </a:ext>
          </a:extLst>
        </xdr:cNvPr>
        <xdr:cNvSpPr txBox="1"/>
      </xdr:nvSpPr>
      <xdr:spPr>
        <a:xfrm>
          <a:off x="2324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108" name="n_4mainValue有形固定資産減価償却率">
          <a:extLst>
            <a:ext uri="{FF2B5EF4-FFF2-40B4-BE49-F238E27FC236}">
              <a16:creationId xmlns:a16="http://schemas.microsoft.com/office/drawing/2014/main" id="{4F5212CD-0AA5-4035-9B7C-7DF36DAB7EC8}"/>
            </a:ext>
          </a:extLst>
        </xdr:cNvPr>
        <xdr:cNvSpPr txBox="1"/>
      </xdr:nvSpPr>
      <xdr:spPr>
        <a:xfrm>
          <a:off x="1562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6E4384E-DB6E-4BE7-A0EB-FB989CDE43D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6377FABB-2B07-4AAA-A0B3-C77272B1400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DEE104C-6589-482A-A3FC-172D0839806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2AC1495-0E41-4D71-8457-DC0CF4D8AF2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D9A97A2-D27A-43F6-89F5-B3BEA5DA5C6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33E6467-4969-46E1-9367-4ACD19CD1DD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133EB98-EA98-447B-B8EC-8E57534E42F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01D12CC-1CCF-4918-A454-46AA75A5B34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F3C0C92-6070-4B9C-B2ED-E4EC8095637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960B9D5-AADE-48DD-A58E-F89C22D624E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A57C9D08-C12E-4ADE-A76C-2356632B8F4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F33E342-E726-4FE9-995E-40F1C997BB8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2E61635-C240-4C37-B7C5-153826F27F2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業務活動の黒字分を償還財源に充てた場合、類似団体と比べて償還比率が小さくなっている。ただし、</a:t>
          </a:r>
          <a:r>
            <a:rPr kumimoji="1" lang="ja-JP" altLang="en-US" sz="1100">
              <a:solidFill>
                <a:schemeClr val="dk1"/>
              </a:solidFill>
              <a:effectLst/>
              <a:latin typeface="+mn-lt"/>
              <a:ea typeface="+mn-ea"/>
              <a:cs typeface="+mn-cs"/>
            </a:rPr>
            <a:t>近年の大型</a:t>
          </a:r>
          <a:r>
            <a:rPr kumimoji="1" lang="ja-JP" altLang="ja-JP" sz="1100">
              <a:solidFill>
                <a:schemeClr val="dk1"/>
              </a:solidFill>
              <a:effectLst/>
              <a:latin typeface="+mn-lt"/>
              <a:ea typeface="+mn-ea"/>
              <a:cs typeface="+mn-cs"/>
            </a:rPr>
            <a:t>事業により黒字分の減少となり、債務償還費率が上昇の傾向にある。今後は、行財政改革推進委員会の答申に基づき職員数を削減することにより、人件費の削減に努めていく。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EE9BED65-EEC5-456C-9456-BF1D69AC2CA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01CB766-8909-47C0-90A0-8C51E9739AF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A1663CF2-3D36-46FE-9454-E8CD5DB0843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FE7B2A94-E9E3-4752-A592-B2B313474D41}"/>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CA8C9460-E0B0-42F8-A6F9-0964FC265B2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7967F4D-E623-4537-BAC1-7E81946DC485}"/>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10493294-B54D-4751-AA53-9C0784072E03}"/>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923CAB64-BBDB-4DB5-A7B7-5CB0F9C1F52E}"/>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46241029-F3BF-4E7F-A949-A9F0CEB94E9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FCBD0CE1-28EE-4F69-85C6-38FEB6ED490B}"/>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7FA0416B-D9B1-42FE-BA05-91694AF218E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F4DF1525-CA55-4DD9-9E4F-40F8868C166B}"/>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3522877A-63EF-4C67-92EC-9A6533597428}"/>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8301CCDE-4E5D-472D-92CD-CA3F50D1C0F4}"/>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7CDEA428-53E6-4B62-86E6-A2DF4B45669B}"/>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EADCA50-6EA4-4E11-8452-D6C72254B34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0BF4B97-4CEF-4F4B-A251-8238A1B9F29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54528EDA-9106-47B8-B3FF-F2A119E62EB3}"/>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96E3356D-EE21-4658-B881-9CDDAB6239A1}"/>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590495C1-389B-4444-AE61-75893E16B1B3}"/>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293691E0-BA88-44D8-9E1C-A5398AB06C01}"/>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A261B63C-485E-487F-916C-BAB79AD97E5B}"/>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3B4586C6-F510-4E96-8047-1E5976FB138E}"/>
            </a:ext>
          </a:extLst>
        </xdr:cNvPr>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084E9AB2-27E2-4B1D-A6A3-C7D18D078F8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88450F04-DA6E-4DF0-85EC-710DA9B741B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BA95C6B3-79C4-4F5A-AA2A-13ECA2E0EF11}"/>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24D1264B-D3FD-4DC6-83D6-6021C7989BD6}"/>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AD2CCD81-B781-4775-861C-1115BA155921}"/>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BCB27C2-9F27-4EB3-9986-6B5216FAB91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B8093F1-402C-41FB-A46C-06DDF6628B7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C729D0B-8E13-4DFB-B644-9C9CE4C7C23C}"/>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ACF00F4-EAF0-4ABF-9B1C-193DE118F8D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790B14E-DE80-459A-9ACA-32B0E4D22B0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52517</xdr:rowOff>
    </xdr:from>
    <xdr:to>
      <xdr:col>76</xdr:col>
      <xdr:colOff>73025</xdr:colOff>
      <xdr:row>28</xdr:row>
      <xdr:rowOff>154117</xdr:rowOff>
    </xdr:to>
    <xdr:sp macro="" textlink="">
      <xdr:nvSpPr>
        <xdr:cNvPr id="155" name="楕円 154">
          <a:extLst>
            <a:ext uri="{FF2B5EF4-FFF2-40B4-BE49-F238E27FC236}">
              <a16:creationId xmlns:a16="http://schemas.microsoft.com/office/drawing/2014/main" id="{AFE2ADAF-20C8-4235-832B-AC5B7F786D05}"/>
            </a:ext>
          </a:extLst>
        </xdr:cNvPr>
        <xdr:cNvSpPr/>
      </xdr:nvSpPr>
      <xdr:spPr>
        <a:xfrm>
          <a:off x="14744700" y="48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75394</xdr:rowOff>
    </xdr:from>
    <xdr:ext cx="469744" cy="259045"/>
    <xdr:sp macro="" textlink="">
      <xdr:nvSpPr>
        <xdr:cNvPr id="156" name="債務償還比率該当値テキスト">
          <a:extLst>
            <a:ext uri="{FF2B5EF4-FFF2-40B4-BE49-F238E27FC236}">
              <a16:creationId xmlns:a16="http://schemas.microsoft.com/office/drawing/2014/main" id="{651030BB-32B7-4621-B9F5-8490ADA0C876}"/>
            </a:ext>
          </a:extLst>
        </xdr:cNvPr>
        <xdr:cNvSpPr txBox="1"/>
      </xdr:nvSpPr>
      <xdr:spPr>
        <a:xfrm>
          <a:off x="14846300" y="47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99810</xdr:rowOff>
    </xdr:from>
    <xdr:to>
      <xdr:col>72</xdr:col>
      <xdr:colOff>123825</xdr:colOff>
      <xdr:row>29</xdr:row>
      <xdr:rowOff>29960</xdr:rowOff>
    </xdr:to>
    <xdr:sp macro="" textlink="">
      <xdr:nvSpPr>
        <xdr:cNvPr id="157" name="楕円 156">
          <a:extLst>
            <a:ext uri="{FF2B5EF4-FFF2-40B4-BE49-F238E27FC236}">
              <a16:creationId xmlns:a16="http://schemas.microsoft.com/office/drawing/2014/main" id="{72B14836-BBFB-42EC-8812-E9AF2C926FFD}"/>
            </a:ext>
          </a:extLst>
        </xdr:cNvPr>
        <xdr:cNvSpPr/>
      </xdr:nvSpPr>
      <xdr:spPr>
        <a:xfrm>
          <a:off x="14033500" y="4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103317</xdr:rowOff>
    </xdr:from>
    <xdr:to>
      <xdr:col>76</xdr:col>
      <xdr:colOff>22225</xdr:colOff>
      <xdr:row>28</xdr:row>
      <xdr:rowOff>150610</xdr:rowOff>
    </xdr:to>
    <xdr:cxnSp macro="">
      <xdr:nvCxnSpPr>
        <xdr:cNvPr id="158" name="直線コネクタ 157">
          <a:extLst>
            <a:ext uri="{FF2B5EF4-FFF2-40B4-BE49-F238E27FC236}">
              <a16:creationId xmlns:a16="http://schemas.microsoft.com/office/drawing/2014/main" id="{9C447720-2D45-47C5-B5E2-21501EE03B2B}"/>
            </a:ext>
          </a:extLst>
        </xdr:cNvPr>
        <xdr:cNvCxnSpPr/>
      </xdr:nvCxnSpPr>
      <xdr:spPr>
        <a:xfrm flipV="1">
          <a:off x="14084300" y="4903917"/>
          <a:ext cx="711200" cy="4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27432</xdr:rowOff>
    </xdr:from>
    <xdr:to>
      <xdr:col>68</xdr:col>
      <xdr:colOff>123825</xdr:colOff>
      <xdr:row>28</xdr:row>
      <xdr:rowOff>129032</xdr:rowOff>
    </xdr:to>
    <xdr:sp macro="" textlink="">
      <xdr:nvSpPr>
        <xdr:cNvPr id="159" name="楕円 158">
          <a:extLst>
            <a:ext uri="{FF2B5EF4-FFF2-40B4-BE49-F238E27FC236}">
              <a16:creationId xmlns:a16="http://schemas.microsoft.com/office/drawing/2014/main" id="{80E208BD-9110-4BD9-8E95-076388EEDA74}"/>
            </a:ext>
          </a:extLst>
        </xdr:cNvPr>
        <xdr:cNvSpPr/>
      </xdr:nvSpPr>
      <xdr:spPr>
        <a:xfrm>
          <a:off x="13271500" y="48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78232</xdr:rowOff>
    </xdr:from>
    <xdr:to>
      <xdr:col>72</xdr:col>
      <xdr:colOff>73025</xdr:colOff>
      <xdr:row>28</xdr:row>
      <xdr:rowOff>150610</xdr:rowOff>
    </xdr:to>
    <xdr:cxnSp macro="">
      <xdr:nvCxnSpPr>
        <xdr:cNvPr id="160" name="直線コネクタ 159">
          <a:extLst>
            <a:ext uri="{FF2B5EF4-FFF2-40B4-BE49-F238E27FC236}">
              <a16:creationId xmlns:a16="http://schemas.microsoft.com/office/drawing/2014/main" id="{60EA1CC9-75A7-46D7-B610-5820CD0750BA}"/>
            </a:ext>
          </a:extLst>
        </xdr:cNvPr>
        <xdr:cNvCxnSpPr/>
      </xdr:nvCxnSpPr>
      <xdr:spPr>
        <a:xfrm>
          <a:off x="13322300" y="4878832"/>
          <a:ext cx="762000" cy="7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29488</xdr:rowOff>
    </xdr:from>
    <xdr:to>
      <xdr:col>64</xdr:col>
      <xdr:colOff>123825</xdr:colOff>
      <xdr:row>28</xdr:row>
      <xdr:rowOff>131088</xdr:rowOff>
    </xdr:to>
    <xdr:sp macro="" textlink="">
      <xdr:nvSpPr>
        <xdr:cNvPr id="161" name="楕円 160">
          <a:extLst>
            <a:ext uri="{FF2B5EF4-FFF2-40B4-BE49-F238E27FC236}">
              <a16:creationId xmlns:a16="http://schemas.microsoft.com/office/drawing/2014/main" id="{F26547B1-E9CF-4A11-8DD3-1E499F37273C}"/>
            </a:ext>
          </a:extLst>
        </xdr:cNvPr>
        <xdr:cNvSpPr/>
      </xdr:nvSpPr>
      <xdr:spPr>
        <a:xfrm>
          <a:off x="12509500" y="48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78232</xdr:rowOff>
    </xdr:from>
    <xdr:to>
      <xdr:col>68</xdr:col>
      <xdr:colOff>73025</xdr:colOff>
      <xdr:row>28</xdr:row>
      <xdr:rowOff>80288</xdr:rowOff>
    </xdr:to>
    <xdr:cxnSp macro="">
      <xdr:nvCxnSpPr>
        <xdr:cNvPr id="162" name="直線コネクタ 161">
          <a:extLst>
            <a:ext uri="{FF2B5EF4-FFF2-40B4-BE49-F238E27FC236}">
              <a16:creationId xmlns:a16="http://schemas.microsoft.com/office/drawing/2014/main" id="{6AB9B57E-3CC9-4062-AAA5-12DFDC1EF357}"/>
            </a:ext>
          </a:extLst>
        </xdr:cNvPr>
        <xdr:cNvCxnSpPr/>
      </xdr:nvCxnSpPr>
      <xdr:spPr>
        <a:xfrm flipV="1">
          <a:off x="12560300" y="4878832"/>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78014</xdr:rowOff>
    </xdr:from>
    <xdr:to>
      <xdr:col>60</xdr:col>
      <xdr:colOff>123825</xdr:colOff>
      <xdr:row>29</xdr:row>
      <xdr:rowOff>8164</xdr:rowOff>
    </xdr:to>
    <xdr:sp macro="" textlink="">
      <xdr:nvSpPr>
        <xdr:cNvPr id="163" name="楕円 162">
          <a:extLst>
            <a:ext uri="{FF2B5EF4-FFF2-40B4-BE49-F238E27FC236}">
              <a16:creationId xmlns:a16="http://schemas.microsoft.com/office/drawing/2014/main" id="{E540C874-ECE9-4DA3-9E88-9C3AFB9F6381}"/>
            </a:ext>
          </a:extLst>
        </xdr:cNvPr>
        <xdr:cNvSpPr/>
      </xdr:nvSpPr>
      <xdr:spPr>
        <a:xfrm>
          <a:off x="11747500" y="48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80288</xdr:rowOff>
    </xdr:from>
    <xdr:to>
      <xdr:col>64</xdr:col>
      <xdr:colOff>73025</xdr:colOff>
      <xdr:row>28</xdr:row>
      <xdr:rowOff>128814</xdr:rowOff>
    </xdr:to>
    <xdr:cxnSp macro="">
      <xdr:nvCxnSpPr>
        <xdr:cNvPr id="164" name="直線コネクタ 163">
          <a:extLst>
            <a:ext uri="{FF2B5EF4-FFF2-40B4-BE49-F238E27FC236}">
              <a16:creationId xmlns:a16="http://schemas.microsoft.com/office/drawing/2014/main" id="{748BC1EF-A8DA-4CBF-9E4C-D0D742ABC94A}"/>
            </a:ext>
          </a:extLst>
        </xdr:cNvPr>
        <xdr:cNvCxnSpPr/>
      </xdr:nvCxnSpPr>
      <xdr:spPr>
        <a:xfrm flipV="1">
          <a:off x="11798300" y="4880888"/>
          <a:ext cx="762000" cy="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id="{934E4BAA-4F9B-40F6-80FE-6211E270C471}"/>
            </a:ext>
          </a:extLst>
        </xdr:cNvPr>
        <xdr:cNvSpPr txBox="1"/>
      </xdr:nvSpPr>
      <xdr:spPr>
        <a:xfrm>
          <a:off x="13836727" y="50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a:extLst>
            <a:ext uri="{FF2B5EF4-FFF2-40B4-BE49-F238E27FC236}">
              <a16:creationId xmlns:a16="http://schemas.microsoft.com/office/drawing/2014/main" id="{B18ED75F-039F-4987-B510-ED5F278E3322}"/>
            </a:ext>
          </a:extLst>
        </xdr:cNvPr>
        <xdr:cNvSpPr txBox="1"/>
      </xdr:nvSpPr>
      <xdr:spPr>
        <a:xfrm>
          <a:off x="13087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id="{0964D77D-EB29-4796-B60F-4AED4CFD7F08}"/>
            </a:ext>
          </a:extLst>
        </xdr:cNvPr>
        <xdr:cNvSpPr txBox="1"/>
      </xdr:nvSpPr>
      <xdr:spPr>
        <a:xfrm>
          <a:off x="12325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id="{5D5B33E1-FC91-4145-99E1-7CD3B998D4C1}"/>
            </a:ext>
          </a:extLst>
        </xdr:cNvPr>
        <xdr:cNvSpPr txBox="1"/>
      </xdr:nvSpPr>
      <xdr:spPr>
        <a:xfrm>
          <a:off x="11563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46487</xdr:rowOff>
    </xdr:from>
    <xdr:ext cx="469744" cy="259045"/>
    <xdr:sp macro="" textlink="">
      <xdr:nvSpPr>
        <xdr:cNvPr id="169" name="n_1mainValue債務償還比率">
          <a:extLst>
            <a:ext uri="{FF2B5EF4-FFF2-40B4-BE49-F238E27FC236}">
              <a16:creationId xmlns:a16="http://schemas.microsoft.com/office/drawing/2014/main" id="{F650E630-C54D-4683-9076-552F313B38B1}"/>
            </a:ext>
          </a:extLst>
        </xdr:cNvPr>
        <xdr:cNvSpPr txBox="1"/>
      </xdr:nvSpPr>
      <xdr:spPr>
        <a:xfrm>
          <a:off x="13836727" y="4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145559</xdr:rowOff>
    </xdr:from>
    <xdr:ext cx="469744" cy="259045"/>
    <xdr:sp macro="" textlink="">
      <xdr:nvSpPr>
        <xdr:cNvPr id="170" name="n_2mainValue債務償還比率">
          <a:extLst>
            <a:ext uri="{FF2B5EF4-FFF2-40B4-BE49-F238E27FC236}">
              <a16:creationId xmlns:a16="http://schemas.microsoft.com/office/drawing/2014/main" id="{69A28256-382B-4553-B1EC-3A45EFEA9578}"/>
            </a:ext>
          </a:extLst>
        </xdr:cNvPr>
        <xdr:cNvSpPr txBox="1"/>
      </xdr:nvSpPr>
      <xdr:spPr>
        <a:xfrm>
          <a:off x="13087427" y="46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147615</xdr:rowOff>
    </xdr:from>
    <xdr:ext cx="469744" cy="259045"/>
    <xdr:sp macro="" textlink="">
      <xdr:nvSpPr>
        <xdr:cNvPr id="171" name="n_3mainValue債務償還比率">
          <a:extLst>
            <a:ext uri="{FF2B5EF4-FFF2-40B4-BE49-F238E27FC236}">
              <a16:creationId xmlns:a16="http://schemas.microsoft.com/office/drawing/2014/main" id="{20B56EC8-18D5-4D95-9B66-3FC4AFB4E5EE}"/>
            </a:ext>
          </a:extLst>
        </xdr:cNvPr>
        <xdr:cNvSpPr txBox="1"/>
      </xdr:nvSpPr>
      <xdr:spPr>
        <a:xfrm>
          <a:off x="12325427" y="46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24691</xdr:rowOff>
    </xdr:from>
    <xdr:ext cx="469744" cy="259045"/>
    <xdr:sp macro="" textlink="">
      <xdr:nvSpPr>
        <xdr:cNvPr id="172" name="n_4mainValue債務償還比率">
          <a:extLst>
            <a:ext uri="{FF2B5EF4-FFF2-40B4-BE49-F238E27FC236}">
              <a16:creationId xmlns:a16="http://schemas.microsoft.com/office/drawing/2014/main" id="{7D7863E2-E487-4A1C-8A8E-D6736B9AB6AE}"/>
            </a:ext>
          </a:extLst>
        </xdr:cNvPr>
        <xdr:cNvSpPr txBox="1"/>
      </xdr:nvSpPr>
      <xdr:spPr>
        <a:xfrm>
          <a:off x="11563427" y="46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BDBC1B0-38BB-426F-B4AF-50611DD791A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C9CEE27-66A6-4275-8B1F-9586818F409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CD7F133-B617-4930-9324-606D2ACE4F5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6D75721-BD7F-4BB3-8747-2005EAB9E62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87B8EB4-24DF-444D-AB46-E9767DA7F47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5E8A4B9-1371-4F33-A9DE-CD5B4585BF3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8A10D5-90E9-471D-944A-818874D523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C4BA21-CF35-4C80-A2DD-2174BDAB53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F397E7-3332-4716-83AE-6340E9294A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636477-3FBF-4490-B71B-35A35F8A39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32F2FA-7D39-4F31-9B7F-0510FC8C05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8D71A8-B155-4CC0-B2EA-962999AEA7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42A55E-77ED-436B-8960-D9610A73E8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883E16-60DF-42F3-AF3F-F224330DF7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0B8332-6F55-46B2-BAF8-8A32DEE1FE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5913F8-67E6-4A49-9C70-E60BD166AD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0586DB-DE95-4F9F-8C2B-8EAE12EA39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006409-1141-4328-B7E1-EDBBADF0D2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7106FA-8A3E-4B6B-AACA-3BF86CAF7D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AE9F7C-7D7D-4E15-A519-22C9F73F3F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F3225B-E7A4-4E67-B026-2A17460BB4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0495F7-89D9-43F9-9BA1-629C9CF53D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15CA9F-AEAF-4652-8259-F1F21563E1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9A525D-0CE7-4B58-8FEA-B0D11B9688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75BACB-266B-47E1-9896-15A6FCF906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F54744-EAD2-478F-B609-4C25491764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5DEFE-6287-46B0-87B7-43B5EA41EA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A32E8B-C088-411E-BA9E-8F69C7FCC5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AF5FC8-DCD8-483A-9FC2-CCF1DD9030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360E24-CDBB-4D9F-A3BE-5F181BC411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7EB34D-F778-4FA7-B33D-3201B93AAE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4EDB8E-EE42-4C65-A302-D235782567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D9B066-9233-4156-9BE0-C61EECF75F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47B7E9-F560-4786-ADBD-03526F94A4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0B59EF-C407-41BB-BEA9-25886CF0F9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1A6CFB8-9491-43E9-8DC5-D91E93D123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B05C85-6544-4CB0-AD83-52C1BDE6ACE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921F74-C638-4A7E-9457-9FE9864ACA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1165C2-7656-4484-A542-FF45143038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522AE9-B730-4CA5-B52D-C5FD1C2CC8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9C36D8-1426-4681-A4E6-D947E20796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617B79-AA0D-43AB-BC4D-F4A54EFD93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58399B-3180-406E-B86B-0D177D04F4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1D6370-A937-48AF-9638-D4D586B609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7D575C-AE81-4BD1-B71D-0D0B8E3E70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F532A6-EC7C-4F32-9B6E-187C0745D9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A7C114-F332-480A-B36D-4836EB3F70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BC00197-F626-4E09-9FC2-96287DA09B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F7A721C-A9D0-4E7D-BE7D-5AA3DC307F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E2060C6-C018-4741-923F-55CAE57B77A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C53783-79B8-4CE5-972B-3CF389AB96A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E662CFC-B5FC-491C-8FE1-2A2F952AD75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E45F35C-DDCF-43E7-BF00-C0F8CBD9E45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20CD78C-F296-42E3-B858-394BE7FC7E9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77A5425-9A8A-4280-AE74-FD0D59D1EAB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AE166E0-41C4-405F-B1F4-320ADDDBF61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F53EB4D-8124-4B75-859F-471362D8D2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4DBC263-8617-4B30-BC22-9C409FCDD7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81F7354-8F3A-4595-ABBA-B99C6D1B03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DBB2641-EE60-4AFA-8840-CC8FC0E335F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F10D52F-EBB0-418B-BBEF-5F5F2E4C71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BD3A018B-9FF1-46B5-A432-7C03C3DD0FC1}"/>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1519A6C6-F007-4F1C-B46A-72CBAC0EE424}"/>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BE0DA95C-9274-4736-981A-A9E8532DE388}"/>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5D6ED8E6-57AF-4766-985E-CC722BE26BD5}"/>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2AA377A2-8769-4C7A-9200-DDA71AE33FE4}"/>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A39778C0-27DB-4179-AC4E-919E7AEA24D3}"/>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F0A773C-458B-4F48-911D-92966B14E8A2}"/>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13CD1587-B59E-437F-BD33-75E0B6E12673}"/>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BD899DE5-DD5F-430C-8A1E-E7175B09881D}"/>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C362BEF0-41D1-4E66-8275-7DAF31A0A24C}"/>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A5DEAAE0-348E-4A29-ABE4-32D71AC3AA2E}"/>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8C8DB6-7462-4325-9FA3-99AA8D2B0C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4A7058-8FCB-4F75-AD01-F7D0637CFB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D1686F-E6E5-4142-B57C-FB4C7C0807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F8AA503-107C-473C-9422-F0D0DBAE18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CF01FD-BA4D-4E50-AC84-111E9127CE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a:extLst>
            <a:ext uri="{FF2B5EF4-FFF2-40B4-BE49-F238E27FC236}">
              <a16:creationId xmlns:a16="http://schemas.microsoft.com/office/drawing/2014/main" id="{DD08727A-98EA-4701-9007-B97B9D02070A}"/>
            </a:ext>
          </a:extLst>
        </xdr:cNvPr>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26FA1084-E29D-4F23-B2DE-F7C3C26AA59A}"/>
            </a:ext>
          </a:extLst>
        </xdr:cNvPr>
        <xdr:cNvSpPr txBox="1"/>
      </xdr:nvSpPr>
      <xdr:spPr>
        <a:xfrm>
          <a:off x="4673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a:extLst>
            <a:ext uri="{FF2B5EF4-FFF2-40B4-BE49-F238E27FC236}">
              <a16:creationId xmlns:a16="http://schemas.microsoft.com/office/drawing/2014/main" id="{CA99AD1C-2284-43B3-927D-E8A1B658D547}"/>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123825</xdr:rowOff>
    </xdr:to>
    <xdr:cxnSp macro="">
      <xdr:nvCxnSpPr>
        <xdr:cNvPr id="76" name="直線コネクタ 75">
          <a:extLst>
            <a:ext uri="{FF2B5EF4-FFF2-40B4-BE49-F238E27FC236}">
              <a16:creationId xmlns:a16="http://schemas.microsoft.com/office/drawing/2014/main" id="{46A9FAA9-D718-48AC-AACA-3A833FDEDC12}"/>
            </a:ext>
          </a:extLst>
        </xdr:cNvPr>
        <xdr:cNvCxnSpPr/>
      </xdr:nvCxnSpPr>
      <xdr:spPr>
        <a:xfrm>
          <a:off x="3797300" y="6602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a:extLst>
            <a:ext uri="{FF2B5EF4-FFF2-40B4-BE49-F238E27FC236}">
              <a16:creationId xmlns:a16="http://schemas.microsoft.com/office/drawing/2014/main" id="{E1F38B16-FC68-4DBD-8020-1A83BB0F65A7}"/>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87630</xdr:rowOff>
    </xdr:to>
    <xdr:cxnSp macro="">
      <xdr:nvCxnSpPr>
        <xdr:cNvPr id="78" name="直線コネクタ 77">
          <a:extLst>
            <a:ext uri="{FF2B5EF4-FFF2-40B4-BE49-F238E27FC236}">
              <a16:creationId xmlns:a16="http://schemas.microsoft.com/office/drawing/2014/main" id="{6FD1AD6B-9306-402D-A05B-D347DF352D2B}"/>
            </a:ext>
          </a:extLst>
        </xdr:cNvPr>
        <xdr:cNvCxnSpPr/>
      </xdr:nvCxnSpPr>
      <xdr:spPr>
        <a:xfrm>
          <a:off x="2908300" y="65817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552EC2BB-06D7-4C17-8AE6-DAD2393BA1E5}"/>
            </a:ext>
          </a:extLst>
        </xdr:cNvPr>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38</xdr:row>
      <xdr:rowOff>66675</xdr:rowOff>
    </xdr:to>
    <xdr:cxnSp macro="">
      <xdr:nvCxnSpPr>
        <xdr:cNvPr id="80" name="直線コネクタ 79">
          <a:extLst>
            <a:ext uri="{FF2B5EF4-FFF2-40B4-BE49-F238E27FC236}">
              <a16:creationId xmlns:a16="http://schemas.microsoft.com/office/drawing/2014/main" id="{F38CEBA4-8888-43E7-81A1-2F03147CD6C3}"/>
            </a:ext>
          </a:extLst>
        </xdr:cNvPr>
        <xdr:cNvCxnSpPr/>
      </xdr:nvCxnSpPr>
      <xdr:spPr>
        <a:xfrm>
          <a:off x="2019300" y="634555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7C749A60-28ED-44DC-983F-F49A7AC3FE38}"/>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112395</xdr:rowOff>
    </xdr:to>
    <xdr:cxnSp macro="">
      <xdr:nvCxnSpPr>
        <xdr:cNvPr id="82" name="直線コネクタ 81">
          <a:extLst>
            <a:ext uri="{FF2B5EF4-FFF2-40B4-BE49-F238E27FC236}">
              <a16:creationId xmlns:a16="http://schemas.microsoft.com/office/drawing/2014/main" id="{DC0552AD-3FD4-4594-B46A-33CF0B962BE3}"/>
            </a:ext>
          </a:extLst>
        </xdr:cNvPr>
        <xdr:cNvCxnSpPr/>
      </xdr:nvCxnSpPr>
      <xdr:spPr>
        <a:xfrm flipV="1">
          <a:off x="1130300" y="634555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3F67AF03-7E6D-459C-A369-A252390C3BF6}"/>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BF71D86B-16FE-4964-8F92-13AA2DEB1C57}"/>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E5BCEA0D-A5BB-437C-B8AE-3859C87B5201}"/>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F9C1BD88-FEAE-4F2B-A0E4-7814AEE19E79}"/>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A225D2A3-979C-4D28-B0AB-A6BA37239D77}"/>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道路】&#10;有形固定資産減価償却率">
          <a:extLst>
            <a:ext uri="{FF2B5EF4-FFF2-40B4-BE49-F238E27FC236}">
              <a16:creationId xmlns:a16="http://schemas.microsoft.com/office/drawing/2014/main" id="{86F6F705-F615-45D9-B3B9-1937E1BFB645}"/>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93D65FC2-313A-4C16-997B-590075AE5A93}"/>
            </a:ext>
          </a:extLst>
        </xdr:cNvPr>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9316F8AA-4D65-48AF-B1E0-5C127F8AFBEA}"/>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47CBD44-BAA1-459E-8D67-6CA6B0E00B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0983ACE-4A4A-49B1-8946-4C8358D227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51A7417-06F3-48D0-A431-147A64EC33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CDCBEC3-9304-43EA-ADB6-880E34A6EA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4A3E266-8E54-459C-8573-77A13741C2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DA98010-86F5-4309-85A9-76B60E99EB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A0012A2-6839-4989-A956-AAFFC67962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D6A4387-E19A-460C-81ED-5A75B58D32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11BE929-C6F5-4A83-B634-2EAD5146D76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EC3E3ED-8888-48DE-B446-BB09AD6C04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5E0553F-5A26-4D69-BA4A-F33204FE38C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53D41C4-3B4A-4779-AD31-19F6E7C1AF3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B003BA1-4EE9-4C49-9A99-949A7EA2B80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4CC3949-0859-4920-9FE9-8B267EF5059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7E7C1C4-AAF7-4F8D-93A3-6EA77FA6333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6010441-A08B-4B8C-A2F3-F9DBC15B205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593FB6C-5D67-4391-92F6-E233250D09D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0696636-2A14-4585-AA88-BFBF5B494CC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813A593-3C07-444F-B5A1-5268263677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A0C4E208-23E2-4C95-B188-D511827B7F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E85E119-9940-4491-A494-D4F8A772AC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287B4874-AB87-4DD8-8392-710F03A5AE8A}"/>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72A4B3A6-3E11-4382-AF89-FAF93265C4C5}"/>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9AEC5AC8-4B46-4332-AEF6-EB7729484571}"/>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4D66E6BE-4C5C-4B1C-B655-C2A050AAF8FF}"/>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C9DAEC99-36BA-444D-8D85-1A9F26E7AB5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B9807A5C-BD11-4C7D-B15C-9E2E8F928CE9}"/>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72D3DB9A-C37F-49D7-B74E-85D44FA40995}"/>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5E479EA9-D239-4193-9460-21D82550F454}"/>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8B096704-A46F-4F80-B6E1-FBE5142F48E6}"/>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4FE0BA79-4D99-4064-8C94-4F12FE4D7A46}"/>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8F766B48-7CE4-4320-8959-5FA1DAEBFBD8}"/>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1F9A03-A5B0-4880-964F-EAD839CA46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B0B1906-9354-438D-A088-B09B72E596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780B479-FF8B-4BB5-BC8D-058BB9074E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F42F2D-1D98-4398-ADA5-56233B11A3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4A3B0AD-2CB6-494F-B6E5-212D06644E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131882</xdr:rowOff>
    </xdr:from>
    <xdr:to>
      <xdr:col>55</xdr:col>
      <xdr:colOff>50800</xdr:colOff>
      <xdr:row>40</xdr:row>
      <xdr:rowOff>62032</xdr:rowOff>
    </xdr:to>
    <xdr:sp macro="" textlink="">
      <xdr:nvSpPr>
        <xdr:cNvPr id="128" name="楕円 127">
          <a:extLst>
            <a:ext uri="{FF2B5EF4-FFF2-40B4-BE49-F238E27FC236}">
              <a16:creationId xmlns:a16="http://schemas.microsoft.com/office/drawing/2014/main" id="{B8F575C7-2B1E-4E21-BE1C-553DD5A1F0B2}"/>
            </a:ext>
          </a:extLst>
        </xdr:cNvPr>
        <xdr:cNvSpPr/>
      </xdr:nvSpPr>
      <xdr:spPr>
        <a:xfrm>
          <a:off x="10426700" y="68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110309</xdr:rowOff>
    </xdr:from>
    <xdr:ext cx="534377" cy="259045"/>
    <xdr:sp macro="" textlink="">
      <xdr:nvSpPr>
        <xdr:cNvPr id="129" name="【道路】&#10;一人当たり延長該当値テキスト">
          <a:extLst>
            <a:ext uri="{FF2B5EF4-FFF2-40B4-BE49-F238E27FC236}">
              <a16:creationId xmlns:a16="http://schemas.microsoft.com/office/drawing/2014/main" id="{5BB1AEFC-EECB-409E-848E-76E5C85A5DF4}"/>
            </a:ext>
          </a:extLst>
        </xdr:cNvPr>
        <xdr:cNvSpPr txBox="1"/>
      </xdr:nvSpPr>
      <xdr:spPr>
        <a:xfrm>
          <a:off x="10515600" y="67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134735</xdr:rowOff>
    </xdr:from>
    <xdr:to>
      <xdr:col>50</xdr:col>
      <xdr:colOff>165100</xdr:colOff>
      <xdr:row>40</xdr:row>
      <xdr:rowOff>64885</xdr:rowOff>
    </xdr:to>
    <xdr:sp macro="" textlink="">
      <xdr:nvSpPr>
        <xdr:cNvPr id="130" name="楕円 129">
          <a:extLst>
            <a:ext uri="{FF2B5EF4-FFF2-40B4-BE49-F238E27FC236}">
              <a16:creationId xmlns:a16="http://schemas.microsoft.com/office/drawing/2014/main" id="{2F045C32-3F19-4668-8702-BE498AEEC843}"/>
            </a:ext>
          </a:extLst>
        </xdr:cNvPr>
        <xdr:cNvSpPr/>
      </xdr:nvSpPr>
      <xdr:spPr>
        <a:xfrm>
          <a:off x="9588500" y="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11232</xdr:rowOff>
    </xdr:from>
    <xdr:to>
      <xdr:col>55</xdr:col>
      <xdr:colOff>0</xdr:colOff>
      <xdr:row>40</xdr:row>
      <xdr:rowOff>14085</xdr:rowOff>
    </xdr:to>
    <xdr:cxnSp macro="">
      <xdr:nvCxnSpPr>
        <xdr:cNvPr id="131" name="直線コネクタ 130">
          <a:extLst>
            <a:ext uri="{FF2B5EF4-FFF2-40B4-BE49-F238E27FC236}">
              <a16:creationId xmlns:a16="http://schemas.microsoft.com/office/drawing/2014/main" id="{74C6707E-76DC-45C8-A8CD-C6E0D993E90C}"/>
            </a:ext>
          </a:extLst>
        </xdr:cNvPr>
        <xdr:cNvCxnSpPr/>
      </xdr:nvCxnSpPr>
      <xdr:spPr>
        <a:xfrm flipV="1">
          <a:off x="9639300" y="6869232"/>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136326</xdr:rowOff>
    </xdr:from>
    <xdr:to>
      <xdr:col>46</xdr:col>
      <xdr:colOff>38100</xdr:colOff>
      <xdr:row>40</xdr:row>
      <xdr:rowOff>66476</xdr:rowOff>
    </xdr:to>
    <xdr:sp macro="" textlink="">
      <xdr:nvSpPr>
        <xdr:cNvPr id="132" name="楕円 131">
          <a:extLst>
            <a:ext uri="{FF2B5EF4-FFF2-40B4-BE49-F238E27FC236}">
              <a16:creationId xmlns:a16="http://schemas.microsoft.com/office/drawing/2014/main" id="{7C9AE3BD-CE48-4DDC-BFBE-9265FA206647}"/>
            </a:ext>
          </a:extLst>
        </xdr:cNvPr>
        <xdr:cNvSpPr/>
      </xdr:nvSpPr>
      <xdr:spPr>
        <a:xfrm>
          <a:off x="8699500" y="68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14085</xdr:rowOff>
    </xdr:from>
    <xdr:to>
      <xdr:col>50</xdr:col>
      <xdr:colOff>114300</xdr:colOff>
      <xdr:row>40</xdr:row>
      <xdr:rowOff>15676</xdr:rowOff>
    </xdr:to>
    <xdr:cxnSp macro="">
      <xdr:nvCxnSpPr>
        <xdr:cNvPr id="133" name="直線コネクタ 132">
          <a:extLst>
            <a:ext uri="{FF2B5EF4-FFF2-40B4-BE49-F238E27FC236}">
              <a16:creationId xmlns:a16="http://schemas.microsoft.com/office/drawing/2014/main" id="{29C7A6D8-1F54-44B7-9E3E-E8FBF635B3EA}"/>
            </a:ext>
          </a:extLst>
        </xdr:cNvPr>
        <xdr:cNvCxnSpPr/>
      </xdr:nvCxnSpPr>
      <xdr:spPr>
        <a:xfrm flipV="1">
          <a:off x="8750300" y="6872085"/>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142910</xdr:rowOff>
    </xdr:from>
    <xdr:to>
      <xdr:col>41</xdr:col>
      <xdr:colOff>101600</xdr:colOff>
      <xdr:row>40</xdr:row>
      <xdr:rowOff>73060</xdr:rowOff>
    </xdr:to>
    <xdr:sp macro="" textlink="">
      <xdr:nvSpPr>
        <xdr:cNvPr id="134" name="楕円 133">
          <a:extLst>
            <a:ext uri="{FF2B5EF4-FFF2-40B4-BE49-F238E27FC236}">
              <a16:creationId xmlns:a16="http://schemas.microsoft.com/office/drawing/2014/main" id="{B5F16F95-BF9B-4308-A81A-D41417C96E3F}"/>
            </a:ext>
          </a:extLst>
        </xdr:cNvPr>
        <xdr:cNvSpPr/>
      </xdr:nvSpPr>
      <xdr:spPr>
        <a:xfrm>
          <a:off x="7810500" y="68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15676</xdr:rowOff>
    </xdr:from>
    <xdr:to>
      <xdr:col>45</xdr:col>
      <xdr:colOff>177800</xdr:colOff>
      <xdr:row>40</xdr:row>
      <xdr:rowOff>22260</xdr:rowOff>
    </xdr:to>
    <xdr:cxnSp macro="">
      <xdr:nvCxnSpPr>
        <xdr:cNvPr id="135" name="直線コネクタ 134">
          <a:extLst>
            <a:ext uri="{FF2B5EF4-FFF2-40B4-BE49-F238E27FC236}">
              <a16:creationId xmlns:a16="http://schemas.microsoft.com/office/drawing/2014/main" id="{CBCA7AB1-45C5-4768-BA2D-4A7BB1FA4B0E}"/>
            </a:ext>
          </a:extLst>
        </xdr:cNvPr>
        <xdr:cNvCxnSpPr/>
      </xdr:nvCxnSpPr>
      <xdr:spPr>
        <a:xfrm flipV="1">
          <a:off x="7861300" y="6873676"/>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145452</xdr:rowOff>
    </xdr:from>
    <xdr:to>
      <xdr:col>36</xdr:col>
      <xdr:colOff>165100</xdr:colOff>
      <xdr:row>40</xdr:row>
      <xdr:rowOff>75602</xdr:rowOff>
    </xdr:to>
    <xdr:sp macro="" textlink="">
      <xdr:nvSpPr>
        <xdr:cNvPr id="136" name="楕円 135">
          <a:extLst>
            <a:ext uri="{FF2B5EF4-FFF2-40B4-BE49-F238E27FC236}">
              <a16:creationId xmlns:a16="http://schemas.microsoft.com/office/drawing/2014/main" id="{A3AE040E-D5FB-4F08-AF8A-F9DFE677D447}"/>
            </a:ext>
          </a:extLst>
        </xdr:cNvPr>
        <xdr:cNvSpPr/>
      </xdr:nvSpPr>
      <xdr:spPr>
        <a:xfrm>
          <a:off x="6921500" y="68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22260</xdr:rowOff>
    </xdr:from>
    <xdr:to>
      <xdr:col>41</xdr:col>
      <xdr:colOff>50800</xdr:colOff>
      <xdr:row>40</xdr:row>
      <xdr:rowOff>24802</xdr:rowOff>
    </xdr:to>
    <xdr:cxnSp macro="">
      <xdr:nvCxnSpPr>
        <xdr:cNvPr id="137" name="直線コネクタ 136">
          <a:extLst>
            <a:ext uri="{FF2B5EF4-FFF2-40B4-BE49-F238E27FC236}">
              <a16:creationId xmlns:a16="http://schemas.microsoft.com/office/drawing/2014/main" id="{37D79A1C-21A3-441F-BBA5-7A7F04BA5580}"/>
            </a:ext>
          </a:extLst>
        </xdr:cNvPr>
        <xdr:cNvCxnSpPr/>
      </xdr:nvCxnSpPr>
      <xdr:spPr>
        <a:xfrm flipV="1">
          <a:off x="6972300" y="6880260"/>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5DE2D4D8-6E36-4DD9-92B9-3BF4C8FAA952}"/>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F2119F5C-8FD8-458F-8A13-C26ECF619C9F}"/>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2852015C-1A74-430D-9F0C-52AA4F1E8639}"/>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27912D72-3B1C-44CE-9433-883A0A8CF2A6}"/>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56012</xdr:rowOff>
    </xdr:from>
    <xdr:ext cx="534377" cy="259045"/>
    <xdr:sp macro="" textlink="">
      <xdr:nvSpPr>
        <xdr:cNvPr id="142" name="n_1mainValue【道路】&#10;一人当たり延長">
          <a:extLst>
            <a:ext uri="{FF2B5EF4-FFF2-40B4-BE49-F238E27FC236}">
              <a16:creationId xmlns:a16="http://schemas.microsoft.com/office/drawing/2014/main" id="{CF322B91-8E6D-4E2E-9302-420E00E320BA}"/>
            </a:ext>
          </a:extLst>
        </xdr:cNvPr>
        <xdr:cNvSpPr txBox="1"/>
      </xdr:nvSpPr>
      <xdr:spPr>
        <a:xfrm>
          <a:off x="9359411" y="69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57603</xdr:rowOff>
    </xdr:from>
    <xdr:ext cx="534377" cy="259045"/>
    <xdr:sp macro="" textlink="">
      <xdr:nvSpPr>
        <xdr:cNvPr id="143" name="n_2mainValue【道路】&#10;一人当たり延長">
          <a:extLst>
            <a:ext uri="{FF2B5EF4-FFF2-40B4-BE49-F238E27FC236}">
              <a16:creationId xmlns:a16="http://schemas.microsoft.com/office/drawing/2014/main" id="{0897337C-7416-4E8D-88F9-914580713D1B}"/>
            </a:ext>
          </a:extLst>
        </xdr:cNvPr>
        <xdr:cNvSpPr txBox="1"/>
      </xdr:nvSpPr>
      <xdr:spPr>
        <a:xfrm>
          <a:off x="8483111" y="69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64187</xdr:rowOff>
    </xdr:from>
    <xdr:ext cx="534377" cy="259045"/>
    <xdr:sp macro="" textlink="">
      <xdr:nvSpPr>
        <xdr:cNvPr id="144" name="n_3mainValue【道路】&#10;一人当たり延長">
          <a:extLst>
            <a:ext uri="{FF2B5EF4-FFF2-40B4-BE49-F238E27FC236}">
              <a16:creationId xmlns:a16="http://schemas.microsoft.com/office/drawing/2014/main" id="{6CB9BBC5-83E4-44E1-8EAA-DF920A4C7124}"/>
            </a:ext>
          </a:extLst>
        </xdr:cNvPr>
        <xdr:cNvSpPr txBox="1"/>
      </xdr:nvSpPr>
      <xdr:spPr>
        <a:xfrm>
          <a:off x="7594111" y="69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66729</xdr:rowOff>
    </xdr:from>
    <xdr:ext cx="534377" cy="259045"/>
    <xdr:sp macro="" textlink="">
      <xdr:nvSpPr>
        <xdr:cNvPr id="145" name="n_4mainValue【道路】&#10;一人当たり延長">
          <a:extLst>
            <a:ext uri="{FF2B5EF4-FFF2-40B4-BE49-F238E27FC236}">
              <a16:creationId xmlns:a16="http://schemas.microsoft.com/office/drawing/2014/main" id="{217F0DD7-378F-4461-B853-880F9026B830}"/>
            </a:ext>
          </a:extLst>
        </xdr:cNvPr>
        <xdr:cNvSpPr txBox="1"/>
      </xdr:nvSpPr>
      <xdr:spPr>
        <a:xfrm>
          <a:off x="6705111" y="69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7EEBFC3-28DD-4A2C-B6FC-A7CC2A8987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68D66F8-F3C6-478A-93C0-C33D3668A6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431927E-A173-40B2-BE9C-9D0032B344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C3FDD31-C9D8-4125-B96F-D22A1EEED7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99CB580-AD2A-4A23-9AF3-F9004DBD49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D5F0EB7-875A-460C-9F61-7578365348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7975755-AC10-493E-A911-296E141123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30FDA0D-D9EC-42B1-8B35-3AA8C965D2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FF3FE18-5DEC-49E5-A151-8E50D5DDD6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759E21F-2143-427F-A310-147D7D9B8E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588837E-5AB6-4D78-B6E8-CCD2651B7E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C8C1191-A34A-49B4-A6E9-E404231514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6AF3F33-2E8F-4395-8A21-36D91DCB528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498DA63-F0CB-44F2-8096-AB0F11F2326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AC35E24-A3BD-412F-9F16-FC697F52BBF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F087D22-0740-47C2-88E0-8BF5C3BAE38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1C77268-3689-4EA1-A8BB-D8640B734E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10BA9D3-E5AE-4DE0-8874-EB88FF08849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C6D5306-7E0F-4DD9-8E30-F12FE2A751A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87B7BB5-4BB3-4A63-8F9A-BE6A63C3A4D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D2207A8-19A4-46D4-8083-B21165FB3BA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3C4ED27-06E5-4F30-88DF-E0D44369877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84D97FB-30AD-4E47-9F9B-7C1D9CA50B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ECF372F-377C-45F5-B8F4-B16886BC14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25640BD-E646-47BB-BB89-BAF7A238F1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A5D2BF48-022C-42C6-9720-4A20418B4C1F}"/>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E56A20B-1603-4DB9-B7AB-CCC729786071}"/>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52B337B4-3DC9-4966-8DBF-DE5C7C407421}"/>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4D30CBD-A8A0-4B78-9035-D5BDA8B6E8F6}"/>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D9A348FC-4AD3-426F-BE81-285F7B08A556}"/>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A4CC259-0E5F-4957-BE2E-34A1B5635ABF}"/>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A7356E0D-8D29-4498-911F-2D6ED18DAA67}"/>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D075653D-92E4-4015-8739-99EB154A4D87}"/>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A82F273C-AD7F-4B1D-9F66-0B842A3FBFE1}"/>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DE493EDE-FB07-4A9F-8CBD-C9AE684C6D97}"/>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50210D25-791A-4FBB-A4F3-9207AC035B51}"/>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22A052-DC04-4571-9C92-577483587D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96D51BE-A3EF-4C6D-943D-3CC27CAA82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1331CF5-19CA-41AC-86FA-958EEC1BC3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3261FE4-5DE6-491A-B3D8-7337066572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369536-ED3D-4715-98AB-AD9208A6733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7" name="楕円 186">
          <a:extLst>
            <a:ext uri="{FF2B5EF4-FFF2-40B4-BE49-F238E27FC236}">
              <a16:creationId xmlns:a16="http://schemas.microsoft.com/office/drawing/2014/main" id="{F53948B1-C465-451F-99EB-3F46874BB9D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DD32A56-A8B3-4DF2-98A6-7E72A1190E6B}"/>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89" name="楕円 188">
          <a:extLst>
            <a:ext uri="{FF2B5EF4-FFF2-40B4-BE49-F238E27FC236}">
              <a16:creationId xmlns:a16="http://schemas.microsoft.com/office/drawing/2014/main" id="{B11DADD7-49D6-4DEE-BA80-60A9C16AAF44}"/>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39188</xdr:rowOff>
    </xdr:to>
    <xdr:cxnSp macro="">
      <xdr:nvCxnSpPr>
        <xdr:cNvPr id="190" name="直線コネクタ 189">
          <a:extLst>
            <a:ext uri="{FF2B5EF4-FFF2-40B4-BE49-F238E27FC236}">
              <a16:creationId xmlns:a16="http://schemas.microsoft.com/office/drawing/2014/main" id="{F1B6B657-71D9-4884-B83E-582A2235F8E0}"/>
            </a:ext>
          </a:extLst>
        </xdr:cNvPr>
        <xdr:cNvCxnSpPr/>
      </xdr:nvCxnSpPr>
      <xdr:spPr>
        <a:xfrm flipV="1">
          <a:off x="3797300" y="1025271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91" name="楕円 190">
          <a:extLst>
            <a:ext uri="{FF2B5EF4-FFF2-40B4-BE49-F238E27FC236}">
              <a16:creationId xmlns:a16="http://schemas.microsoft.com/office/drawing/2014/main" id="{0DBF1069-149E-4D15-9336-CDACF976B357}"/>
            </a:ext>
          </a:extLst>
        </xdr:cNvPr>
        <xdr:cNvSpPr/>
      </xdr:nvSpPr>
      <xdr:spPr>
        <a:xfrm>
          <a:off x="2857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39188</xdr:rowOff>
    </xdr:to>
    <xdr:cxnSp macro="">
      <xdr:nvCxnSpPr>
        <xdr:cNvPr id="192" name="直線コネクタ 191">
          <a:extLst>
            <a:ext uri="{FF2B5EF4-FFF2-40B4-BE49-F238E27FC236}">
              <a16:creationId xmlns:a16="http://schemas.microsoft.com/office/drawing/2014/main" id="{2EE1316D-DC9F-4B32-B990-B3E047C758C1}"/>
            </a:ext>
          </a:extLst>
        </xdr:cNvPr>
        <xdr:cNvCxnSpPr/>
      </xdr:nvCxnSpPr>
      <xdr:spPr>
        <a:xfrm>
          <a:off x="2908300" y="1031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93" name="楕円 192">
          <a:extLst>
            <a:ext uri="{FF2B5EF4-FFF2-40B4-BE49-F238E27FC236}">
              <a16:creationId xmlns:a16="http://schemas.microsoft.com/office/drawing/2014/main" id="{881D4582-48B9-4AD3-B141-0F78A92669F7}"/>
            </a:ext>
          </a:extLst>
        </xdr:cNvPr>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24493</xdr:rowOff>
    </xdr:to>
    <xdr:cxnSp macro="">
      <xdr:nvCxnSpPr>
        <xdr:cNvPr id="194" name="直線コネクタ 193">
          <a:extLst>
            <a:ext uri="{FF2B5EF4-FFF2-40B4-BE49-F238E27FC236}">
              <a16:creationId xmlns:a16="http://schemas.microsoft.com/office/drawing/2014/main" id="{02B7FFEC-5A2D-4B43-9329-1035F54DB389}"/>
            </a:ext>
          </a:extLst>
        </xdr:cNvPr>
        <xdr:cNvCxnSpPr/>
      </xdr:nvCxnSpPr>
      <xdr:spPr>
        <a:xfrm>
          <a:off x="2019300" y="1027230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5" name="楕円 194">
          <a:extLst>
            <a:ext uri="{FF2B5EF4-FFF2-40B4-BE49-F238E27FC236}">
              <a16:creationId xmlns:a16="http://schemas.microsoft.com/office/drawing/2014/main" id="{95561BCF-F858-468C-BAAE-BAAFD0DE9890}"/>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59</xdr:row>
      <xdr:rowOff>156754</xdr:rowOff>
    </xdr:to>
    <xdr:cxnSp macro="">
      <xdr:nvCxnSpPr>
        <xdr:cNvPr id="196" name="直線コネクタ 195">
          <a:extLst>
            <a:ext uri="{FF2B5EF4-FFF2-40B4-BE49-F238E27FC236}">
              <a16:creationId xmlns:a16="http://schemas.microsoft.com/office/drawing/2014/main" id="{01F3DA69-C26F-456D-87E5-8087F8DDAB78}"/>
            </a:ext>
          </a:extLst>
        </xdr:cNvPr>
        <xdr:cNvCxnSpPr/>
      </xdr:nvCxnSpPr>
      <xdr:spPr>
        <a:xfrm>
          <a:off x="1130300" y="102690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DE933DB-0AB9-4632-9E4B-B1DDB076B097}"/>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41435E-8F9C-481B-9F5A-5E668CE189C6}"/>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32CC49F-D57B-4065-993D-E732140C0845}"/>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50640D5-D003-4218-924B-46D51B2F7FDF}"/>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106515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5A462C4-1CD5-4219-8083-621C82EE297C}"/>
            </a:ext>
          </a:extLst>
        </xdr:cNvPr>
        <xdr:cNvSpPr txBox="1"/>
      </xdr:nvSpPr>
      <xdr:spPr>
        <a:xfrm>
          <a:off x="3582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D2E63A8-249D-405C-A8F8-7F00D0E1A71F}"/>
            </a:ext>
          </a:extLst>
        </xdr:cNvPr>
        <xdr:cNvSpPr txBox="1"/>
      </xdr:nvSpPr>
      <xdr:spPr>
        <a:xfrm>
          <a:off x="2705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B444E50-F124-4AEF-A642-F465929FAA85}"/>
            </a:ext>
          </a:extLst>
        </xdr:cNvPr>
        <xdr:cNvSpPr txBox="1"/>
      </xdr:nvSpPr>
      <xdr:spPr>
        <a:xfrm>
          <a:off x="1816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DB1BEF5-F4B2-4B1D-9190-A4B61D97D4A4}"/>
            </a:ext>
          </a:extLst>
        </xdr:cNvPr>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1D84826-EDDF-4CB5-AF91-441BCB8CC4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5762D9C-9277-4165-B34F-135FD51914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7A5758F-F7B9-404C-BD23-D31A3EFB0A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EDEAB76-30B6-42AB-9496-448E4EB894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D7B02C9-456E-4CFC-9445-BC14BF5384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571290F-917F-4F85-BC74-C5615D3E4B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4C32587-BF82-4047-83A8-22289FE954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70488CA-F789-40E8-BDA3-06CC083FC0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8985369-1FE5-48A3-A626-62A95B1FD7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8E61949-A844-415D-B5E1-8DDD496C43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247A895-209C-4933-B2A5-FE107125BB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C9AEE6F-DE1E-4955-A39D-520A720CB1F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B3BB86F-C8D1-4D58-97E7-48365C5D0AB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102D0A90-2C27-4419-91BA-6DA67B35C6B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362177A-5041-4B2F-95D5-61767124A2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912719D9-6EB3-44DA-8D09-43F976DFADE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EBB8D4B-AA6F-4811-AD18-8A4BC79842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81F5239-4906-4573-8A88-731AECE4543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4FFF3AC-54D4-4A31-85ED-87A9958E328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87156423-91D6-4F85-862D-D665EDDF2EB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B691D5C-679A-4252-BBC6-36A5A601AE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C2E16CC-712D-4196-8762-14C2DB17660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2E94673-4003-4D80-8426-6A96D7D482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7A3E9495-10BC-4BE6-AC34-E4AAACCEB6C8}"/>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19EE2C6-5924-44AB-9B27-95A63AE31863}"/>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BABDE3D4-022F-4B5A-AF7C-E0A7740B8631}"/>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D9437CF5-A173-47C1-8BDF-D6E031F9FECD}"/>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6E7F2337-7FE8-433A-9ADF-F757AE283484}"/>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88B1ED1D-E7C2-4307-AFFD-6034F8929FEB}"/>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4E457FFD-D94F-47B8-8D52-07E29A400494}"/>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E2E63A0C-8BBD-45C9-941D-40BB1FCBE494}"/>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17C93422-6985-45C9-BFF1-183F575780A4}"/>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254C2528-36F2-419C-B112-62B11B2DD2C5}"/>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E40A9D7C-A66A-41FB-852D-7650FE6CE489}"/>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9FEED4A-D7BD-42C3-8861-3579120471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39B4A00-A0E3-43C5-8EAD-01BAB0D064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9A1DE8D-378F-4D56-B029-76809F1C9C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6A0A213-36C7-40AC-8680-C8542504CAE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873D4F-9A1A-4354-B3A3-B2303EF74F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11581</xdr:rowOff>
    </xdr:from>
    <xdr:to>
      <xdr:col>55</xdr:col>
      <xdr:colOff>50800</xdr:colOff>
      <xdr:row>64</xdr:row>
      <xdr:rowOff>113181</xdr:rowOff>
    </xdr:to>
    <xdr:sp macro="" textlink="">
      <xdr:nvSpPr>
        <xdr:cNvPr id="244" name="楕円 243">
          <a:extLst>
            <a:ext uri="{FF2B5EF4-FFF2-40B4-BE49-F238E27FC236}">
              <a16:creationId xmlns:a16="http://schemas.microsoft.com/office/drawing/2014/main" id="{22D2BDEF-D817-4800-8C22-072ECC677B6B}"/>
            </a:ext>
          </a:extLst>
        </xdr:cNvPr>
        <xdr:cNvSpPr/>
      </xdr:nvSpPr>
      <xdr:spPr>
        <a:xfrm>
          <a:off x="10426700" y="109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97958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E442794E-0EE5-4DED-9730-9A2AC5D77D8D}"/>
            </a:ext>
          </a:extLst>
        </xdr:cNvPr>
        <xdr:cNvSpPr txBox="1"/>
      </xdr:nvSpPr>
      <xdr:spPr>
        <a:xfrm>
          <a:off x="10515600" y="108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13315</xdr:rowOff>
    </xdr:from>
    <xdr:to>
      <xdr:col>50</xdr:col>
      <xdr:colOff>165100</xdr:colOff>
      <xdr:row>64</xdr:row>
      <xdr:rowOff>114915</xdr:rowOff>
    </xdr:to>
    <xdr:sp macro="" textlink="">
      <xdr:nvSpPr>
        <xdr:cNvPr id="246" name="楕円 245">
          <a:extLst>
            <a:ext uri="{FF2B5EF4-FFF2-40B4-BE49-F238E27FC236}">
              <a16:creationId xmlns:a16="http://schemas.microsoft.com/office/drawing/2014/main" id="{8D1456A6-9ABD-473F-A8D1-1F0B32CD2D62}"/>
            </a:ext>
          </a:extLst>
        </xdr:cNvPr>
        <xdr:cNvSpPr/>
      </xdr:nvSpPr>
      <xdr:spPr>
        <a:xfrm>
          <a:off x="9588500" y="109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62381</xdr:rowOff>
    </xdr:from>
    <xdr:to>
      <xdr:col>55</xdr:col>
      <xdr:colOff>0</xdr:colOff>
      <xdr:row>64</xdr:row>
      <xdr:rowOff>64115</xdr:rowOff>
    </xdr:to>
    <xdr:cxnSp macro="">
      <xdr:nvCxnSpPr>
        <xdr:cNvPr id="247" name="直線コネクタ 246">
          <a:extLst>
            <a:ext uri="{FF2B5EF4-FFF2-40B4-BE49-F238E27FC236}">
              <a16:creationId xmlns:a16="http://schemas.microsoft.com/office/drawing/2014/main" id="{D7B46798-485B-4EAD-BB31-22C1AD7B82C2}"/>
            </a:ext>
          </a:extLst>
        </xdr:cNvPr>
        <xdr:cNvCxnSpPr/>
      </xdr:nvCxnSpPr>
      <xdr:spPr>
        <a:xfrm flipV="1">
          <a:off x="9639300" y="11035181"/>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13562</xdr:rowOff>
    </xdr:from>
    <xdr:to>
      <xdr:col>46</xdr:col>
      <xdr:colOff>38100</xdr:colOff>
      <xdr:row>64</xdr:row>
      <xdr:rowOff>115162</xdr:rowOff>
    </xdr:to>
    <xdr:sp macro="" textlink="">
      <xdr:nvSpPr>
        <xdr:cNvPr id="248" name="楕円 247">
          <a:extLst>
            <a:ext uri="{FF2B5EF4-FFF2-40B4-BE49-F238E27FC236}">
              <a16:creationId xmlns:a16="http://schemas.microsoft.com/office/drawing/2014/main" id="{6F41FC09-2F6E-4914-B9A8-610BD710CBC1}"/>
            </a:ext>
          </a:extLst>
        </xdr:cNvPr>
        <xdr:cNvSpPr/>
      </xdr:nvSpPr>
      <xdr:spPr>
        <a:xfrm>
          <a:off x="8699500" y="109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64115</xdr:rowOff>
    </xdr:from>
    <xdr:to>
      <xdr:col>50</xdr:col>
      <xdr:colOff>114300</xdr:colOff>
      <xdr:row>64</xdr:row>
      <xdr:rowOff>64362</xdr:rowOff>
    </xdr:to>
    <xdr:cxnSp macro="">
      <xdr:nvCxnSpPr>
        <xdr:cNvPr id="249" name="直線コネクタ 248">
          <a:extLst>
            <a:ext uri="{FF2B5EF4-FFF2-40B4-BE49-F238E27FC236}">
              <a16:creationId xmlns:a16="http://schemas.microsoft.com/office/drawing/2014/main" id="{F9422545-6CB3-4527-820A-412979FB34E9}"/>
            </a:ext>
          </a:extLst>
        </xdr:cNvPr>
        <xdr:cNvCxnSpPr/>
      </xdr:nvCxnSpPr>
      <xdr:spPr>
        <a:xfrm flipV="1">
          <a:off x="8750300" y="11036915"/>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13391</xdr:rowOff>
    </xdr:from>
    <xdr:to>
      <xdr:col>41</xdr:col>
      <xdr:colOff>101600</xdr:colOff>
      <xdr:row>64</xdr:row>
      <xdr:rowOff>114991</xdr:rowOff>
    </xdr:to>
    <xdr:sp macro="" textlink="">
      <xdr:nvSpPr>
        <xdr:cNvPr id="250" name="楕円 249">
          <a:extLst>
            <a:ext uri="{FF2B5EF4-FFF2-40B4-BE49-F238E27FC236}">
              <a16:creationId xmlns:a16="http://schemas.microsoft.com/office/drawing/2014/main" id="{21883E9C-21AC-40F1-BA3F-9EF8A5CEEAF1}"/>
            </a:ext>
          </a:extLst>
        </xdr:cNvPr>
        <xdr:cNvSpPr/>
      </xdr:nvSpPr>
      <xdr:spPr>
        <a:xfrm>
          <a:off x="7810500" y="109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64191</xdr:rowOff>
    </xdr:from>
    <xdr:to>
      <xdr:col>45</xdr:col>
      <xdr:colOff>177800</xdr:colOff>
      <xdr:row>64</xdr:row>
      <xdr:rowOff>64362</xdr:rowOff>
    </xdr:to>
    <xdr:cxnSp macro="">
      <xdr:nvCxnSpPr>
        <xdr:cNvPr id="251" name="直線コネクタ 250">
          <a:extLst>
            <a:ext uri="{FF2B5EF4-FFF2-40B4-BE49-F238E27FC236}">
              <a16:creationId xmlns:a16="http://schemas.microsoft.com/office/drawing/2014/main" id="{0F7A7363-F31A-4E81-AE1D-E64F7A514E84}"/>
            </a:ext>
          </a:extLst>
        </xdr:cNvPr>
        <xdr:cNvCxnSpPr/>
      </xdr:nvCxnSpPr>
      <xdr:spPr>
        <a:xfrm>
          <a:off x="7861300" y="1103699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13927</xdr:rowOff>
    </xdr:from>
    <xdr:to>
      <xdr:col>36</xdr:col>
      <xdr:colOff>165100</xdr:colOff>
      <xdr:row>64</xdr:row>
      <xdr:rowOff>115527</xdr:rowOff>
    </xdr:to>
    <xdr:sp macro="" textlink="">
      <xdr:nvSpPr>
        <xdr:cNvPr id="252" name="楕円 251">
          <a:extLst>
            <a:ext uri="{FF2B5EF4-FFF2-40B4-BE49-F238E27FC236}">
              <a16:creationId xmlns:a16="http://schemas.microsoft.com/office/drawing/2014/main" id="{E3025FF2-382E-4B07-8B5D-5828A2F2D8E8}"/>
            </a:ext>
          </a:extLst>
        </xdr:cNvPr>
        <xdr:cNvSpPr/>
      </xdr:nvSpPr>
      <xdr:spPr>
        <a:xfrm>
          <a:off x="6921500" y="10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64191</xdr:rowOff>
    </xdr:from>
    <xdr:to>
      <xdr:col>41</xdr:col>
      <xdr:colOff>50800</xdr:colOff>
      <xdr:row>64</xdr:row>
      <xdr:rowOff>64727</xdr:rowOff>
    </xdr:to>
    <xdr:cxnSp macro="">
      <xdr:nvCxnSpPr>
        <xdr:cNvPr id="253" name="直線コネクタ 252">
          <a:extLst>
            <a:ext uri="{FF2B5EF4-FFF2-40B4-BE49-F238E27FC236}">
              <a16:creationId xmlns:a16="http://schemas.microsoft.com/office/drawing/2014/main" id="{70750457-F1DF-49A9-979B-5ACE7C32886D}"/>
            </a:ext>
          </a:extLst>
        </xdr:cNvPr>
        <xdr:cNvCxnSpPr/>
      </xdr:nvCxnSpPr>
      <xdr:spPr>
        <a:xfrm flipV="1">
          <a:off x="6972300" y="11036991"/>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E7B0AE9-A2EE-4B88-A2DB-73728A16918C}"/>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43B1253A-8AC0-49CC-A45D-AB81B9840183}"/>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77733B9-4134-4213-A367-3B2C9E815D43}"/>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8D09DCA-7954-46BD-8BC0-40E74C52E13A}"/>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106042</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F5C91CFD-8244-4877-87A3-3DC4CAE9A7A8}"/>
            </a:ext>
          </a:extLst>
        </xdr:cNvPr>
        <xdr:cNvSpPr txBox="1"/>
      </xdr:nvSpPr>
      <xdr:spPr>
        <a:xfrm>
          <a:off x="9359411" y="1107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106289</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65ADAD6A-1D6A-405D-AB96-CADCFD4267DD}"/>
            </a:ext>
          </a:extLst>
        </xdr:cNvPr>
        <xdr:cNvSpPr txBox="1"/>
      </xdr:nvSpPr>
      <xdr:spPr>
        <a:xfrm>
          <a:off x="8483111" y="110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106118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8673B0AB-E0C1-4D30-9329-5117563FB56F}"/>
            </a:ext>
          </a:extLst>
        </xdr:cNvPr>
        <xdr:cNvSpPr txBox="1"/>
      </xdr:nvSpPr>
      <xdr:spPr>
        <a:xfrm>
          <a:off x="7594111" y="110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106654</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BF66B4DD-E14D-415D-BAED-544D04D14380}"/>
            </a:ext>
          </a:extLst>
        </xdr:cNvPr>
        <xdr:cNvSpPr txBox="1"/>
      </xdr:nvSpPr>
      <xdr:spPr>
        <a:xfrm>
          <a:off x="6705111" y="110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FF729AE-E156-48C0-8952-54A9338270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619110D-29D7-498A-9702-00074279A0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1480D19-D594-472D-9DA3-986BD5DFAE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E6D4E9A-0E63-4507-B830-8C9C4BE16F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F0412F8-AA05-4B4D-B705-3859B0AF27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AF16AA9-1EB8-4C17-AAF1-F662F088EA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0F4032A-07AE-4095-852D-93A587DC25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CD392E4-BA8D-4FDF-BD6F-B493A6132F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37CE0BD-CD50-46C8-99C5-6B850FFB95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A2DE530-7804-4EA1-9F7D-5908D38716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8257FF0-8DA4-4802-9BC3-C5EDF51B06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342168B-08DF-4F6B-AC9C-E5991BECAB4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D7B1EC36-5218-4D17-9D66-B6B04C55BF0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96E860C-FDA8-403B-8B96-973F3E3DA56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5A32FEE-49D8-467C-8473-1FC19C85E72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3D5CBB1-E954-4E84-8F60-20EB75C782B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8B855D6A-8435-45E9-91C1-A37C03A7978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C5A14DC-48AA-4D39-99ED-A3FEDF449B7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56BEEFB-D2B9-4BB6-B14E-0CF5CA3923B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95B808D-0AAD-4CF7-B1F3-5FA12F9853A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44D305C6-EC5D-4CAB-BF87-E575A933159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2C9FCA8-06AE-4373-AC7B-CC7EE43BCBB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DE5FE03-BE47-4CF5-B454-24CAC6F1682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4122928-38FD-4F0C-9A07-D811F2DEEB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BDDB0CA-AE99-4851-91CA-1AE11B5164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6FA2788-B3A8-4984-9962-48C1DBF844DC}"/>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EFC09946-6F1F-4205-A54C-26F2C99DD4E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3D775CAE-1F9D-4DB9-A310-0B7AADB3D8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2D049DD7-1E59-4EEA-B5A9-48FCF04B2832}"/>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F55A9913-0FCA-4750-9608-8DB46A568F5B}"/>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71910D4-AC52-4EE8-823F-E81FDD3E2C4C}"/>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68F3611A-F3BD-4E7A-BFA0-6CDF7D5DF561}"/>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8D2417A7-3C16-4F44-B888-986F7A7F1EA8}"/>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D375B7CE-7E20-4083-852D-582BC84CE9FF}"/>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E93D8A9-E5BE-45AB-A7A3-207675CAD56D}"/>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9A9DBB95-C0EF-44A3-935F-E0C398927936}"/>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94350B2-2EDE-4DBD-9FDC-2F596AD2AF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C4DF05E-5872-4085-BFA4-2C22A65BA7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C30A51E-11F6-447A-8D03-FBE0B9263F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8F3E9B4-7479-423E-AA06-D802BB8215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1D699A0-EB37-404A-9AF2-EEB5F01868B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41184</xdr:rowOff>
    </xdr:from>
    <xdr:to>
      <xdr:col>24</xdr:col>
      <xdr:colOff>114300</xdr:colOff>
      <xdr:row>84</xdr:row>
      <xdr:rowOff>142784</xdr:rowOff>
    </xdr:to>
    <xdr:sp macro="" textlink="">
      <xdr:nvSpPr>
        <xdr:cNvPr id="303" name="楕円 302">
          <a:extLst>
            <a:ext uri="{FF2B5EF4-FFF2-40B4-BE49-F238E27FC236}">
              <a16:creationId xmlns:a16="http://schemas.microsoft.com/office/drawing/2014/main" id="{F663D972-2D76-40D9-A603-BFB1A1F7CCE8}"/>
            </a:ext>
          </a:extLst>
        </xdr:cNvPr>
        <xdr:cNvSpPr/>
      </xdr:nvSpPr>
      <xdr:spPr>
        <a:xfrm>
          <a:off x="4584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19611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0CAA17E-1B6C-4F07-8C71-B9277BB47133}"/>
            </a:ext>
          </a:extLst>
        </xdr:cNvPr>
        <xdr:cNvSpPr txBox="1"/>
      </xdr:nvSpPr>
      <xdr:spPr>
        <a:xfrm>
          <a:off x="4673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75474</xdr:rowOff>
    </xdr:from>
    <xdr:to>
      <xdr:col>20</xdr:col>
      <xdr:colOff>38100</xdr:colOff>
      <xdr:row>85</xdr:row>
      <xdr:rowOff>5624</xdr:rowOff>
    </xdr:to>
    <xdr:sp macro="" textlink="">
      <xdr:nvSpPr>
        <xdr:cNvPr id="305" name="楕円 304">
          <a:extLst>
            <a:ext uri="{FF2B5EF4-FFF2-40B4-BE49-F238E27FC236}">
              <a16:creationId xmlns:a16="http://schemas.microsoft.com/office/drawing/2014/main" id="{5580E44E-55EC-4196-BB10-871406F7007E}"/>
            </a:ext>
          </a:extLst>
        </xdr:cNvPr>
        <xdr:cNvSpPr/>
      </xdr:nvSpPr>
      <xdr:spPr>
        <a:xfrm>
          <a:off x="3746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91984</xdr:rowOff>
    </xdr:from>
    <xdr:to>
      <xdr:col>24</xdr:col>
      <xdr:colOff>63500</xdr:colOff>
      <xdr:row>84</xdr:row>
      <xdr:rowOff>126274</xdr:rowOff>
    </xdr:to>
    <xdr:cxnSp macro="">
      <xdr:nvCxnSpPr>
        <xdr:cNvPr id="306" name="直線コネクタ 305">
          <a:extLst>
            <a:ext uri="{FF2B5EF4-FFF2-40B4-BE49-F238E27FC236}">
              <a16:creationId xmlns:a16="http://schemas.microsoft.com/office/drawing/2014/main" id="{8A7F6A57-BE15-4C9D-8C9C-5090BF80062B}"/>
            </a:ext>
          </a:extLst>
        </xdr:cNvPr>
        <xdr:cNvCxnSpPr/>
      </xdr:nvCxnSpPr>
      <xdr:spPr>
        <a:xfrm flipV="1">
          <a:off x="3797300" y="144937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62412</xdr:rowOff>
    </xdr:from>
    <xdr:to>
      <xdr:col>15</xdr:col>
      <xdr:colOff>101600</xdr:colOff>
      <xdr:row>84</xdr:row>
      <xdr:rowOff>164012</xdr:rowOff>
    </xdr:to>
    <xdr:sp macro="" textlink="">
      <xdr:nvSpPr>
        <xdr:cNvPr id="307" name="楕円 306">
          <a:extLst>
            <a:ext uri="{FF2B5EF4-FFF2-40B4-BE49-F238E27FC236}">
              <a16:creationId xmlns:a16="http://schemas.microsoft.com/office/drawing/2014/main" id="{94F730E9-1C04-4CAE-83F2-C5E2DF015BC7}"/>
            </a:ext>
          </a:extLst>
        </xdr:cNvPr>
        <xdr:cNvSpPr/>
      </xdr:nvSpPr>
      <xdr:spPr>
        <a:xfrm>
          <a:off x="2857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113212</xdr:rowOff>
    </xdr:from>
    <xdr:to>
      <xdr:col>19</xdr:col>
      <xdr:colOff>177800</xdr:colOff>
      <xdr:row>84</xdr:row>
      <xdr:rowOff>126274</xdr:rowOff>
    </xdr:to>
    <xdr:cxnSp macro="">
      <xdr:nvCxnSpPr>
        <xdr:cNvPr id="308" name="直線コネクタ 307">
          <a:extLst>
            <a:ext uri="{FF2B5EF4-FFF2-40B4-BE49-F238E27FC236}">
              <a16:creationId xmlns:a16="http://schemas.microsoft.com/office/drawing/2014/main" id="{FB2C6796-6EF2-4F1F-9A2B-6D977AD56E82}"/>
            </a:ext>
          </a:extLst>
        </xdr:cNvPr>
        <xdr:cNvCxnSpPr/>
      </xdr:nvCxnSpPr>
      <xdr:spPr>
        <a:xfrm>
          <a:off x="2908300" y="145150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42818</xdr:rowOff>
    </xdr:from>
    <xdr:to>
      <xdr:col>10</xdr:col>
      <xdr:colOff>165100</xdr:colOff>
      <xdr:row>84</xdr:row>
      <xdr:rowOff>144418</xdr:rowOff>
    </xdr:to>
    <xdr:sp macro="" textlink="">
      <xdr:nvSpPr>
        <xdr:cNvPr id="309" name="楕円 308">
          <a:extLst>
            <a:ext uri="{FF2B5EF4-FFF2-40B4-BE49-F238E27FC236}">
              <a16:creationId xmlns:a16="http://schemas.microsoft.com/office/drawing/2014/main" id="{CADF27DF-316C-46F4-BBF0-6EE83E855602}"/>
            </a:ext>
          </a:extLst>
        </xdr:cNvPr>
        <xdr:cNvSpPr/>
      </xdr:nvSpPr>
      <xdr:spPr>
        <a:xfrm>
          <a:off x="1968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93618</xdr:rowOff>
    </xdr:from>
    <xdr:to>
      <xdr:col>15</xdr:col>
      <xdr:colOff>50800</xdr:colOff>
      <xdr:row>84</xdr:row>
      <xdr:rowOff>113212</xdr:rowOff>
    </xdr:to>
    <xdr:cxnSp macro="">
      <xdr:nvCxnSpPr>
        <xdr:cNvPr id="310" name="直線コネクタ 309">
          <a:extLst>
            <a:ext uri="{FF2B5EF4-FFF2-40B4-BE49-F238E27FC236}">
              <a16:creationId xmlns:a16="http://schemas.microsoft.com/office/drawing/2014/main" id="{F61B527B-28DE-4CC5-A32C-6DE0AABA6130}"/>
            </a:ext>
          </a:extLst>
        </xdr:cNvPr>
        <xdr:cNvCxnSpPr/>
      </xdr:nvCxnSpPr>
      <xdr:spPr>
        <a:xfrm>
          <a:off x="2019300" y="1449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42818</xdr:rowOff>
    </xdr:from>
    <xdr:to>
      <xdr:col>6</xdr:col>
      <xdr:colOff>38100</xdr:colOff>
      <xdr:row>86</xdr:row>
      <xdr:rowOff>144418</xdr:rowOff>
    </xdr:to>
    <xdr:sp macro="" textlink="">
      <xdr:nvSpPr>
        <xdr:cNvPr id="311" name="楕円 310">
          <a:extLst>
            <a:ext uri="{FF2B5EF4-FFF2-40B4-BE49-F238E27FC236}">
              <a16:creationId xmlns:a16="http://schemas.microsoft.com/office/drawing/2014/main" id="{D1251181-2EA0-4D08-9138-5BE111173749}"/>
            </a:ext>
          </a:extLst>
        </xdr:cNvPr>
        <xdr:cNvSpPr/>
      </xdr:nvSpPr>
      <xdr:spPr>
        <a:xfrm>
          <a:off x="1079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93618</xdr:rowOff>
    </xdr:from>
    <xdr:to>
      <xdr:col>10</xdr:col>
      <xdr:colOff>114300</xdr:colOff>
      <xdr:row>86</xdr:row>
      <xdr:rowOff>93618</xdr:rowOff>
    </xdr:to>
    <xdr:cxnSp macro="">
      <xdr:nvCxnSpPr>
        <xdr:cNvPr id="312" name="直線コネクタ 311">
          <a:extLst>
            <a:ext uri="{FF2B5EF4-FFF2-40B4-BE49-F238E27FC236}">
              <a16:creationId xmlns:a16="http://schemas.microsoft.com/office/drawing/2014/main" id="{5326EF65-C0EB-472D-9570-153E8AABA081}"/>
            </a:ext>
          </a:extLst>
        </xdr:cNvPr>
        <xdr:cNvCxnSpPr/>
      </xdr:nvCxnSpPr>
      <xdr:spPr>
        <a:xfrm flipV="1">
          <a:off x="1130300" y="1449541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2C91FAE9-FE8D-43D7-A727-9206D2CBE801}"/>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6194FD69-8901-460F-B98B-5E59E02CAFCC}"/>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74A5E1E7-F6C3-4CC7-8B31-39DC25A3D7C6}"/>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44A4667E-A5DC-4580-98CE-10EE03658DC4}"/>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168201</xdr:rowOff>
    </xdr:from>
    <xdr:ext cx="405111" cy="259045"/>
    <xdr:sp macro="" textlink="">
      <xdr:nvSpPr>
        <xdr:cNvPr id="317" name="n_1mainValue【公営住宅】&#10;有形固定資産減価償却率">
          <a:extLst>
            <a:ext uri="{FF2B5EF4-FFF2-40B4-BE49-F238E27FC236}">
              <a16:creationId xmlns:a16="http://schemas.microsoft.com/office/drawing/2014/main" id="{B0AEBAB7-3973-4F77-A122-E2E50924614F}"/>
            </a:ext>
          </a:extLst>
        </xdr:cNvPr>
        <xdr:cNvSpPr txBox="1"/>
      </xdr:nvSpPr>
      <xdr:spPr>
        <a:xfrm>
          <a:off x="3582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155139</xdr:rowOff>
    </xdr:from>
    <xdr:ext cx="405111" cy="259045"/>
    <xdr:sp macro="" textlink="">
      <xdr:nvSpPr>
        <xdr:cNvPr id="318" name="n_2mainValue【公営住宅】&#10;有形固定資産減価償却率">
          <a:extLst>
            <a:ext uri="{FF2B5EF4-FFF2-40B4-BE49-F238E27FC236}">
              <a16:creationId xmlns:a16="http://schemas.microsoft.com/office/drawing/2014/main" id="{4979F672-15D9-4B27-A798-36E69A9A093C}"/>
            </a:ext>
          </a:extLst>
        </xdr:cNvPr>
        <xdr:cNvSpPr txBox="1"/>
      </xdr:nvSpPr>
      <xdr:spPr>
        <a:xfrm>
          <a:off x="2705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135545</xdr:rowOff>
    </xdr:from>
    <xdr:ext cx="405111" cy="259045"/>
    <xdr:sp macro="" textlink="">
      <xdr:nvSpPr>
        <xdr:cNvPr id="319" name="n_3mainValue【公営住宅】&#10;有形固定資産減価償却率">
          <a:extLst>
            <a:ext uri="{FF2B5EF4-FFF2-40B4-BE49-F238E27FC236}">
              <a16:creationId xmlns:a16="http://schemas.microsoft.com/office/drawing/2014/main" id="{BD59928F-35C4-409F-9EE3-007AD997E266}"/>
            </a:ext>
          </a:extLst>
        </xdr:cNvPr>
        <xdr:cNvSpPr txBox="1"/>
      </xdr:nvSpPr>
      <xdr:spPr>
        <a:xfrm>
          <a:off x="1816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135545</xdr:rowOff>
    </xdr:from>
    <xdr:ext cx="405111" cy="259045"/>
    <xdr:sp macro="" textlink="">
      <xdr:nvSpPr>
        <xdr:cNvPr id="320" name="n_4mainValue【公営住宅】&#10;有形固定資産減価償却率">
          <a:extLst>
            <a:ext uri="{FF2B5EF4-FFF2-40B4-BE49-F238E27FC236}">
              <a16:creationId xmlns:a16="http://schemas.microsoft.com/office/drawing/2014/main" id="{44FC75F1-7369-4191-A53E-A6CB9425701B}"/>
            </a:ext>
          </a:extLst>
        </xdr:cNvPr>
        <xdr:cNvSpPr txBox="1"/>
      </xdr:nvSpPr>
      <xdr:spPr>
        <a:xfrm>
          <a:off x="927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0C5227C-E6C7-4AB5-BC28-548DF47936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D3EB659-D4A7-4307-8442-86F2DA3987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2CD3E1C-76B5-4666-8A63-D76D54EFA2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122FB5B-A25E-4B96-8AB2-D85C9315DE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F37307B-07F3-4C83-A679-33356F9BBE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83C0D36-054E-4FC9-BF39-BA90F408F2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BCB497B-5D77-4978-88B2-8C629BD892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FAA0F94-280D-42FC-A485-0E4FC5707E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96686DC-2D92-4589-9802-77CDD99BA2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89DDB5E-FD33-4A24-8613-30A4B75523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CF11767-1DA0-40EA-90E7-4C6BB3B54A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77E4C047-E764-4B30-A56E-F81B6FF0A41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79554310-192A-4A75-A4A7-F00750F16E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FDE1FA0E-689C-4352-B5AA-6FFA013009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C80D2976-CC80-4F34-B151-98F69DD6DA6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AAD38A9-14CB-4704-AC47-E4BA7F903B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71ACEF1A-375E-4510-A591-51509B1E70B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76D09E51-6C82-4593-8EB8-170B9B3E181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E1F3284-6C27-4D8F-A43E-81587199D88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A5408E48-F6A5-41B7-A138-14589381DAC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0DE46E3-3EAC-48C5-BB24-5264C14F754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6B7CE930-F048-454C-8235-4F82E0298C4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0CA01E4-1D05-4B31-8FF4-A713353E33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1AB0B4A9-462B-481F-BAA8-A2455DD139A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86D485CA-7549-4287-878F-34018A93651C}"/>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216325FF-7BDF-46EE-B8AA-C9459265D62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5748A572-6316-4FCC-AD5D-D462C68BBCB7}"/>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1AC1A0E5-C07D-4786-AA29-70BB3BBFF582}"/>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20FFED5F-7B2E-4DF6-9739-8AE121AA5476}"/>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95AEDB62-EB63-4F78-AA79-45F46F76B682}"/>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E06E5E08-437C-430A-8D66-CA5645088A75}"/>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24F2FCD1-C002-4295-896C-75AAD02C3C08}"/>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F524A5A2-6B8D-4DF6-9703-C10CC908B105}"/>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77BF93EC-4903-42B2-8FE4-798099553124}"/>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222790F-291B-42DC-B1B9-3B8E4F3532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DF859FD-059C-43E1-86B5-A8AD4421F3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C80C5B0-3BAF-491D-A806-A6047DD1A8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89636BA-6651-4D8C-944B-8F6DFCC67A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349AB66-50ED-485E-92A9-D0D8B55BD2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44069</xdr:rowOff>
    </xdr:from>
    <xdr:to>
      <xdr:col>55</xdr:col>
      <xdr:colOff>50800</xdr:colOff>
      <xdr:row>86</xdr:row>
      <xdr:rowOff>145669</xdr:rowOff>
    </xdr:to>
    <xdr:sp macro="" textlink="">
      <xdr:nvSpPr>
        <xdr:cNvPr id="360" name="楕円 359">
          <a:extLst>
            <a:ext uri="{FF2B5EF4-FFF2-40B4-BE49-F238E27FC236}">
              <a16:creationId xmlns:a16="http://schemas.microsoft.com/office/drawing/2014/main" id="{176DF410-69E2-4361-81D6-D01CBF79A9C7}"/>
            </a:ext>
          </a:extLst>
        </xdr:cNvPr>
        <xdr:cNvSpPr/>
      </xdr:nvSpPr>
      <xdr:spPr>
        <a:xfrm>
          <a:off x="10426700" y="147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130446</xdr:rowOff>
    </xdr:from>
    <xdr:ext cx="469744" cy="259045"/>
    <xdr:sp macro="" textlink="">
      <xdr:nvSpPr>
        <xdr:cNvPr id="361" name="【公営住宅】&#10;一人当たり面積該当値テキスト">
          <a:extLst>
            <a:ext uri="{FF2B5EF4-FFF2-40B4-BE49-F238E27FC236}">
              <a16:creationId xmlns:a16="http://schemas.microsoft.com/office/drawing/2014/main" id="{C88B345B-FED8-4690-B508-2A9D508AA63F}"/>
            </a:ext>
          </a:extLst>
        </xdr:cNvPr>
        <xdr:cNvSpPr txBox="1"/>
      </xdr:nvSpPr>
      <xdr:spPr>
        <a:xfrm>
          <a:off x="10515600" y="147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44259</xdr:rowOff>
    </xdr:from>
    <xdr:to>
      <xdr:col>50</xdr:col>
      <xdr:colOff>165100</xdr:colOff>
      <xdr:row>86</xdr:row>
      <xdr:rowOff>145859</xdr:rowOff>
    </xdr:to>
    <xdr:sp macro="" textlink="">
      <xdr:nvSpPr>
        <xdr:cNvPr id="362" name="楕円 361">
          <a:extLst>
            <a:ext uri="{FF2B5EF4-FFF2-40B4-BE49-F238E27FC236}">
              <a16:creationId xmlns:a16="http://schemas.microsoft.com/office/drawing/2014/main" id="{061613CD-CDDE-4A97-9D24-C39E173CDDC3}"/>
            </a:ext>
          </a:extLst>
        </xdr:cNvPr>
        <xdr:cNvSpPr/>
      </xdr:nvSpPr>
      <xdr:spPr>
        <a:xfrm>
          <a:off x="9588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94869</xdr:rowOff>
    </xdr:from>
    <xdr:to>
      <xdr:col>55</xdr:col>
      <xdr:colOff>0</xdr:colOff>
      <xdr:row>86</xdr:row>
      <xdr:rowOff>95059</xdr:rowOff>
    </xdr:to>
    <xdr:cxnSp macro="">
      <xdr:nvCxnSpPr>
        <xdr:cNvPr id="363" name="直線コネクタ 362">
          <a:extLst>
            <a:ext uri="{FF2B5EF4-FFF2-40B4-BE49-F238E27FC236}">
              <a16:creationId xmlns:a16="http://schemas.microsoft.com/office/drawing/2014/main" id="{843588B6-B63A-481C-A127-E8E63DFC20A3}"/>
            </a:ext>
          </a:extLst>
        </xdr:cNvPr>
        <xdr:cNvCxnSpPr/>
      </xdr:nvCxnSpPr>
      <xdr:spPr>
        <a:xfrm flipV="1">
          <a:off x="9639300" y="1483956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44259</xdr:rowOff>
    </xdr:from>
    <xdr:to>
      <xdr:col>46</xdr:col>
      <xdr:colOff>38100</xdr:colOff>
      <xdr:row>86</xdr:row>
      <xdr:rowOff>145859</xdr:rowOff>
    </xdr:to>
    <xdr:sp macro="" textlink="">
      <xdr:nvSpPr>
        <xdr:cNvPr id="364" name="楕円 363">
          <a:extLst>
            <a:ext uri="{FF2B5EF4-FFF2-40B4-BE49-F238E27FC236}">
              <a16:creationId xmlns:a16="http://schemas.microsoft.com/office/drawing/2014/main" id="{D989ABD0-CEE6-461B-8F5C-979D280A7F64}"/>
            </a:ext>
          </a:extLst>
        </xdr:cNvPr>
        <xdr:cNvSpPr/>
      </xdr:nvSpPr>
      <xdr:spPr>
        <a:xfrm>
          <a:off x="8699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95059</xdr:rowOff>
    </xdr:from>
    <xdr:to>
      <xdr:col>50</xdr:col>
      <xdr:colOff>114300</xdr:colOff>
      <xdr:row>86</xdr:row>
      <xdr:rowOff>95059</xdr:rowOff>
    </xdr:to>
    <xdr:cxnSp macro="">
      <xdr:nvCxnSpPr>
        <xdr:cNvPr id="365" name="直線コネクタ 364">
          <a:extLst>
            <a:ext uri="{FF2B5EF4-FFF2-40B4-BE49-F238E27FC236}">
              <a16:creationId xmlns:a16="http://schemas.microsoft.com/office/drawing/2014/main" id="{E6FE78C4-9CC9-4A73-AA68-63C53449073B}"/>
            </a:ext>
          </a:extLst>
        </xdr:cNvPr>
        <xdr:cNvCxnSpPr/>
      </xdr:nvCxnSpPr>
      <xdr:spPr>
        <a:xfrm>
          <a:off x="8750300" y="14839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44641</xdr:rowOff>
    </xdr:from>
    <xdr:to>
      <xdr:col>41</xdr:col>
      <xdr:colOff>101600</xdr:colOff>
      <xdr:row>86</xdr:row>
      <xdr:rowOff>146241</xdr:rowOff>
    </xdr:to>
    <xdr:sp macro="" textlink="">
      <xdr:nvSpPr>
        <xdr:cNvPr id="366" name="楕円 365">
          <a:extLst>
            <a:ext uri="{FF2B5EF4-FFF2-40B4-BE49-F238E27FC236}">
              <a16:creationId xmlns:a16="http://schemas.microsoft.com/office/drawing/2014/main" id="{16008637-9864-466C-96E3-D00A3841ED9A}"/>
            </a:ext>
          </a:extLst>
        </xdr:cNvPr>
        <xdr:cNvSpPr/>
      </xdr:nvSpPr>
      <xdr:spPr>
        <a:xfrm>
          <a:off x="7810500" y="14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95059</xdr:rowOff>
    </xdr:from>
    <xdr:to>
      <xdr:col>45</xdr:col>
      <xdr:colOff>177800</xdr:colOff>
      <xdr:row>86</xdr:row>
      <xdr:rowOff>95441</xdr:rowOff>
    </xdr:to>
    <xdr:cxnSp macro="">
      <xdr:nvCxnSpPr>
        <xdr:cNvPr id="367" name="直線コネクタ 366">
          <a:extLst>
            <a:ext uri="{FF2B5EF4-FFF2-40B4-BE49-F238E27FC236}">
              <a16:creationId xmlns:a16="http://schemas.microsoft.com/office/drawing/2014/main" id="{55516698-D546-43F7-A390-E9D038ADAEB6}"/>
            </a:ext>
          </a:extLst>
        </xdr:cNvPr>
        <xdr:cNvCxnSpPr/>
      </xdr:nvCxnSpPr>
      <xdr:spPr>
        <a:xfrm flipV="1">
          <a:off x="7861300" y="1483975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44831</xdr:rowOff>
    </xdr:from>
    <xdr:to>
      <xdr:col>36</xdr:col>
      <xdr:colOff>165100</xdr:colOff>
      <xdr:row>86</xdr:row>
      <xdr:rowOff>146431</xdr:rowOff>
    </xdr:to>
    <xdr:sp macro="" textlink="">
      <xdr:nvSpPr>
        <xdr:cNvPr id="368" name="楕円 367">
          <a:extLst>
            <a:ext uri="{FF2B5EF4-FFF2-40B4-BE49-F238E27FC236}">
              <a16:creationId xmlns:a16="http://schemas.microsoft.com/office/drawing/2014/main" id="{D2082543-2D4B-4622-8EC0-5F172D941FB2}"/>
            </a:ext>
          </a:extLst>
        </xdr:cNvPr>
        <xdr:cNvSpPr/>
      </xdr:nvSpPr>
      <xdr:spPr>
        <a:xfrm>
          <a:off x="6921500" y="14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95441</xdr:rowOff>
    </xdr:from>
    <xdr:to>
      <xdr:col>41</xdr:col>
      <xdr:colOff>50800</xdr:colOff>
      <xdr:row>86</xdr:row>
      <xdr:rowOff>95631</xdr:rowOff>
    </xdr:to>
    <xdr:cxnSp macro="">
      <xdr:nvCxnSpPr>
        <xdr:cNvPr id="369" name="直線コネクタ 368">
          <a:extLst>
            <a:ext uri="{FF2B5EF4-FFF2-40B4-BE49-F238E27FC236}">
              <a16:creationId xmlns:a16="http://schemas.microsoft.com/office/drawing/2014/main" id="{558FB290-CB98-4FCE-AD23-114C97FD8861}"/>
            </a:ext>
          </a:extLst>
        </xdr:cNvPr>
        <xdr:cNvCxnSpPr/>
      </xdr:nvCxnSpPr>
      <xdr:spPr>
        <a:xfrm flipV="1">
          <a:off x="6972300" y="1484014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1A29D747-9DAE-446A-8083-50615C780009}"/>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563C7BE1-CA79-47BA-9BBD-9B1D5E972AA4}"/>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CF0D341A-C054-4373-B9FF-8443094749BA}"/>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16BC7865-07B2-44B2-9B5E-59ADFA4B6FA9}"/>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136986</xdr:rowOff>
    </xdr:from>
    <xdr:ext cx="469744" cy="259045"/>
    <xdr:sp macro="" textlink="">
      <xdr:nvSpPr>
        <xdr:cNvPr id="374" name="n_1mainValue【公営住宅】&#10;一人当たり面積">
          <a:extLst>
            <a:ext uri="{FF2B5EF4-FFF2-40B4-BE49-F238E27FC236}">
              <a16:creationId xmlns:a16="http://schemas.microsoft.com/office/drawing/2014/main" id="{E2119CFC-8D72-44CB-8638-98D5C8252D1F}"/>
            </a:ext>
          </a:extLst>
        </xdr:cNvPr>
        <xdr:cNvSpPr txBox="1"/>
      </xdr:nvSpPr>
      <xdr:spPr>
        <a:xfrm>
          <a:off x="93917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136986</xdr:rowOff>
    </xdr:from>
    <xdr:ext cx="469744" cy="259045"/>
    <xdr:sp macro="" textlink="">
      <xdr:nvSpPr>
        <xdr:cNvPr id="375" name="n_2mainValue【公営住宅】&#10;一人当たり面積">
          <a:extLst>
            <a:ext uri="{FF2B5EF4-FFF2-40B4-BE49-F238E27FC236}">
              <a16:creationId xmlns:a16="http://schemas.microsoft.com/office/drawing/2014/main" id="{C55F90FE-82A5-4289-97B9-CD7E3FCF6E9D}"/>
            </a:ext>
          </a:extLst>
        </xdr:cNvPr>
        <xdr:cNvSpPr txBox="1"/>
      </xdr:nvSpPr>
      <xdr:spPr>
        <a:xfrm>
          <a:off x="85154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137368</xdr:rowOff>
    </xdr:from>
    <xdr:ext cx="469744" cy="259045"/>
    <xdr:sp macro="" textlink="">
      <xdr:nvSpPr>
        <xdr:cNvPr id="376" name="n_3mainValue【公営住宅】&#10;一人当たり面積">
          <a:extLst>
            <a:ext uri="{FF2B5EF4-FFF2-40B4-BE49-F238E27FC236}">
              <a16:creationId xmlns:a16="http://schemas.microsoft.com/office/drawing/2014/main" id="{E81E50D2-6927-4085-8D91-5E448151DD57}"/>
            </a:ext>
          </a:extLst>
        </xdr:cNvPr>
        <xdr:cNvSpPr txBox="1"/>
      </xdr:nvSpPr>
      <xdr:spPr>
        <a:xfrm>
          <a:off x="7626427" y="148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137558</xdr:rowOff>
    </xdr:from>
    <xdr:ext cx="469744" cy="259045"/>
    <xdr:sp macro="" textlink="">
      <xdr:nvSpPr>
        <xdr:cNvPr id="377" name="n_4mainValue【公営住宅】&#10;一人当たり面積">
          <a:extLst>
            <a:ext uri="{FF2B5EF4-FFF2-40B4-BE49-F238E27FC236}">
              <a16:creationId xmlns:a16="http://schemas.microsoft.com/office/drawing/2014/main" id="{DFD990A3-9631-4E28-A200-6EC022B8635F}"/>
            </a:ext>
          </a:extLst>
        </xdr:cNvPr>
        <xdr:cNvSpPr txBox="1"/>
      </xdr:nvSpPr>
      <xdr:spPr>
        <a:xfrm>
          <a:off x="6737427" y="148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79864D3-761E-468C-A1E4-01C14F0051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65EE63E0-B968-4E9C-8958-153B1C7B8F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AABAA4C1-20AB-4CFC-94EB-F804E6A54F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ACF87A5-3AA8-4487-9A3B-CBAD2243BE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86FE874-3846-4AB0-8D82-AFA0700A6F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BC27D65-07D0-42A7-82CE-200452D6BC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1E83AE1-A145-4BAB-8B97-0EB6554B48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13B1264-41A1-4C6A-A4F0-D963806677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C92A218-A45A-4F9E-A05A-701B50DBD9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36222452-70E6-4039-9174-F38BCBBEEF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E17CD44C-D607-407C-951F-0FB561FA21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6B7375A4-8D98-4F3D-AA66-CB0DD32EB3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A45E9A88-18C5-4DD5-B50F-69B9A07625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6BAE37F-7540-4276-98D2-9DD7F4C2B6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FC8A57B-8C63-4BFA-94CA-0309D03BD9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26889172-0CE4-48AC-9E54-B5D29E35B0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E004CD01-24F5-4184-A39B-F185346CCE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94C5E2F-7F0C-430D-8502-B03B1271FA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8F5C64B-7E2C-4168-B1E3-94C07C1A67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16FF7FE5-69E6-4D42-8E3B-44DAD7C0FC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5B1FC8C8-2E8C-4E91-9C41-E4F88E3FEA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2AC2E40-F5AA-4DF0-AC7C-48B347129F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6885135-1E01-401C-83FE-BD09E0F75E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FAF1273-E145-4F77-9339-603B3ABC07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8CBA108C-443E-4584-8EA6-B88992D925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26E8E0C-AFC8-49A6-941C-421B750A639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9352EA76-52B6-4654-824B-218B7733C72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979047B8-792A-44BE-9582-D80CEC361D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582D408F-B819-4C1B-99AF-BAC8F880F00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B5E57405-A32C-4438-8983-999255F94C1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4AFB3358-5C95-4659-B5E7-994937F2AD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4F8F52C4-0FF7-4908-A90A-F8A01C3117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6ECC3F4E-BF82-4F7C-ADDF-BCA16CF51E2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AB09FC44-279E-42E8-BAAC-12C70653F33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772B20E6-A329-4918-BC6E-F7043C07888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6B3F3EB7-3C46-49FC-9C30-BB36B7B59A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18075922-A179-434D-AA63-90F65241FED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E9186D04-3FD5-44AC-8795-D43AB3FF62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47D4B016-1545-4822-81D3-E32E44ED62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B9DA4C41-A036-4F31-97F8-B4E7DA9F02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BDD057A5-07CE-4924-8DF3-5E27621B68B1}"/>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9E626EC3-A662-4543-9D46-DA915A83060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7658EF53-BCBA-402D-8348-E354896EACE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781D8D95-BD74-45E9-874E-AA59A74E9E8C}"/>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65FDE2-1D25-4B55-9C15-ABAF79F7EFC5}"/>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DF3E572-F38A-4C93-8285-6A29145576CA}"/>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45EFB2CA-1B9A-44A1-9F97-054090E9812F}"/>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AC3A71C9-CD14-4150-98DB-EF1B82338213}"/>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16306B-1C45-4990-81D3-5BF3A84B22F5}"/>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FB2B7495-5668-48EF-9F2C-27713F7A7975}"/>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B114D994-1F52-40FE-B274-3430F500755B}"/>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4F26572-30EA-4E90-853C-3C87B1F1B6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E2B6938-28C6-466E-A189-224C620C8A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0D0DD1A-AD63-4E1C-A569-E4D74E2524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E68D4E1-A73B-46B3-B04B-D301B1DD36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7234C25-6D8E-4B20-933C-5632989D03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434" name="楕円 433">
          <a:extLst>
            <a:ext uri="{FF2B5EF4-FFF2-40B4-BE49-F238E27FC236}">
              <a16:creationId xmlns:a16="http://schemas.microsoft.com/office/drawing/2014/main" id="{52AB5057-C7F1-4200-B2DA-A4B597E3A8B2}"/>
            </a:ext>
          </a:extLst>
        </xdr:cNvPr>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EA124AAB-661C-4CD7-9720-CEB4334FEE00}"/>
            </a:ext>
          </a:extLst>
        </xdr:cNvPr>
        <xdr:cNvSpPr txBox="1"/>
      </xdr:nvSpPr>
      <xdr:spPr>
        <a:xfrm>
          <a:off x="16357600"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436" name="楕円 435">
          <a:extLst>
            <a:ext uri="{FF2B5EF4-FFF2-40B4-BE49-F238E27FC236}">
              <a16:creationId xmlns:a16="http://schemas.microsoft.com/office/drawing/2014/main" id="{29833D2F-5A29-4825-8062-156C279B929E}"/>
            </a:ext>
          </a:extLst>
        </xdr:cNvPr>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108585</xdr:rowOff>
    </xdr:from>
    <xdr:to>
      <xdr:col>85</xdr:col>
      <xdr:colOff>127000</xdr:colOff>
      <xdr:row>35</xdr:row>
      <xdr:rowOff>140970</xdr:rowOff>
    </xdr:to>
    <xdr:cxnSp macro="">
      <xdr:nvCxnSpPr>
        <xdr:cNvPr id="437" name="直線コネクタ 436">
          <a:extLst>
            <a:ext uri="{FF2B5EF4-FFF2-40B4-BE49-F238E27FC236}">
              <a16:creationId xmlns:a16="http://schemas.microsoft.com/office/drawing/2014/main" id="{CF7C84AB-6218-496E-8A1E-4764AD12C358}"/>
            </a:ext>
          </a:extLst>
        </xdr:cNvPr>
        <xdr:cNvCxnSpPr/>
      </xdr:nvCxnSpPr>
      <xdr:spPr>
        <a:xfrm>
          <a:off x="15481300" y="61093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17780</xdr:rowOff>
    </xdr:from>
    <xdr:to>
      <xdr:col>76</xdr:col>
      <xdr:colOff>165100</xdr:colOff>
      <xdr:row>35</xdr:row>
      <xdr:rowOff>119380</xdr:rowOff>
    </xdr:to>
    <xdr:sp macro="" textlink="">
      <xdr:nvSpPr>
        <xdr:cNvPr id="438" name="楕円 437">
          <a:extLst>
            <a:ext uri="{FF2B5EF4-FFF2-40B4-BE49-F238E27FC236}">
              <a16:creationId xmlns:a16="http://schemas.microsoft.com/office/drawing/2014/main" id="{399131C6-D84F-4ED3-BF99-96ED57B93A42}"/>
            </a:ext>
          </a:extLst>
        </xdr:cNvPr>
        <xdr:cNvSpPr/>
      </xdr:nvSpPr>
      <xdr:spPr>
        <a:xfrm>
          <a:off x="14541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68580</xdr:rowOff>
    </xdr:from>
    <xdr:to>
      <xdr:col>81</xdr:col>
      <xdr:colOff>50800</xdr:colOff>
      <xdr:row>35</xdr:row>
      <xdr:rowOff>108585</xdr:rowOff>
    </xdr:to>
    <xdr:cxnSp macro="">
      <xdr:nvCxnSpPr>
        <xdr:cNvPr id="439" name="直線コネクタ 438">
          <a:extLst>
            <a:ext uri="{FF2B5EF4-FFF2-40B4-BE49-F238E27FC236}">
              <a16:creationId xmlns:a16="http://schemas.microsoft.com/office/drawing/2014/main" id="{4F63C055-4B5D-4A90-ADBA-10E4C1576957}"/>
            </a:ext>
          </a:extLst>
        </xdr:cNvPr>
        <xdr:cNvCxnSpPr/>
      </xdr:nvCxnSpPr>
      <xdr:spPr>
        <a:xfrm>
          <a:off x="14592300" y="6069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55880</xdr:rowOff>
    </xdr:from>
    <xdr:to>
      <xdr:col>72</xdr:col>
      <xdr:colOff>38100</xdr:colOff>
      <xdr:row>34</xdr:row>
      <xdr:rowOff>157480</xdr:rowOff>
    </xdr:to>
    <xdr:sp macro="" textlink="">
      <xdr:nvSpPr>
        <xdr:cNvPr id="440" name="楕円 439">
          <a:extLst>
            <a:ext uri="{FF2B5EF4-FFF2-40B4-BE49-F238E27FC236}">
              <a16:creationId xmlns:a16="http://schemas.microsoft.com/office/drawing/2014/main" id="{B6791328-BF04-4337-854B-9014988AF059}"/>
            </a:ext>
          </a:extLst>
        </xdr:cNvPr>
        <xdr:cNvSpPr/>
      </xdr:nvSpPr>
      <xdr:spPr>
        <a:xfrm>
          <a:off x="13652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106680</xdr:rowOff>
    </xdr:from>
    <xdr:to>
      <xdr:col>76</xdr:col>
      <xdr:colOff>114300</xdr:colOff>
      <xdr:row>35</xdr:row>
      <xdr:rowOff>68580</xdr:rowOff>
    </xdr:to>
    <xdr:cxnSp macro="">
      <xdr:nvCxnSpPr>
        <xdr:cNvPr id="441" name="直線コネクタ 440">
          <a:extLst>
            <a:ext uri="{FF2B5EF4-FFF2-40B4-BE49-F238E27FC236}">
              <a16:creationId xmlns:a16="http://schemas.microsoft.com/office/drawing/2014/main" id="{87E627E9-2DCF-4ADD-986D-FE2B34B118F8}"/>
            </a:ext>
          </a:extLst>
        </xdr:cNvPr>
        <xdr:cNvCxnSpPr/>
      </xdr:nvCxnSpPr>
      <xdr:spPr>
        <a:xfrm>
          <a:off x="13703300" y="59359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52070</xdr:rowOff>
    </xdr:from>
    <xdr:to>
      <xdr:col>67</xdr:col>
      <xdr:colOff>101600</xdr:colOff>
      <xdr:row>34</xdr:row>
      <xdr:rowOff>153670</xdr:rowOff>
    </xdr:to>
    <xdr:sp macro="" textlink="">
      <xdr:nvSpPr>
        <xdr:cNvPr id="442" name="楕円 441">
          <a:extLst>
            <a:ext uri="{FF2B5EF4-FFF2-40B4-BE49-F238E27FC236}">
              <a16:creationId xmlns:a16="http://schemas.microsoft.com/office/drawing/2014/main" id="{77B01016-E314-4C43-A3AE-0E6654305941}"/>
            </a:ext>
          </a:extLst>
        </xdr:cNvPr>
        <xdr:cNvSpPr/>
      </xdr:nvSpPr>
      <xdr:spPr>
        <a:xfrm>
          <a:off x="12763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102870</xdr:rowOff>
    </xdr:from>
    <xdr:to>
      <xdr:col>71</xdr:col>
      <xdr:colOff>177800</xdr:colOff>
      <xdr:row>34</xdr:row>
      <xdr:rowOff>106680</xdr:rowOff>
    </xdr:to>
    <xdr:cxnSp macro="">
      <xdr:nvCxnSpPr>
        <xdr:cNvPr id="443" name="直線コネクタ 442">
          <a:extLst>
            <a:ext uri="{FF2B5EF4-FFF2-40B4-BE49-F238E27FC236}">
              <a16:creationId xmlns:a16="http://schemas.microsoft.com/office/drawing/2014/main" id="{78912584-6AA9-4938-910B-A3EB8D9A5DD5}"/>
            </a:ext>
          </a:extLst>
        </xdr:cNvPr>
        <xdr:cNvCxnSpPr/>
      </xdr:nvCxnSpPr>
      <xdr:spPr>
        <a:xfrm>
          <a:off x="12814300" y="5932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E864B8D3-9430-4C4F-9D9D-84DFB9FB7A01}"/>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BD92337B-CEDA-483F-941F-9A4762B82216}"/>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B4C6FEB3-5418-4B45-BAE4-DFF861ADC924}"/>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7B7B351F-9777-4972-A419-847A83010EE7}"/>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CC9D7D5E-436E-4D22-BC38-BBF9ABAC8876}"/>
            </a:ext>
          </a:extLst>
        </xdr:cNvPr>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135907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5B09B577-5883-412F-AC99-F920CDB7800C}"/>
            </a:ext>
          </a:extLst>
        </xdr:cNvPr>
        <xdr:cNvSpPr txBox="1"/>
      </xdr:nvSpPr>
      <xdr:spPr>
        <a:xfrm>
          <a:off x="14389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2557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F2E8F6E2-E8BC-45F4-B2C1-765826EB6DA3}"/>
            </a:ext>
          </a:extLst>
        </xdr:cNvPr>
        <xdr:cNvSpPr txBox="1"/>
      </xdr:nvSpPr>
      <xdr:spPr>
        <a:xfrm>
          <a:off x="13500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170197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5B736917-85DE-4901-9824-BEC093B2A3E1}"/>
            </a:ext>
          </a:extLst>
        </xdr:cNvPr>
        <xdr:cNvSpPr txBox="1"/>
      </xdr:nvSpPr>
      <xdr:spPr>
        <a:xfrm>
          <a:off x="12611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A105BCC-31E8-4735-B934-1E6CF3E3C5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AB7B377-8D97-42E1-BBE6-D0AC0451B4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1A3F6B72-681C-4061-BA85-06AE2704AE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DBEB4C06-13D0-4850-9705-182C7D7C12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EE35631F-472C-49A6-BA16-463A8BCAF3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1A93BEC-DB57-492C-BE40-D8952005E8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8EE9532-B66A-468F-96CD-371DDEA683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27BD549-152D-45D9-840A-0660E05C0B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BDD2641-853A-479A-9078-4B46E55F92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3791BE4-0487-43C5-9CE4-5C26BF1248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32FD8AAC-017C-4C5A-9884-7FA4F487F8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E19B7C49-4217-4F94-A318-2A22137FA17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5BC535F9-E3E9-4FB1-A919-5F989673AA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C53649C6-77BA-4C4B-9703-C784E4282C3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2CFCA47-9652-4A40-B4C1-99F35806E23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82951EDD-036D-42F4-994B-E87F78EDDD9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84438B6-63CD-453B-9AC1-03ED483CD8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AAE6D0AD-62A8-4950-A87B-E0D80D3AC56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50C809F-8ED9-41CA-912A-4FF94052FC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702F991-6648-44B4-ACB4-EE2DFA18CB8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64958671-D64E-4B9A-A535-0F1976E35F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48485481-FF70-4671-AA0B-D1FDDD75ACC2}"/>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2631A58D-D5B8-4800-BF07-6ECC5AB768D8}"/>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F9A515E8-82D1-4F93-945D-64D04916B3DD}"/>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316170C-BFCF-44A1-A7D0-F0C8F6DA1911}"/>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4F9949C1-56AD-4836-A1A7-ED3890B3430E}"/>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B01DE7D9-E1D4-462C-BADD-ACC7E96F8A8D}"/>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FCE2EA03-E5D1-45E6-A81A-6A971D330276}"/>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4F75488A-6AFA-4B87-BB9D-BB5606B6E16E}"/>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4F1EA34A-1074-4148-8E8C-036D558CDC1B}"/>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BCD67A71-F885-4964-9084-9E7411EBFD21}"/>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8BA3E3A8-084A-4050-BF69-9CF53224E077}"/>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9815300-EE43-45EC-802D-92F79B2D46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AB16A0F-60A1-4D56-8342-548DB143D2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517CB5F-6282-4141-81F8-8A820C15EC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2BDCFB5-9B55-467D-9568-A9ABDC38E9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99B7CD6-FE8E-4B59-8E38-6E1D9C7743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80721</xdr:rowOff>
    </xdr:from>
    <xdr:to>
      <xdr:col>116</xdr:col>
      <xdr:colOff>114300</xdr:colOff>
      <xdr:row>40</xdr:row>
      <xdr:rowOff>10871</xdr:rowOff>
    </xdr:to>
    <xdr:sp macro="" textlink="">
      <xdr:nvSpPr>
        <xdr:cNvPr id="489" name="楕円 488">
          <a:extLst>
            <a:ext uri="{FF2B5EF4-FFF2-40B4-BE49-F238E27FC236}">
              <a16:creationId xmlns:a16="http://schemas.microsoft.com/office/drawing/2014/main" id="{76EDD0DC-6983-406E-A7F0-0485D49796D4}"/>
            </a:ext>
          </a:extLst>
        </xdr:cNvPr>
        <xdr:cNvSpPr/>
      </xdr:nvSpPr>
      <xdr:spPr>
        <a:xfrm>
          <a:off x="22110700" y="6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103598</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B1F941A1-CA17-4AD7-9445-9AE46B6A5C7C}"/>
            </a:ext>
          </a:extLst>
        </xdr:cNvPr>
        <xdr:cNvSpPr txBox="1"/>
      </xdr:nvSpPr>
      <xdr:spPr>
        <a:xfrm>
          <a:off x="22199600" y="66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84379</xdr:rowOff>
    </xdr:from>
    <xdr:to>
      <xdr:col>112</xdr:col>
      <xdr:colOff>38100</xdr:colOff>
      <xdr:row>40</xdr:row>
      <xdr:rowOff>14529</xdr:rowOff>
    </xdr:to>
    <xdr:sp macro="" textlink="">
      <xdr:nvSpPr>
        <xdr:cNvPr id="491" name="楕円 490">
          <a:extLst>
            <a:ext uri="{FF2B5EF4-FFF2-40B4-BE49-F238E27FC236}">
              <a16:creationId xmlns:a16="http://schemas.microsoft.com/office/drawing/2014/main" id="{2BD2380A-C277-40E2-9C6E-9CFA310CBA3A}"/>
            </a:ext>
          </a:extLst>
        </xdr:cNvPr>
        <xdr:cNvSpPr/>
      </xdr:nvSpPr>
      <xdr:spPr>
        <a:xfrm>
          <a:off x="21272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131521</xdr:rowOff>
    </xdr:from>
    <xdr:to>
      <xdr:col>116</xdr:col>
      <xdr:colOff>63500</xdr:colOff>
      <xdr:row>39</xdr:row>
      <xdr:rowOff>135179</xdr:rowOff>
    </xdr:to>
    <xdr:cxnSp macro="">
      <xdr:nvCxnSpPr>
        <xdr:cNvPr id="492" name="直線コネクタ 491">
          <a:extLst>
            <a:ext uri="{FF2B5EF4-FFF2-40B4-BE49-F238E27FC236}">
              <a16:creationId xmlns:a16="http://schemas.microsoft.com/office/drawing/2014/main" id="{507AC5EB-F4FA-468F-9133-3E995A46B852}"/>
            </a:ext>
          </a:extLst>
        </xdr:cNvPr>
        <xdr:cNvCxnSpPr/>
      </xdr:nvCxnSpPr>
      <xdr:spPr>
        <a:xfrm flipV="1">
          <a:off x="21323300" y="681807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86208</xdr:rowOff>
    </xdr:from>
    <xdr:to>
      <xdr:col>107</xdr:col>
      <xdr:colOff>101600</xdr:colOff>
      <xdr:row>40</xdr:row>
      <xdr:rowOff>16358</xdr:rowOff>
    </xdr:to>
    <xdr:sp macro="" textlink="">
      <xdr:nvSpPr>
        <xdr:cNvPr id="493" name="楕円 492">
          <a:extLst>
            <a:ext uri="{FF2B5EF4-FFF2-40B4-BE49-F238E27FC236}">
              <a16:creationId xmlns:a16="http://schemas.microsoft.com/office/drawing/2014/main" id="{F2B45672-5D38-4616-9DC6-77F449383517}"/>
            </a:ext>
          </a:extLst>
        </xdr:cNvPr>
        <xdr:cNvSpPr/>
      </xdr:nvSpPr>
      <xdr:spPr>
        <a:xfrm>
          <a:off x="20383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135179</xdr:rowOff>
    </xdr:from>
    <xdr:to>
      <xdr:col>111</xdr:col>
      <xdr:colOff>177800</xdr:colOff>
      <xdr:row>39</xdr:row>
      <xdr:rowOff>137008</xdr:rowOff>
    </xdr:to>
    <xdr:cxnSp macro="">
      <xdr:nvCxnSpPr>
        <xdr:cNvPr id="494" name="直線コネクタ 493">
          <a:extLst>
            <a:ext uri="{FF2B5EF4-FFF2-40B4-BE49-F238E27FC236}">
              <a16:creationId xmlns:a16="http://schemas.microsoft.com/office/drawing/2014/main" id="{C1E4C16C-2598-484D-9670-B9BE87CE5AF7}"/>
            </a:ext>
          </a:extLst>
        </xdr:cNvPr>
        <xdr:cNvCxnSpPr/>
      </xdr:nvCxnSpPr>
      <xdr:spPr>
        <a:xfrm flipV="1">
          <a:off x="20434300" y="68217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92608</xdr:rowOff>
    </xdr:from>
    <xdr:to>
      <xdr:col>102</xdr:col>
      <xdr:colOff>165100</xdr:colOff>
      <xdr:row>40</xdr:row>
      <xdr:rowOff>22758</xdr:rowOff>
    </xdr:to>
    <xdr:sp macro="" textlink="">
      <xdr:nvSpPr>
        <xdr:cNvPr id="495" name="楕円 494">
          <a:extLst>
            <a:ext uri="{FF2B5EF4-FFF2-40B4-BE49-F238E27FC236}">
              <a16:creationId xmlns:a16="http://schemas.microsoft.com/office/drawing/2014/main" id="{E9E6128B-E46B-4884-ABE0-0295677C9BB7}"/>
            </a:ext>
          </a:extLst>
        </xdr:cNvPr>
        <xdr:cNvSpPr/>
      </xdr:nvSpPr>
      <xdr:spPr>
        <a:xfrm>
          <a:off x="19494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137008</xdr:rowOff>
    </xdr:from>
    <xdr:to>
      <xdr:col>107</xdr:col>
      <xdr:colOff>50800</xdr:colOff>
      <xdr:row>39</xdr:row>
      <xdr:rowOff>143408</xdr:rowOff>
    </xdr:to>
    <xdr:cxnSp macro="">
      <xdr:nvCxnSpPr>
        <xdr:cNvPr id="496" name="直線コネクタ 495">
          <a:extLst>
            <a:ext uri="{FF2B5EF4-FFF2-40B4-BE49-F238E27FC236}">
              <a16:creationId xmlns:a16="http://schemas.microsoft.com/office/drawing/2014/main" id="{3B841F05-3C0C-4A78-A16B-5F5681DB5C05}"/>
            </a:ext>
          </a:extLst>
        </xdr:cNvPr>
        <xdr:cNvCxnSpPr/>
      </xdr:nvCxnSpPr>
      <xdr:spPr>
        <a:xfrm flipV="1">
          <a:off x="19545300" y="682355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96266</xdr:rowOff>
    </xdr:from>
    <xdr:to>
      <xdr:col>98</xdr:col>
      <xdr:colOff>38100</xdr:colOff>
      <xdr:row>40</xdr:row>
      <xdr:rowOff>26416</xdr:rowOff>
    </xdr:to>
    <xdr:sp macro="" textlink="">
      <xdr:nvSpPr>
        <xdr:cNvPr id="497" name="楕円 496">
          <a:extLst>
            <a:ext uri="{FF2B5EF4-FFF2-40B4-BE49-F238E27FC236}">
              <a16:creationId xmlns:a16="http://schemas.microsoft.com/office/drawing/2014/main" id="{A8668A42-2D00-4B37-8744-FA462EA5659A}"/>
            </a:ext>
          </a:extLst>
        </xdr:cNvPr>
        <xdr:cNvSpPr/>
      </xdr:nvSpPr>
      <xdr:spPr>
        <a:xfrm>
          <a:off x="18605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143408</xdr:rowOff>
    </xdr:from>
    <xdr:to>
      <xdr:col>102</xdr:col>
      <xdr:colOff>114300</xdr:colOff>
      <xdr:row>39</xdr:row>
      <xdr:rowOff>147066</xdr:rowOff>
    </xdr:to>
    <xdr:cxnSp macro="">
      <xdr:nvCxnSpPr>
        <xdr:cNvPr id="498" name="直線コネクタ 497">
          <a:extLst>
            <a:ext uri="{FF2B5EF4-FFF2-40B4-BE49-F238E27FC236}">
              <a16:creationId xmlns:a16="http://schemas.microsoft.com/office/drawing/2014/main" id="{101F816A-6F94-47C2-A4A7-91EA8810AFF4}"/>
            </a:ext>
          </a:extLst>
        </xdr:cNvPr>
        <xdr:cNvCxnSpPr/>
      </xdr:nvCxnSpPr>
      <xdr:spPr>
        <a:xfrm flipV="1">
          <a:off x="18656300" y="682995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399B994D-1ED0-4EE5-AB60-54411B7DDA72}"/>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F0B2F860-B10C-43BC-B33C-069D8BCC504A}"/>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15C08948-A695-48B7-829C-C6242499802D}"/>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EAC4BC71-FF03-42C8-BAA2-837980C53B47}"/>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31056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F9C43043-62FF-4101-B609-8E6100F2E6EC}"/>
            </a:ext>
          </a:extLst>
        </xdr:cNvPr>
        <xdr:cNvSpPr txBox="1"/>
      </xdr:nvSpPr>
      <xdr:spPr>
        <a:xfrm>
          <a:off x="21075727" y="65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32885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167149E-940A-44BC-9CB3-1FE366CB7345}"/>
            </a:ext>
          </a:extLst>
        </xdr:cNvPr>
        <xdr:cNvSpPr txBox="1"/>
      </xdr:nvSpPr>
      <xdr:spPr>
        <a:xfrm>
          <a:off x="20199427" y="65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39285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E5352A2-9489-4263-BD4E-81721804D9A4}"/>
            </a:ext>
          </a:extLst>
        </xdr:cNvPr>
        <xdr:cNvSpPr txBox="1"/>
      </xdr:nvSpPr>
      <xdr:spPr>
        <a:xfrm>
          <a:off x="19310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8F17380-35D3-4530-AD86-7CE6F1FCAA2A}"/>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3325881-DE31-40A3-91EC-EB0FA2157F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1B20113-77B0-481A-8872-2D44B755B1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8525B1C-1167-4A6C-96D1-26B6DFD329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E4EA86FF-4011-45CF-92DA-8901AED248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DCC6644-AE65-40C7-AE46-10AE71D3A8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C9AFCFFB-5486-4E25-9442-E3883A9A90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4350F11-7C01-4BDE-9F03-FE7FF6EFE51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EA67590-5D76-4CA6-9847-76B885CE41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32F86846-08E2-4D60-9026-1E07608637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3124188-4653-4ABC-8208-3FEE97CECE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2372AA0-1D10-465D-A0EB-F582310DF9E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4A21557D-6E23-48F3-B154-DA35AB17A27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46990F5B-2FAF-49EC-8CB8-ABAF194C587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E09EF594-C8B5-49BB-B71D-A337FE52917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E70F4098-7D5C-4AE7-8E3A-CD2E7B4557F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12ACD7DF-A505-4048-82C9-B4AD34B128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B663BEAB-E4C1-462E-A727-1F85CEF51CA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137EE2C0-BB45-4CDA-9DA4-880F64F527B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1D28971B-336B-4315-9730-413DEC1C8A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C1F55349-072B-49F1-B4B5-C961406417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28302AA0-E750-429C-B096-CE5EDCCBB9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5A8839AE-A0A8-473B-B52E-0BBF7E5CFD5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B8EC7777-FFF9-4BA5-8AFD-0C7400010C6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4C97AB14-F968-4955-A93B-DED37F6913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46A7441-CA9C-4A5A-8175-194363FEB4E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E9F78AAE-1C85-4007-9F7C-4065F47EFCE3}"/>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C79454EC-2A32-4AAE-9614-80E8D69BAA25}"/>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4A048665-561B-4BED-9EA8-489F5CD850D4}"/>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6C9E992-4DA4-4B65-8C0B-55EBA5C23BD7}"/>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333823C3-DAC0-49E2-A9B2-2FE8F0C89D1F}"/>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31C08416-9EB1-44CD-89C5-3A3B7221C58A}"/>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DA516A9E-8514-42D9-A8E0-11254BB7D7CF}"/>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E05B3986-16DD-4197-8643-CEFA7C84EFF3}"/>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894656A-E83E-4558-BDA6-A9BF1940AFE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D5F220A3-0EE9-4431-8712-34A90CD8E3F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BC7E17D0-9548-49B0-AE72-BC399CB1D504}"/>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4E68701-A6A0-489D-A3C9-9E605092DF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73DA5F5-D3E0-4BED-9A92-16FBFE8ACF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93D0DBA-A2D3-454B-B317-BCFF64A0C9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EC0FEA7-591F-4BDF-B06F-499D567620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5FBCF99-563A-46F4-99F2-CF5BAA621D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8" name="楕円 547">
          <a:extLst>
            <a:ext uri="{FF2B5EF4-FFF2-40B4-BE49-F238E27FC236}">
              <a16:creationId xmlns:a16="http://schemas.microsoft.com/office/drawing/2014/main" id="{1E4696A1-D08C-41EA-AD02-1A3614F3D5F7}"/>
            </a:ext>
          </a:extLst>
        </xdr:cNvPr>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8ABF1F0-18AB-4A3B-AAFF-3DFCD05E7E6B}"/>
            </a:ext>
          </a:extLst>
        </xdr:cNvPr>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50" name="楕円 549">
          <a:extLst>
            <a:ext uri="{FF2B5EF4-FFF2-40B4-BE49-F238E27FC236}">
              <a16:creationId xmlns:a16="http://schemas.microsoft.com/office/drawing/2014/main" id="{0B06A843-428C-486F-B430-78DA4F37EB43}"/>
            </a:ext>
          </a:extLst>
        </xdr:cNvPr>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62049</xdr:rowOff>
    </xdr:from>
    <xdr:to>
      <xdr:col>85</xdr:col>
      <xdr:colOff>127000</xdr:colOff>
      <xdr:row>61</xdr:row>
      <xdr:rowOff>91440</xdr:rowOff>
    </xdr:to>
    <xdr:cxnSp macro="">
      <xdr:nvCxnSpPr>
        <xdr:cNvPr id="551" name="直線コネクタ 550">
          <a:extLst>
            <a:ext uri="{FF2B5EF4-FFF2-40B4-BE49-F238E27FC236}">
              <a16:creationId xmlns:a16="http://schemas.microsoft.com/office/drawing/2014/main" id="{A60817C4-4B36-406D-89F6-252CA7565733}"/>
            </a:ext>
          </a:extLst>
        </xdr:cNvPr>
        <xdr:cNvCxnSpPr/>
      </xdr:nvCxnSpPr>
      <xdr:spPr>
        <a:xfrm>
          <a:off x="15481300" y="1052049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552" name="楕円 551">
          <a:extLst>
            <a:ext uri="{FF2B5EF4-FFF2-40B4-BE49-F238E27FC236}">
              <a16:creationId xmlns:a16="http://schemas.microsoft.com/office/drawing/2014/main" id="{E6DC373E-CC2B-40C7-8B93-86DC8C19234D}"/>
            </a:ext>
          </a:extLst>
        </xdr:cNvPr>
        <xdr:cNvSpPr/>
      </xdr:nvSpPr>
      <xdr:spPr>
        <a:xfrm>
          <a:off x="14541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62049</xdr:rowOff>
    </xdr:to>
    <xdr:cxnSp macro="">
      <xdr:nvCxnSpPr>
        <xdr:cNvPr id="553" name="直線コネクタ 552">
          <a:extLst>
            <a:ext uri="{FF2B5EF4-FFF2-40B4-BE49-F238E27FC236}">
              <a16:creationId xmlns:a16="http://schemas.microsoft.com/office/drawing/2014/main" id="{68C31DA7-0B64-4783-B27D-5C1A5825DB53}"/>
            </a:ext>
          </a:extLst>
        </xdr:cNvPr>
        <xdr:cNvCxnSpPr/>
      </xdr:nvCxnSpPr>
      <xdr:spPr>
        <a:xfrm>
          <a:off x="14592300" y="10520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37374</xdr:rowOff>
    </xdr:from>
    <xdr:to>
      <xdr:col>72</xdr:col>
      <xdr:colOff>38100</xdr:colOff>
      <xdr:row>60</xdr:row>
      <xdr:rowOff>138974</xdr:rowOff>
    </xdr:to>
    <xdr:sp macro="" textlink="">
      <xdr:nvSpPr>
        <xdr:cNvPr id="554" name="楕円 553">
          <a:extLst>
            <a:ext uri="{FF2B5EF4-FFF2-40B4-BE49-F238E27FC236}">
              <a16:creationId xmlns:a16="http://schemas.microsoft.com/office/drawing/2014/main" id="{7B159BA6-7300-49BA-B1BB-40322E22A887}"/>
            </a:ext>
          </a:extLst>
        </xdr:cNvPr>
        <xdr:cNvSpPr/>
      </xdr:nvSpPr>
      <xdr:spPr>
        <a:xfrm>
          <a:off x="13652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88174</xdr:rowOff>
    </xdr:from>
    <xdr:to>
      <xdr:col>76</xdr:col>
      <xdr:colOff>114300</xdr:colOff>
      <xdr:row>61</xdr:row>
      <xdr:rowOff>62049</xdr:rowOff>
    </xdr:to>
    <xdr:cxnSp macro="">
      <xdr:nvCxnSpPr>
        <xdr:cNvPr id="555" name="直線コネクタ 554">
          <a:extLst>
            <a:ext uri="{FF2B5EF4-FFF2-40B4-BE49-F238E27FC236}">
              <a16:creationId xmlns:a16="http://schemas.microsoft.com/office/drawing/2014/main" id="{0835AC7C-9E0C-44F9-8E64-5C2A34EE01C3}"/>
            </a:ext>
          </a:extLst>
        </xdr:cNvPr>
        <xdr:cNvCxnSpPr/>
      </xdr:nvCxnSpPr>
      <xdr:spPr>
        <a:xfrm>
          <a:off x="13703300" y="1037517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35741</xdr:rowOff>
    </xdr:from>
    <xdr:to>
      <xdr:col>67</xdr:col>
      <xdr:colOff>101600</xdr:colOff>
      <xdr:row>60</xdr:row>
      <xdr:rowOff>137341</xdr:rowOff>
    </xdr:to>
    <xdr:sp macro="" textlink="">
      <xdr:nvSpPr>
        <xdr:cNvPr id="556" name="楕円 555">
          <a:extLst>
            <a:ext uri="{FF2B5EF4-FFF2-40B4-BE49-F238E27FC236}">
              <a16:creationId xmlns:a16="http://schemas.microsoft.com/office/drawing/2014/main" id="{77EC0864-7AF8-49E9-AFF8-BB91ACB60D45}"/>
            </a:ext>
          </a:extLst>
        </xdr:cNvPr>
        <xdr:cNvSpPr/>
      </xdr:nvSpPr>
      <xdr:spPr>
        <a:xfrm>
          <a:off x="12763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86541</xdr:rowOff>
    </xdr:from>
    <xdr:to>
      <xdr:col>71</xdr:col>
      <xdr:colOff>177800</xdr:colOff>
      <xdr:row>60</xdr:row>
      <xdr:rowOff>88174</xdr:rowOff>
    </xdr:to>
    <xdr:cxnSp macro="">
      <xdr:nvCxnSpPr>
        <xdr:cNvPr id="557" name="直線コネクタ 556">
          <a:extLst>
            <a:ext uri="{FF2B5EF4-FFF2-40B4-BE49-F238E27FC236}">
              <a16:creationId xmlns:a16="http://schemas.microsoft.com/office/drawing/2014/main" id="{1F06E216-4B22-491D-875F-1D7317F62009}"/>
            </a:ext>
          </a:extLst>
        </xdr:cNvPr>
        <xdr:cNvCxnSpPr/>
      </xdr:nvCxnSpPr>
      <xdr:spPr>
        <a:xfrm>
          <a:off x="12814300" y="1037354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7F3BED00-E667-43E7-A9DB-BFCE5870607F}"/>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AFEBC1A5-50F0-4B6A-A42E-E4EC681BC2BF}"/>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327913A5-81FD-4E14-94FF-23091876D2AE}"/>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3EC42C80-72AF-49AF-9ADC-10CEBD9B9B36}"/>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62" name="n_1mainValue【学校施設】&#10;有形固定資産減価償却率">
          <a:extLst>
            <a:ext uri="{FF2B5EF4-FFF2-40B4-BE49-F238E27FC236}">
              <a16:creationId xmlns:a16="http://schemas.microsoft.com/office/drawing/2014/main" id="{79A2141C-A438-49BD-B69F-0436B631B888}"/>
            </a:ext>
          </a:extLst>
        </xdr:cNvPr>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563" name="n_2mainValue【学校施設】&#10;有形固定資産減価償却率">
          <a:extLst>
            <a:ext uri="{FF2B5EF4-FFF2-40B4-BE49-F238E27FC236}">
              <a16:creationId xmlns:a16="http://schemas.microsoft.com/office/drawing/2014/main" id="{2169B390-AD15-4782-ADD7-7879CA0B1E8C}"/>
            </a:ext>
          </a:extLst>
        </xdr:cNvPr>
        <xdr:cNvSpPr txBox="1"/>
      </xdr:nvSpPr>
      <xdr:spPr>
        <a:xfrm>
          <a:off x="14389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155501</xdr:rowOff>
    </xdr:from>
    <xdr:ext cx="405111" cy="259045"/>
    <xdr:sp macro="" textlink="">
      <xdr:nvSpPr>
        <xdr:cNvPr id="564" name="n_3mainValue【学校施設】&#10;有形固定資産減価償却率">
          <a:extLst>
            <a:ext uri="{FF2B5EF4-FFF2-40B4-BE49-F238E27FC236}">
              <a16:creationId xmlns:a16="http://schemas.microsoft.com/office/drawing/2014/main" id="{FDE98EE5-DA3B-46B1-ABDC-73DE6431CCD6}"/>
            </a:ext>
          </a:extLst>
        </xdr:cNvPr>
        <xdr:cNvSpPr txBox="1"/>
      </xdr:nvSpPr>
      <xdr:spPr>
        <a:xfrm>
          <a:off x="13500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153868</xdr:rowOff>
    </xdr:from>
    <xdr:ext cx="405111" cy="259045"/>
    <xdr:sp macro="" textlink="">
      <xdr:nvSpPr>
        <xdr:cNvPr id="565" name="n_4mainValue【学校施設】&#10;有形固定資産減価償却率">
          <a:extLst>
            <a:ext uri="{FF2B5EF4-FFF2-40B4-BE49-F238E27FC236}">
              <a16:creationId xmlns:a16="http://schemas.microsoft.com/office/drawing/2014/main" id="{F6C24EED-B584-492A-860F-E6C777D98324}"/>
            </a:ext>
          </a:extLst>
        </xdr:cNvPr>
        <xdr:cNvSpPr txBox="1"/>
      </xdr:nvSpPr>
      <xdr:spPr>
        <a:xfrm>
          <a:off x="12611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0675433-DCA0-4DC6-97BD-002AC7A6DB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C7AB3DA5-E497-48EF-BBDF-A120FB2DD5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C167F38-95FA-4C24-A64B-B39895810C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7C1A29C-9CCC-4DB8-9096-C706EC5A7E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5FDFC1E4-635D-4462-B397-D17262365A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20C5D0D-8F35-4197-9AB5-662E16A9DA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9DFE3986-6822-4BE1-9FA2-C1266CF9A3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0A84092-924F-4AA5-9793-61E48ECB00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E585861-6724-471C-931C-37F012A542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14F9F62-3884-4F96-94C3-5D58A10904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F15570B5-B493-46D4-B956-F722BC83F22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236A84AB-E6F2-4E3E-8490-57479A4F903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B14868D8-6182-45E9-8145-87FFA97E321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F3F8A12-8770-4306-8773-AC21B403193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FCBA1CC5-99A0-4485-BCB2-49CA365437C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1FBCC490-7AA0-46AD-B4A9-14041434276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7CC4FF6F-7640-4EEC-AC92-740DB55B96B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88BB03DA-80CF-48BB-B359-6AF52879DE4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B03FC89-E538-4BDE-9D31-E820FF2942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C18CD30C-17E5-47F2-B845-93CDC285039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685740F-DC44-4207-B93C-D911E7FC0A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26CCAD29-5578-4DC2-BE1E-7594A6438BD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F2295FC-409C-4D93-8F04-8026AF432F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EC4E3260-0A22-4643-A598-9FF649761A36}"/>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59F6465D-6B04-452B-8612-22B0F7CE05E7}"/>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C2518F8A-A7D5-4861-BC6F-8DBB639E555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D6A85F9C-7365-409A-A75C-F828C93D91F4}"/>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5D8F0438-69BE-41CE-8130-3791644C026D}"/>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F852313A-73D6-4958-B919-96322F8091B3}"/>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6F40E3F7-6350-49DE-8071-6D14BC1471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A21C07E0-FDD9-4335-BE87-54406540E0B9}"/>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89CE5869-F097-42DD-9CE5-4912C14C5256}"/>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F1A080B3-FF16-4029-ADCE-D19540B73F1C}"/>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FC64DA69-B57B-4CDA-BD2A-235D974CE7A2}"/>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A31866D-01EE-4677-8322-142766999C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F8BAB13-181F-4035-89B6-B54089A77D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8EE5CFA-F90C-406C-ACB5-26BD650203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16DFFAE-8BBE-4C37-869A-ECEC4CBC79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CE53AFC-CC56-44A9-B172-DFE440BA6B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122936</xdr:rowOff>
    </xdr:from>
    <xdr:to>
      <xdr:col>116</xdr:col>
      <xdr:colOff>114300</xdr:colOff>
      <xdr:row>62</xdr:row>
      <xdr:rowOff>53086</xdr:rowOff>
    </xdr:to>
    <xdr:sp macro="" textlink="">
      <xdr:nvSpPr>
        <xdr:cNvPr id="605" name="楕円 604">
          <a:extLst>
            <a:ext uri="{FF2B5EF4-FFF2-40B4-BE49-F238E27FC236}">
              <a16:creationId xmlns:a16="http://schemas.microsoft.com/office/drawing/2014/main" id="{A9AF031B-0D00-48B0-9788-05B2CF352292}"/>
            </a:ext>
          </a:extLst>
        </xdr:cNvPr>
        <xdr:cNvSpPr/>
      </xdr:nvSpPr>
      <xdr:spPr>
        <a:xfrm>
          <a:off x="221107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101363</xdr:rowOff>
    </xdr:from>
    <xdr:ext cx="469744" cy="259045"/>
    <xdr:sp macro="" textlink="">
      <xdr:nvSpPr>
        <xdr:cNvPr id="606" name="【学校施設】&#10;一人当たり面積該当値テキスト">
          <a:extLst>
            <a:ext uri="{FF2B5EF4-FFF2-40B4-BE49-F238E27FC236}">
              <a16:creationId xmlns:a16="http://schemas.microsoft.com/office/drawing/2014/main" id="{41F5E60B-30C3-4A8F-9CCA-F18959684756}"/>
            </a:ext>
          </a:extLst>
        </xdr:cNvPr>
        <xdr:cNvSpPr txBox="1"/>
      </xdr:nvSpPr>
      <xdr:spPr>
        <a:xfrm>
          <a:off x="22199600" y="105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126936</xdr:rowOff>
    </xdr:from>
    <xdr:to>
      <xdr:col>112</xdr:col>
      <xdr:colOff>38100</xdr:colOff>
      <xdr:row>62</xdr:row>
      <xdr:rowOff>57086</xdr:rowOff>
    </xdr:to>
    <xdr:sp macro="" textlink="">
      <xdr:nvSpPr>
        <xdr:cNvPr id="607" name="楕円 606">
          <a:extLst>
            <a:ext uri="{FF2B5EF4-FFF2-40B4-BE49-F238E27FC236}">
              <a16:creationId xmlns:a16="http://schemas.microsoft.com/office/drawing/2014/main" id="{811F9BEA-0A45-449A-8139-F08065A3E7AB}"/>
            </a:ext>
          </a:extLst>
        </xdr:cNvPr>
        <xdr:cNvSpPr/>
      </xdr:nvSpPr>
      <xdr:spPr>
        <a:xfrm>
          <a:off x="21272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xdr:rowOff>
    </xdr:from>
    <xdr:to>
      <xdr:col>116</xdr:col>
      <xdr:colOff>63500</xdr:colOff>
      <xdr:row>62</xdr:row>
      <xdr:rowOff>6286</xdr:rowOff>
    </xdr:to>
    <xdr:cxnSp macro="">
      <xdr:nvCxnSpPr>
        <xdr:cNvPr id="608" name="直線コネクタ 607">
          <a:extLst>
            <a:ext uri="{FF2B5EF4-FFF2-40B4-BE49-F238E27FC236}">
              <a16:creationId xmlns:a16="http://schemas.microsoft.com/office/drawing/2014/main" id="{8A3CA1F3-7C73-454E-A9B1-7D2E5CADE1A8}"/>
            </a:ext>
          </a:extLst>
        </xdr:cNvPr>
        <xdr:cNvCxnSpPr/>
      </xdr:nvCxnSpPr>
      <xdr:spPr>
        <a:xfrm flipV="1">
          <a:off x="21323300" y="1063218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129222</xdr:rowOff>
    </xdr:from>
    <xdr:to>
      <xdr:col>107</xdr:col>
      <xdr:colOff>101600</xdr:colOff>
      <xdr:row>62</xdr:row>
      <xdr:rowOff>59372</xdr:rowOff>
    </xdr:to>
    <xdr:sp macro="" textlink="">
      <xdr:nvSpPr>
        <xdr:cNvPr id="609" name="楕円 608">
          <a:extLst>
            <a:ext uri="{FF2B5EF4-FFF2-40B4-BE49-F238E27FC236}">
              <a16:creationId xmlns:a16="http://schemas.microsoft.com/office/drawing/2014/main" id="{18DD9793-9DCA-4DF2-B2DB-690EAE66D633}"/>
            </a:ext>
          </a:extLst>
        </xdr:cNvPr>
        <xdr:cNvSpPr/>
      </xdr:nvSpPr>
      <xdr:spPr>
        <a:xfrm>
          <a:off x="20383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6286</xdr:rowOff>
    </xdr:from>
    <xdr:to>
      <xdr:col>111</xdr:col>
      <xdr:colOff>177800</xdr:colOff>
      <xdr:row>62</xdr:row>
      <xdr:rowOff>8572</xdr:rowOff>
    </xdr:to>
    <xdr:cxnSp macro="">
      <xdr:nvCxnSpPr>
        <xdr:cNvPr id="610" name="直線コネクタ 609">
          <a:extLst>
            <a:ext uri="{FF2B5EF4-FFF2-40B4-BE49-F238E27FC236}">
              <a16:creationId xmlns:a16="http://schemas.microsoft.com/office/drawing/2014/main" id="{9DE4484E-6C41-43A4-8A38-7B7792095FE4}"/>
            </a:ext>
          </a:extLst>
        </xdr:cNvPr>
        <xdr:cNvCxnSpPr/>
      </xdr:nvCxnSpPr>
      <xdr:spPr>
        <a:xfrm flipV="1">
          <a:off x="20434300" y="106361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137223</xdr:rowOff>
    </xdr:from>
    <xdr:to>
      <xdr:col>102</xdr:col>
      <xdr:colOff>165100</xdr:colOff>
      <xdr:row>62</xdr:row>
      <xdr:rowOff>67373</xdr:rowOff>
    </xdr:to>
    <xdr:sp macro="" textlink="">
      <xdr:nvSpPr>
        <xdr:cNvPr id="611" name="楕円 610">
          <a:extLst>
            <a:ext uri="{FF2B5EF4-FFF2-40B4-BE49-F238E27FC236}">
              <a16:creationId xmlns:a16="http://schemas.microsoft.com/office/drawing/2014/main" id="{F6923B96-2266-478E-AA83-3445EAADC2D0}"/>
            </a:ext>
          </a:extLst>
        </xdr:cNvPr>
        <xdr:cNvSpPr/>
      </xdr:nvSpPr>
      <xdr:spPr>
        <a:xfrm>
          <a:off x="19494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8572</xdr:rowOff>
    </xdr:from>
    <xdr:to>
      <xdr:col>107</xdr:col>
      <xdr:colOff>50800</xdr:colOff>
      <xdr:row>62</xdr:row>
      <xdr:rowOff>16573</xdr:rowOff>
    </xdr:to>
    <xdr:cxnSp macro="">
      <xdr:nvCxnSpPr>
        <xdr:cNvPr id="612" name="直線コネクタ 611">
          <a:extLst>
            <a:ext uri="{FF2B5EF4-FFF2-40B4-BE49-F238E27FC236}">
              <a16:creationId xmlns:a16="http://schemas.microsoft.com/office/drawing/2014/main" id="{1F09B139-AF9A-40BB-B64C-B8915258F647}"/>
            </a:ext>
          </a:extLst>
        </xdr:cNvPr>
        <xdr:cNvCxnSpPr/>
      </xdr:nvCxnSpPr>
      <xdr:spPr>
        <a:xfrm flipV="1">
          <a:off x="19545300" y="1063847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141795</xdr:rowOff>
    </xdr:from>
    <xdr:to>
      <xdr:col>98</xdr:col>
      <xdr:colOff>38100</xdr:colOff>
      <xdr:row>62</xdr:row>
      <xdr:rowOff>71945</xdr:rowOff>
    </xdr:to>
    <xdr:sp macro="" textlink="">
      <xdr:nvSpPr>
        <xdr:cNvPr id="613" name="楕円 612">
          <a:extLst>
            <a:ext uri="{FF2B5EF4-FFF2-40B4-BE49-F238E27FC236}">
              <a16:creationId xmlns:a16="http://schemas.microsoft.com/office/drawing/2014/main" id="{DA4757B2-4E98-4977-ACFD-B2E395011A2A}"/>
            </a:ext>
          </a:extLst>
        </xdr:cNvPr>
        <xdr:cNvSpPr/>
      </xdr:nvSpPr>
      <xdr:spPr>
        <a:xfrm>
          <a:off x="18605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16573</xdr:rowOff>
    </xdr:from>
    <xdr:to>
      <xdr:col>102</xdr:col>
      <xdr:colOff>114300</xdr:colOff>
      <xdr:row>62</xdr:row>
      <xdr:rowOff>21145</xdr:rowOff>
    </xdr:to>
    <xdr:cxnSp macro="">
      <xdr:nvCxnSpPr>
        <xdr:cNvPr id="614" name="直線コネクタ 613">
          <a:extLst>
            <a:ext uri="{FF2B5EF4-FFF2-40B4-BE49-F238E27FC236}">
              <a16:creationId xmlns:a16="http://schemas.microsoft.com/office/drawing/2014/main" id="{E02372D6-E9BE-49B9-98F9-560E9A697EFD}"/>
            </a:ext>
          </a:extLst>
        </xdr:cNvPr>
        <xdr:cNvCxnSpPr/>
      </xdr:nvCxnSpPr>
      <xdr:spPr>
        <a:xfrm flipV="1">
          <a:off x="18656300" y="10646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BC1FB27C-DC1C-4967-9A5F-6A0B4D8878F7}"/>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986433EB-5E08-4561-8DD4-00F55A2608D7}"/>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431DA199-3E3A-4565-BA8D-BF50D761AF1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C990A420-25BC-40CC-A0BB-36FCC3A6A98E}"/>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48213</xdr:rowOff>
    </xdr:from>
    <xdr:ext cx="469744" cy="259045"/>
    <xdr:sp macro="" textlink="">
      <xdr:nvSpPr>
        <xdr:cNvPr id="619" name="n_1mainValue【学校施設】&#10;一人当たり面積">
          <a:extLst>
            <a:ext uri="{FF2B5EF4-FFF2-40B4-BE49-F238E27FC236}">
              <a16:creationId xmlns:a16="http://schemas.microsoft.com/office/drawing/2014/main" id="{51B4C462-3E5D-4CB8-BDC3-1074CCAF8C61}"/>
            </a:ext>
          </a:extLst>
        </xdr:cNvPr>
        <xdr:cNvSpPr txBox="1"/>
      </xdr:nvSpPr>
      <xdr:spPr>
        <a:xfrm>
          <a:off x="210757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50499</xdr:rowOff>
    </xdr:from>
    <xdr:ext cx="469744" cy="259045"/>
    <xdr:sp macro="" textlink="">
      <xdr:nvSpPr>
        <xdr:cNvPr id="620" name="n_2mainValue【学校施設】&#10;一人当たり面積">
          <a:extLst>
            <a:ext uri="{FF2B5EF4-FFF2-40B4-BE49-F238E27FC236}">
              <a16:creationId xmlns:a16="http://schemas.microsoft.com/office/drawing/2014/main" id="{1DB420EA-0DBA-4520-9230-BDE0797A768C}"/>
            </a:ext>
          </a:extLst>
        </xdr:cNvPr>
        <xdr:cNvSpPr txBox="1"/>
      </xdr:nvSpPr>
      <xdr:spPr>
        <a:xfrm>
          <a:off x="20199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58500</xdr:rowOff>
    </xdr:from>
    <xdr:ext cx="469744" cy="259045"/>
    <xdr:sp macro="" textlink="">
      <xdr:nvSpPr>
        <xdr:cNvPr id="621" name="n_3mainValue【学校施設】&#10;一人当たり面積">
          <a:extLst>
            <a:ext uri="{FF2B5EF4-FFF2-40B4-BE49-F238E27FC236}">
              <a16:creationId xmlns:a16="http://schemas.microsoft.com/office/drawing/2014/main" id="{76C77BD4-F77B-433C-BB7E-36D3272BA176}"/>
            </a:ext>
          </a:extLst>
        </xdr:cNvPr>
        <xdr:cNvSpPr txBox="1"/>
      </xdr:nvSpPr>
      <xdr:spPr>
        <a:xfrm>
          <a:off x="193104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622" name="n_4mainValue【学校施設】&#10;一人当たり面積">
          <a:extLst>
            <a:ext uri="{FF2B5EF4-FFF2-40B4-BE49-F238E27FC236}">
              <a16:creationId xmlns:a16="http://schemas.microsoft.com/office/drawing/2014/main" id="{3B7A2EBD-8299-4DF5-B6F7-53798C2D3BB7}"/>
            </a:ext>
          </a:extLst>
        </xdr:cNvPr>
        <xdr:cNvSpPr txBox="1"/>
      </xdr:nvSpPr>
      <xdr:spPr>
        <a:xfrm>
          <a:off x="18421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FB8A58A-3B47-477E-98A7-9B667FD25C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C91262F-D21C-48CC-B8A5-9E541924CC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C7E0E9F-6125-4782-A54E-1BDF01B8E0C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4AAD0D01-5979-4EA2-B75F-FB1614F068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0E85EDB-A5C4-4BC0-A14C-12D1EC6161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76FC68D-CA9F-4312-A732-61250185CE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1493D068-5A09-45D8-BE39-7D46DB3044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388DBED-F65F-4437-8410-50D0FC78D2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E9A12CE-6854-497F-B674-C990FCEF40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B8FB521-D3F0-4601-ABAD-42D6DBDA4F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62E80D3-7CCF-4478-BA67-00FAC7D6F16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C8B1917D-0420-43AB-9A48-E96FCAE2075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E7C7194A-C405-4F76-9E89-DF11D567C3F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7420667A-7751-4695-B4BE-192CA7EFA0E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DA7CFF7E-FBC1-4E8D-BB7B-277F243B58B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E8372585-E63D-47C3-A58C-B223447AE0B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97336AA2-1BA0-4D4B-8EBC-D46E4FCC7A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8E5B02D-A3BF-4485-B9A2-6E448E02F51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5E52ECC5-89E2-456F-BA2D-31F896CB88D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F7042BC9-E5CF-447B-8E35-A7F6F6B661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48E2B45-CFC1-40E1-B92A-3667996B6CD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36ACB4C-1CDB-44B2-833A-DA5EE19BA2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2E69427C-CF4A-48A4-8A6B-CBD31497E7E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BD8DB65C-2471-4662-82F2-999665A0E5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401F3C56-411C-40FA-8BFA-1720151D5729}"/>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5212EF54-59A7-458F-981E-DD5B38359D6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52CA3A01-CFCB-4571-9B53-59A23F5617B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53AD19AD-40AC-4683-892A-67BE123EE3C4}"/>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C51DB73C-072F-420A-A5E3-E981A2EE802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a:extLst>
            <a:ext uri="{FF2B5EF4-FFF2-40B4-BE49-F238E27FC236}">
              <a16:creationId xmlns:a16="http://schemas.microsoft.com/office/drawing/2014/main" id="{9CADD96A-EA05-4986-9BCE-34F503D82C50}"/>
            </a:ext>
          </a:extLst>
        </xdr:cNvPr>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8FA3C078-EA3D-447D-A889-FF9439CBA75B}"/>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ADFD3E7F-4857-4B8B-BE6E-EA7643F1E506}"/>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72BC408C-6742-4461-8C97-B89599B5B775}"/>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6E6B7819-72EB-4E4D-907D-B4B75ECA61E3}"/>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690DB430-0D31-4435-A340-F53675B14E1F}"/>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90D9819-9515-4BEF-80BF-9457F6932F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552C318-93E4-4297-896B-88EED0254F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372BBAD-CB4E-4BDA-AF5F-CEA8870A4D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0B0D7DC-9715-41F5-8729-D5A2690590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A885FDD-58D1-401B-8964-A33359F3AD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12064</xdr:rowOff>
    </xdr:from>
    <xdr:to>
      <xdr:col>85</xdr:col>
      <xdr:colOff>177800</xdr:colOff>
      <xdr:row>83</xdr:row>
      <xdr:rowOff>113664</xdr:rowOff>
    </xdr:to>
    <xdr:sp macro="" textlink="">
      <xdr:nvSpPr>
        <xdr:cNvPr id="663" name="楕円 662">
          <a:extLst>
            <a:ext uri="{FF2B5EF4-FFF2-40B4-BE49-F238E27FC236}">
              <a16:creationId xmlns:a16="http://schemas.microsoft.com/office/drawing/2014/main" id="{35C203AF-1B1E-4F74-8157-7CE11B958995}"/>
            </a:ext>
          </a:extLst>
        </xdr:cNvPr>
        <xdr:cNvSpPr/>
      </xdr:nvSpPr>
      <xdr:spPr>
        <a:xfrm>
          <a:off x="16268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34941</xdr:rowOff>
    </xdr:from>
    <xdr:ext cx="405111" cy="259045"/>
    <xdr:sp macro="" textlink="">
      <xdr:nvSpPr>
        <xdr:cNvPr id="664" name="【児童館】&#10;有形固定資産減価償却率該当値テキスト">
          <a:extLst>
            <a:ext uri="{FF2B5EF4-FFF2-40B4-BE49-F238E27FC236}">
              <a16:creationId xmlns:a16="http://schemas.microsoft.com/office/drawing/2014/main" id="{6EC610D9-BD4F-4F0F-9A5D-A9FFD481622B}"/>
            </a:ext>
          </a:extLst>
        </xdr:cNvPr>
        <xdr:cNvSpPr txBox="1"/>
      </xdr:nvSpPr>
      <xdr:spPr>
        <a:xfrm>
          <a:off x="16357600"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665" name="楕円 664">
          <a:extLst>
            <a:ext uri="{FF2B5EF4-FFF2-40B4-BE49-F238E27FC236}">
              <a16:creationId xmlns:a16="http://schemas.microsoft.com/office/drawing/2014/main" id="{86C86DC5-ED2D-4857-8BC9-66AFDBEC782E}"/>
            </a:ext>
          </a:extLst>
        </xdr:cNvPr>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62864</xdr:rowOff>
    </xdr:from>
    <xdr:to>
      <xdr:col>85</xdr:col>
      <xdr:colOff>127000</xdr:colOff>
      <xdr:row>83</xdr:row>
      <xdr:rowOff>108586</xdr:rowOff>
    </xdr:to>
    <xdr:cxnSp macro="">
      <xdr:nvCxnSpPr>
        <xdr:cNvPr id="666" name="直線コネクタ 665">
          <a:extLst>
            <a:ext uri="{FF2B5EF4-FFF2-40B4-BE49-F238E27FC236}">
              <a16:creationId xmlns:a16="http://schemas.microsoft.com/office/drawing/2014/main" id="{666B3240-A10C-4A2A-BCFC-6BB5B1E1CC91}"/>
            </a:ext>
          </a:extLst>
        </xdr:cNvPr>
        <xdr:cNvCxnSpPr/>
      </xdr:nvCxnSpPr>
      <xdr:spPr>
        <a:xfrm flipV="1">
          <a:off x="15481300" y="142932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7" name="楕円 666">
          <a:extLst>
            <a:ext uri="{FF2B5EF4-FFF2-40B4-BE49-F238E27FC236}">
              <a16:creationId xmlns:a16="http://schemas.microsoft.com/office/drawing/2014/main" id="{E81FC276-AC20-43C8-9F2E-AE8E4B312594}"/>
            </a:ext>
          </a:extLst>
        </xdr:cNvPr>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76200</xdr:rowOff>
    </xdr:from>
    <xdr:to>
      <xdr:col>81</xdr:col>
      <xdr:colOff>50800</xdr:colOff>
      <xdr:row>83</xdr:row>
      <xdr:rowOff>108586</xdr:rowOff>
    </xdr:to>
    <xdr:cxnSp macro="">
      <xdr:nvCxnSpPr>
        <xdr:cNvPr id="668" name="直線コネクタ 667">
          <a:extLst>
            <a:ext uri="{FF2B5EF4-FFF2-40B4-BE49-F238E27FC236}">
              <a16:creationId xmlns:a16="http://schemas.microsoft.com/office/drawing/2014/main" id="{A6BF2EE2-95CD-4653-AEB7-E3D188207BEA}"/>
            </a:ext>
          </a:extLst>
        </xdr:cNvPr>
        <xdr:cNvCxnSpPr/>
      </xdr:nvCxnSpPr>
      <xdr:spPr>
        <a:xfrm>
          <a:off x="14592300" y="143065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69" name="楕円 668">
          <a:extLst>
            <a:ext uri="{FF2B5EF4-FFF2-40B4-BE49-F238E27FC236}">
              <a16:creationId xmlns:a16="http://schemas.microsoft.com/office/drawing/2014/main" id="{2C33B1F7-2619-4911-B76F-A8C58C48BD01}"/>
            </a:ext>
          </a:extLst>
        </xdr:cNvPr>
        <xdr:cNvSpPr/>
      </xdr:nvSpPr>
      <xdr:spPr>
        <a:xfrm>
          <a:off x="13652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81914</xdr:rowOff>
    </xdr:from>
    <xdr:to>
      <xdr:col>76</xdr:col>
      <xdr:colOff>114300</xdr:colOff>
      <xdr:row>83</xdr:row>
      <xdr:rowOff>76200</xdr:rowOff>
    </xdr:to>
    <xdr:cxnSp macro="">
      <xdr:nvCxnSpPr>
        <xdr:cNvPr id="670" name="直線コネクタ 669">
          <a:extLst>
            <a:ext uri="{FF2B5EF4-FFF2-40B4-BE49-F238E27FC236}">
              <a16:creationId xmlns:a16="http://schemas.microsoft.com/office/drawing/2014/main" id="{BB86D8EF-F75E-4058-B444-F4C67A12833E}"/>
            </a:ext>
          </a:extLst>
        </xdr:cNvPr>
        <xdr:cNvCxnSpPr/>
      </xdr:nvCxnSpPr>
      <xdr:spPr>
        <a:xfrm>
          <a:off x="13703300" y="14140814"/>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27305</xdr:rowOff>
    </xdr:from>
    <xdr:to>
      <xdr:col>67</xdr:col>
      <xdr:colOff>101600</xdr:colOff>
      <xdr:row>82</xdr:row>
      <xdr:rowOff>128905</xdr:rowOff>
    </xdr:to>
    <xdr:sp macro="" textlink="">
      <xdr:nvSpPr>
        <xdr:cNvPr id="671" name="楕円 670">
          <a:extLst>
            <a:ext uri="{FF2B5EF4-FFF2-40B4-BE49-F238E27FC236}">
              <a16:creationId xmlns:a16="http://schemas.microsoft.com/office/drawing/2014/main" id="{0E55E8BB-17BD-4882-8D3A-3BE19FC38A4A}"/>
            </a:ext>
          </a:extLst>
        </xdr:cNvPr>
        <xdr:cNvSpPr/>
      </xdr:nvSpPr>
      <xdr:spPr>
        <a:xfrm>
          <a:off x="12763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82</xdr:row>
      <xdr:rowOff>81914</xdr:rowOff>
    </xdr:to>
    <xdr:cxnSp macro="">
      <xdr:nvCxnSpPr>
        <xdr:cNvPr id="672" name="直線コネクタ 671">
          <a:extLst>
            <a:ext uri="{FF2B5EF4-FFF2-40B4-BE49-F238E27FC236}">
              <a16:creationId xmlns:a16="http://schemas.microsoft.com/office/drawing/2014/main" id="{DA27D305-0CD0-4640-8D98-1759162DF9BF}"/>
            </a:ext>
          </a:extLst>
        </xdr:cNvPr>
        <xdr:cNvCxnSpPr/>
      </xdr:nvCxnSpPr>
      <xdr:spPr>
        <a:xfrm>
          <a:off x="12814300" y="141370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88F2B156-147E-4DFA-B309-B1D318721757}"/>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4D237FB5-64E3-4658-89EF-5AAD738AB7A5}"/>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52945027-E3AD-4BF4-B13D-3A37A59B7469}"/>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76" name="n_4aveValue【児童館】&#10;有形固定資産減価償却率">
          <a:extLst>
            <a:ext uri="{FF2B5EF4-FFF2-40B4-BE49-F238E27FC236}">
              <a16:creationId xmlns:a16="http://schemas.microsoft.com/office/drawing/2014/main" id="{024AC7A3-7599-4352-AF19-286CC89EAE8E}"/>
            </a:ext>
          </a:extLst>
        </xdr:cNvPr>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150513</xdr:rowOff>
    </xdr:from>
    <xdr:ext cx="405111" cy="259045"/>
    <xdr:sp macro="" textlink="">
      <xdr:nvSpPr>
        <xdr:cNvPr id="677" name="n_1mainValue【児童館】&#10;有形固定資産減価償却率">
          <a:extLst>
            <a:ext uri="{FF2B5EF4-FFF2-40B4-BE49-F238E27FC236}">
              <a16:creationId xmlns:a16="http://schemas.microsoft.com/office/drawing/2014/main" id="{57CD01DD-DFB5-4F43-8426-3DB58DC87889}"/>
            </a:ext>
          </a:extLst>
        </xdr:cNvPr>
        <xdr:cNvSpPr txBox="1"/>
      </xdr:nvSpPr>
      <xdr:spPr>
        <a:xfrm>
          <a:off x="15266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78" name="n_2mainValue【児童館】&#10;有形固定資産減価償却率">
          <a:extLst>
            <a:ext uri="{FF2B5EF4-FFF2-40B4-BE49-F238E27FC236}">
              <a16:creationId xmlns:a16="http://schemas.microsoft.com/office/drawing/2014/main" id="{2A70885C-467E-4113-8FA5-0AD26213D59E}"/>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9" name="n_3mainValue【児童館】&#10;有形固定資産減価償却率">
          <a:extLst>
            <a:ext uri="{FF2B5EF4-FFF2-40B4-BE49-F238E27FC236}">
              <a16:creationId xmlns:a16="http://schemas.microsoft.com/office/drawing/2014/main" id="{D9744F9B-175E-4A1F-BB3A-6A94B0286ABB}"/>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145432</xdr:rowOff>
    </xdr:from>
    <xdr:ext cx="405111" cy="259045"/>
    <xdr:sp macro="" textlink="">
      <xdr:nvSpPr>
        <xdr:cNvPr id="680" name="n_4mainValue【児童館】&#10;有形固定資産減価償却率">
          <a:extLst>
            <a:ext uri="{FF2B5EF4-FFF2-40B4-BE49-F238E27FC236}">
              <a16:creationId xmlns:a16="http://schemas.microsoft.com/office/drawing/2014/main" id="{878999A0-9851-48AF-BF61-D0EEFB004F48}"/>
            </a:ext>
          </a:extLst>
        </xdr:cNvPr>
        <xdr:cNvSpPr txBox="1"/>
      </xdr:nvSpPr>
      <xdr:spPr>
        <a:xfrm>
          <a:off x="12611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C82859B6-11A7-4EF9-98CF-B2B784AE22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31E9BF5A-4520-407D-9072-F1D45BB2E0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42CD5053-8C0A-49E0-88E7-2B7A05DD9D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98F15453-FD02-47F6-8AEC-C0A07776C1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9CFD2E62-9ED8-4DDD-B0C2-2589F1EFD4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F9F6EB1A-7702-49E0-8A46-969CD281DB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22602070-05D7-466F-910F-0D14E3DF61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5A352FC1-C4C4-47E7-A2CD-948E065F61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87B60450-7597-475D-8507-76CFC5DEE1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77BE9F8-B3FD-4E29-B50F-18BA48F7DB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212F3793-79D7-44DF-B9D9-311E97A9F64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EA61A690-C781-4109-BB89-86B9956667A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48ECD881-CC04-4069-9896-82121FF4689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4D25B2C2-7104-4CA5-A63E-D11F5A0E878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54058AEF-AA2D-4ADB-8137-93E86C1969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5C4994F-EFA2-4681-A4BC-4D1833BC2A4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E327CA04-87DD-45F4-9A49-D2800A7F27D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834F9CEB-382E-46D2-9402-E5578B101ED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ACBD06E9-3756-4A84-B097-52DD0AB08E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1C811880-C27D-4635-A15F-20FAA20CF7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6E12C24A-1262-431F-8808-A3677B2734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E4589E4F-926A-47CA-A512-E1E1A4A3BDBD}"/>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BDB04906-E58E-4B11-AC75-151C3AA466E2}"/>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E97E70DE-C93B-46D6-8A7A-7F673F73FDF1}"/>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AF1EA7B3-A7C8-4458-A9D8-7FA6791E4B69}"/>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6D71873F-7433-4DEA-B806-868DE938A446}"/>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a:extLst>
            <a:ext uri="{FF2B5EF4-FFF2-40B4-BE49-F238E27FC236}">
              <a16:creationId xmlns:a16="http://schemas.microsoft.com/office/drawing/2014/main" id="{96678173-D5CC-46BF-BFAF-089550091DEF}"/>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C1F4E624-DE83-4833-BBC3-A4E404D77EDE}"/>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7FE7E0B9-DA4D-45E3-9B02-BA342F08D849}"/>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B9A2F8F1-B1C4-49A0-B641-CB9E4FF29E1C}"/>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9E594CB4-69EE-4145-A8B3-329EC9B2B68F}"/>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9E3272CA-68D2-428F-ABB5-5F65338C88D1}"/>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860C7D3-9618-4166-A4FC-02F0FF9EF0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9C7FD23-46F9-44CD-AF3F-2292AA250E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C48B74A-E72B-4007-ABA2-FDCC8C2A25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855ED62-7AC6-4044-9068-3E9D09E9A1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B90CB35-165B-4F8E-87A4-F42EAB54F6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8" name="楕円 717">
          <a:extLst>
            <a:ext uri="{FF2B5EF4-FFF2-40B4-BE49-F238E27FC236}">
              <a16:creationId xmlns:a16="http://schemas.microsoft.com/office/drawing/2014/main" id="{34724022-197E-4C29-9B94-5DAE8EE7DE25}"/>
            </a:ext>
          </a:extLst>
        </xdr:cNvPr>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719" name="【児童館】&#10;一人当たり面積該当値テキスト">
          <a:extLst>
            <a:ext uri="{FF2B5EF4-FFF2-40B4-BE49-F238E27FC236}">
              <a16:creationId xmlns:a16="http://schemas.microsoft.com/office/drawing/2014/main" id="{4FCD6B1B-632E-4DD8-A38C-9EDB6D7EF440}"/>
            </a:ext>
          </a:extLst>
        </xdr:cNvPr>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0" name="楕円 719">
          <a:extLst>
            <a:ext uri="{FF2B5EF4-FFF2-40B4-BE49-F238E27FC236}">
              <a16:creationId xmlns:a16="http://schemas.microsoft.com/office/drawing/2014/main" id="{98E549B6-FE50-44D8-ABE6-F0C139ED3CF2}"/>
            </a:ext>
          </a:extLst>
        </xdr:cNvPr>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79248</xdr:rowOff>
    </xdr:to>
    <xdr:cxnSp macro="">
      <xdr:nvCxnSpPr>
        <xdr:cNvPr id="721" name="直線コネクタ 720">
          <a:extLst>
            <a:ext uri="{FF2B5EF4-FFF2-40B4-BE49-F238E27FC236}">
              <a16:creationId xmlns:a16="http://schemas.microsoft.com/office/drawing/2014/main" id="{73462378-D24C-4CA8-A93D-D744F2A98215}"/>
            </a:ext>
          </a:extLst>
        </xdr:cNvPr>
        <xdr:cNvCxnSpPr/>
      </xdr:nvCxnSpPr>
      <xdr:spPr>
        <a:xfrm flipV="1">
          <a:off x="21323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22" name="楕円 721">
          <a:extLst>
            <a:ext uri="{FF2B5EF4-FFF2-40B4-BE49-F238E27FC236}">
              <a16:creationId xmlns:a16="http://schemas.microsoft.com/office/drawing/2014/main" id="{6181ADD7-D5F6-46CF-943F-C19D379F9AE3}"/>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23" name="直線コネクタ 722">
          <a:extLst>
            <a:ext uri="{FF2B5EF4-FFF2-40B4-BE49-F238E27FC236}">
              <a16:creationId xmlns:a16="http://schemas.microsoft.com/office/drawing/2014/main" id="{B5491983-E3B8-4FB4-837F-1546E6B41DE5}"/>
            </a:ext>
          </a:extLst>
        </xdr:cNvPr>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724" name="楕円 723">
          <a:extLst>
            <a:ext uri="{FF2B5EF4-FFF2-40B4-BE49-F238E27FC236}">
              <a16:creationId xmlns:a16="http://schemas.microsoft.com/office/drawing/2014/main" id="{D6D6CB56-5896-469C-B48B-8500C0C05F06}"/>
            </a:ext>
          </a:extLst>
        </xdr:cNvPr>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88392</xdr:rowOff>
    </xdr:to>
    <xdr:cxnSp macro="">
      <xdr:nvCxnSpPr>
        <xdr:cNvPr id="725" name="直線コネクタ 724">
          <a:extLst>
            <a:ext uri="{FF2B5EF4-FFF2-40B4-BE49-F238E27FC236}">
              <a16:creationId xmlns:a16="http://schemas.microsoft.com/office/drawing/2014/main" id="{6591F4F0-CEB3-48EA-BDE9-A71F08DBEB39}"/>
            </a:ext>
          </a:extLst>
        </xdr:cNvPr>
        <xdr:cNvCxnSpPr/>
      </xdr:nvCxnSpPr>
      <xdr:spPr>
        <a:xfrm flipV="1">
          <a:off x="19545300" y="14481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726" name="楕円 725">
          <a:extLst>
            <a:ext uri="{FF2B5EF4-FFF2-40B4-BE49-F238E27FC236}">
              <a16:creationId xmlns:a16="http://schemas.microsoft.com/office/drawing/2014/main" id="{40CEB69C-090C-4970-AB8C-C62335FC5F9D}"/>
            </a:ext>
          </a:extLst>
        </xdr:cNvPr>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88392</xdr:rowOff>
    </xdr:to>
    <xdr:cxnSp macro="">
      <xdr:nvCxnSpPr>
        <xdr:cNvPr id="727" name="直線コネクタ 726">
          <a:extLst>
            <a:ext uri="{FF2B5EF4-FFF2-40B4-BE49-F238E27FC236}">
              <a16:creationId xmlns:a16="http://schemas.microsoft.com/office/drawing/2014/main" id="{61874FA3-6E86-4012-A1D5-9187D0847E43}"/>
            </a:ext>
          </a:extLst>
        </xdr:cNvPr>
        <xdr:cNvCxnSpPr/>
      </xdr:nvCxnSpPr>
      <xdr:spPr>
        <a:xfrm>
          <a:off x="18656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8" name="n_1aveValue【児童館】&#10;一人当たり面積">
          <a:extLst>
            <a:ext uri="{FF2B5EF4-FFF2-40B4-BE49-F238E27FC236}">
              <a16:creationId xmlns:a16="http://schemas.microsoft.com/office/drawing/2014/main" id="{D8CFDE3B-E45F-4281-A1C7-D1C0AE4D75B2}"/>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9" name="n_2aveValue【児童館】&#10;一人当たり面積">
          <a:extLst>
            <a:ext uri="{FF2B5EF4-FFF2-40B4-BE49-F238E27FC236}">
              <a16:creationId xmlns:a16="http://schemas.microsoft.com/office/drawing/2014/main" id="{A45118F9-A066-4472-A05B-65D595AA0B0C}"/>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AED2A82D-8111-4DDD-8ACF-307A2E6ABA9D}"/>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1" name="n_4aveValue【児童館】&#10;一人当たり面積">
          <a:extLst>
            <a:ext uri="{FF2B5EF4-FFF2-40B4-BE49-F238E27FC236}">
              <a16:creationId xmlns:a16="http://schemas.microsoft.com/office/drawing/2014/main" id="{0BF08E0A-AC60-41D7-A45F-A89A1E52CB61}"/>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732" name="n_1mainValue【児童館】&#10;一人当たり面積">
          <a:extLst>
            <a:ext uri="{FF2B5EF4-FFF2-40B4-BE49-F238E27FC236}">
              <a16:creationId xmlns:a16="http://schemas.microsoft.com/office/drawing/2014/main" id="{FB824876-F1F3-45DB-9ECA-2179B00A09BD}"/>
            </a:ext>
          </a:extLst>
        </xdr:cNvPr>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3" name="n_2mainValue【児童館】&#10;一人当たり面積">
          <a:extLst>
            <a:ext uri="{FF2B5EF4-FFF2-40B4-BE49-F238E27FC236}">
              <a16:creationId xmlns:a16="http://schemas.microsoft.com/office/drawing/2014/main" id="{80E146C8-7F53-433C-9725-5762ECC6EB46}"/>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734" name="n_3mainValue【児童館】&#10;一人当たり面積">
          <a:extLst>
            <a:ext uri="{FF2B5EF4-FFF2-40B4-BE49-F238E27FC236}">
              <a16:creationId xmlns:a16="http://schemas.microsoft.com/office/drawing/2014/main" id="{E017EC8E-FDC6-483D-AE60-2C3CBE54FC14}"/>
            </a:ext>
          </a:extLst>
        </xdr:cNvPr>
        <xdr:cNvSpPr txBox="1"/>
      </xdr:nvSpPr>
      <xdr:spPr>
        <a:xfrm>
          <a:off x="19310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155719</xdr:rowOff>
    </xdr:from>
    <xdr:ext cx="469744" cy="259045"/>
    <xdr:sp macro="" textlink="">
      <xdr:nvSpPr>
        <xdr:cNvPr id="735" name="n_4mainValue【児童館】&#10;一人当たり面積">
          <a:extLst>
            <a:ext uri="{FF2B5EF4-FFF2-40B4-BE49-F238E27FC236}">
              <a16:creationId xmlns:a16="http://schemas.microsoft.com/office/drawing/2014/main" id="{E39FAE7C-E178-4610-A23C-992AFB7AF0E3}"/>
            </a:ext>
          </a:extLst>
        </xdr:cNvPr>
        <xdr:cNvSpPr txBox="1"/>
      </xdr:nvSpPr>
      <xdr:spPr>
        <a:xfrm>
          <a:off x="18421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43B8B5CC-6355-46F9-94D6-2AA026C602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B447BD8-9B5E-4295-9F5A-E55F5A20CA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181C0911-EDBE-44F1-BED5-04D85CDB28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EF1A946-922F-485C-9EAA-D0ACD85AC2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C10450D-90E6-455C-A6AE-602148911E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FDED2316-303A-4AC5-A5FD-333630BFF6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72B0DE6-774D-4259-82D1-21478BC21E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E6CED34D-2636-43EA-9E02-B6195B0C7E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C981CB39-8F28-4734-A661-18826A2A06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34CCB25-22EF-47C9-9B62-343A0F6333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613B6594-2526-4257-8FFC-D23B7A6C13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3DBC6ABA-7503-4D46-9A75-F53008BA00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850741AF-7649-4437-9C4C-4C846ABF94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FC894DB7-DAB5-4BDB-B14D-6AD37214DD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FC60442A-87F7-4112-ABEE-6F977328F6E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5F2F73A0-4032-439F-B9A2-31DC906A67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DDAB076F-93F1-42A6-995D-FCA2C9FEBE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F1B63523-FBFD-4193-9673-B8C3961D35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81C1CA00-FB72-42C2-AE24-CB3DDE6C1D2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297E17B4-E7F1-4CD9-BB04-511C4D69F36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AF553733-B8B6-4694-9C07-665803DA58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3A0EA507-049F-40FC-8C30-694E132B6DB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26E84DF8-10E9-4458-855C-A9BE3D361C2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3BBE8384-A851-4502-9A9D-2CADB7E191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D7312982-9503-4D7F-AB61-A550CE3EDF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9DC51BB3-4090-4B04-9695-BC8AA737A3E6}"/>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3C527FFB-539F-4FDB-96AE-F438B77AF89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DF998270-E781-4517-82DC-BA1242B413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4B780DCD-E5E5-4781-891B-404B09BCFF9B}"/>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601461E4-2B80-43D7-A762-612BA0EA2134}"/>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66" name="【公民館】&#10;有形固定資産減価償却率平均値テキスト">
          <a:extLst>
            <a:ext uri="{FF2B5EF4-FFF2-40B4-BE49-F238E27FC236}">
              <a16:creationId xmlns:a16="http://schemas.microsoft.com/office/drawing/2014/main" id="{C593E0D0-AFA0-493E-96CE-0BAC186BEB2A}"/>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B3309C72-6EFC-4F46-A1FF-12322FA484F1}"/>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B049FCA0-0692-4EBF-8D33-C8F82DA7BD76}"/>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030D403C-3AE6-4745-8D21-E8B684F284AB}"/>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59E38C13-0F52-4DBE-A64E-681F907EC449}"/>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47E1426D-7E78-4D0A-BAFE-E8065B896FC2}"/>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F602A23-AAE3-430C-9F49-2C37E3A29E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61BC267-59C3-472F-BBD9-6D4003A708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CDF9858-7DF8-47FD-B996-D1BD4234CB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6E4AF37-0A3E-4C83-B3D1-857ECC0E59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9DDCF77-D1AB-474D-9A7C-19E9816F2F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126637</xdr:rowOff>
    </xdr:from>
    <xdr:to>
      <xdr:col>85</xdr:col>
      <xdr:colOff>177800</xdr:colOff>
      <xdr:row>100</xdr:row>
      <xdr:rowOff>56787</xdr:rowOff>
    </xdr:to>
    <xdr:sp macro="" textlink="">
      <xdr:nvSpPr>
        <xdr:cNvPr id="777" name="楕円 776">
          <a:extLst>
            <a:ext uri="{FF2B5EF4-FFF2-40B4-BE49-F238E27FC236}">
              <a16:creationId xmlns:a16="http://schemas.microsoft.com/office/drawing/2014/main" id="{497BBCDB-952E-41F7-99ED-EE67F2C0CE7B}"/>
            </a:ext>
          </a:extLst>
        </xdr:cNvPr>
        <xdr:cNvSpPr/>
      </xdr:nvSpPr>
      <xdr:spPr>
        <a:xfrm>
          <a:off x="162687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79664</xdr:rowOff>
    </xdr:from>
    <xdr:ext cx="340478" cy="259045"/>
    <xdr:sp macro="" textlink="">
      <xdr:nvSpPr>
        <xdr:cNvPr id="778" name="【公民館】&#10;有形固定資産減価償却率該当値テキスト">
          <a:extLst>
            <a:ext uri="{FF2B5EF4-FFF2-40B4-BE49-F238E27FC236}">
              <a16:creationId xmlns:a16="http://schemas.microsoft.com/office/drawing/2014/main" id="{F08AA018-3010-4E50-A092-0AF2FCF69F96}"/>
            </a:ext>
          </a:extLst>
        </xdr:cNvPr>
        <xdr:cNvSpPr txBox="1"/>
      </xdr:nvSpPr>
      <xdr:spPr>
        <a:xfrm>
          <a:off x="16357600" y="17053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79284</xdr:rowOff>
    </xdr:from>
    <xdr:to>
      <xdr:col>81</xdr:col>
      <xdr:colOff>101600</xdr:colOff>
      <xdr:row>102</xdr:row>
      <xdr:rowOff>9434</xdr:rowOff>
    </xdr:to>
    <xdr:sp macro="" textlink="">
      <xdr:nvSpPr>
        <xdr:cNvPr id="779" name="楕円 778">
          <a:extLst>
            <a:ext uri="{FF2B5EF4-FFF2-40B4-BE49-F238E27FC236}">
              <a16:creationId xmlns:a16="http://schemas.microsoft.com/office/drawing/2014/main" id="{22E05388-C928-4C4A-9B74-43B9C88C3334}"/>
            </a:ext>
          </a:extLst>
        </xdr:cNvPr>
        <xdr:cNvSpPr/>
      </xdr:nvSpPr>
      <xdr:spPr>
        <a:xfrm>
          <a:off x="15430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5987</xdr:rowOff>
    </xdr:from>
    <xdr:to>
      <xdr:col>85</xdr:col>
      <xdr:colOff>127000</xdr:colOff>
      <xdr:row>101</xdr:row>
      <xdr:rowOff>130084</xdr:rowOff>
    </xdr:to>
    <xdr:cxnSp macro="">
      <xdr:nvCxnSpPr>
        <xdr:cNvPr id="780" name="直線コネクタ 779">
          <a:extLst>
            <a:ext uri="{FF2B5EF4-FFF2-40B4-BE49-F238E27FC236}">
              <a16:creationId xmlns:a16="http://schemas.microsoft.com/office/drawing/2014/main" id="{3F70A4B5-0FD1-44C9-9F9C-DE526C66A015}"/>
            </a:ext>
          </a:extLst>
        </xdr:cNvPr>
        <xdr:cNvCxnSpPr/>
      </xdr:nvCxnSpPr>
      <xdr:spPr>
        <a:xfrm flipV="1">
          <a:off x="15481300" y="17150987"/>
          <a:ext cx="8382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1" name="楕円 780">
          <a:extLst>
            <a:ext uri="{FF2B5EF4-FFF2-40B4-BE49-F238E27FC236}">
              <a16:creationId xmlns:a16="http://schemas.microsoft.com/office/drawing/2014/main" id="{3E73FACB-9737-4352-B3FD-39FA84A4136D}"/>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109</xdr:row>
      <xdr:rowOff>35379</xdr:rowOff>
    </xdr:to>
    <xdr:cxnSp macro="">
      <xdr:nvCxnSpPr>
        <xdr:cNvPr id="782" name="直線コネクタ 781">
          <a:extLst>
            <a:ext uri="{FF2B5EF4-FFF2-40B4-BE49-F238E27FC236}">
              <a16:creationId xmlns:a16="http://schemas.microsoft.com/office/drawing/2014/main" id="{40E6E27E-B6B3-4845-B8E5-3890FB017CAC}"/>
            </a:ext>
          </a:extLst>
        </xdr:cNvPr>
        <xdr:cNvCxnSpPr/>
      </xdr:nvCxnSpPr>
      <xdr:spPr>
        <a:xfrm flipV="1">
          <a:off x="14592300" y="17446534"/>
          <a:ext cx="889000" cy="127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40095</xdr:rowOff>
    </xdr:from>
    <xdr:to>
      <xdr:col>72</xdr:col>
      <xdr:colOff>38100</xdr:colOff>
      <xdr:row>108</xdr:row>
      <xdr:rowOff>141695</xdr:rowOff>
    </xdr:to>
    <xdr:sp macro="" textlink="">
      <xdr:nvSpPr>
        <xdr:cNvPr id="783" name="楕円 782">
          <a:extLst>
            <a:ext uri="{FF2B5EF4-FFF2-40B4-BE49-F238E27FC236}">
              <a16:creationId xmlns:a16="http://schemas.microsoft.com/office/drawing/2014/main" id="{9308E1CE-CABE-4561-B94C-2F23D2E3AE7A}"/>
            </a:ext>
          </a:extLst>
        </xdr:cNvPr>
        <xdr:cNvSpPr/>
      </xdr:nvSpPr>
      <xdr:spPr>
        <a:xfrm>
          <a:off x="1365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90895</xdr:rowOff>
    </xdr:from>
    <xdr:to>
      <xdr:col>76</xdr:col>
      <xdr:colOff>114300</xdr:colOff>
      <xdr:row>109</xdr:row>
      <xdr:rowOff>35379</xdr:rowOff>
    </xdr:to>
    <xdr:cxnSp macro="">
      <xdr:nvCxnSpPr>
        <xdr:cNvPr id="784" name="直線コネクタ 783">
          <a:extLst>
            <a:ext uri="{FF2B5EF4-FFF2-40B4-BE49-F238E27FC236}">
              <a16:creationId xmlns:a16="http://schemas.microsoft.com/office/drawing/2014/main" id="{167FEFDB-FFC3-4690-981C-6FCC4DF884CE}"/>
            </a:ext>
          </a:extLst>
        </xdr:cNvPr>
        <xdr:cNvCxnSpPr/>
      </xdr:nvCxnSpPr>
      <xdr:spPr>
        <a:xfrm>
          <a:off x="13703300" y="1860749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33564</xdr:rowOff>
    </xdr:from>
    <xdr:to>
      <xdr:col>67</xdr:col>
      <xdr:colOff>101600</xdr:colOff>
      <xdr:row>108</xdr:row>
      <xdr:rowOff>135164</xdr:rowOff>
    </xdr:to>
    <xdr:sp macro="" textlink="">
      <xdr:nvSpPr>
        <xdr:cNvPr id="785" name="楕円 784">
          <a:extLst>
            <a:ext uri="{FF2B5EF4-FFF2-40B4-BE49-F238E27FC236}">
              <a16:creationId xmlns:a16="http://schemas.microsoft.com/office/drawing/2014/main" id="{A2B4B43B-2F7E-49B3-BE2C-1EA7BE080E71}"/>
            </a:ext>
          </a:extLst>
        </xdr:cNvPr>
        <xdr:cNvSpPr/>
      </xdr:nvSpPr>
      <xdr:spPr>
        <a:xfrm>
          <a:off x="12763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84364</xdr:rowOff>
    </xdr:from>
    <xdr:to>
      <xdr:col>71</xdr:col>
      <xdr:colOff>177800</xdr:colOff>
      <xdr:row>108</xdr:row>
      <xdr:rowOff>90895</xdr:rowOff>
    </xdr:to>
    <xdr:cxnSp macro="">
      <xdr:nvCxnSpPr>
        <xdr:cNvPr id="786" name="直線コネクタ 785">
          <a:extLst>
            <a:ext uri="{FF2B5EF4-FFF2-40B4-BE49-F238E27FC236}">
              <a16:creationId xmlns:a16="http://schemas.microsoft.com/office/drawing/2014/main" id="{E527B302-120F-49F7-B088-3F9AF7866636}"/>
            </a:ext>
          </a:extLst>
        </xdr:cNvPr>
        <xdr:cNvCxnSpPr/>
      </xdr:nvCxnSpPr>
      <xdr:spPr>
        <a:xfrm>
          <a:off x="12814300" y="186009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87" name="n_1aveValue【公民館】&#10;有形固定資産減価償却率">
          <a:extLst>
            <a:ext uri="{FF2B5EF4-FFF2-40B4-BE49-F238E27FC236}">
              <a16:creationId xmlns:a16="http://schemas.microsoft.com/office/drawing/2014/main" id="{5522F470-D8FA-4856-B8B6-64F7A049AE44}"/>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F8AC40BD-8B06-4B18-BE39-451319BBAF5A}"/>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D2C76FEE-29CF-4613-B770-9E4C6C983348}"/>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a:extLst>
            <a:ext uri="{FF2B5EF4-FFF2-40B4-BE49-F238E27FC236}">
              <a16:creationId xmlns:a16="http://schemas.microsoft.com/office/drawing/2014/main" id="{4B1B55B5-F145-4604-8782-9EC706D018CA}"/>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25961</xdr:rowOff>
    </xdr:from>
    <xdr:ext cx="405111" cy="259045"/>
    <xdr:sp macro="" textlink="">
      <xdr:nvSpPr>
        <xdr:cNvPr id="791" name="n_1mainValue【公民館】&#10;有形固定資産減価償却率">
          <a:extLst>
            <a:ext uri="{FF2B5EF4-FFF2-40B4-BE49-F238E27FC236}">
              <a16:creationId xmlns:a16="http://schemas.microsoft.com/office/drawing/2014/main" id="{F7805A6F-ABCC-41B8-B101-F27E17A0795A}"/>
            </a:ext>
          </a:extLst>
        </xdr:cNvPr>
        <xdr:cNvSpPr txBox="1"/>
      </xdr:nvSpPr>
      <xdr:spPr>
        <a:xfrm>
          <a:off x="152660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2" name="n_2mainValue【公民館】&#10;有形固定資産減価償却率">
          <a:extLst>
            <a:ext uri="{FF2B5EF4-FFF2-40B4-BE49-F238E27FC236}">
              <a16:creationId xmlns:a16="http://schemas.microsoft.com/office/drawing/2014/main" id="{0E69F01F-B434-44B4-A4F2-5652A7AD3599}"/>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132822</xdr:rowOff>
    </xdr:from>
    <xdr:ext cx="405111" cy="259045"/>
    <xdr:sp macro="" textlink="">
      <xdr:nvSpPr>
        <xdr:cNvPr id="793" name="n_3mainValue【公民館】&#10;有形固定資産減価償却率">
          <a:extLst>
            <a:ext uri="{FF2B5EF4-FFF2-40B4-BE49-F238E27FC236}">
              <a16:creationId xmlns:a16="http://schemas.microsoft.com/office/drawing/2014/main" id="{DEC18180-6E28-466B-9BA4-5A2443D00695}"/>
            </a:ext>
          </a:extLst>
        </xdr:cNvPr>
        <xdr:cNvSpPr txBox="1"/>
      </xdr:nvSpPr>
      <xdr:spPr>
        <a:xfrm>
          <a:off x="13500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126291</xdr:rowOff>
    </xdr:from>
    <xdr:ext cx="405111" cy="259045"/>
    <xdr:sp macro="" textlink="">
      <xdr:nvSpPr>
        <xdr:cNvPr id="794" name="n_4mainValue【公民館】&#10;有形固定資産減価償却率">
          <a:extLst>
            <a:ext uri="{FF2B5EF4-FFF2-40B4-BE49-F238E27FC236}">
              <a16:creationId xmlns:a16="http://schemas.microsoft.com/office/drawing/2014/main" id="{A87DE5C9-A5B2-422F-A0DA-92D813A16DD8}"/>
            </a:ext>
          </a:extLst>
        </xdr:cNvPr>
        <xdr:cNvSpPr txBox="1"/>
      </xdr:nvSpPr>
      <xdr:spPr>
        <a:xfrm>
          <a:off x="12611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E6B03354-A7E1-4E99-8E45-37F8211A92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DBDED930-56E0-4ECF-AFD0-8553426910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94C110C-4DA8-467C-AD4B-02DB969729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D6B67300-14AC-442E-85A5-8A9B3E0B23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45CC74B7-879D-42B7-BB61-4CA4669DC9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5AEFBFF-1333-446F-A0DC-F77217BDF7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A7E116C4-E0F7-4EE2-8DB5-DD43F81179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E9E95FBD-70AF-459F-9885-CF1D4258BF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BD0F1485-6BD6-4CE8-BB81-5B148BC9F6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E52C56A4-8FF6-4444-A468-406790637B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16469731-ABAF-4BDC-B2FF-66FB23F9C3C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B903BB27-5322-48AD-86E2-A61CAD9496A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791555FD-C495-490F-A241-2FB3E2E7EDB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6B669E4-B1A5-4062-9C5E-E6E91435A0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9BC4B46F-CFC5-403A-99DD-5FA7AEE78EC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8A746427-646B-4494-B1FD-BEED8CD463A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7D5473E3-C687-44DC-8AEB-5B7D56B449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900B25D6-02DF-452E-8E5E-2976E6B6AF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1A6CF671-F2C0-47F9-B4F2-D94866A4F3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BCF2AE29-08C2-4A39-AADC-6E48D646E248}"/>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54D2797C-229E-4BC9-96F9-96AA3EED9C65}"/>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26D8E12-026D-4879-97B1-F7541267D0F4}"/>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1075750E-D2D8-43BA-8C2F-60E77686E0BD}"/>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FB98455C-BD8D-40E2-8747-6D995DF36AD1}"/>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6F67DEE1-3AA4-4B4B-89E0-DB673C4806EC}"/>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53CBC775-3AE5-47A8-8371-622EAC26DB79}"/>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D733CD81-F46D-49F1-A151-96B4EE53122C}"/>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70B53CB7-CA1B-4E52-B83B-C1F9BC52E27B}"/>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A1CF727A-82F6-4B7F-85F7-B2260335AE32}"/>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F12DDC38-176B-4F34-AEF0-F6F6D7F7F409}"/>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FCE46EA-6977-4734-AEB1-C02D33842B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A747FE6-B6BF-40A1-A0CB-1DF7E28064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DD1314E-21DA-4291-9927-34C02650C9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37F4DA0-C48B-4A2E-BB03-4452FE8B4C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B5BECB0-851A-4B13-BAB6-24EAE1BEF5C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167132</xdr:rowOff>
    </xdr:from>
    <xdr:to>
      <xdr:col>116</xdr:col>
      <xdr:colOff>114300</xdr:colOff>
      <xdr:row>107</xdr:row>
      <xdr:rowOff>97282</xdr:rowOff>
    </xdr:to>
    <xdr:sp macro="" textlink="">
      <xdr:nvSpPr>
        <xdr:cNvPr id="830" name="楕円 829">
          <a:extLst>
            <a:ext uri="{FF2B5EF4-FFF2-40B4-BE49-F238E27FC236}">
              <a16:creationId xmlns:a16="http://schemas.microsoft.com/office/drawing/2014/main" id="{A89249B1-DD28-4462-B3C0-9A985D42816D}"/>
            </a:ext>
          </a:extLst>
        </xdr:cNvPr>
        <xdr:cNvSpPr/>
      </xdr:nvSpPr>
      <xdr:spPr>
        <a:xfrm>
          <a:off x="22110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82059</xdr:rowOff>
    </xdr:from>
    <xdr:ext cx="469744" cy="259045"/>
    <xdr:sp macro="" textlink="">
      <xdr:nvSpPr>
        <xdr:cNvPr id="831" name="【公民館】&#10;一人当たり面積該当値テキスト">
          <a:extLst>
            <a:ext uri="{FF2B5EF4-FFF2-40B4-BE49-F238E27FC236}">
              <a16:creationId xmlns:a16="http://schemas.microsoft.com/office/drawing/2014/main" id="{7C05ECFD-2EAA-4EC0-92FD-D48380030B7F}"/>
            </a:ext>
          </a:extLst>
        </xdr:cNvPr>
        <xdr:cNvSpPr txBox="1"/>
      </xdr:nvSpPr>
      <xdr:spPr>
        <a:xfrm>
          <a:off x="22199600" y="182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107125</xdr:rowOff>
    </xdr:from>
    <xdr:to>
      <xdr:col>112</xdr:col>
      <xdr:colOff>38100</xdr:colOff>
      <xdr:row>107</xdr:row>
      <xdr:rowOff>37275</xdr:rowOff>
    </xdr:to>
    <xdr:sp macro="" textlink="">
      <xdr:nvSpPr>
        <xdr:cNvPr id="832" name="楕円 831">
          <a:extLst>
            <a:ext uri="{FF2B5EF4-FFF2-40B4-BE49-F238E27FC236}">
              <a16:creationId xmlns:a16="http://schemas.microsoft.com/office/drawing/2014/main" id="{57DB7CB4-A869-4FCB-AA62-0B10FCBF71A6}"/>
            </a:ext>
          </a:extLst>
        </xdr:cNvPr>
        <xdr:cNvSpPr/>
      </xdr:nvSpPr>
      <xdr:spPr>
        <a:xfrm>
          <a:off x="21272500" y="182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157925</xdr:rowOff>
    </xdr:from>
    <xdr:to>
      <xdr:col>116</xdr:col>
      <xdr:colOff>63500</xdr:colOff>
      <xdr:row>107</xdr:row>
      <xdr:rowOff>46482</xdr:rowOff>
    </xdr:to>
    <xdr:cxnSp macro="">
      <xdr:nvCxnSpPr>
        <xdr:cNvPr id="833" name="直線コネクタ 832">
          <a:extLst>
            <a:ext uri="{FF2B5EF4-FFF2-40B4-BE49-F238E27FC236}">
              <a16:creationId xmlns:a16="http://schemas.microsoft.com/office/drawing/2014/main" id="{5EC6F596-74A2-4B3C-82CC-0C20B75CDFCA}"/>
            </a:ext>
          </a:extLst>
        </xdr:cNvPr>
        <xdr:cNvCxnSpPr/>
      </xdr:nvCxnSpPr>
      <xdr:spPr>
        <a:xfrm>
          <a:off x="21323300" y="18331625"/>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21971</xdr:rowOff>
    </xdr:from>
    <xdr:to>
      <xdr:col>107</xdr:col>
      <xdr:colOff>101600</xdr:colOff>
      <xdr:row>107</xdr:row>
      <xdr:rowOff>123571</xdr:rowOff>
    </xdr:to>
    <xdr:sp macro="" textlink="">
      <xdr:nvSpPr>
        <xdr:cNvPr id="834" name="楕円 833">
          <a:extLst>
            <a:ext uri="{FF2B5EF4-FFF2-40B4-BE49-F238E27FC236}">
              <a16:creationId xmlns:a16="http://schemas.microsoft.com/office/drawing/2014/main" id="{D1413FFB-3D98-46B5-9AA5-C21F6A7AB9A2}"/>
            </a:ext>
          </a:extLst>
        </xdr:cNvPr>
        <xdr:cNvSpPr/>
      </xdr:nvSpPr>
      <xdr:spPr>
        <a:xfrm>
          <a:off x="20383500" y="18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157925</xdr:rowOff>
    </xdr:from>
    <xdr:to>
      <xdr:col>111</xdr:col>
      <xdr:colOff>177800</xdr:colOff>
      <xdr:row>107</xdr:row>
      <xdr:rowOff>72771</xdr:rowOff>
    </xdr:to>
    <xdr:cxnSp macro="">
      <xdr:nvCxnSpPr>
        <xdr:cNvPr id="835" name="直線コネクタ 834">
          <a:extLst>
            <a:ext uri="{FF2B5EF4-FFF2-40B4-BE49-F238E27FC236}">
              <a16:creationId xmlns:a16="http://schemas.microsoft.com/office/drawing/2014/main" id="{C8ACA695-7942-46F5-A780-E3FDA2E9A365}"/>
            </a:ext>
          </a:extLst>
        </xdr:cNvPr>
        <xdr:cNvCxnSpPr/>
      </xdr:nvCxnSpPr>
      <xdr:spPr>
        <a:xfrm flipV="1">
          <a:off x="20434300" y="18331625"/>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23113</xdr:rowOff>
    </xdr:from>
    <xdr:to>
      <xdr:col>102</xdr:col>
      <xdr:colOff>165100</xdr:colOff>
      <xdr:row>107</xdr:row>
      <xdr:rowOff>124713</xdr:rowOff>
    </xdr:to>
    <xdr:sp macro="" textlink="">
      <xdr:nvSpPr>
        <xdr:cNvPr id="836" name="楕円 835">
          <a:extLst>
            <a:ext uri="{FF2B5EF4-FFF2-40B4-BE49-F238E27FC236}">
              <a16:creationId xmlns:a16="http://schemas.microsoft.com/office/drawing/2014/main" id="{706C0D70-FEC3-4EE3-AB09-3C0C00ED70F0}"/>
            </a:ext>
          </a:extLst>
        </xdr:cNvPr>
        <xdr:cNvSpPr/>
      </xdr:nvSpPr>
      <xdr:spPr>
        <a:xfrm>
          <a:off x="19494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72771</xdr:rowOff>
    </xdr:from>
    <xdr:to>
      <xdr:col>107</xdr:col>
      <xdr:colOff>50800</xdr:colOff>
      <xdr:row>107</xdr:row>
      <xdr:rowOff>73913</xdr:rowOff>
    </xdr:to>
    <xdr:cxnSp macro="">
      <xdr:nvCxnSpPr>
        <xdr:cNvPr id="837" name="直線コネクタ 836">
          <a:extLst>
            <a:ext uri="{FF2B5EF4-FFF2-40B4-BE49-F238E27FC236}">
              <a16:creationId xmlns:a16="http://schemas.microsoft.com/office/drawing/2014/main" id="{3EC7CD15-A617-4A6F-9A11-799BB9CE0AD3}"/>
            </a:ext>
          </a:extLst>
        </xdr:cNvPr>
        <xdr:cNvCxnSpPr/>
      </xdr:nvCxnSpPr>
      <xdr:spPr>
        <a:xfrm flipV="1">
          <a:off x="19545300" y="1841792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23685</xdr:rowOff>
    </xdr:from>
    <xdr:to>
      <xdr:col>98</xdr:col>
      <xdr:colOff>38100</xdr:colOff>
      <xdr:row>107</xdr:row>
      <xdr:rowOff>125285</xdr:rowOff>
    </xdr:to>
    <xdr:sp macro="" textlink="">
      <xdr:nvSpPr>
        <xdr:cNvPr id="838" name="楕円 837">
          <a:extLst>
            <a:ext uri="{FF2B5EF4-FFF2-40B4-BE49-F238E27FC236}">
              <a16:creationId xmlns:a16="http://schemas.microsoft.com/office/drawing/2014/main" id="{D490BFA2-0B97-40A3-B47A-74D747B9C975}"/>
            </a:ext>
          </a:extLst>
        </xdr:cNvPr>
        <xdr:cNvSpPr/>
      </xdr:nvSpPr>
      <xdr:spPr>
        <a:xfrm>
          <a:off x="18605500" y="18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74485</xdr:rowOff>
    </xdr:to>
    <xdr:cxnSp macro="">
      <xdr:nvCxnSpPr>
        <xdr:cNvPr id="839" name="直線コネクタ 838">
          <a:extLst>
            <a:ext uri="{FF2B5EF4-FFF2-40B4-BE49-F238E27FC236}">
              <a16:creationId xmlns:a16="http://schemas.microsoft.com/office/drawing/2014/main" id="{68AF6289-29B6-4062-85D5-53C122660C2D}"/>
            </a:ext>
          </a:extLst>
        </xdr:cNvPr>
        <xdr:cNvCxnSpPr/>
      </xdr:nvCxnSpPr>
      <xdr:spPr>
        <a:xfrm flipV="1">
          <a:off x="18656300" y="1841906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id="{59CEC94A-C323-41E4-9ABA-CD00365D9038}"/>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id="{DCB7D03E-DB70-4318-8A51-DA8F10E5293A}"/>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id="{ECB5633B-0FBD-470D-9C01-8A8CD15699EF}"/>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id="{3C167AB2-DB38-4B7F-B4E8-A8778059C28C}"/>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28402</xdr:rowOff>
    </xdr:from>
    <xdr:ext cx="469744" cy="259045"/>
    <xdr:sp macro="" textlink="">
      <xdr:nvSpPr>
        <xdr:cNvPr id="844" name="n_1mainValue【公民館】&#10;一人当たり面積">
          <a:extLst>
            <a:ext uri="{FF2B5EF4-FFF2-40B4-BE49-F238E27FC236}">
              <a16:creationId xmlns:a16="http://schemas.microsoft.com/office/drawing/2014/main" id="{16A51939-D0D3-498A-B9A8-EB13643D571B}"/>
            </a:ext>
          </a:extLst>
        </xdr:cNvPr>
        <xdr:cNvSpPr txBox="1"/>
      </xdr:nvSpPr>
      <xdr:spPr>
        <a:xfrm>
          <a:off x="21075727" y="1837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114698</xdr:rowOff>
    </xdr:from>
    <xdr:ext cx="469744" cy="259045"/>
    <xdr:sp macro="" textlink="">
      <xdr:nvSpPr>
        <xdr:cNvPr id="845" name="n_2mainValue【公民館】&#10;一人当たり面積">
          <a:extLst>
            <a:ext uri="{FF2B5EF4-FFF2-40B4-BE49-F238E27FC236}">
              <a16:creationId xmlns:a16="http://schemas.microsoft.com/office/drawing/2014/main" id="{324F7D1E-9525-4492-A27F-A348761D79D9}"/>
            </a:ext>
          </a:extLst>
        </xdr:cNvPr>
        <xdr:cNvSpPr txBox="1"/>
      </xdr:nvSpPr>
      <xdr:spPr>
        <a:xfrm>
          <a:off x="20199427" y="184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846" name="n_3mainValue【公民館】&#10;一人当たり面積">
          <a:extLst>
            <a:ext uri="{FF2B5EF4-FFF2-40B4-BE49-F238E27FC236}">
              <a16:creationId xmlns:a16="http://schemas.microsoft.com/office/drawing/2014/main" id="{2218AC8D-0B09-4FC1-9358-B52D5DE904D9}"/>
            </a:ext>
          </a:extLst>
        </xdr:cNvPr>
        <xdr:cNvSpPr txBox="1"/>
      </xdr:nvSpPr>
      <xdr:spPr>
        <a:xfrm>
          <a:off x="19310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116412</xdr:rowOff>
    </xdr:from>
    <xdr:ext cx="469744" cy="259045"/>
    <xdr:sp macro="" textlink="">
      <xdr:nvSpPr>
        <xdr:cNvPr id="847" name="n_4mainValue【公民館】&#10;一人当たり面積">
          <a:extLst>
            <a:ext uri="{FF2B5EF4-FFF2-40B4-BE49-F238E27FC236}">
              <a16:creationId xmlns:a16="http://schemas.microsoft.com/office/drawing/2014/main" id="{95EEBBDF-AEBA-444A-89BA-50DEDBC9AD62}"/>
            </a:ext>
          </a:extLst>
        </xdr:cNvPr>
        <xdr:cNvSpPr txBox="1"/>
      </xdr:nvSpPr>
      <xdr:spPr>
        <a:xfrm>
          <a:off x="18421427" y="1846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17930D29-7039-4E50-9B80-D737087E8F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73C504D5-A6CE-4371-ABC6-4656AE538C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E3401735-B92D-4323-8C8F-54B919644F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橋梁・トンネル、認定こども園関係については、計画的に更新や事業実施をしているため、類似団体と比べ有形固定資産減価償却率が低い推移となっている。反対に公営住宅については類似団体と比較して老朽化が進んでおり、効率性の低下や修繕コストの増加等から施設の更新も必要となってくるため、計画的な策定、対策が必要である。また、令和元年度に竣工した交流センター（公民館、図書館機能を有した複合施設）により、公民館の有形固定資産減価償却率は低い水準となっている。今後も公共施設等総合管理計画や、個別施設計画に基づき老朽化対策等に積極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0416E9-14DF-4385-861D-308263F463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31364E-8C74-4F3A-927B-3D6D089FA0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637E71-7270-41F0-A64F-FFA85571A0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9A3ECE-31AB-4C77-A2B6-3619E469FD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4FEE5B-028C-4B75-8D16-2AE44D6821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7F9D8B-F24D-4544-8B58-A3F58EACAA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A93F4F-6CB6-4ABC-9A4B-1A3C1258B4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74EA39-6987-4340-BB28-F17B2A0012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65DEB3-ACBF-45B4-A2D7-FCD2DCD46B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73C44F-A428-449C-BF6F-15F09D230A7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6A6CA5-3045-4089-B871-5F78341B4B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140BE8-B07B-4AB2-820F-0EF21A014E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F16D4F-91A6-40B0-83B8-13085E24C5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9690EE-D809-4E11-B6A9-9A40D1E8A6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2A6CAF-BE3B-4E30-9987-F4E8A9376A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EC21477-B1F1-45E8-9F71-6859797E42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AF293E-B5EA-4EC2-B945-3693545DFD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B25652-585A-4CE1-835D-6E3CC56FC9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4B066E-1B60-469D-872A-D7630BAD99D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89C2E5-4567-45D1-AFDC-1DE0DB568C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F3FE39-25D6-416C-88BB-087F12BC96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8100FC-EFC1-4504-B2BC-F7BDB6994DB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06A45C-652D-44D2-825A-2B23118E46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3A9F3D-C166-47F1-BF59-76008092F5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55276B-B313-40D4-A0C5-A1E9AF4248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2AD775-9ACC-4E19-A644-EE7C44FB65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581983-E47E-4A6C-AC82-A2AECDDC7D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A2F915-078A-408E-83E2-C5C20AB759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C7ED60-6B54-41C2-B07A-A4A0C7B859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D73F59-4DA7-4998-B629-3591D43BB2E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6E4C6A-0148-4DDC-97CD-03D7836865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D4766D-4E70-4E12-BC3C-29F82B751C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5C0908-23CC-4776-8D98-E6C4ECB593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26EDC0-03D4-4DC1-965A-1B90E9AD54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D589D5-9855-4A50-8115-0F1EA41445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A34975-3A56-4B83-857C-3ADD5F8762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7DE7A7-75A7-46E4-85CB-DD28561B02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1558F7-F92E-435E-AC7F-DA76BC38CE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E32037-ECC4-4B5C-893C-0E5ABEC3FD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C2498B-B9C8-4394-A943-96721D0AD7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DE3E0A-7A9F-40E5-8C0F-AF9D1EACC6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C313A7-62A0-43F2-A4F8-6B491D26694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2F2E94B-E969-43E6-810F-ADA146B09DC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A4BC666-4E16-403C-A003-193DC399B86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668521F-CF6F-4CA9-9DC6-C4DF593CF2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AD7CD9B-0A94-4461-8DE9-EED53D0FED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D7C9412-B088-461A-8620-9ABCFF4860A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6575DDB-D335-48B6-8178-C75D64C6C29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58CF64A-231F-42CC-BBD3-2F8671299DC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9DDD0B2-20BE-4623-B5D2-EA7E55C6D2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E0E2B7-24A5-4809-B24B-BC7B52E672B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83DDB4B-597D-40AD-8AB9-926E12AEC3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BDC2D58-5BEE-4EE7-875E-E51EFF7FBD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F8F56B1-3F1E-4EE0-A8AB-11F3A4E968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D76FF32A-05CA-4BA7-A009-29650AE89F15}"/>
            </a:ext>
          </a:extLst>
        </xdr:cNvPr>
        <xdr:cNvCxnSpPr/>
      </xdr:nvCxnSpPr>
      <xdr:spPr>
        <a:xfrm flipV="1">
          <a:off x="4634865" y="5756910"/>
          <a:ext cx="0"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D5212545-B83B-46C1-9413-434D164A6621}"/>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72F85E5-D447-4B6F-A916-826AB7A0BDAE}"/>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59" name="【図書館】&#10;有形固定資産減価償却率最大値テキスト">
          <a:extLst>
            <a:ext uri="{FF2B5EF4-FFF2-40B4-BE49-F238E27FC236}">
              <a16:creationId xmlns:a16="http://schemas.microsoft.com/office/drawing/2014/main" id="{49115AC4-F7C7-47D4-B2A8-4E81D4B12929}"/>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0" name="直線コネクタ 59">
          <a:extLst>
            <a:ext uri="{FF2B5EF4-FFF2-40B4-BE49-F238E27FC236}">
              <a16:creationId xmlns:a16="http://schemas.microsoft.com/office/drawing/2014/main" id="{3E3D1493-937B-4130-850F-C331C18E56E7}"/>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11447</xdr:rowOff>
    </xdr:from>
    <xdr:ext cx="405111" cy="259045"/>
    <xdr:sp macro="" textlink="">
      <xdr:nvSpPr>
        <xdr:cNvPr id="61" name="【図書館】&#10;有形固定資産減価償却率平均値テキスト">
          <a:extLst>
            <a:ext uri="{FF2B5EF4-FFF2-40B4-BE49-F238E27FC236}">
              <a16:creationId xmlns:a16="http://schemas.microsoft.com/office/drawing/2014/main" id="{B982AF92-3745-409E-B294-2B048AD8C08E}"/>
            </a:ext>
          </a:extLst>
        </xdr:cNvPr>
        <xdr:cNvSpPr txBox="1"/>
      </xdr:nvSpPr>
      <xdr:spPr>
        <a:xfrm>
          <a:off x="4673600" y="618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62" name="フローチャート: 判断 61">
          <a:extLst>
            <a:ext uri="{FF2B5EF4-FFF2-40B4-BE49-F238E27FC236}">
              <a16:creationId xmlns:a16="http://schemas.microsoft.com/office/drawing/2014/main" id="{B72DEFCE-E4C6-487F-AF0E-458B3685AB74}"/>
            </a:ext>
          </a:extLst>
        </xdr:cNvPr>
        <xdr:cNvSpPr/>
      </xdr:nvSpPr>
      <xdr:spPr>
        <a:xfrm>
          <a:off x="4584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8890</xdr:rowOff>
    </xdr:from>
    <xdr:to>
      <xdr:col>20</xdr:col>
      <xdr:colOff>38100</xdr:colOff>
      <xdr:row>36</xdr:row>
      <xdr:rowOff>110490</xdr:rowOff>
    </xdr:to>
    <xdr:sp macro="" textlink="">
      <xdr:nvSpPr>
        <xdr:cNvPr id="63" name="フローチャート: 判断 62">
          <a:extLst>
            <a:ext uri="{FF2B5EF4-FFF2-40B4-BE49-F238E27FC236}">
              <a16:creationId xmlns:a16="http://schemas.microsoft.com/office/drawing/2014/main" id="{630E9CE5-8FF1-448F-B9CF-067474FBEAAB}"/>
            </a:ext>
          </a:extLst>
        </xdr:cNvPr>
        <xdr:cNvSpPr/>
      </xdr:nvSpPr>
      <xdr:spPr>
        <a:xfrm>
          <a:off x="3746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101617</xdr:rowOff>
    </xdr:from>
    <xdr:ext cx="405111" cy="259045"/>
    <xdr:sp macro="" textlink="">
      <xdr:nvSpPr>
        <xdr:cNvPr id="64" name="n_1aveValue【図書館】&#10;有形固定資産減価償却率">
          <a:extLst>
            <a:ext uri="{FF2B5EF4-FFF2-40B4-BE49-F238E27FC236}">
              <a16:creationId xmlns:a16="http://schemas.microsoft.com/office/drawing/2014/main" id="{D89F72F6-8A27-41A1-A44F-4FCEADCDC136}"/>
            </a:ext>
          </a:extLst>
        </xdr:cNvPr>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166370</xdr:rowOff>
    </xdr:from>
    <xdr:to>
      <xdr:col>15</xdr:col>
      <xdr:colOff>101600</xdr:colOff>
      <xdr:row>36</xdr:row>
      <xdr:rowOff>96520</xdr:rowOff>
    </xdr:to>
    <xdr:sp macro="" textlink="">
      <xdr:nvSpPr>
        <xdr:cNvPr id="65" name="フローチャート: 判断 64">
          <a:extLst>
            <a:ext uri="{FF2B5EF4-FFF2-40B4-BE49-F238E27FC236}">
              <a16:creationId xmlns:a16="http://schemas.microsoft.com/office/drawing/2014/main" id="{4B74E24F-DED1-45B0-896B-96E7AB6ED8AB}"/>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113047</xdr:rowOff>
    </xdr:from>
    <xdr:ext cx="405111" cy="259045"/>
    <xdr:sp macro="" textlink="">
      <xdr:nvSpPr>
        <xdr:cNvPr id="66" name="n_2aveValue【図書館】&#10;有形固定資産減価償却率">
          <a:extLst>
            <a:ext uri="{FF2B5EF4-FFF2-40B4-BE49-F238E27FC236}">
              <a16:creationId xmlns:a16="http://schemas.microsoft.com/office/drawing/2014/main" id="{A6CB7BAF-4CF5-4366-A40F-678B19623313}"/>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133350</xdr:rowOff>
    </xdr:from>
    <xdr:to>
      <xdr:col>10</xdr:col>
      <xdr:colOff>165100</xdr:colOff>
      <xdr:row>36</xdr:row>
      <xdr:rowOff>63500</xdr:rowOff>
    </xdr:to>
    <xdr:sp macro="" textlink="">
      <xdr:nvSpPr>
        <xdr:cNvPr id="67" name="フローチャート: 判断 66">
          <a:extLst>
            <a:ext uri="{FF2B5EF4-FFF2-40B4-BE49-F238E27FC236}">
              <a16:creationId xmlns:a16="http://schemas.microsoft.com/office/drawing/2014/main" id="{31628E81-5355-45FB-A6A6-6C1298E9D7E8}"/>
            </a:ext>
          </a:extLst>
        </xdr:cNvPr>
        <xdr:cNvSpPr/>
      </xdr:nvSpPr>
      <xdr:spPr>
        <a:xfrm>
          <a:off x="1968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80027</xdr:rowOff>
    </xdr:from>
    <xdr:ext cx="405111" cy="259045"/>
    <xdr:sp macro="" textlink="">
      <xdr:nvSpPr>
        <xdr:cNvPr id="68" name="n_3aveValue【図書館】&#10;有形固定資産減価償却率">
          <a:extLst>
            <a:ext uri="{FF2B5EF4-FFF2-40B4-BE49-F238E27FC236}">
              <a16:creationId xmlns:a16="http://schemas.microsoft.com/office/drawing/2014/main" id="{1B7FA794-1BB1-433D-90DB-2B29B7A8EA04}"/>
            </a:ext>
          </a:extLst>
        </xdr:cNvPr>
        <xdr:cNvSpPr txBox="1"/>
      </xdr:nvSpPr>
      <xdr:spPr>
        <a:xfrm>
          <a:off x="1816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2540</xdr:rowOff>
    </xdr:from>
    <xdr:to>
      <xdr:col>6</xdr:col>
      <xdr:colOff>38100</xdr:colOff>
      <xdr:row>36</xdr:row>
      <xdr:rowOff>104140</xdr:rowOff>
    </xdr:to>
    <xdr:sp macro="" textlink="">
      <xdr:nvSpPr>
        <xdr:cNvPr id="69" name="フローチャート: 判断 68">
          <a:extLst>
            <a:ext uri="{FF2B5EF4-FFF2-40B4-BE49-F238E27FC236}">
              <a16:creationId xmlns:a16="http://schemas.microsoft.com/office/drawing/2014/main" id="{97C9A929-B567-43DE-AF5B-F36D50B5FBA3}"/>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120667</xdr:rowOff>
    </xdr:from>
    <xdr:ext cx="405111" cy="259045"/>
    <xdr:sp macro="" textlink="">
      <xdr:nvSpPr>
        <xdr:cNvPr id="70" name="n_4aveValue【図書館】&#10;有形固定資産減価償却率">
          <a:extLst>
            <a:ext uri="{FF2B5EF4-FFF2-40B4-BE49-F238E27FC236}">
              <a16:creationId xmlns:a16="http://schemas.microsoft.com/office/drawing/2014/main" id="{FD287448-5685-44FA-9704-333D27B107B5}"/>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60D811-0F2A-4244-A2C1-1075A52A28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AF6B0D-9EBE-4844-ABCC-8931EF6FC0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913213-226E-48F4-914E-5846B9D029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86EB970-5499-4538-AC13-6C3654A2A9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4BB8E753-976A-4860-A026-5E5C442E21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48260</xdr:rowOff>
    </xdr:from>
    <xdr:to>
      <xdr:col>24</xdr:col>
      <xdr:colOff>114300</xdr:colOff>
      <xdr:row>33</xdr:row>
      <xdr:rowOff>149860</xdr:rowOff>
    </xdr:to>
    <xdr:sp macro="" textlink="">
      <xdr:nvSpPr>
        <xdr:cNvPr id="76" name="楕円 75">
          <a:extLst>
            <a:ext uri="{FF2B5EF4-FFF2-40B4-BE49-F238E27FC236}">
              <a16:creationId xmlns:a16="http://schemas.microsoft.com/office/drawing/2014/main" id="{74E0D018-E5B1-4EB6-B4A2-E34A53A477DE}"/>
            </a:ext>
          </a:extLst>
        </xdr:cNvPr>
        <xdr:cNvSpPr/>
      </xdr:nvSpPr>
      <xdr:spPr>
        <a:xfrm>
          <a:off x="4584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1287</xdr:rowOff>
    </xdr:from>
    <xdr:ext cx="340478" cy="259045"/>
    <xdr:sp macro="" textlink="">
      <xdr:nvSpPr>
        <xdr:cNvPr id="77" name="【図書館】&#10;有形固定資産減価償却率該当値テキスト">
          <a:extLst>
            <a:ext uri="{FF2B5EF4-FFF2-40B4-BE49-F238E27FC236}">
              <a16:creationId xmlns:a16="http://schemas.microsoft.com/office/drawing/2014/main" id="{3F7785A0-D8EF-439E-8810-5B086A0CB7C3}"/>
            </a:ext>
          </a:extLst>
        </xdr:cNvPr>
        <xdr:cNvSpPr txBox="1"/>
      </xdr:nvSpPr>
      <xdr:spPr>
        <a:xfrm>
          <a:off x="4673600" y="5659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8" name="楕円 77">
          <a:extLst>
            <a:ext uri="{FF2B5EF4-FFF2-40B4-BE49-F238E27FC236}">
              <a16:creationId xmlns:a16="http://schemas.microsoft.com/office/drawing/2014/main" id="{D111BBE3-7FD5-4033-844C-094CA020461B}"/>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99060</xdr:rowOff>
    </xdr:to>
    <xdr:cxnSp macro="">
      <xdr:nvCxnSpPr>
        <xdr:cNvPr id="79" name="直線コネクタ 78">
          <a:extLst>
            <a:ext uri="{FF2B5EF4-FFF2-40B4-BE49-F238E27FC236}">
              <a16:creationId xmlns:a16="http://schemas.microsoft.com/office/drawing/2014/main" id="{B02CADD9-2BAF-4C67-9DBA-550ACE6D80DB}"/>
            </a:ext>
          </a:extLst>
        </xdr:cNvPr>
        <xdr:cNvCxnSpPr/>
      </xdr:nvCxnSpPr>
      <xdr:spPr>
        <a:xfrm>
          <a:off x="3797300" y="5715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80" name="楕円 79">
          <a:extLst>
            <a:ext uri="{FF2B5EF4-FFF2-40B4-BE49-F238E27FC236}">
              <a16:creationId xmlns:a16="http://schemas.microsoft.com/office/drawing/2014/main" id="{55024FD8-265F-4D5A-8884-BB36429920A8}"/>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38</xdr:row>
      <xdr:rowOff>91440</xdr:rowOff>
    </xdr:to>
    <xdr:cxnSp macro="">
      <xdr:nvCxnSpPr>
        <xdr:cNvPr id="81" name="直線コネクタ 80">
          <a:extLst>
            <a:ext uri="{FF2B5EF4-FFF2-40B4-BE49-F238E27FC236}">
              <a16:creationId xmlns:a16="http://schemas.microsoft.com/office/drawing/2014/main" id="{617F01A5-95E9-4594-AA32-86F8F6F7BEC9}"/>
            </a:ext>
          </a:extLst>
        </xdr:cNvPr>
        <xdr:cNvCxnSpPr/>
      </xdr:nvCxnSpPr>
      <xdr:spPr>
        <a:xfrm flipV="1">
          <a:off x="2908300" y="571500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82" name="楕円 81">
          <a:extLst>
            <a:ext uri="{FF2B5EF4-FFF2-40B4-BE49-F238E27FC236}">
              <a16:creationId xmlns:a16="http://schemas.microsoft.com/office/drawing/2014/main" id="{38099E5F-2BC0-42FD-937B-F02C80B32A1F}"/>
            </a:ext>
          </a:extLst>
        </xdr:cNvPr>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91440</xdr:rowOff>
    </xdr:to>
    <xdr:cxnSp macro="">
      <xdr:nvCxnSpPr>
        <xdr:cNvPr id="83" name="直線コネクタ 82">
          <a:extLst>
            <a:ext uri="{FF2B5EF4-FFF2-40B4-BE49-F238E27FC236}">
              <a16:creationId xmlns:a16="http://schemas.microsoft.com/office/drawing/2014/main" id="{355E6FA5-E0A4-417D-A661-701366298DB0}"/>
            </a:ext>
          </a:extLst>
        </xdr:cNvPr>
        <xdr:cNvCxnSpPr/>
      </xdr:nvCxnSpPr>
      <xdr:spPr>
        <a:xfrm>
          <a:off x="2019300" y="6507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110490</xdr:rowOff>
    </xdr:from>
    <xdr:to>
      <xdr:col>6</xdr:col>
      <xdr:colOff>38100</xdr:colOff>
      <xdr:row>38</xdr:row>
      <xdr:rowOff>40640</xdr:rowOff>
    </xdr:to>
    <xdr:sp macro="" textlink="">
      <xdr:nvSpPr>
        <xdr:cNvPr id="84" name="楕円 83">
          <a:extLst>
            <a:ext uri="{FF2B5EF4-FFF2-40B4-BE49-F238E27FC236}">
              <a16:creationId xmlns:a16="http://schemas.microsoft.com/office/drawing/2014/main" id="{7BC90011-A528-4394-B4D3-8661FD518206}"/>
            </a:ext>
          </a:extLst>
        </xdr:cNvPr>
        <xdr:cNvSpPr/>
      </xdr:nvSpPr>
      <xdr:spPr>
        <a:xfrm>
          <a:off x="1079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161290</xdr:rowOff>
    </xdr:from>
    <xdr:to>
      <xdr:col>10</xdr:col>
      <xdr:colOff>114300</xdr:colOff>
      <xdr:row>37</xdr:row>
      <xdr:rowOff>163830</xdr:rowOff>
    </xdr:to>
    <xdr:cxnSp macro="">
      <xdr:nvCxnSpPr>
        <xdr:cNvPr id="85" name="直線コネクタ 84">
          <a:extLst>
            <a:ext uri="{FF2B5EF4-FFF2-40B4-BE49-F238E27FC236}">
              <a16:creationId xmlns:a16="http://schemas.microsoft.com/office/drawing/2014/main" id="{8EFC546D-023C-4938-85E7-08E8FD233F9D}"/>
            </a:ext>
          </a:extLst>
        </xdr:cNvPr>
        <xdr:cNvCxnSpPr/>
      </xdr:nvCxnSpPr>
      <xdr:spPr>
        <a:xfrm>
          <a:off x="1130300" y="65049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124477</xdr:rowOff>
    </xdr:from>
    <xdr:ext cx="340478" cy="259045"/>
    <xdr:sp macro="" textlink="">
      <xdr:nvSpPr>
        <xdr:cNvPr id="86" name="n_1mainValue【図書館】&#10;有形固定資産減価償却率">
          <a:extLst>
            <a:ext uri="{FF2B5EF4-FFF2-40B4-BE49-F238E27FC236}">
              <a16:creationId xmlns:a16="http://schemas.microsoft.com/office/drawing/2014/main" id="{48963816-F55F-4461-B951-27CD0E169500}"/>
            </a:ext>
          </a:extLst>
        </xdr:cNvPr>
        <xdr:cNvSpPr txBox="1"/>
      </xdr:nvSpPr>
      <xdr:spPr>
        <a:xfrm>
          <a:off x="3614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7" name="n_2mainValue【図書館】&#10;有形固定資産減価償却率">
          <a:extLst>
            <a:ext uri="{FF2B5EF4-FFF2-40B4-BE49-F238E27FC236}">
              <a16:creationId xmlns:a16="http://schemas.microsoft.com/office/drawing/2014/main" id="{E73FCB84-7303-4D59-972A-A203210F6264}"/>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8" name="n_3mainValue【図書館】&#10;有形固定資産減価償却率">
          <a:extLst>
            <a:ext uri="{FF2B5EF4-FFF2-40B4-BE49-F238E27FC236}">
              <a16:creationId xmlns:a16="http://schemas.microsoft.com/office/drawing/2014/main" id="{B2123BE4-BB97-4EB6-9D68-B50ADD89FEB8}"/>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31767</xdr:rowOff>
    </xdr:from>
    <xdr:ext cx="405111" cy="259045"/>
    <xdr:sp macro="" textlink="">
      <xdr:nvSpPr>
        <xdr:cNvPr id="89" name="n_4mainValue【図書館】&#10;有形固定資産減価償却率">
          <a:extLst>
            <a:ext uri="{FF2B5EF4-FFF2-40B4-BE49-F238E27FC236}">
              <a16:creationId xmlns:a16="http://schemas.microsoft.com/office/drawing/2014/main" id="{D7007216-013C-4081-B9BC-5798696236AF}"/>
            </a:ext>
          </a:extLst>
        </xdr:cNvPr>
        <xdr:cNvSpPr txBox="1"/>
      </xdr:nvSpPr>
      <xdr:spPr>
        <a:xfrm>
          <a:off x="927744" y="654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53283828-7C78-4C72-9E0C-7D5592DE6B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186059F-67D6-42A3-8681-BFA4F96CD7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7D2359C6-F6C4-43C5-9F8D-7690E21EB3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93841C2-A818-464F-AC1C-FD85C3EB910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E388D7B-8DE7-42EF-BCF3-51958549D2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3CEACDF7-B447-4A92-BF0E-5377B18A3A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CB56F858-E9E4-4643-823E-F1AA893F44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A3EBD80A-A65A-4EBD-A75E-1811DEF55C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770A00D8-75F1-4143-A9A1-D630B020176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FC38C6F4-2E11-47FB-AFAC-56432C6D3D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4D2679A-60C0-4B7E-97A4-AA5BFD6714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4A464D60-2F93-495C-9D84-3A30647CA3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704D84C3-3059-4598-98F8-D2A47C9FA0A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96EFF3B7-65A1-4D82-A9D0-2B4F8BC73EC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8DD7A0E8-70DD-4BE0-B64E-24FE92083F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36EEE98-131D-444F-A943-ED1C24FE910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ABF94367-5568-4E36-B59E-D1BE4544125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A8DE1470-18C8-44E2-91B6-E549696D24A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A3A0432D-AFD1-4FCB-9685-33BE805DFD5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1F60A433-40E8-4AF0-AA77-CA39809A145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0B71137-09E1-48A7-8BF6-2B50C7F7EC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265A104-D997-4147-B2B9-D56E56ADDE4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786C323-9068-4BDD-8938-8839CF9A9BF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3" name="直線コネクタ 112">
          <a:extLst>
            <a:ext uri="{FF2B5EF4-FFF2-40B4-BE49-F238E27FC236}">
              <a16:creationId xmlns:a16="http://schemas.microsoft.com/office/drawing/2014/main" id="{866219A0-5A6A-49B8-AB76-DB3996172C19}"/>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4" name="【図書館】&#10;一人当たり面積最小値テキスト">
          <a:extLst>
            <a:ext uri="{FF2B5EF4-FFF2-40B4-BE49-F238E27FC236}">
              <a16:creationId xmlns:a16="http://schemas.microsoft.com/office/drawing/2014/main" id="{DCDA5F7F-C533-45EC-B242-A433ADC3A8E3}"/>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5" name="直線コネクタ 114">
          <a:extLst>
            <a:ext uri="{FF2B5EF4-FFF2-40B4-BE49-F238E27FC236}">
              <a16:creationId xmlns:a16="http://schemas.microsoft.com/office/drawing/2014/main" id="{EA2DE7AF-1BAB-491A-9514-BAFA0B61E299}"/>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6" name="【図書館】&#10;一人当たり面積最大値テキスト">
          <a:extLst>
            <a:ext uri="{FF2B5EF4-FFF2-40B4-BE49-F238E27FC236}">
              <a16:creationId xmlns:a16="http://schemas.microsoft.com/office/drawing/2014/main" id="{A7B68F69-7B5D-408E-B1F0-6EB999EA838E}"/>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7" name="直線コネクタ 116">
          <a:extLst>
            <a:ext uri="{FF2B5EF4-FFF2-40B4-BE49-F238E27FC236}">
              <a16:creationId xmlns:a16="http://schemas.microsoft.com/office/drawing/2014/main" id="{47AAB242-C3C5-4269-A641-CFDAF14E78B2}"/>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18" name="【図書館】&#10;一人当たり面積平均値テキスト">
          <a:extLst>
            <a:ext uri="{FF2B5EF4-FFF2-40B4-BE49-F238E27FC236}">
              <a16:creationId xmlns:a16="http://schemas.microsoft.com/office/drawing/2014/main" id="{75BE4F4E-EF31-47AF-BB9E-08F0ED8E768D}"/>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9" name="フローチャート: 判断 118">
          <a:extLst>
            <a:ext uri="{FF2B5EF4-FFF2-40B4-BE49-F238E27FC236}">
              <a16:creationId xmlns:a16="http://schemas.microsoft.com/office/drawing/2014/main" id="{FA0D454F-219A-4EF3-A9F2-A9660C2B8C06}"/>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a:extLst>
            <a:ext uri="{FF2B5EF4-FFF2-40B4-BE49-F238E27FC236}">
              <a16:creationId xmlns:a16="http://schemas.microsoft.com/office/drawing/2014/main" id="{58A1AA34-3763-4C77-93E2-963F0BF4FA4D}"/>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17797</xdr:rowOff>
    </xdr:from>
    <xdr:ext cx="469744" cy="259045"/>
    <xdr:sp macro="" textlink="">
      <xdr:nvSpPr>
        <xdr:cNvPr id="121" name="n_1aveValue【図書館】&#10;一人当たり面積">
          <a:extLst>
            <a:ext uri="{FF2B5EF4-FFF2-40B4-BE49-F238E27FC236}">
              <a16:creationId xmlns:a16="http://schemas.microsoft.com/office/drawing/2014/main" id="{255AD4D4-75BD-4B5A-A9CB-53E4CDC9ADCE}"/>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71120</xdr:rowOff>
    </xdr:from>
    <xdr:to>
      <xdr:col>46</xdr:col>
      <xdr:colOff>38100</xdr:colOff>
      <xdr:row>40</xdr:row>
      <xdr:rowOff>1270</xdr:rowOff>
    </xdr:to>
    <xdr:sp macro="" textlink="">
      <xdr:nvSpPr>
        <xdr:cNvPr id="122" name="フローチャート: 判断 121">
          <a:extLst>
            <a:ext uri="{FF2B5EF4-FFF2-40B4-BE49-F238E27FC236}">
              <a16:creationId xmlns:a16="http://schemas.microsoft.com/office/drawing/2014/main" id="{83A9A4C5-3692-42B8-AD3D-EBAA3FC9C8C2}"/>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17797</xdr:rowOff>
    </xdr:from>
    <xdr:ext cx="469744" cy="259045"/>
    <xdr:sp macro="" textlink="">
      <xdr:nvSpPr>
        <xdr:cNvPr id="123" name="n_2aveValue【図書館】&#10;一人当たり面積">
          <a:extLst>
            <a:ext uri="{FF2B5EF4-FFF2-40B4-BE49-F238E27FC236}">
              <a16:creationId xmlns:a16="http://schemas.microsoft.com/office/drawing/2014/main" id="{0C5A8BDA-3F86-48FE-916A-CE95A5C14609}"/>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484E61CA-03D4-452A-84CA-0CE7D447922C}"/>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52087</xdr:rowOff>
    </xdr:from>
    <xdr:ext cx="469744" cy="259045"/>
    <xdr:sp macro="" textlink="">
      <xdr:nvSpPr>
        <xdr:cNvPr id="125" name="n_3aveValue【図書館】&#10;一人当たり面積">
          <a:extLst>
            <a:ext uri="{FF2B5EF4-FFF2-40B4-BE49-F238E27FC236}">
              <a16:creationId xmlns:a16="http://schemas.microsoft.com/office/drawing/2014/main" id="{7F84DB2F-D13F-4610-9C20-D1B013C14922}"/>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2540</xdr:rowOff>
    </xdr:from>
    <xdr:to>
      <xdr:col>36</xdr:col>
      <xdr:colOff>165100</xdr:colOff>
      <xdr:row>40</xdr:row>
      <xdr:rowOff>104140</xdr:rowOff>
    </xdr:to>
    <xdr:sp macro="" textlink="">
      <xdr:nvSpPr>
        <xdr:cNvPr id="126" name="フローチャート: 判断 125">
          <a:extLst>
            <a:ext uri="{FF2B5EF4-FFF2-40B4-BE49-F238E27FC236}">
              <a16:creationId xmlns:a16="http://schemas.microsoft.com/office/drawing/2014/main" id="{0D7D36A7-911E-4D6B-9883-0AB693A02B83}"/>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120667</xdr:rowOff>
    </xdr:from>
    <xdr:ext cx="469744" cy="259045"/>
    <xdr:sp macro="" textlink="">
      <xdr:nvSpPr>
        <xdr:cNvPr id="127" name="n_4aveValue【図書館】&#10;一人当たり面積">
          <a:extLst>
            <a:ext uri="{FF2B5EF4-FFF2-40B4-BE49-F238E27FC236}">
              <a16:creationId xmlns:a16="http://schemas.microsoft.com/office/drawing/2014/main" id="{93248343-D500-4D20-9CA7-D2C96884DBBA}"/>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774647-A905-4DC9-85AA-18FB0D8B02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C10A10D-576F-418B-98E6-D83639C820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5ED9E1E-DE28-4FC7-ADEA-29DC849215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6236C21-42A3-4125-9A74-B561FCB16A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581E3AB-7F3D-4E88-9E57-D12C8C9946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3" name="楕円 132">
          <a:extLst>
            <a:ext uri="{FF2B5EF4-FFF2-40B4-BE49-F238E27FC236}">
              <a16:creationId xmlns:a16="http://schemas.microsoft.com/office/drawing/2014/main" id="{C9E6DDC5-8B46-45C5-89FE-0CBDF192C5B4}"/>
            </a:ext>
          </a:extLst>
        </xdr:cNvPr>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34" name="【図書館】&#10;一人当たり面積該当値テキスト">
          <a:extLst>
            <a:ext uri="{FF2B5EF4-FFF2-40B4-BE49-F238E27FC236}">
              <a16:creationId xmlns:a16="http://schemas.microsoft.com/office/drawing/2014/main" id="{C95A4F60-F92D-401D-8572-02BC418BFE2B}"/>
            </a:ext>
          </a:extLst>
        </xdr:cNvPr>
        <xdr:cNvSpPr txBox="1"/>
      </xdr:nvSpPr>
      <xdr:spPr>
        <a:xfrm>
          <a:off x="10515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21590</xdr:rowOff>
    </xdr:from>
    <xdr:to>
      <xdr:col>50</xdr:col>
      <xdr:colOff>165100</xdr:colOff>
      <xdr:row>40</xdr:row>
      <xdr:rowOff>123190</xdr:rowOff>
    </xdr:to>
    <xdr:sp macro="" textlink="">
      <xdr:nvSpPr>
        <xdr:cNvPr id="135" name="楕円 134">
          <a:extLst>
            <a:ext uri="{FF2B5EF4-FFF2-40B4-BE49-F238E27FC236}">
              <a16:creationId xmlns:a16="http://schemas.microsoft.com/office/drawing/2014/main" id="{8EF4F2BB-5D94-454D-BF05-DFE9C328FB74}"/>
            </a:ext>
          </a:extLst>
        </xdr:cNvPr>
        <xdr:cNvSpPr/>
      </xdr:nvSpPr>
      <xdr:spPr>
        <a:xfrm>
          <a:off x="958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72390</xdr:rowOff>
    </xdr:to>
    <xdr:cxnSp macro="">
      <xdr:nvCxnSpPr>
        <xdr:cNvPr id="136" name="直線コネクタ 135">
          <a:extLst>
            <a:ext uri="{FF2B5EF4-FFF2-40B4-BE49-F238E27FC236}">
              <a16:creationId xmlns:a16="http://schemas.microsoft.com/office/drawing/2014/main" id="{7366B037-23EB-483F-8858-EF92E328F5E8}"/>
            </a:ext>
          </a:extLst>
        </xdr:cNvPr>
        <xdr:cNvCxnSpPr/>
      </xdr:nvCxnSpPr>
      <xdr:spPr>
        <a:xfrm flipV="1">
          <a:off x="9639300" y="692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7" name="楕円 136">
          <a:extLst>
            <a:ext uri="{FF2B5EF4-FFF2-40B4-BE49-F238E27FC236}">
              <a16:creationId xmlns:a16="http://schemas.microsoft.com/office/drawing/2014/main" id="{ECBF2E91-90C4-4FFF-866E-6292DF1AE786}"/>
            </a:ext>
          </a:extLst>
        </xdr:cNvPr>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72390</xdr:rowOff>
    </xdr:from>
    <xdr:to>
      <xdr:col>50</xdr:col>
      <xdr:colOff>114300</xdr:colOff>
      <xdr:row>41</xdr:row>
      <xdr:rowOff>30480</xdr:rowOff>
    </xdr:to>
    <xdr:cxnSp macro="">
      <xdr:nvCxnSpPr>
        <xdr:cNvPr id="138" name="直線コネクタ 137">
          <a:extLst>
            <a:ext uri="{FF2B5EF4-FFF2-40B4-BE49-F238E27FC236}">
              <a16:creationId xmlns:a16="http://schemas.microsoft.com/office/drawing/2014/main" id="{526F824C-82CE-480D-B5A6-C6B9D0444A79}"/>
            </a:ext>
          </a:extLst>
        </xdr:cNvPr>
        <xdr:cNvCxnSpPr/>
      </xdr:nvCxnSpPr>
      <xdr:spPr>
        <a:xfrm flipV="1">
          <a:off x="8750300" y="69303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9" name="楕円 138">
          <a:extLst>
            <a:ext uri="{FF2B5EF4-FFF2-40B4-BE49-F238E27FC236}">
              <a16:creationId xmlns:a16="http://schemas.microsoft.com/office/drawing/2014/main" id="{B720090A-26BA-4714-ACF7-64E682154AA8}"/>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34290</xdr:rowOff>
    </xdr:to>
    <xdr:cxnSp macro="">
      <xdr:nvCxnSpPr>
        <xdr:cNvPr id="140" name="直線コネクタ 139">
          <a:extLst>
            <a:ext uri="{FF2B5EF4-FFF2-40B4-BE49-F238E27FC236}">
              <a16:creationId xmlns:a16="http://schemas.microsoft.com/office/drawing/2014/main" id="{555485AB-1508-4E9A-BB23-86096E673F13}"/>
            </a:ext>
          </a:extLst>
        </xdr:cNvPr>
        <xdr:cNvCxnSpPr/>
      </xdr:nvCxnSpPr>
      <xdr:spPr>
        <a:xfrm flipV="1">
          <a:off x="7861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41" name="楕円 140">
          <a:extLst>
            <a:ext uri="{FF2B5EF4-FFF2-40B4-BE49-F238E27FC236}">
              <a16:creationId xmlns:a16="http://schemas.microsoft.com/office/drawing/2014/main" id="{31789FB8-1EA7-428B-8187-B52F7E33345A}"/>
            </a:ext>
          </a:extLst>
        </xdr:cNvPr>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38100</xdr:rowOff>
    </xdr:to>
    <xdr:cxnSp macro="">
      <xdr:nvCxnSpPr>
        <xdr:cNvPr id="142" name="直線コネクタ 141">
          <a:extLst>
            <a:ext uri="{FF2B5EF4-FFF2-40B4-BE49-F238E27FC236}">
              <a16:creationId xmlns:a16="http://schemas.microsoft.com/office/drawing/2014/main" id="{31011091-B615-4376-8D89-7544E528DB1E}"/>
            </a:ext>
          </a:extLst>
        </xdr:cNvPr>
        <xdr:cNvCxnSpPr/>
      </xdr:nvCxnSpPr>
      <xdr:spPr>
        <a:xfrm flipV="1">
          <a:off x="6972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114317</xdr:rowOff>
    </xdr:from>
    <xdr:ext cx="469744" cy="259045"/>
    <xdr:sp macro="" textlink="">
      <xdr:nvSpPr>
        <xdr:cNvPr id="143" name="n_1mainValue【図書館】&#10;一人当たり面積">
          <a:extLst>
            <a:ext uri="{FF2B5EF4-FFF2-40B4-BE49-F238E27FC236}">
              <a16:creationId xmlns:a16="http://schemas.microsoft.com/office/drawing/2014/main" id="{C75228C5-1A5D-4C2B-BD8F-07B0DD5AE211}"/>
            </a:ext>
          </a:extLst>
        </xdr:cNvPr>
        <xdr:cNvSpPr txBox="1"/>
      </xdr:nvSpPr>
      <xdr:spPr>
        <a:xfrm>
          <a:off x="9391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4" name="n_2mainValue【図書館】&#10;一人当たり面積">
          <a:extLst>
            <a:ext uri="{FF2B5EF4-FFF2-40B4-BE49-F238E27FC236}">
              <a16:creationId xmlns:a16="http://schemas.microsoft.com/office/drawing/2014/main" id="{76D1F961-2420-48B9-801A-7AB14A6B413C}"/>
            </a:ext>
          </a:extLst>
        </xdr:cNvPr>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5" name="n_3mainValue【図書館】&#10;一人当たり面積">
          <a:extLst>
            <a:ext uri="{FF2B5EF4-FFF2-40B4-BE49-F238E27FC236}">
              <a16:creationId xmlns:a16="http://schemas.microsoft.com/office/drawing/2014/main" id="{8AF1D8A0-C508-4E79-81B5-6007AA8A62A5}"/>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6" name="n_4mainValue【図書館】&#10;一人当たり面積">
          <a:extLst>
            <a:ext uri="{FF2B5EF4-FFF2-40B4-BE49-F238E27FC236}">
              <a16:creationId xmlns:a16="http://schemas.microsoft.com/office/drawing/2014/main" id="{E3EE5CA6-6A77-48EE-88C8-1445ADB4192A}"/>
            </a:ext>
          </a:extLst>
        </xdr:cNvPr>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324B98F-F2CD-4CF1-B5EF-1F7C4C632B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BD44EF2-BCAC-4CF2-9DE5-399FBB1BCD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5F24BB5-445C-4236-97A4-99BD8E0476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8708E07-0182-43FE-B73A-439636A19E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2414A40-F271-4978-A3D7-126F7E1F93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AC74C44-8B5E-4BC0-B863-8ECB9E9D76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DBF142C-A03F-4083-A925-A032523EE5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2667B4D-52B6-48D6-887E-23B820F53F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B7E3DA4-A023-4FA2-B223-C2341BFADB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227D8C3-B527-4F90-866A-A75EB67EB2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430C44A-6413-4AB0-A3B4-A4EDF38421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32580A2A-E0FC-4FC7-B6F0-873126A2632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C22B6DD-6AAD-4B27-BECC-0EC61991013D}"/>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5B1853E0-14C6-4953-8D61-FCFDF3376E9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9CE994B1-5762-4FE9-81DF-8D087B9BBF9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D1A41717-F129-438B-B28A-D1B0EF6AEDB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F9ED130E-A328-447A-B2D7-ED43DE8780A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AE945D4F-D714-4B02-80C5-44D24B46AB9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D89A04AD-5D3B-4E0C-90DF-FACB0782F80C}"/>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A11065F4-5F5C-48ED-BA03-D37E2418F3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A23CC6E4-6CB7-4B64-B096-DCD49E7B6F0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F90BCD0A-A134-4D17-A47D-DE31C84980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9B51EFDC-4C0C-429D-A152-EA376CD4D96F}"/>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5200F1BB-086C-4505-9AEB-B8B9A0F34F86}"/>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69752876-7188-4FEB-BB88-4FDF861F103A}"/>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64E65D17-7793-4E4F-AA54-DD5551E6D2B1}"/>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3" name="直線コネクタ 172">
          <a:extLst>
            <a:ext uri="{FF2B5EF4-FFF2-40B4-BE49-F238E27FC236}">
              <a16:creationId xmlns:a16="http://schemas.microsoft.com/office/drawing/2014/main" id="{D96391F7-70CB-4AAE-89F7-27A7D7AC3981}"/>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7EEC7EC4-A694-440C-8A8C-4092B0A5EECD}"/>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5" name="フローチャート: 判断 174">
          <a:extLst>
            <a:ext uri="{FF2B5EF4-FFF2-40B4-BE49-F238E27FC236}">
              <a16:creationId xmlns:a16="http://schemas.microsoft.com/office/drawing/2014/main" id="{163F1D75-6747-4D56-A161-D5BC8452009D}"/>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6" name="フローチャート: 判断 175">
          <a:extLst>
            <a:ext uri="{FF2B5EF4-FFF2-40B4-BE49-F238E27FC236}">
              <a16:creationId xmlns:a16="http://schemas.microsoft.com/office/drawing/2014/main" id="{249294C0-1BD0-4351-9CBD-996F53A4ACD4}"/>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121937</xdr:rowOff>
    </xdr:from>
    <xdr:ext cx="405111" cy="259045"/>
    <xdr:sp macro="" textlink="">
      <xdr:nvSpPr>
        <xdr:cNvPr id="177" name="n_1aveValue【体育館・プール】&#10;有形固定資産減価償却率">
          <a:extLst>
            <a:ext uri="{FF2B5EF4-FFF2-40B4-BE49-F238E27FC236}">
              <a16:creationId xmlns:a16="http://schemas.microsoft.com/office/drawing/2014/main" id="{8580126F-0F48-459A-9497-57E93F83F8AE}"/>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20066</xdr:rowOff>
    </xdr:from>
    <xdr:to>
      <xdr:col>15</xdr:col>
      <xdr:colOff>101600</xdr:colOff>
      <xdr:row>59</xdr:row>
      <xdr:rowOff>121666</xdr:rowOff>
    </xdr:to>
    <xdr:sp macro="" textlink="">
      <xdr:nvSpPr>
        <xdr:cNvPr id="178" name="フローチャート: 判断 177">
          <a:extLst>
            <a:ext uri="{FF2B5EF4-FFF2-40B4-BE49-F238E27FC236}">
              <a16:creationId xmlns:a16="http://schemas.microsoft.com/office/drawing/2014/main" id="{2657C311-F8D2-4BCA-A1AA-008920D6C8C4}"/>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112793</xdr:rowOff>
    </xdr:from>
    <xdr:ext cx="405111" cy="259045"/>
    <xdr:sp macro="" textlink="">
      <xdr:nvSpPr>
        <xdr:cNvPr id="179" name="n_2aveValue【体育館・プール】&#10;有形固定資産減価償却率">
          <a:extLst>
            <a:ext uri="{FF2B5EF4-FFF2-40B4-BE49-F238E27FC236}">
              <a16:creationId xmlns:a16="http://schemas.microsoft.com/office/drawing/2014/main" id="{A1FB1A1C-F9AC-4197-B129-FC791FD839B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F36A4357-5D46-4DDB-ABB8-52D83FC41798}"/>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46753</xdr:rowOff>
    </xdr:from>
    <xdr:ext cx="405111" cy="259045"/>
    <xdr:sp macro="" textlink="">
      <xdr:nvSpPr>
        <xdr:cNvPr id="181" name="n_3aveValue【体育館・プール】&#10;有形固定資産減価償却率">
          <a:extLst>
            <a:ext uri="{FF2B5EF4-FFF2-40B4-BE49-F238E27FC236}">
              <a16:creationId xmlns:a16="http://schemas.microsoft.com/office/drawing/2014/main" id="{3399ABFB-B73E-4359-8061-6828B7113622}"/>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40640</xdr:rowOff>
    </xdr:from>
    <xdr:to>
      <xdr:col>6</xdr:col>
      <xdr:colOff>38100</xdr:colOff>
      <xdr:row>58</xdr:row>
      <xdr:rowOff>142240</xdr:rowOff>
    </xdr:to>
    <xdr:sp macro="" textlink="">
      <xdr:nvSpPr>
        <xdr:cNvPr id="182" name="フローチャート: 判断 181">
          <a:extLst>
            <a:ext uri="{FF2B5EF4-FFF2-40B4-BE49-F238E27FC236}">
              <a16:creationId xmlns:a16="http://schemas.microsoft.com/office/drawing/2014/main" id="{6E9CD6B7-BA73-4612-9642-5915853BA633}"/>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56</xdr:row>
      <xdr:rowOff>158767</xdr:rowOff>
    </xdr:from>
    <xdr:ext cx="405111" cy="259045"/>
    <xdr:sp macro="" textlink="">
      <xdr:nvSpPr>
        <xdr:cNvPr id="183" name="n_4aveValue【体育館・プール】&#10;有形固定資産減価償却率">
          <a:extLst>
            <a:ext uri="{FF2B5EF4-FFF2-40B4-BE49-F238E27FC236}">
              <a16:creationId xmlns:a16="http://schemas.microsoft.com/office/drawing/2014/main" id="{502E6032-E3DC-476D-AE3B-0ECDFF7DCD83}"/>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257966B-54BD-4D69-8024-FEA2176D22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FCF63B6-6F8A-4BC3-BB08-2A065D3758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BDD04C2-442C-4C41-B952-C376820AD3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CC639C0-6813-4B23-8A95-A637765AF3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DE030ED-5406-473B-AEF1-904E35C1AA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70358</xdr:rowOff>
    </xdr:from>
    <xdr:to>
      <xdr:col>24</xdr:col>
      <xdr:colOff>114300</xdr:colOff>
      <xdr:row>59</xdr:row>
      <xdr:rowOff>508</xdr:rowOff>
    </xdr:to>
    <xdr:sp macro="" textlink="">
      <xdr:nvSpPr>
        <xdr:cNvPr id="189" name="楕円 188">
          <a:extLst>
            <a:ext uri="{FF2B5EF4-FFF2-40B4-BE49-F238E27FC236}">
              <a16:creationId xmlns:a16="http://schemas.microsoft.com/office/drawing/2014/main" id="{4FB2840F-22B2-456B-9EB9-812D8E2E9E0E}"/>
            </a:ext>
          </a:extLst>
        </xdr:cNvPr>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93235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E05FB966-578C-40C0-BB76-48CD582A391F}"/>
            </a:ext>
          </a:extLst>
        </xdr:cNvPr>
        <xdr:cNvSpPr txBox="1"/>
      </xdr:nvSpPr>
      <xdr:spPr>
        <a:xfrm>
          <a:off x="4673600"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91" name="楕円 190">
          <a:extLst>
            <a:ext uri="{FF2B5EF4-FFF2-40B4-BE49-F238E27FC236}">
              <a16:creationId xmlns:a16="http://schemas.microsoft.com/office/drawing/2014/main" id="{CAA2F489-8347-486C-AA9C-9C40D81A1E92}"/>
            </a:ext>
          </a:extLst>
        </xdr:cNvPr>
        <xdr:cNvSpPr/>
      </xdr:nvSpPr>
      <xdr:spPr>
        <a:xfrm>
          <a:off x="3746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121158</xdr:rowOff>
    </xdr:to>
    <xdr:cxnSp macro="">
      <xdr:nvCxnSpPr>
        <xdr:cNvPr id="192" name="直線コネクタ 191">
          <a:extLst>
            <a:ext uri="{FF2B5EF4-FFF2-40B4-BE49-F238E27FC236}">
              <a16:creationId xmlns:a16="http://schemas.microsoft.com/office/drawing/2014/main" id="{9D66CE2B-7268-4BA8-B692-4BADE6FB329C}"/>
            </a:ext>
          </a:extLst>
        </xdr:cNvPr>
        <xdr:cNvCxnSpPr/>
      </xdr:nvCxnSpPr>
      <xdr:spPr>
        <a:xfrm>
          <a:off x="3797300" y="997610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148082</xdr:rowOff>
    </xdr:from>
    <xdr:to>
      <xdr:col>15</xdr:col>
      <xdr:colOff>101600</xdr:colOff>
      <xdr:row>59</xdr:row>
      <xdr:rowOff>78232</xdr:rowOff>
    </xdr:to>
    <xdr:sp macro="" textlink="">
      <xdr:nvSpPr>
        <xdr:cNvPr id="193" name="楕円 192">
          <a:extLst>
            <a:ext uri="{FF2B5EF4-FFF2-40B4-BE49-F238E27FC236}">
              <a16:creationId xmlns:a16="http://schemas.microsoft.com/office/drawing/2014/main" id="{E1E2F24E-EE97-4F54-8278-85C0E1AA3BE9}"/>
            </a:ext>
          </a:extLst>
        </xdr:cNvPr>
        <xdr:cNvSpPr/>
      </xdr:nvSpPr>
      <xdr:spPr>
        <a:xfrm>
          <a:off x="2857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32004</xdr:rowOff>
    </xdr:from>
    <xdr:to>
      <xdr:col>19</xdr:col>
      <xdr:colOff>177800</xdr:colOff>
      <xdr:row>59</xdr:row>
      <xdr:rowOff>27432</xdr:rowOff>
    </xdr:to>
    <xdr:cxnSp macro="">
      <xdr:nvCxnSpPr>
        <xdr:cNvPr id="194" name="直線コネクタ 193">
          <a:extLst>
            <a:ext uri="{FF2B5EF4-FFF2-40B4-BE49-F238E27FC236}">
              <a16:creationId xmlns:a16="http://schemas.microsoft.com/office/drawing/2014/main" id="{9F596D10-6261-48C7-9620-4ED6BFFE3B9D}"/>
            </a:ext>
          </a:extLst>
        </xdr:cNvPr>
        <xdr:cNvCxnSpPr/>
      </xdr:nvCxnSpPr>
      <xdr:spPr>
        <a:xfrm flipV="1">
          <a:off x="2908300" y="9976104"/>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159512</xdr:rowOff>
    </xdr:from>
    <xdr:to>
      <xdr:col>10</xdr:col>
      <xdr:colOff>165100</xdr:colOff>
      <xdr:row>61</xdr:row>
      <xdr:rowOff>89662</xdr:rowOff>
    </xdr:to>
    <xdr:sp macro="" textlink="">
      <xdr:nvSpPr>
        <xdr:cNvPr id="195" name="楕円 194">
          <a:extLst>
            <a:ext uri="{FF2B5EF4-FFF2-40B4-BE49-F238E27FC236}">
              <a16:creationId xmlns:a16="http://schemas.microsoft.com/office/drawing/2014/main" id="{E2D4CD82-251E-4297-9EC0-74C6D0CDE5D7}"/>
            </a:ext>
          </a:extLst>
        </xdr:cNvPr>
        <xdr:cNvSpPr/>
      </xdr:nvSpPr>
      <xdr:spPr>
        <a:xfrm>
          <a:off x="1968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27432</xdr:rowOff>
    </xdr:from>
    <xdr:to>
      <xdr:col>15</xdr:col>
      <xdr:colOff>50800</xdr:colOff>
      <xdr:row>61</xdr:row>
      <xdr:rowOff>38862</xdr:rowOff>
    </xdr:to>
    <xdr:cxnSp macro="">
      <xdr:nvCxnSpPr>
        <xdr:cNvPr id="196" name="直線コネクタ 195">
          <a:extLst>
            <a:ext uri="{FF2B5EF4-FFF2-40B4-BE49-F238E27FC236}">
              <a16:creationId xmlns:a16="http://schemas.microsoft.com/office/drawing/2014/main" id="{9923C1CB-D5D1-4569-8521-860C424CACEE}"/>
            </a:ext>
          </a:extLst>
        </xdr:cNvPr>
        <xdr:cNvCxnSpPr/>
      </xdr:nvCxnSpPr>
      <xdr:spPr>
        <a:xfrm flipV="1">
          <a:off x="2019300" y="10142982"/>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152654</xdr:rowOff>
    </xdr:from>
    <xdr:to>
      <xdr:col>6</xdr:col>
      <xdr:colOff>38100</xdr:colOff>
      <xdr:row>61</xdr:row>
      <xdr:rowOff>82804</xdr:rowOff>
    </xdr:to>
    <xdr:sp macro="" textlink="">
      <xdr:nvSpPr>
        <xdr:cNvPr id="197" name="楕円 196">
          <a:extLst>
            <a:ext uri="{FF2B5EF4-FFF2-40B4-BE49-F238E27FC236}">
              <a16:creationId xmlns:a16="http://schemas.microsoft.com/office/drawing/2014/main" id="{FA7BAD6D-CA27-4DAE-9F87-A674DC0BD674}"/>
            </a:ext>
          </a:extLst>
        </xdr:cNvPr>
        <xdr:cNvSpPr/>
      </xdr:nvSpPr>
      <xdr:spPr>
        <a:xfrm>
          <a:off x="1079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32004</xdr:rowOff>
    </xdr:from>
    <xdr:to>
      <xdr:col>10</xdr:col>
      <xdr:colOff>114300</xdr:colOff>
      <xdr:row>61</xdr:row>
      <xdr:rowOff>38862</xdr:rowOff>
    </xdr:to>
    <xdr:cxnSp macro="">
      <xdr:nvCxnSpPr>
        <xdr:cNvPr id="198" name="直線コネクタ 197">
          <a:extLst>
            <a:ext uri="{FF2B5EF4-FFF2-40B4-BE49-F238E27FC236}">
              <a16:creationId xmlns:a16="http://schemas.microsoft.com/office/drawing/2014/main" id="{6A4B7A13-5DB8-4446-B26D-8B02B8453AB5}"/>
            </a:ext>
          </a:extLst>
        </xdr:cNvPr>
        <xdr:cNvCxnSpPr/>
      </xdr:nvCxnSpPr>
      <xdr:spPr>
        <a:xfrm>
          <a:off x="1130300" y="104904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99331</xdr:rowOff>
    </xdr:from>
    <xdr:ext cx="405111" cy="259045"/>
    <xdr:sp macro="" textlink="">
      <xdr:nvSpPr>
        <xdr:cNvPr id="199" name="n_1mainValue【体育館・プール】&#10;有形固定資産減価償却率">
          <a:extLst>
            <a:ext uri="{FF2B5EF4-FFF2-40B4-BE49-F238E27FC236}">
              <a16:creationId xmlns:a16="http://schemas.microsoft.com/office/drawing/2014/main" id="{727DAA41-7540-4C48-88FC-A02B4778B088}"/>
            </a:ext>
          </a:extLst>
        </xdr:cNvPr>
        <xdr:cNvSpPr txBox="1"/>
      </xdr:nvSpPr>
      <xdr:spPr>
        <a:xfrm>
          <a:off x="3582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94759</xdr:rowOff>
    </xdr:from>
    <xdr:ext cx="405111" cy="259045"/>
    <xdr:sp macro="" textlink="">
      <xdr:nvSpPr>
        <xdr:cNvPr id="200" name="n_2mainValue【体育館・プール】&#10;有形固定資産減価償却率">
          <a:extLst>
            <a:ext uri="{FF2B5EF4-FFF2-40B4-BE49-F238E27FC236}">
              <a16:creationId xmlns:a16="http://schemas.microsoft.com/office/drawing/2014/main" id="{04AADB22-7F68-47B1-8780-81252DAE80FF}"/>
            </a:ext>
          </a:extLst>
        </xdr:cNvPr>
        <xdr:cNvSpPr txBox="1"/>
      </xdr:nvSpPr>
      <xdr:spPr>
        <a:xfrm>
          <a:off x="2705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80789</xdr:rowOff>
    </xdr:from>
    <xdr:ext cx="405111" cy="259045"/>
    <xdr:sp macro="" textlink="">
      <xdr:nvSpPr>
        <xdr:cNvPr id="201" name="n_3mainValue【体育館・プール】&#10;有形固定資産減価償却率">
          <a:extLst>
            <a:ext uri="{FF2B5EF4-FFF2-40B4-BE49-F238E27FC236}">
              <a16:creationId xmlns:a16="http://schemas.microsoft.com/office/drawing/2014/main" id="{AF39BC82-78B6-4CA4-924F-3018ECBD16DF}"/>
            </a:ext>
          </a:extLst>
        </xdr:cNvPr>
        <xdr:cNvSpPr txBox="1"/>
      </xdr:nvSpPr>
      <xdr:spPr>
        <a:xfrm>
          <a:off x="1816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202" name="n_4mainValue【体育館・プール】&#10;有形固定資産減価償却率">
          <a:extLst>
            <a:ext uri="{FF2B5EF4-FFF2-40B4-BE49-F238E27FC236}">
              <a16:creationId xmlns:a16="http://schemas.microsoft.com/office/drawing/2014/main" id="{7A621938-7897-49A4-8902-617B532C49E9}"/>
            </a:ext>
          </a:extLst>
        </xdr:cNvPr>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60639D20-3EF7-4A3F-A149-E7B8B40D2A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5B313EF-FE47-4A87-8E6E-C048265EAB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E6D8700-F068-411F-8065-9E119D1B90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E66B154B-C41D-4152-914F-DA5988D933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5B43963-8858-4E59-8003-EC1A2BB7B5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6D9596C-34A8-4AD3-BDEC-B60AB8D1C6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12BDDA21-BDD6-4381-AB35-0B37A6452A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8E35D1E-FC73-46A3-A5B6-CC8E929AB8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608077F-20AB-42D3-8474-219C469AD7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73B964F-12FC-4BEB-87D5-3C53D7DAA2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360CA98E-72AC-4D7E-BAAE-328308CE6C9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A2FF39E0-C4C4-4F64-AF6B-8C7A6E2518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B9C9C30A-BE50-4EF2-9831-8F5E1F76B69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8C22AC57-DF77-4C5E-BD74-B6793AAA706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C2981A36-FCDA-45CE-B036-ABABF7E7BA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979454B6-42E8-4D5B-8B2A-30569079835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C8460334-3FBF-44EE-9724-F21FED0A65D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D67D401C-C4E1-4D2B-A941-E1F4A0B3098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F6FA6849-205D-4DFF-80B7-BE4DE4C924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0ABC52EB-C692-44DF-8C0A-CA1FD24018C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D08059A-F949-4D41-927C-B08730DF38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6D1E9607-EF39-497D-93D1-B79B13E0C2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6A6A529F-559D-4808-B7A7-3A32F62868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6" name="直線コネクタ 225">
          <a:extLst>
            <a:ext uri="{FF2B5EF4-FFF2-40B4-BE49-F238E27FC236}">
              <a16:creationId xmlns:a16="http://schemas.microsoft.com/office/drawing/2014/main" id="{34C37077-371C-42A9-A156-E234BB157646}"/>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7" name="【体育館・プール】&#10;一人当たり面積最小値テキスト">
          <a:extLst>
            <a:ext uri="{FF2B5EF4-FFF2-40B4-BE49-F238E27FC236}">
              <a16:creationId xmlns:a16="http://schemas.microsoft.com/office/drawing/2014/main" id="{9C5907D2-D68E-4260-A313-19AD4B707623}"/>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28" name="直線コネクタ 227">
          <a:extLst>
            <a:ext uri="{FF2B5EF4-FFF2-40B4-BE49-F238E27FC236}">
              <a16:creationId xmlns:a16="http://schemas.microsoft.com/office/drawing/2014/main" id="{A01F54B9-6676-451F-BEC1-CF74D3277FF3}"/>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29" name="【体育館・プール】&#10;一人当たり面積最大値テキスト">
          <a:extLst>
            <a:ext uri="{FF2B5EF4-FFF2-40B4-BE49-F238E27FC236}">
              <a16:creationId xmlns:a16="http://schemas.microsoft.com/office/drawing/2014/main" id="{25F2FC07-0E64-4B86-A589-1F9EE02673BE}"/>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0" name="直線コネクタ 229">
          <a:extLst>
            <a:ext uri="{FF2B5EF4-FFF2-40B4-BE49-F238E27FC236}">
              <a16:creationId xmlns:a16="http://schemas.microsoft.com/office/drawing/2014/main" id="{56CB050A-1A69-4D58-B81A-23421EB768B9}"/>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1" name="【体育館・プール】&#10;一人当たり面積平均値テキスト">
          <a:extLst>
            <a:ext uri="{FF2B5EF4-FFF2-40B4-BE49-F238E27FC236}">
              <a16:creationId xmlns:a16="http://schemas.microsoft.com/office/drawing/2014/main" id="{6E5718E3-52D7-417B-9129-C04EB910B4B6}"/>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2" name="フローチャート: 判断 231">
          <a:extLst>
            <a:ext uri="{FF2B5EF4-FFF2-40B4-BE49-F238E27FC236}">
              <a16:creationId xmlns:a16="http://schemas.microsoft.com/office/drawing/2014/main" id="{46B4509C-0257-4433-938E-42CB90DF896E}"/>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3" name="フローチャート: 判断 232">
          <a:extLst>
            <a:ext uri="{FF2B5EF4-FFF2-40B4-BE49-F238E27FC236}">
              <a16:creationId xmlns:a16="http://schemas.microsoft.com/office/drawing/2014/main" id="{2CC9902D-1553-4126-BEA7-5191F8147885}"/>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77614</xdr:rowOff>
    </xdr:from>
    <xdr:ext cx="469744" cy="259045"/>
    <xdr:sp macro="" textlink="">
      <xdr:nvSpPr>
        <xdr:cNvPr id="234" name="n_1aveValue【体育館・プール】&#10;一人当たり面積">
          <a:extLst>
            <a:ext uri="{FF2B5EF4-FFF2-40B4-BE49-F238E27FC236}">
              <a16:creationId xmlns:a16="http://schemas.microsoft.com/office/drawing/2014/main" id="{E6BBAC98-E159-4EA8-B260-D9BA98D8261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127508</xdr:rowOff>
    </xdr:from>
    <xdr:to>
      <xdr:col>46</xdr:col>
      <xdr:colOff>38100</xdr:colOff>
      <xdr:row>63</xdr:row>
      <xdr:rowOff>57658</xdr:rowOff>
    </xdr:to>
    <xdr:sp macro="" textlink="">
      <xdr:nvSpPr>
        <xdr:cNvPr id="235" name="フローチャート: 判断 234">
          <a:extLst>
            <a:ext uri="{FF2B5EF4-FFF2-40B4-BE49-F238E27FC236}">
              <a16:creationId xmlns:a16="http://schemas.microsoft.com/office/drawing/2014/main" id="{62CDA65B-74D0-46BC-95C2-21A547C3F9A7}"/>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74185</xdr:rowOff>
    </xdr:from>
    <xdr:ext cx="469744" cy="259045"/>
    <xdr:sp macro="" textlink="">
      <xdr:nvSpPr>
        <xdr:cNvPr id="236" name="n_2aveValue【体育館・プール】&#10;一人当たり面積">
          <a:extLst>
            <a:ext uri="{FF2B5EF4-FFF2-40B4-BE49-F238E27FC236}">
              <a16:creationId xmlns:a16="http://schemas.microsoft.com/office/drawing/2014/main" id="{26B9947E-B82F-4054-92B9-15666228DD25}"/>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61768795-F372-4A31-A402-BF659536BE81}"/>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29608</xdr:rowOff>
    </xdr:from>
    <xdr:ext cx="469744" cy="259045"/>
    <xdr:sp macro="" textlink="">
      <xdr:nvSpPr>
        <xdr:cNvPr id="238" name="n_3aveValue【体育館・プール】&#10;一人当たり面積">
          <a:extLst>
            <a:ext uri="{FF2B5EF4-FFF2-40B4-BE49-F238E27FC236}">
              <a16:creationId xmlns:a16="http://schemas.microsoft.com/office/drawing/2014/main" id="{EC92E899-391F-49BE-A2C7-7664B9AE4E21}"/>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163703</xdr:rowOff>
    </xdr:from>
    <xdr:to>
      <xdr:col>36</xdr:col>
      <xdr:colOff>165100</xdr:colOff>
      <xdr:row>63</xdr:row>
      <xdr:rowOff>93853</xdr:rowOff>
    </xdr:to>
    <xdr:sp macro="" textlink="">
      <xdr:nvSpPr>
        <xdr:cNvPr id="239" name="フローチャート: 判断 238">
          <a:extLst>
            <a:ext uri="{FF2B5EF4-FFF2-40B4-BE49-F238E27FC236}">
              <a16:creationId xmlns:a16="http://schemas.microsoft.com/office/drawing/2014/main" id="{EF8F8AC9-0A8A-4789-9380-037AC35130BA}"/>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110380</xdr:rowOff>
    </xdr:from>
    <xdr:ext cx="469744" cy="259045"/>
    <xdr:sp macro="" textlink="">
      <xdr:nvSpPr>
        <xdr:cNvPr id="240" name="n_4aveValue【体育館・プール】&#10;一人当たり面積">
          <a:extLst>
            <a:ext uri="{FF2B5EF4-FFF2-40B4-BE49-F238E27FC236}">
              <a16:creationId xmlns:a16="http://schemas.microsoft.com/office/drawing/2014/main" id="{931FF943-3211-4737-9ACE-F8AE65C67D26}"/>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E7EAA5C-4E3B-40AA-86C5-6D08E200AD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108C7EF-6394-4D28-A77D-E8A0EF5ABB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F81AE0F-47B4-4C3F-B883-F7B6126576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58CD0F8-1373-49B5-95B8-D88D70F1435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BAF075B-2E2E-46CE-A576-E619231B0B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57404</xdr:rowOff>
    </xdr:from>
    <xdr:to>
      <xdr:col>55</xdr:col>
      <xdr:colOff>50800</xdr:colOff>
      <xdr:row>63</xdr:row>
      <xdr:rowOff>159004</xdr:rowOff>
    </xdr:to>
    <xdr:sp macro="" textlink="">
      <xdr:nvSpPr>
        <xdr:cNvPr id="246" name="楕円 245">
          <a:extLst>
            <a:ext uri="{FF2B5EF4-FFF2-40B4-BE49-F238E27FC236}">
              <a16:creationId xmlns:a16="http://schemas.microsoft.com/office/drawing/2014/main" id="{1480FEE3-AC86-43A1-89AA-FD1A0DB4B1BA}"/>
            </a:ext>
          </a:extLst>
        </xdr:cNvPr>
        <xdr:cNvSpPr/>
      </xdr:nvSpPr>
      <xdr:spPr>
        <a:xfrm>
          <a:off x="104267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35831</xdr:rowOff>
    </xdr:from>
    <xdr:ext cx="469744" cy="259045"/>
    <xdr:sp macro="" textlink="">
      <xdr:nvSpPr>
        <xdr:cNvPr id="247" name="【体育館・プール】&#10;一人当たり面積該当値テキスト">
          <a:extLst>
            <a:ext uri="{FF2B5EF4-FFF2-40B4-BE49-F238E27FC236}">
              <a16:creationId xmlns:a16="http://schemas.microsoft.com/office/drawing/2014/main" id="{B7A2139D-CDBC-4F90-BCEF-399D992BF8EC}"/>
            </a:ext>
          </a:extLst>
        </xdr:cNvPr>
        <xdr:cNvSpPr txBox="1"/>
      </xdr:nvSpPr>
      <xdr:spPr>
        <a:xfrm>
          <a:off x="10515600"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58547</xdr:rowOff>
    </xdr:from>
    <xdr:to>
      <xdr:col>50</xdr:col>
      <xdr:colOff>165100</xdr:colOff>
      <xdr:row>63</xdr:row>
      <xdr:rowOff>160147</xdr:rowOff>
    </xdr:to>
    <xdr:sp macro="" textlink="">
      <xdr:nvSpPr>
        <xdr:cNvPr id="248" name="楕円 247">
          <a:extLst>
            <a:ext uri="{FF2B5EF4-FFF2-40B4-BE49-F238E27FC236}">
              <a16:creationId xmlns:a16="http://schemas.microsoft.com/office/drawing/2014/main" id="{067C2B44-ED32-483E-916B-00E56223ABBB}"/>
            </a:ext>
          </a:extLst>
        </xdr:cNvPr>
        <xdr:cNvSpPr/>
      </xdr:nvSpPr>
      <xdr:spPr>
        <a:xfrm>
          <a:off x="9588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108204</xdr:rowOff>
    </xdr:from>
    <xdr:to>
      <xdr:col>55</xdr:col>
      <xdr:colOff>0</xdr:colOff>
      <xdr:row>63</xdr:row>
      <xdr:rowOff>109347</xdr:rowOff>
    </xdr:to>
    <xdr:cxnSp macro="">
      <xdr:nvCxnSpPr>
        <xdr:cNvPr id="249" name="直線コネクタ 248">
          <a:extLst>
            <a:ext uri="{FF2B5EF4-FFF2-40B4-BE49-F238E27FC236}">
              <a16:creationId xmlns:a16="http://schemas.microsoft.com/office/drawing/2014/main" id="{6AF22E90-C9A5-41C5-9143-414ADA7C2CC2}"/>
            </a:ext>
          </a:extLst>
        </xdr:cNvPr>
        <xdr:cNvCxnSpPr/>
      </xdr:nvCxnSpPr>
      <xdr:spPr>
        <a:xfrm flipV="1">
          <a:off x="9639300" y="1090955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59309</xdr:rowOff>
    </xdr:from>
    <xdr:to>
      <xdr:col>46</xdr:col>
      <xdr:colOff>38100</xdr:colOff>
      <xdr:row>63</xdr:row>
      <xdr:rowOff>160909</xdr:rowOff>
    </xdr:to>
    <xdr:sp macro="" textlink="">
      <xdr:nvSpPr>
        <xdr:cNvPr id="250" name="楕円 249">
          <a:extLst>
            <a:ext uri="{FF2B5EF4-FFF2-40B4-BE49-F238E27FC236}">
              <a16:creationId xmlns:a16="http://schemas.microsoft.com/office/drawing/2014/main" id="{4334EEEB-4E48-4166-8B6B-5C4DAB24E22C}"/>
            </a:ext>
          </a:extLst>
        </xdr:cNvPr>
        <xdr:cNvSpPr/>
      </xdr:nvSpPr>
      <xdr:spPr>
        <a:xfrm>
          <a:off x="8699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109347</xdr:rowOff>
    </xdr:from>
    <xdr:to>
      <xdr:col>50</xdr:col>
      <xdr:colOff>114300</xdr:colOff>
      <xdr:row>63</xdr:row>
      <xdr:rowOff>110109</xdr:rowOff>
    </xdr:to>
    <xdr:cxnSp macro="">
      <xdr:nvCxnSpPr>
        <xdr:cNvPr id="251" name="直線コネクタ 250">
          <a:extLst>
            <a:ext uri="{FF2B5EF4-FFF2-40B4-BE49-F238E27FC236}">
              <a16:creationId xmlns:a16="http://schemas.microsoft.com/office/drawing/2014/main" id="{C1088742-10CF-49D2-8900-628F209D9CC7}"/>
            </a:ext>
          </a:extLst>
        </xdr:cNvPr>
        <xdr:cNvCxnSpPr/>
      </xdr:nvCxnSpPr>
      <xdr:spPr>
        <a:xfrm flipV="1">
          <a:off x="8750300" y="109106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61976</xdr:rowOff>
    </xdr:from>
    <xdr:to>
      <xdr:col>41</xdr:col>
      <xdr:colOff>101600</xdr:colOff>
      <xdr:row>63</xdr:row>
      <xdr:rowOff>163576</xdr:rowOff>
    </xdr:to>
    <xdr:sp macro="" textlink="">
      <xdr:nvSpPr>
        <xdr:cNvPr id="252" name="楕円 251">
          <a:extLst>
            <a:ext uri="{FF2B5EF4-FFF2-40B4-BE49-F238E27FC236}">
              <a16:creationId xmlns:a16="http://schemas.microsoft.com/office/drawing/2014/main" id="{4A144BF7-44CD-4B79-92F8-383E3F856E8D}"/>
            </a:ext>
          </a:extLst>
        </xdr:cNvPr>
        <xdr:cNvSpPr/>
      </xdr:nvSpPr>
      <xdr:spPr>
        <a:xfrm>
          <a:off x="7810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110109</xdr:rowOff>
    </xdr:from>
    <xdr:to>
      <xdr:col>45</xdr:col>
      <xdr:colOff>177800</xdr:colOff>
      <xdr:row>63</xdr:row>
      <xdr:rowOff>112776</xdr:rowOff>
    </xdr:to>
    <xdr:cxnSp macro="">
      <xdr:nvCxnSpPr>
        <xdr:cNvPr id="253" name="直線コネクタ 252">
          <a:extLst>
            <a:ext uri="{FF2B5EF4-FFF2-40B4-BE49-F238E27FC236}">
              <a16:creationId xmlns:a16="http://schemas.microsoft.com/office/drawing/2014/main" id="{A80089D3-20BD-44DE-A8D1-41A04C51A252}"/>
            </a:ext>
          </a:extLst>
        </xdr:cNvPr>
        <xdr:cNvCxnSpPr/>
      </xdr:nvCxnSpPr>
      <xdr:spPr>
        <a:xfrm flipV="1">
          <a:off x="7861300" y="1091145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63500</xdr:rowOff>
    </xdr:from>
    <xdr:to>
      <xdr:col>36</xdr:col>
      <xdr:colOff>165100</xdr:colOff>
      <xdr:row>63</xdr:row>
      <xdr:rowOff>165100</xdr:rowOff>
    </xdr:to>
    <xdr:sp macro="" textlink="">
      <xdr:nvSpPr>
        <xdr:cNvPr id="254" name="楕円 253">
          <a:extLst>
            <a:ext uri="{FF2B5EF4-FFF2-40B4-BE49-F238E27FC236}">
              <a16:creationId xmlns:a16="http://schemas.microsoft.com/office/drawing/2014/main" id="{9758646B-40E4-4336-A9AE-44AF9339970F}"/>
            </a:ext>
          </a:extLst>
        </xdr:cNvPr>
        <xdr:cNvSpPr/>
      </xdr:nvSpPr>
      <xdr:spPr>
        <a:xfrm>
          <a:off x="6921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112776</xdr:rowOff>
    </xdr:from>
    <xdr:to>
      <xdr:col>41</xdr:col>
      <xdr:colOff>50800</xdr:colOff>
      <xdr:row>63</xdr:row>
      <xdr:rowOff>114300</xdr:rowOff>
    </xdr:to>
    <xdr:cxnSp macro="">
      <xdr:nvCxnSpPr>
        <xdr:cNvPr id="255" name="直線コネクタ 254">
          <a:extLst>
            <a:ext uri="{FF2B5EF4-FFF2-40B4-BE49-F238E27FC236}">
              <a16:creationId xmlns:a16="http://schemas.microsoft.com/office/drawing/2014/main" id="{419CEBBD-B473-47D9-B0FB-CA7AA24047F5}"/>
            </a:ext>
          </a:extLst>
        </xdr:cNvPr>
        <xdr:cNvCxnSpPr/>
      </xdr:nvCxnSpPr>
      <xdr:spPr>
        <a:xfrm flipV="1">
          <a:off x="6972300" y="109141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151274</xdr:rowOff>
    </xdr:from>
    <xdr:ext cx="469744" cy="259045"/>
    <xdr:sp macro="" textlink="">
      <xdr:nvSpPr>
        <xdr:cNvPr id="256" name="n_1mainValue【体育館・プール】&#10;一人当たり面積">
          <a:extLst>
            <a:ext uri="{FF2B5EF4-FFF2-40B4-BE49-F238E27FC236}">
              <a16:creationId xmlns:a16="http://schemas.microsoft.com/office/drawing/2014/main" id="{8484AB09-153C-4A2A-B3E1-D124441316E2}"/>
            </a:ext>
          </a:extLst>
        </xdr:cNvPr>
        <xdr:cNvSpPr txBox="1"/>
      </xdr:nvSpPr>
      <xdr:spPr>
        <a:xfrm>
          <a:off x="9391727" y="109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152036</xdr:rowOff>
    </xdr:from>
    <xdr:ext cx="469744" cy="259045"/>
    <xdr:sp macro="" textlink="">
      <xdr:nvSpPr>
        <xdr:cNvPr id="257" name="n_2mainValue【体育館・プール】&#10;一人当たり面積">
          <a:extLst>
            <a:ext uri="{FF2B5EF4-FFF2-40B4-BE49-F238E27FC236}">
              <a16:creationId xmlns:a16="http://schemas.microsoft.com/office/drawing/2014/main" id="{BFACC8AD-A712-4E1F-8E4A-31B513645998}"/>
            </a:ext>
          </a:extLst>
        </xdr:cNvPr>
        <xdr:cNvSpPr txBox="1"/>
      </xdr:nvSpPr>
      <xdr:spPr>
        <a:xfrm>
          <a:off x="85154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154703</xdr:rowOff>
    </xdr:from>
    <xdr:ext cx="469744" cy="259045"/>
    <xdr:sp macro="" textlink="">
      <xdr:nvSpPr>
        <xdr:cNvPr id="258" name="n_3mainValue【体育館・プール】&#10;一人当たり面積">
          <a:extLst>
            <a:ext uri="{FF2B5EF4-FFF2-40B4-BE49-F238E27FC236}">
              <a16:creationId xmlns:a16="http://schemas.microsoft.com/office/drawing/2014/main" id="{C30AA0E9-65E4-439C-8A5C-06F2B59336DD}"/>
            </a:ext>
          </a:extLst>
        </xdr:cNvPr>
        <xdr:cNvSpPr txBox="1"/>
      </xdr:nvSpPr>
      <xdr:spPr>
        <a:xfrm>
          <a:off x="7626427" y="109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156227</xdr:rowOff>
    </xdr:from>
    <xdr:ext cx="469744" cy="259045"/>
    <xdr:sp macro="" textlink="">
      <xdr:nvSpPr>
        <xdr:cNvPr id="259" name="n_4mainValue【体育館・プール】&#10;一人当たり面積">
          <a:extLst>
            <a:ext uri="{FF2B5EF4-FFF2-40B4-BE49-F238E27FC236}">
              <a16:creationId xmlns:a16="http://schemas.microsoft.com/office/drawing/2014/main" id="{AC5C72CB-C788-483C-9A57-7D23A7122321}"/>
            </a:ext>
          </a:extLst>
        </xdr:cNvPr>
        <xdr:cNvSpPr txBox="1"/>
      </xdr:nvSpPr>
      <xdr:spPr>
        <a:xfrm>
          <a:off x="6737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88098F6-18EF-4BA4-8260-67E7FF078D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FD47ABD-E0EC-4149-BCC6-1B4950C8BC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08792E5-8066-48BE-AD37-2E9FB735FD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635F4C71-79CE-4C1C-A89F-A629D25649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500C016-B8C8-41DE-A5B6-C867CCC53E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4A96761-D033-4A55-A53E-F0EC976A30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C04B922-EDED-4AF0-A766-C2579B08E10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C0CEACF-9175-46E4-A494-14A471E881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971A566-1CFC-4783-AF6E-2BA14B8BC5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B8DB2DD0-C354-4B56-9855-C86BF3056C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5E54F35E-4324-4B1B-A783-EB5A39517C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AA73EC38-B07B-4B32-893B-28F897B0D9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5ACB6257-B1F6-44C7-9AB7-5D60EC1D4AA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B49BCC6D-B54D-47C1-B558-E042A4C871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703372B0-C7C5-49F4-AF5B-4658093D30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38EF71C-5847-4FB5-A4B2-482A30BD3D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54408BF-92DB-449A-9FF1-0219453C03E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50204805-F5A9-4D59-BA05-A6B5977948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9F2EC532-2E33-4495-BF3E-B1EC88C6243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D655CB8B-14B5-4333-8907-1DE1CE60DBD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F4092C3A-F028-4C88-A89D-D3E517C777B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A8533E68-859B-4CD3-B88B-21278FD805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46ED0E41-D516-419D-807B-33AC327BB1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A08A2993-D5F1-4767-ADA3-6D6A79345A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F305D06A-E9EB-4C33-918D-5F125BF855E9}"/>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67F4733B-6908-43C2-A6CE-5523A539C78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79C719CD-5739-49C6-9B82-7A7E181DEBC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3821C2A-4621-42D6-BC31-DEE5C4F088B4}"/>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88" name="直線コネクタ 287">
          <a:extLst>
            <a:ext uri="{FF2B5EF4-FFF2-40B4-BE49-F238E27FC236}">
              <a16:creationId xmlns:a16="http://schemas.microsoft.com/office/drawing/2014/main" id="{E88D11A5-561C-40AC-BF76-349EB8CF5304}"/>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C721A089-5625-4716-B578-D0337CF35AC6}"/>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0" name="フローチャート: 判断 289">
          <a:extLst>
            <a:ext uri="{FF2B5EF4-FFF2-40B4-BE49-F238E27FC236}">
              <a16:creationId xmlns:a16="http://schemas.microsoft.com/office/drawing/2014/main" id="{22945A5D-89AA-4B2B-9D79-02C27CDCEB2F}"/>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1" name="フローチャート: 判断 290">
          <a:extLst>
            <a:ext uri="{FF2B5EF4-FFF2-40B4-BE49-F238E27FC236}">
              <a16:creationId xmlns:a16="http://schemas.microsoft.com/office/drawing/2014/main" id="{431B7911-E0B8-4A46-B794-78C85388FF86}"/>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292" name="n_1aveValue【福祉施設】&#10;有形固定資産減価償却率">
          <a:extLst>
            <a:ext uri="{FF2B5EF4-FFF2-40B4-BE49-F238E27FC236}">
              <a16:creationId xmlns:a16="http://schemas.microsoft.com/office/drawing/2014/main" id="{F058DAC5-DC5D-415C-A149-EE4005000E86}"/>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44450</xdr:rowOff>
    </xdr:from>
    <xdr:to>
      <xdr:col>15</xdr:col>
      <xdr:colOff>101600</xdr:colOff>
      <xdr:row>82</xdr:row>
      <xdr:rowOff>146050</xdr:rowOff>
    </xdr:to>
    <xdr:sp macro="" textlink="">
      <xdr:nvSpPr>
        <xdr:cNvPr id="293" name="フローチャート: 判断 292">
          <a:extLst>
            <a:ext uri="{FF2B5EF4-FFF2-40B4-BE49-F238E27FC236}">
              <a16:creationId xmlns:a16="http://schemas.microsoft.com/office/drawing/2014/main" id="{3EB90017-A12C-4E7A-B7EC-22D6FF7C0E06}"/>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137177</xdr:rowOff>
    </xdr:from>
    <xdr:ext cx="405111" cy="259045"/>
    <xdr:sp macro="" textlink="">
      <xdr:nvSpPr>
        <xdr:cNvPr id="294" name="n_2aveValue【福祉施設】&#10;有形固定資産減価償却率">
          <a:extLst>
            <a:ext uri="{FF2B5EF4-FFF2-40B4-BE49-F238E27FC236}">
              <a16:creationId xmlns:a16="http://schemas.microsoft.com/office/drawing/2014/main" id="{76E6BB5E-65A5-4309-BDF8-4262923BB28F}"/>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D5860286-F68E-4BE2-A518-3D657F07F573}"/>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17163</xdr:rowOff>
    </xdr:from>
    <xdr:ext cx="405111" cy="259045"/>
    <xdr:sp macro="" textlink="">
      <xdr:nvSpPr>
        <xdr:cNvPr id="296" name="n_3aveValue【福祉施設】&#10;有形固定資産減価償却率">
          <a:extLst>
            <a:ext uri="{FF2B5EF4-FFF2-40B4-BE49-F238E27FC236}">
              <a16:creationId xmlns:a16="http://schemas.microsoft.com/office/drawing/2014/main" id="{7597A29C-4488-4264-BB48-41F50DED6241}"/>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137795</xdr:rowOff>
    </xdr:from>
    <xdr:to>
      <xdr:col>6</xdr:col>
      <xdr:colOff>38100</xdr:colOff>
      <xdr:row>82</xdr:row>
      <xdr:rowOff>67945</xdr:rowOff>
    </xdr:to>
    <xdr:sp macro="" textlink="">
      <xdr:nvSpPr>
        <xdr:cNvPr id="297" name="フローチャート: 判断 296">
          <a:extLst>
            <a:ext uri="{FF2B5EF4-FFF2-40B4-BE49-F238E27FC236}">
              <a16:creationId xmlns:a16="http://schemas.microsoft.com/office/drawing/2014/main" id="{8FA9FB21-1720-4643-A6FF-4E9D751DD8EC}"/>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82</xdr:row>
      <xdr:rowOff>59072</xdr:rowOff>
    </xdr:from>
    <xdr:ext cx="405111" cy="259045"/>
    <xdr:sp macro="" textlink="">
      <xdr:nvSpPr>
        <xdr:cNvPr id="298" name="n_4aveValue【福祉施設】&#10;有形固定資産減価償却率">
          <a:extLst>
            <a:ext uri="{FF2B5EF4-FFF2-40B4-BE49-F238E27FC236}">
              <a16:creationId xmlns:a16="http://schemas.microsoft.com/office/drawing/2014/main" id="{6BBF39B6-88D4-46B7-BDEB-A8F51D231C66}"/>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904D458-3311-4B36-9C5F-55A08E9783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A947088-2BE7-4F28-A33A-59B2F09D81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4DDABC-6B6C-469D-B3E2-097F4C867C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5DEEA69-C966-4441-B19C-31199319F2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CE1C602-58DE-4D0B-BD21-B88BE8BA8E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4" name="楕円 303">
          <a:extLst>
            <a:ext uri="{FF2B5EF4-FFF2-40B4-BE49-F238E27FC236}">
              <a16:creationId xmlns:a16="http://schemas.microsoft.com/office/drawing/2014/main" id="{5EF5E825-4AAC-4D55-932E-16AE6A674DF6}"/>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19CF9E9-FA56-4AAA-9D2E-662949C07648}"/>
            </a:ext>
          </a:extLst>
        </xdr:cNvPr>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6" name="楕円 305">
          <a:extLst>
            <a:ext uri="{FF2B5EF4-FFF2-40B4-BE49-F238E27FC236}">
              <a16:creationId xmlns:a16="http://schemas.microsoft.com/office/drawing/2014/main" id="{D9FCE4B8-2DBB-40DA-A164-1732763BBA0E}"/>
            </a:ext>
          </a:extLst>
        </xdr:cNvPr>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167639</xdr:rowOff>
    </xdr:to>
    <xdr:cxnSp macro="">
      <xdr:nvCxnSpPr>
        <xdr:cNvPr id="307" name="直線コネクタ 306">
          <a:extLst>
            <a:ext uri="{FF2B5EF4-FFF2-40B4-BE49-F238E27FC236}">
              <a16:creationId xmlns:a16="http://schemas.microsoft.com/office/drawing/2014/main" id="{B8BDA4E9-7A79-4642-B4F6-F160D0772C8E}"/>
            </a:ext>
          </a:extLst>
        </xdr:cNvPr>
        <xdr:cNvCxnSpPr/>
      </xdr:nvCxnSpPr>
      <xdr:spPr>
        <a:xfrm>
          <a:off x="3797300" y="141846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8" name="楕円 307">
          <a:extLst>
            <a:ext uri="{FF2B5EF4-FFF2-40B4-BE49-F238E27FC236}">
              <a16:creationId xmlns:a16="http://schemas.microsoft.com/office/drawing/2014/main" id="{0B3194BC-1AAE-46D0-835C-1238590D9A0F}"/>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125730</xdr:rowOff>
    </xdr:to>
    <xdr:cxnSp macro="">
      <xdr:nvCxnSpPr>
        <xdr:cNvPr id="309" name="直線コネクタ 308">
          <a:extLst>
            <a:ext uri="{FF2B5EF4-FFF2-40B4-BE49-F238E27FC236}">
              <a16:creationId xmlns:a16="http://schemas.microsoft.com/office/drawing/2014/main" id="{8186A723-E1DD-4807-8ABE-D8A1613B54D2}"/>
            </a:ext>
          </a:extLst>
        </xdr:cNvPr>
        <xdr:cNvCxnSpPr/>
      </xdr:nvCxnSpPr>
      <xdr:spPr>
        <a:xfrm>
          <a:off x="2908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0" name="楕円 309">
          <a:extLst>
            <a:ext uri="{FF2B5EF4-FFF2-40B4-BE49-F238E27FC236}">
              <a16:creationId xmlns:a16="http://schemas.microsoft.com/office/drawing/2014/main" id="{5FDABD66-4EA5-41D9-B198-B7E1F1967284}"/>
            </a:ext>
          </a:extLst>
        </xdr:cNvPr>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83820</xdr:rowOff>
    </xdr:to>
    <xdr:cxnSp macro="">
      <xdr:nvCxnSpPr>
        <xdr:cNvPr id="311" name="直線コネクタ 310">
          <a:extLst>
            <a:ext uri="{FF2B5EF4-FFF2-40B4-BE49-F238E27FC236}">
              <a16:creationId xmlns:a16="http://schemas.microsoft.com/office/drawing/2014/main" id="{A07598B4-5BAD-427F-838F-85F620A592AD}"/>
            </a:ext>
          </a:extLst>
        </xdr:cNvPr>
        <xdr:cNvCxnSpPr/>
      </xdr:nvCxnSpPr>
      <xdr:spPr>
        <a:xfrm>
          <a:off x="2019300" y="1410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76836</xdr:rowOff>
    </xdr:from>
    <xdr:to>
      <xdr:col>6</xdr:col>
      <xdr:colOff>38100</xdr:colOff>
      <xdr:row>79</xdr:row>
      <xdr:rowOff>6986</xdr:rowOff>
    </xdr:to>
    <xdr:sp macro="" textlink="">
      <xdr:nvSpPr>
        <xdr:cNvPr id="312" name="楕円 311">
          <a:extLst>
            <a:ext uri="{FF2B5EF4-FFF2-40B4-BE49-F238E27FC236}">
              <a16:creationId xmlns:a16="http://schemas.microsoft.com/office/drawing/2014/main" id="{256BCC43-1CA4-4D5B-8DF6-6277819F9766}"/>
            </a:ext>
          </a:extLst>
        </xdr:cNvPr>
        <xdr:cNvSpPr/>
      </xdr:nvSpPr>
      <xdr:spPr>
        <a:xfrm>
          <a:off x="1079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127636</xdr:rowOff>
    </xdr:from>
    <xdr:to>
      <xdr:col>10</xdr:col>
      <xdr:colOff>114300</xdr:colOff>
      <xdr:row>82</xdr:row>
      <xdr:rowOff>41911</xdr:rowOff>
    </xdr:to>
    <xdr:cxnSp macro="">
      <xdr:nvCxnSpPr>
        <xdr:cNvPr id="313" name="直線コネクタ 312">
          <a:extLst>
            <a:ext uri="{FF2B5EF4-FFF2-40B4-BE49-F238E27FC236}">
              <a16:creationId xmlns:a16="http://schemas.microsoft.com/office/drawing/2014/main" id="{3FE607A2-EEDA-48A5-9636-A6A292B87ACB}"/>
            </a:ext>
          </a:extLst>
        </xdr:cNvPr>
        <xdr:cNvCxnSpPr/>
      </xdr:nvCxnSpPr>
      <xdr:spPr>
        <a:xfrm>
          <a:off x="1130300" y="13500736"/>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314" name="n_1mainValue【福祉施設】&#10;有形固定資産減価償却率">
          <a:extLst>
            <a:ext uri="{FF2B5EF4-FFF2-40B4-BE49-F238E27FC236}">
              <a16:creationId xmlns:a16="http://schemas.microsoft.com/office/drawing/2014/main" id="{BE0500FF-256E-4F7E-80F7-05C9A414A238}"/>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5" name="n_2mainValue【福祉施設】&#10;有形固定資産減価償却率">
          <a:extLst>
            <a:ext uri="{FF2B5EF4-FFF2-40B4-BE49-F238E27FC236}">
              <a16:creationId xmlns:a16="http://schemas.microsoft.com/office/drawing/2014/main" id="{D09CE475-0650-4CB4-BC64-F5BAB046CD02}"/>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16" name="n_3mainValue【福祉施設】&#10;有形固定資産減価償却率">
          <a:extLst>
            <a:ext uri="{FF2B5EF4-FFF2-40B4-BE49-F238E27FC236}">
              <a16:creationId xmlns:a16="http://schemas.microsoft.com/office/drawing/2014/main" id="{FC2AF7E1-9B17-4F4F-ACAE-2B4812CE0F58}"/>
            </a:ext>
          </a:extLst>
        </xdr:cNvPr>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23513</xdr:rowOff>
    </xdr:from>
    <xdr:ext cx="405111" cy="259045"/>
    <xdr:sp macro="" textlink="">
      <xdr:nvSpPr>
        <xdr:cNvPr id="317" name="n_4mainValue【福祉施設】&#10;有形固定資産減価償却率">
          <a:extLst>
            <a:ext uri="{FF2B5EF4-FFF2-40B4-BE49-F238E27FC236}">
              <a16:creationId xmlns:a16="http://schemas.microsoft.com/office/drawing/2014/main" id="{753C8084-2061-4619-80E1-E9DDFA81BDFE}"/>
            </a:ext>
          </a:extLst>
        </xdr:cNvPr>
        <xdr:cNvSpPr txBox="1"/>
      </xdr:nvSpPr>
      <xdr:spPr>
        <a:xfrm>
          <a:off x="927744"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C1E65DFC-E404-4AC0-AAFD-89B04B3519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358B82B0-3C3B-4286-9EB4-2679617951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C799FECA-0F3B-420E-9B4F-1C1E8C920C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F13FFD9A-9884-41E3-A826-BD1C3B96DD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EEA0E19C-BAF4-48D9-A622-64F7D6102E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24F30FC-1FA6-4709-A15C-BFC421E2EF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26DDEF9-5EA0-487F-9E0B-44E9F62C7E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C9DA1DC-937A-4721-B644-3246A89311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E0D32B6-9D56-4CE3-AB45-06E49A0D62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E839DED-80D9-4C60-82D2-A3AED53699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E46F5AB-1F07-464E-97E2-4E7579F6E1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8CD4C091-2BDB-4E5B-A429-2F4B8880BFB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F05C6036-0B76-4E60-9187-08259C1E4A8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3FB970B2-A655-415E-A999-660366BF8F3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3AE85F2A-6813-4A89-86A6-84EB289D94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C4568E20-8239-4DFE-8246-4713DDCE143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F4ED614B-7CF9-42BC-B9E7-3AC96EFF2B6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90690EFB-8860-4CFA-A9FE-F6CFDFB1729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3D5EA490-6EA9-441B-87A6-D281263A9FB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7CA9A6E3-4CC5-4F6E-8558-DFB6DD8ACBF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69261BCB-E04F-4355-9B82-0C4B192F84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4605961B-2F6E-465B-B6CC-5977A562E2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D1EB853-E2A4-486F-9BAB-01EE137E93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1" name="直線コネクタ 340">
          <a:extLst>
            <a:ext uri="{FF2B5EF4-FFF2-40B4-BE49-F238E27FC236}">
              <a16:creationId xmlns:a16="http://schemas.microsoft.com/office/drawing/2014/main" id="{703720B1-5F19-42F4-941D-0230EDEC9C0B}"/>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2" name="【福祉施設】&#10;一人当たり面積最小値テキスト">
          <a:extLst>
            <a:ext uri="{FF2B5EF4-FFF2-40B4-BE49-F238E27FC236}">
              <a16:creationId xmlns:a16="http://schemas.microsoft.com/office/drawing/2014/main" id="{AAE81C51-02B5-4518-B636-9401ECA034AF}"/>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3" name="直線コネクタ 342">
          <a:extLst>
            <a:ext uri="{FF2B5EF4-FFF2-40B4-BE49-F238E27FC236}">
              <a16:creationId xmlns:a16="http://schemas.microsoft.com/office/drawing/2014/main" id="{9A17B05F-DABA-4127-9B39-AC13B26FDCBD}"/>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4" name="【福祉施設】&#10;一人当たり面積最大値テキスト">
          <a:extLst>
            <a:ext uri="{FF2B5EF4-FFF2-40B4-BE49-F238E27FC236}">
              <a16:creationId xmlns:a16="http://schemas.microsoft.com/office/drawing/2014/main" id="{502937F7-BB19-4A7D-BFCD-468608D73D59}"/>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5" name="直線コネクタ 344">
          <a:extLst>
            <a:ext uri="{FF2B5EF4-FFF2-40B4-BE49-F238E27FC236}">
              <a16:creationId xmlns:a16="http://schemas.microsoft.com/office/drawing/2014/main" id="{8CC1999B-89D2-48C1-9A87-BA9464C2BDD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46" name="【福祉施設】&#10;一人当たり面積平均値テキスト">
          <a:extLst>
            <a:ext uri="{FF2B5EF4-FFF2-40B4-BE49-F238E27FC236}">
              <a16:creationId xmlns:a16="http://schemas.microsoft.com/office/drawing/2014/main" id="{E51FF293-D345-42E6-BE3A-E96AE051BCF5}"/>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7" name="フローチャート: 判断 346">
          <a:extLst>
            <a:ext uri="{FF2B5EF4-FFF2-40B4-BE49-F238E27FC236}">
              <a16:creationId xmlns:a16="http://schemas.microsoft.com/office/drawing/2014/main" id="{5BBA8063-127D-45AF-99E3-8EFC87F3275D}"/>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a:extLst>
            <a:ext uri="{FF2B5EF4-FFF2-40B4-BE49-F238E27FC236}">
              <a16:creationId xmlns:a16="http://schemas.microsoft.com/office/drawing/2014/main" id="{365C4A02-BB3A-4BC5-8680-8B1CE195C903}"/>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87647</xdr:rowOff>
    </xdr:from>
    <xdr:ext cx="469744" cy="259045"/>
    <xdr:sp macro="" textlink="">
      <xdr:nvSpPr>
        <xdr:cNvPr id="349" name="n_1aveValue【福祉施設】&#10;一人当たり面積">
          <a:extLst>
            <a:ext uri="{FF2B5EF4-FFF2-40B4-BE49-F238E27FC236}">
              <a16:creationId xmlns:a16="http://schemas.microsoft.com/office/drawing/2014/main" id="{B7F3C6D2-49C8-4D8A-8F59-9AD936BBAD03}"/>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166370</xdr:rowOff>
    </xdr:from>
    <xdr:to>
      <xdr:col>46</xdr:col>
      <xdr:colOff>38100</xdr:colOff>
      <xdr:row>85</xdr:row>
      <xdr:rowOff>96520</xdr:rowOff>
    </xdr:to>
    <xdr:sp macro="" textlink="">
      <xdr:nvSpPr>
        <xdr:cNvPr id="350" name="フローチャート: 判断 349">
          <a:extLst>
            <a:ext uri="{FF2B5EF4-FFF2-40B4-BE49-F238E27FC236}">
              <a16:creationId xmlns:a16="http://schemas.microsoft.com/office/drawing/2014/main" id="{5493C779-E5E3-445C-BD30-22A2EE841FFA}"/>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87647</xdr:rowOff>
    </xdr:from>
    <xdr:ext cx="469744" cy="259045"/>
    <xdr:sp macro="" textlink="">
      <xdr:nvSpPr>
        <xdr:cNvPr id="351" name="n_2aveValue【福祉施設】&#10;一人当たり面積">
          <a:extLst>
            <a:ext uri="{FF2B5EF4-FFF2-40B4-BE49-F238E27FC236}">
              <a16:creationId xmlns:a16="http://schemas.microsoft.com/office/drawing/2014/main" id="{4176075B-D5B6-4A1F-A4B4-7EC57B18D9B4}"/>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a16="http://schemas.microsoft.com/office/drawing/2014/main" id="{E452060C-F0E2-4000-BACB-3B0C460EBA5E}"/>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77</xdr:row>
      <xdr:rowOff>43705</xdr:rowOff>
    </xdr:from>
    <xdr:ext cx="469744" cy="259045"/>
    <xdr:sp macro="" textlink="">
      <xdr:nvSpPr>
        <xdr:cNvPr id="353" name="n_3aveValue【福祉施設】&#10;一人当たり面積">
          <a:extLst>
            <a:ext uri="{FF2B5EF4-FFF2-40B4-BE49-F238E27FC236}">
              <a16:creationId xmlns:a16="http://schemas.microsoft.com/office/drawing/2014/main" id="{2A502D55-E361-4765-90A0-02CFD3C9A8FD}"/>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142748</xdr:rowOff>
    </xdr:from>
    <xdr:to>
      <xdr:col>36</xdr:col>
      <xdr:colOff>165100</xdr:colOff>
      <xdr:row>85</xdr:row>
      <xdr:rowOff>72898</xdr:rowOff>
    </xdr:to>
    <xdr:sp macro="" textlink="">
      <xdr:nvSpPr>
        <xdr:cNvPr id="354" name="フローチャート: 判断 353">
          <a:extLst>
            <a:ext uri="{FF2B5EF4-FFF2-40B4-BE49-F238E27FC236}">
              <a16:creationId xmlns:a16="http://schemas.microsoft.com/office/drawing/2014/main" id="{17FBF41D-3748-4D81-8EAB-E40A756B22B1}"/>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85</xdr:row>
      <xdr:rowOff>64025</xdr:rowOff>
    </xdr:from>
    <xdr:ext cx="469744" cy="259045"/>
    <xdr:sp macro="" textlink="">
      <xdr:nvSpPr>
        <xdr:cNvPr id="355" name="n_4aveValue【福祉施設】&#10;一人当たり面積">
          <a:extLst>
            <a:ext uri="{FF2B5EF4-FFF2-40B4-BE49-F238E27FC236}">
              <a16:creationId xmlns:a16="http://schemas.microsoft.com/office/drawing/2014/main" id="{EA3D847B-0790-41A3-AFAC-CE5DAA8BBEE1}"/>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7AB9C5-DA7D-4835-B748-F969A55009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B574B97-A370-488E-A38A-B9004D09F1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FD3204-AA68-45C2-AD46-6F2A6826D5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8D77FB3-0ED7-47D4-94AE-B5B19098EB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EE92F5D-806F-4F31-B1A4-4626D4CB4E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61" name="楕円 360">
          <a:extLst>
            <a:ext uri="{FF2B5EF4-FFF2-40B4-BE49-F238E27FC236}">
              <a16:creationId xmlns:a16="http://schemas.microsoft.com/office/drawing/2014/main" id="{5C530D6D-6F9C-4B20-AC40-A7CB286882A9}"/>
            </a:ext>
          </a:extLst>
        </xdr:cNvPr>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108475</xdr:rowOff>
    </xdr:from>
    <xdr:ext cx="469744" cy="259045"/>
    <xdr:sp macro="" textlink="">
      <xdr:nvSpPr>
        <xdr:cNvPr id="362" name="【福祉施設】&#10;一人当たり面積該当値テキスト">
          <a:extLst>
            <a:ext uri="{FF2B5EF4-FFF2-40B4-BE49-F238E27FC236}">
              <a16:creationId xmlns:a16="http://schemas.microsoft.com/office/drawing/2014/main" id="{90C9A133-09AB-4C30-8C3D-E2A529ECF550}"/>
            </a:ext>
          </a:extLst>
        </xdr:cNvPr>
        <xdr:cNvSpPr txBox="1"/>
      </xdr:nvSpPr>
      <xdr:spPr>
        <a:xfrm>
          <a:off x="10515600"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88646</xdr:rowOff>
    </xdr:from>
    <xdr:to>
      <xdr:col>50</xdr:col>
      <xdr:colOff>165100</xdr:colOff>
      <xdr:row>85</xdr:row>
      <xdr:rowOff>18796</xdr:rowOff>
    </xdr:to>
    <xdr:sp macro="" textlink="">
      <xdr:nvSpPr>
        <xdr:cNvPr id="363" name="楕円 362">
          <a:extLst>
            <a:ext uri="{FF2B5EF4-FFF2-40B4-BE49-F238E27FC236}">
              <a16:creationId xmlns:a16="http://schemas.microsoft.com/office/drawing/2014/main" id="{A74ADADC-F744-468F-B04C-7FA151649F42}"/>
            </a:ext>
          </a:extLst>
        </xdr:cNvPr>
        <xdr:cNvSpPr/>
      </xdr:nvSpPr>
      <xdr:spPr>
        <a:xfrm>
          <a:off x="9588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139446</xdr:rowOff>
    </xdr:to>
    <xdr:cxnSp macro="">
      <xdr:nvCxnSpPr>
        <xdr:cNvPr id="364" name="直線コネクタ 363">
          <a:extLst>
            <a:ext uri="{FF2B5EF4-FFF2-40B4-BE49-F238E27FC236}">
              <a16:creationId xmlns:a16="http://schemas.microsoft.com/office/drawing/2014/main" id="{8804C911-2F6D-49E4-BB39-6ACFE352530F}"/>
            </a:ext>
          </a:extLst>
        </xdr:cNvPr>
        <xdr:cNvCxnSpPr/>
      </xdr:nvCxnSpPr>
      <xdr:spPr>
        <a:xfrm flipV="1">
          <a:off x="9639300" y="1453819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90170</xdr:rowOff>
    </xdr:from>
    <xdr:to>
      <xdr:col>46</xdr:col>
      <xdr:colOff>38100</xdr:colOff>
      <xdr:row>85</xdr:row>
      <xdr:rowOff>20320</xdr:rowOff>
    </xdr:to>
    <xdr:sp macro="" textlink="">
      <xdr:nvSpPr>
        <xdr:cNvPr id="365" name="楕円 364">
          <a:extLst>
            <a:ext uri="{FF2B5EF4-FFF2-40B4-BE49-F238E27FC236}">
              <a16:creationId xmlns:a16="http://schemas.microsoft.com/office/drawing/2014/main" id="{52C10A5A-1810-4B7A-B8E0-66A57B9C6E2F}"/>
            </a:ext>
          </a:extLst>
        </xdr:cNvPr>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139446</xdr:rowOff>
    </xdr:from>
    <xdr:to>
      <xdr:col>50</xdr:col>
      <xdr:colOff>114300</xdr:colOff>
      <xdr:row>84</xdr:row>
      <xdr:rowOff>140970</xdr:rowOff>
    </xdr:to>
    <xdr:cxnSp macro="">
      <xdr:nvCxnSpPr>
        <xdr:cNvPr id="366" name="直線コネクタ 365">
          <a:extLst>
            <a:ext uri="{FF2B5EF4-FFF2-40B4-BE49-F238E27FC236}">
              <a16:creationId xmlns:a16="http://schemas.microsoft.com/office/drawing/2014/main" id="{A431E806-EABA-432E-9844-2E30957024AF}"/>
            </a:ext>
          </a:extLst>
        </xdr:cNvPr>
        <xdr:cNvCxnSpPr/>
      </xdr:nvCxnSpPr>
      <xdr:spPr>
        <a:xfrm flipV="1">
          <a:off x="8750300" y="145412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96265</xdr:rowOff>
    </xdr:from>
    <xdr:to>
      <xdr:col>41</xdr:col>
      <xdr:colOff>101600</xdr:colOff>
      <xdr:row>85</xdr:row>
      <xdr:rowOff>26415</xdr:rowOff>
    </xdr:to>
    <xdr:sp macro="" textlink="">
      <xdr:nvSpPr>
        <xdr:cNvPr id="367" name="楕円 366">
          <a:extLst>
            <a:ext uri="{FF2B5EF4-FFF2-40B4-BE49-F238E27FC236}">
              <a16:creationId xmlns:a16="http://schemas.microsoft.com/office/drawing/2014/main" id="{840B4143-95EA-4128-B0E3-CFC659A44E8D}"/>
            </a:ext>
          </a:extLst>
        </xdr:cNvPr>
        <xdr:cNvSpPr/>
      </xdr:nvSpPr>
      <xdr:spPr>
        <a:xfrm>
          <a:off x="7810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84</xdr:row>
      <xdr:rowOff>147065</xdr:rowOff>
    </xdr:to>
    <xdr:cxnSp macro="">
      <xdr:nvCxnSpPr>
        <xdr:cNvPr id="368" name="直線コネクタ 367">
          <a:extLst>
            <a:ext uri="{FF2B5EF4-FFF2-40B4-BE49-F238E27FC236}">
              <a16:creationId xmlns:a16="http://schemas.microsoft.com/office/drawing/2014/main" id="{1C5FCDD7-C132-4D7F-906A-6F8227E278CF}"/>
            </a:ext>
          </a:extLst>
        </xdr:cNvPr>
        <xdr:cNvCxnSpPr/>
      </xdr:nvCxnSpPr>
      <xdr:spPr>
        <a:xfrm flipV="1">
          <a:off x="7861300" y="145427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100076</xdr:rowOff>
    </xdr:from>
    <xdr:to>
      <xdr:col>36</xdr:col>
      <xdr:colOff>165100</xdr:colOff>
      <xdr:row>85</xdr:row>
      <xdr:rowOff>30226</xdr:rowOff>
    </xdr:to>
    <xdr:sp macro="" textlink="">
      <xdr:nvSpPr>
        <xdr:cNvPr id="369" name="楕円 368">
          <a:extLst>
            <a:ext uri="{FF2B5EF4-FFF2-40B4-BE49-F238E27FC236}">
              <a16:creationId xmlns:a16="http://schemas.microsoft.com/office/drawing/2014/main" id="{83E80FE8-E61B-472D-8E67-878D0E263AD6}"/>
            </a:ext>
          </a:extLst>
        </xdr:cNvPr>
        <xdr:cNvSpPr/>
      </xdr:nvSpPr>
      <xdr:spPr>
        <a:xfrm>
          <a:off x="6921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147065</xdr:rowOff>
    </xdr:from>
    <xdr:to>
      <xdr:col>41</xdr:col>
      <xdr:colOff>50800</xdr:colOff>
      <xdr:row>84</xdr:row>
      <xdr:rowOff>150876</xdr:rowOff>
    </xdr:to>
    <xdr:cxnSp macro="">
      <xdr:nvCxnSpPr>
        <xdr:cNvPr id="370" name="直線コネクタ 369">
          <a:extLst>
            <a:ext uri="{FF2B5EF4-FFF2-40B4-BE49-F238E27FC236}">
              <a16:creationId xmlns:a16="http://schemas.microsoft.com/office/drawing/2014/main" id="{94D1A0B3-4D98-4CA6-88C2-8690D5F94E52}"/>
            </a:ext>
          </a:extLst>
        </xdr:cNvPr>
        <xdr:cNvCxnSpPr/>
      </xdr:nvCxnSpPr>
      <xdr:spPr>
        <a:xfrm flipV="1">
          <a:off x="6972300" y="1454886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35323</xdr:rowOff>
    </xdr:from>
    <xdr:ext cx="469744" cy="259045"/>
    <xdr:sp macro="" textlink="">
      <xdr:nvSpPr>
        <xdr:cNvPr id="371" name="n_1mainValue【福祉施設】&#10;一人当たり面積">
          <a:extLst>
            <a:ext uri="{FF2B5EF4-FFF2-40B4-BE49-F238E27FC236}">
              <a16:creationId xmlns:a16="http://schemas.microsoft.com/office/drawing/2014/main" id="{E379E0E3-71EE-47DE-916E-C9FA1B37C4C7}"/>
            </a:ext>
          </a:extLst>
        </xdr:cNvPr>
        <xdr:cNvSpPr txBox="1"/>
      </xdr:nvSpPr>
      <xdr:spPr>
        <a:xfrm>
          <a:off x="93917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72" name="n_2mainValue【福祉施設】&#10;一人当たり面積">
          <a:extLst>
            <a:ext uri="{FF2B5EF4-FFF2-40B4-BE49-F238E27FC236}">
              <a16:creationId xmlns:a16="http://schemas.microsoft.com/office/drawing/2014/main" id="{C589C5E8-BECA-4BAB-8D10-C6ADAE3D9DBC}"/>
            </a:ext>
          </a:extLst>
        </xdr:cNvPr>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17542</xdr:rowOff>
    </xdr:from>
    <xdr:ext cx="469744" cy="259045"/>
    <xdr:sp macro="" textlink="">
      <xdr:nvSpPr>
        <xdr:cNvPr id="373" name="n_3mainValue【福祉施設】&#10;一人当たり面積">
          <a:extLst>
            <a:ext uri="{FF2B5EF4-FFF2-40B4-BE49-F238E27FC236}">
              <a16:creationId xmlns:a16="http://schemas.microsoft.com/office/drawing/2014/main" id="{4F37224D-8383-417E-8DD9-5CE3232F756A}"/>
            </a:ext>
          </a:extLst>
        </xdr:cNvPr>
        <xdr:cNvSpPr txBox="1"/>
      </xdr:nvSpPr>
      <xdr:spPr>
        <a:xfrm>
          <a:off x="76264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46753</xdr:rowOff>
    </xdr:from>
    <xdr:ext cx="469744" cy="259045"/>
    <xdr:sp macro="" textlink="">
      <xdr:nvSpPr>
        <xdr:cNvPr id="374" name="n_4mainValue【福祉施設】&#10;一人当たり面積">
          <a:extLst>
            <a:ext uri="{FF2B5EF4-FFF2-40B4-BE49-F238E27FC236}">
              <a16:creationId xmlns:a16="http://schemas.microsoft.com/office/drawing/2014/main" id="{142B0D91-6C94-4E5E-B85E-C1B7794FD119}"/>
            </a:ext>
          </a:extLst>
        </xdr:cNvPr>
        <xdr:cNvSpPr txBox="1"/>
      </xdr:nvSpPr>
      <xdr:spPr>
        <a:xfrm>
          <a:off x="6737427"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00A20BF-63FF-481D-BAEC-1697EA906C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129BACE-6531-4C8C-9981-DF00D773B6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7416452-A27F-458C-B0A6-F3293794DD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B3BA9BB-5D64-4D2B-AE20-83852AC399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90BECA83-7CE9-453C-A1C8-A2361A39B2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760694F-A473-49FE-AD3C-CA5B56FB9D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BD36B57-2EAA-4822-B0C1-15EFD2FDB0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23406EB-D441-4407-90F4-B2C2FD0180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BA964D08-E26A-490B-B02A-CADA509E422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8AA716B-8FF2-40B3-96B3-15615ECCEF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F59E237E-BE56-43E0-8565-2672D98E05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A254A42C-8552-4836-ADDB-D67F4F3B15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FDC32EE9-FE7A-4C98-9900-777D9951AC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1C66F286-6BAD-4EE1-B0A4-AA78DC6D10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1C572994-40AE-4959-BBA3-B2973BC2F3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1A7B6D9-4AA8-48E0-AC73-20CA2EB8C7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FA375AAA-8EC3-4E69-AA79-0961C03EC8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1C23F54-E9B9-47F1-B589-86F95B1A67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75200305-D8AA-4B7E-A9DD-B170E6E10C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DB9CA7B0-4931-4A70-A0E0-00F84B440C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47D1FB6-5962-40EA-8C14-04701D96FA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176B958-9777-4DA6-80DB-7EE4702C96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F6DC749-E31B-4CB8-A757-64ADDE6B0A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65B5EA3C-F6AC-4ABA-987C-67168499BD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FAF1FE51-F999-43CA-B1FF-929C402F35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5B33B6DA-D6B7-4CD2-8990-6E52B95239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711525F-75BE-4F21-8806-0262AF81CB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8EF321EC-D2B1-4DDC-ACCD-D03B96323F2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D0C000D6-CA64-4BB2-95DE-8A1B1897A32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6395CB2D-AA54-4269-8287-D9584AF0A8E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C059DA61-2B03-4D26-92D3-9CF04B33907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C0EEF9E-A06A-4670-ACCE-3D79B41615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988F6B4B-7346-4131-AD25-726DA014BD4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47CDB2F3-BE92-4DD4-9B26-B4CF5391706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84B82BAA-B80F-4B0E-AE1F-1BB640333F9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3EB0043B-E3C0-4287-988A-DDA529D411A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F9FC7935-018D-49A2-A26E-943F63B4EFC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A7B4C26-9455-4609-9001-2F871FA5BA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B7D25BD-7605-4CE2-8D95-9094C54571C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6CD437D0-F5B6-4008-84A2-A52357DDF7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A2F68824-9165-463B-8CDC-6CEC6D559DB9}"/>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59EE5D28-12E8-4693-B66A-DC500DC200D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89AB5D0B-7512-48B0-878C-C2BB43D4847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8AA0DB55-319F-41BE-A6DC-AB42FE06027D}"/>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19" name="直線コネクタ 418">
          <a:extLst>
            <a:ext uri="{FF2B5EF4-FFF2-40B4-BE49-F238E27FC236}">
              <a16:creationId xmlns:a16="http://schemas.microsoft.com/office/drawing/2014/main" id="{FF0A3E18-B995-409D-9768-D0AC4CB734E4}"/>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2E76AF8A-472D-429C-82A6-C26F00B029EB}"/>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1" name="フローチャート: 判断 420">
          <a:extLst>
            <a:ext uri="{FF2B5EF4-FFF2-40B4-BE49-F238E27FC236}">
              <a16:creationId xmlns:a16="http://schemas.microsoft.com/office/drawing/2014/main" id="{53EC3CF8-52DA-47B0-977A-E481A4670FF3}"/>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2" name="フローチャート: 判断 421">
          <a:extLst>
            <a:ext uri="{FF2B5EF4-FFF2-40B4-BE49-F238E27FC236}">
              <a16:creationId xmlns:a16="http://schemas.microsoft.com/office/drawing/2014/main" id="{649C1F28-2E4C-4A6F-AA8D-17D4B6E49CCF}"/>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57802</xdr:rowOff>
    </xdr:from>
    <xdr:ext cx="405111" cy="259045"/>
    <xdr:sp macro="" textlink="">
      <xdr:nvSpPr>
        <xdr:cNvPr id="423" name="n_1aveValue【一般廃棄物処理施設】&#10;有形固定資産減価償却率">
          <a:extLst>
            <a:ext uri="{FF2B5EF4-FFF2-40B4-BE49-F238E27FC236}">
              <a16:creationId xmlns:a16="http://schemas.microsoft.com/office/drawing/2014/main" id="{A292F07A-AFE1-43D5-B837-F987F8A5058C}"/>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101600</xdr:rowOff>
    </xdr:from>
    <xdr:to>
      <xdr:col>76</xdr:col>
      <xdr:colOff>165100</xdr:colOff>
      <xdr:row>38</xdr:row>
      <xdr:rowOff>31750</xdr:rowOff>
    </xdr:to>
    <xdr:sp macro="" textlink="">
      <xdr:nvSpPr>
        <xdr:cNvPr id="424" name="フローチャート: 判断 423">
          <a:extLst>
            <a:ext uri="{FF2B5EF4-FFF2-40B4-BE49-F238E27FC236}">
              <a16:creationId xmlns:a16="http://schemas.microsoft.com/office/drawing/2014/main" id="{FB90E0B0-49F5-45A2-AC24-8118951E021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48277</xdr:rowOff>
    </xdr:from>
    <xdr:ext cx="405111" cy="259045"/>
    <xdr:sp macro="" textlink="">
      <xdr:nvSpPr>
        <xdr:cNvPr id="425" name="n_2aveValue【一般廃棄物処理施設】&#10;有形固定資産減価償却率">
          <a:extLst>
            <a:ext uri="{FF2B5EF4-FFF2-40B4-BE49-F238E27FC236}">
              <a16:creationId xmlns:a16="http://schemas.microsoft.com/office/drawing/2014/main" id="{02CDF13F-05A9-453D-AB10-FC7BE6528DFC}"/>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610F0A64-43B1-41EC-988D-7359AAB5E7D8}"/>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120667</xdr:rowOff>
    </xdr:from>
    <xdr:ext cx="405111" cy="259045"/>
    <xdr:sp macro="" textlink="">
      <xdr:nvSpPr>
        <xdr:cNvPr id="427" name="n_3aveValue【一般廃棄物処理施設】&#10;有形固定資産減価償却率">
          <a:extLst>
            <a:ext uri="{FF2B5EF4-FFF2-40B4-BE49-F238E27FC236}">
              <a16:creationId xmlns:a16="http://schemas.microsoft.com/office/drawing/2014/main" id="{73FC6B41-6422-4EE4-BD04-D574C4A16A4E}"/>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170180</xdr:rowOff>
    </xdr:from>
    <xdr:to>
      <xdr:col>67</xdr:col>
      <xdr:colOff>101600</xdr:colOff>
      <xdr:row>37</xdr:row>
      <xdr:rowOff>100330</xdr:rowOff>
    </xdr:to>
    <xdr:sp macro="" textlink="">
      <xdr:nvSpPr>
        <xdr:cNvPr id="428" name="フローチャート: 判断 427">
          <a:extLst>
            <a:ext uri="{FF2B5EF4-FFF2-40B4-BE49-F238E27FC236}">
              <a16:creationId xmlns:a16="http://schemas.microsoft.com/office/drawing/2014/main" id="{113D27FF-E241-44DA-88F8-9C4BF8F9EE73}"/>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116857</xdr:rowOff>
    </xdr:from>
    <xdr:ext cx="405111" cy="259045"/>
    <xdr:sp macro="" textlink="">
      <xdr:nvSpPr>
        <xdr:cNvPr id="429" name="n_4aveValue【一般廃棄物処理施設】&#10;有形固定資産減価償却率">
          <a:extLst>
            <a:ext uri="{FF2B5EF4-FFF2-40B4-BE49-F238E27FC236}">
              <a16:creationId xmlns:a16="http://schemas.microsoft.com/office/drawing/2014/main" id="{CBC2F207-DA23-4D64-83DA-523B0DAE27DE}"/>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4ECCC7E-AAF2-4DF5-8190-4F0E025704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C0416E5-0DBF-4063-94CA-1265263E44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771B8E4-521A-40F9-AD32-022960B53F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FB361D3-97E5-4AC5-840E-4AD442ECB0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A0EF942-CA1C-41B6-86AC-3953EEA0C6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35" name="楕円 434">
          <a:extLst>
            <a:ext uri="{FF2B5EF4-FFF2-40B4-BE49-F238E27FC236}">
              <a16:creationId xmlns:a16="http://schemas.microsoft.com/office/drawing/2014/main" id="{48C3AC1F-0C52-4947-AFC5-E99340A9CF34}"/>
            </a:ext>
          </a:extLst>
        </xdr:cNvPr>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A3B8BBCE-129E-4152-9EB4-CF31408F8AEE}"/>
            </a:ext>
          </a:extLst>
        </xdr:cNvPr>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37" name="楕円 436">
          <a:extLst>
            <a:ext uri="{FF2B5EF4-FFF2-40B4-BE49-F238E27FC236}">
              <a16:creationId xmlns:a16="http://schemas.microsoft.com/office/drawing/2014/main" id="{C58DC0A6-DD8F-4095-8773-37EAFF0E5643}"/>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70485</xdr:rowOff>
    </xdr:to>
    <xdr:cxnSp macro="">
      <xdr:nvCxnSpPr>
        <xdr:cNvPr id="438" name="直線コネクタ 437">
          <a:extLst>
            <a:ext uri="{FF2B5EF4-FFF2-40B4-BE49-F238E27FC236}">
              <a16:creationId xmlns:a16="http://schemas.microsoft.com/office/drawing/2014/main" id="{F098C13B-19CF-48CD-B0A5-7191F6BCAF68}"/>
            </a:ext>
          </a:extLst>
        </xdr:cNvPr>
        <xdr:cNvCxnSpPr/>
      </xdr:nvCxnSpPr>
      <xdr:spPr>
        <a:xfrm>
          <a:off x="15481300" y="6585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39" name="楕円 438">
          <a:extLst>
            <a:ext uri="{FF2B5EF4-FFF2-40B4-BE49-F238E27FC236}">
              <a16:creationId xmlns:a16="http://schemas.microsoft.com/office/drawing/2014/main" id="{C2BB87F3-26F7-4765-9D71-366F309D511C}"/>
            </a:ext>
          </a:extLst>
        </xdr:cNvPr>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70485</xdr:rowOff>
    </xdr:to>
    <xdr:cxnSp macro="">
      <xdr:nvCxnSpPr>
        <xdr:cNvPr id="440" name="直線コネクタ 439">
          <a:extLst>
            <a:ext uri="{FF2B5EF4-FFF2-40B4-BE49-F238E27FC236}">
              <a16:creationId xmlns:a16="http://schemas.microsoft.com/office/drawing/2014/main" id="{486DC233-49F5-4427-BC33-ECE4A08C24E9}"/>
            </a:ext>
          </a:extLst>
        </xdr:cNvPr>
        <xdr:cNvCxnSpPr/>
      </xdr:nvCxnSpPr>
      <xdr:spPr>
        <a:xfrm>
          <a:off x="14592300" y="65303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41" name="楕円 440">
          <a:extLst>
            <a:ext uri="{FF2B5EF4-FFF2-40B4-BE49-F238E27FC236}">
              <a16:creationId xmlns:a16="http://schemas.microsoft.com/office/drawing/2014/main" id="{BE299599-F84F-42A8-B2C8-D9207C4F0347}"/>
            </a:ext>
          </a:extLst>
        </xdr:cNvPr>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38</xdr:row>
      <xdr:rowOff>15240</xdr:rowOff>
    </xdr:to>
    <xdr:cxnSp macro="">
      <xdr:nvCxnSpPr>
        <xdr:cNvPr id="442" name="直線コネクタ 441">
          <a:extLst>
            <a:ext uri="{FF2B5EF4-FFF2-40B4-BE49-F238E27FC236}">
              <a16:creationId xmlns:a16="http://schemas.microsoft.com/office/drawing/2014/main" id="{30319B5F-1977-4C3C-819F-FA53335F096B}"/>
            </a:ext>
          </a:extLst>
        </xdr:cNvPr>
        <xdr:cNvCxnSpPr/>
      </xdr:nvCxnSpPr>
      <xdr:spPr>
        <a:xfrm>
          <a:off x="13703300" y="65284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99695</xdr:rowOff>
    </xdr:from>
    <xdr:to>
      <xdr:col>67</xdr:col>
      <xdr:colOff>101600</xdr:colOff>
      <xdr:row>38</xdr:row>
      <xdr:rowOff>29845</xdr:rowOff>
    </xdr:to>
    <xdr:sp macro="" textlink="">
      <xdr:nvSpPr>
        <xdr:cNvPr id="443" name="楕円 442">
          <a:extLst>
            <a:ext uri="{FF2B5EF4-FFF2-40B4-BE49-F238E27FC236}">
              <a16:creationId xmlns:a16="http://schemas.microsoft.com/office/drawing/2014/main" id="{F6A91089-53DA-4C39-974C-ECDBDA571F80}"/>
            </a:ext>
          </a:extLst>
        </xdr:cNvPr>
        <xdr:cNvSpPr/>
      </xdr:nvSpPr>
      <xdr:spPr>
        <a:xfrm>
          <a:off x="12763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150495</xdr:rowOff>
    </xdr:from>
    <xdr:to>
      <xdr:col>71</xdr:col>
      <xdr:colOff>177800</xdr:colOff>
      <xdr:row>38</xdr:row>
      <xdr:rowOff>13335</xdr:rowOff>
    </xdr:to>
    <xdr:cxnSp macro="">
      <xdr:nvCxnSpPr>
        <xdr:cNvPr id="444" name="直線コネクタ 443">
          <a:extLst>
            <a:ext uri="{FF2B5EF4-FFF2-40B4-BE49-F238E27FC236}">
              <a16:creationId xmlns:a16="http://schemas.microsoft.com/office/drawing/2014/main" id="{932ADD8C-08EE-42DC-80FB-5EE6B09065E8}"/>
            </a:ext>
          </a:extLst>
        </xdr:cNvPr>
        <xdr:cNvCxnSpPr/>
      </xdr:nvCxnSpPr>
      <xdr:spPr>
        <a:xfrm>
          <a:off x="12814300" y="649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7179B860-D2E1-4177-A78A-28DBDEB48003}"/>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F9C62FB6-1FAB-47A0-8854-8E58ECB3CF6B}"/>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55262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2E505F2D-D557-44E7-A9C0-05A00F0DA4DE}"/>
            </a:ext>
          </a:extLst>
        </xdr:cNvPr>
        <xdr:cNvSpPr txBox="1"/>
      </xdr:nvSpPr>
      <xdr:spPr>
        <a:xfrm>
          <a:off x="13500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20972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8790BA73-F49D-4934-B805-1C18D05846D4}"/>
            </a:ext>
          </a:extLst>
        </xdr:cNvPr>
        <xdr:cNvSpPr txBox="1"/>
      </xdr:nvSpPr>
      <xdr:spPr>
        <a:xfrm>
          <a:off x="12611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B18615AD-798C-4C17-AF1C-2DAF053516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72E9CB5-437A-4D49-8EBF-BEA22B55B9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A739EC0C-45CB-420B-A04B-A680D75B99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FEA05268-B43E-4ADE-AC4C-DA4856CE13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25926F91-68AE-4C5B-8AB3-62BA071054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E6C08D80-0F63-4FB1-B8E4-FFD2D87F76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F228730A-3B1A-4BD3-B225-4C53734F09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2E7EA0C6-AD84-4EDB-8AD3-85623FACE6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DBD964A5-8360-4BB0-A22C-2ACCFE9166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F42B260A-C34D-4C03-8680-BA483DD737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344039E9-DFB3-4C7A-928C-FB1077BA042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76DD5166-A9D2-400B-B0A0-4FE95C33201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D1A84FFA-24CE-4400-BEAD-8F45A2F8ED6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a:extLst>
            <a:ext uri="{FF2B5EF4-FFF2-40B4-BE49-F238E27FC236}">
              <a16:creationId xmlns:a16="http://schemas.microsoft.com/office/drawing/2014/main" id="{65AACEA8-FC59-42D5-B02A-EB6F168F57D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4E3D5BBB-9C8B-4597-875E-AA1054B875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a:extLst>
            <a:ext uri="{FF2B5EF4-FFF2-40B4-BE49-F238E27FC236}">
              <a16:creationId xmlns:a16="http://schemas.microsoft.com/office/drawing/2014/main" id="{8996EA17-EF33-4DA9-B79D-B8540B613FB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85FD75C2-E9DF-49E0-8B85-05D003EFC72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a:extLst>
            <a:ext uri="{FF2B5EF4-FFF2-40B4-BE49-F238E27FC236}">
              <a16:creationId xmlns:a16="http://schemas.microsoft.com/office/drawing/2014/main" id="{7CF1108A-94FB-430C-8A33-4502BE5F8EB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D0BE5CF-37EA-4318-833D-596CD9DEE9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4E1848AC-0895-4EDA-9737-E0D46B3AC85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A54C7B1F-1A7F-49DD-8137-6E14790E97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0" name="直線コネクタ 469">
          <a:extLst>
            <a:ext uri="{FF2B5EF4-FFF2-40B4-BE49-F238E27FC236}">
              <a16:creationId xmlns:a16="http://schemas.microsoft.com/office/drawing/2014/main" id="{1733530A-954B-4E8A-8EC6-36D1579FC3DC}"/>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1" name="【一般廃棄物処理施設】&#10;一人当たり有形固定資産（償却資産）額最小値テキスト">
          <a:extLst>
            <a:ext uri="{FF2B5EF4-FFF2-40B4-BE49-F238E27FC236}">
              <a16:creationId xmlns:a16="http://schemas.microsoft.com/office/drawing/2014/main" id="{E7D5BDC1-F852-4843-A867-6B3EEE31DD95}"/>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2" name="直線コネクタ 471">
          <a:extLst>
            <a:ext uri="{FF2B5EF4-FFF2-40B4-BE49-F238E27FC236}">
              <a16:creationId xmlns:a16="http://schemas.microsoft.com/office/drawing/2014/main" id="{C1987675-D998-4A4F-B8BE-2DBD534EC282}"/>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DE7A800C-2BB8-41F3-837A-B575BA4A3048}"/>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4" name="直線コネクタ 473">
          <a:extLst>
            <a:ext uri="{FF2B5EF4-FFF2-40B4-BE49-F238E27FC236}">
              <a16:creationId xmlns:a16="http://schemas.microsoft.com/office/drawing/2014/main" id="{F02104C4-8464-41A8-B8C5-11A2BD91C3D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C546AD81-BC27-4243-8140-5E9E8D1C0E02}"/>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6" name="フローチャート: 判断 475">
          <a:extLst>
            <a:ext uri="{FF2B5EF4-FFF2-40B4-BE49-F238E27FC236}">
              <a16:creationId xmlns:a16="http://schemas.microsoft.com/office/drawing/2014/main" id="{6A01784F-0185-42FE-97F7-BD5982E739FB}"/>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7" name="フローチャート: 判断 476">
          <a:extLst>
            <a:ext uri="{FF2B5EF4-FFF2-40B4-BE49-F238E27FC236}">
              <a16:creationId xmlns:a16="http://schemas.microsoft.com/office/drawing/2014/main" id="{C7D6CF20-D8F2-44A5-BCC4-BFAE290E6328}"/>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102580</xdr:rowOff>
    </xdr:from>
    <xdr:ext cx="599010" cy="259045"/>
    <xdr:sp macro="" textlink="">
      <xdr:nvSpPr>
        <xdr:cNvPr id="478" name="n_1aveValue【一般廃棄物処理施設】&#10;一人当たり有形固定資産（償却資産）額">
          <a:extLst>
            <a:ext uri="{FF2B5EF4-FFF2-40B4-BE49-F238E27FC236}">
              <a16:creationId xmlns:a16="http://schemas.microsoft.com/office/drawing/2014/main" id="{6B74B0BE-13A3-401B-BADE-711296BD6AF6}"/>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135861</xdr:rowOff>
    </xdr:from>
    <xdr:to>
      <xdr:col>107</xdr:col>
      <xdr:colOff>101600</xdr:colOff>
      <xdr:row>40</xdr:row>
      <xdr:rowOff>66011</xdr:rowOff>
    </xdr:to>
    <xdr:sp macro="" textlink="">
      <xdr:nvSpPr>
        <xdr:cNvPr id="479" name="フローチャート: 判断 478">
          <a:extLst>
            <a:ext uri="{FF2B5EF4-FFF2-40B4-BE49-F238E27FC236}">
              <a16:creationId xmlns:a16="http://schemas.microsoft.com/office/drawing/2014/main" id="{278C3DE0-546D-4AE3-95D7-E8B251924D95}"/>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82538</xdr:rowOff>
    </xdr:from>
    <xdr:ext cx="599010" cy="259045"/>
    <xdr:sp macro="" textlink="">
      <xdr:nvSpPr>
        <xdr:cNvPr id="480" name="n_2aveValue【一般廃棄物処理施設】&#10;一人当たり有形固定資産（償却資産）額">
          <a:extLst>
            <a:ext uri="{FF2B5EF4-FFF2-40B4-BE49-F238E27FC236}">
              <a16:creationId xmlns:a16="http://schemas.microsoft.com/office/drawing/2014/main" id="{F77F331A-A66E-40D1-98EE-58015B60165A}"/>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116132</xdr:rowOff>
    </xdr:from>
    <xdr:to>
      <xdr:col>102</xdr:col>
      <xdr:colOff>165100</xdr:colOff>
      <xdr:row>40</xdr:row>
      <xdr:rowOff>46282</xdr:rowOff>
    </xdr:to>
    <xdr:sp macro="" textlink="">
      <xdr:nvSpPr>
        <xdr:cNvPr id="481" name="フローチャート: 判断 480">
          <a:extLst>
            <a:ext uri="{FF2B5EF4-FFF2-40B4-BE49-F238E27FC236}">
              <a16:creationId xmlns:a16="http://schemas.microsoft.com/office/drawing/2014/main" id="{414DAA12-9CE0-443D-8C4F-8C7D01155F04}"/>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62809</xdr:rowOff>
    </xdr:from>
    <xdr:ext cx="599010" cy="259045"/>
    <xdr:sp macro="" textlink="">
      <xdr:nvSpPr>
        <xdr:cNvPr id="482" name="n_3aveValue【一般廃棄物処理施設】&#10;一人当たり有形固定資産（償却資産）額">
          <a:extLst>
            <a:ext uri="{FF2B5EF4-FFF2-40B4-BE49-F238E27FC236}">
              <a16:creationId xmlns:a16="http://schemas.microsoft.com/office/drawing/2014/main" id="{A8E7FA2E-E7FF-45FC-9329-B2E11EA1FD4A}"/>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162832</xdr:rowOff>
    </xdr:from>
    <xdr:to>
      <xdr:col>98</xdr:col>
      <xdr:colOff>38100</xdr:colOff>
      <xdr:row>40</xdr:row>
      <xdr:rowOff>92982</xdr:rowOff>
    </xdr:to>
    <xdr:sp macro="" textlink="">
      <xdr:nvSpPr>
        <xdr:cNvPr id="483" name="フローチャート: 判断 482">
          <a:extLst>
            <a:ext uri="{FF2B5EF4-FFF2-40B4-BE49-F238E27FC236}">
              <a16:creationId xmlns:a16="http://schemas.microsoft.com/office/drawing/2014/main" id="{6E38FC3E-F88F-4E63-9E0E-8092BC7C2496}"/>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109509</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465E4C11-5F33-49C2-ADEB-399A8457411D}"/>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21D7FAC-2826-4611-ABEE-3A2DE20795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E3B6562-EB9C-45AB-92A3-B95949D5C7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87F9AB3-41C0-4194-86BD-FE4FA427BD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57E0FEE-5B9A-43D0-8CBF-DA59B7884C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EF71426-510B-46E6-8825-7D0CECC67F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82305</xdr:rowOff>
    </xdr:from>
    <xdr:to>
      <xdr:col>116</xdr:col>
      <xdr:colOff>114300</xdr:colOff>
      <xdr:row>42</xdr:row>
      <xdr:rowOff>12455</xdr:rowOff>
    </xdr:to>
    <xdr:sp macro="" textlink="">
      <xdr:nvSpPr>
        <xdr:cNvPr id="490" name="楕円 489">
          <a:extLst>
            <a:ext uri="{FF2B5EF4-FFF2-40B4-BE49-F238E27FC236}">
              <a16:creationId xmlns:a16="http://schemas.microsoft.com/office/drawing/2014/main" id="{B1BB8B6F-0295-4952-BDDC-0E1A4A6CCFC3}"/>
            </a:ext>
          </a:extLst>
        </xdr:cNvPr>
        <xdr:cNvSpPr/>
      </xdr:nvSpPr>
      <xdr:spPr>
        <a:xfrm>
          <a:off x="22110700" y="71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168682</xdr:rowOff>
    </xdr:from>
    <xdr:ext cx="378565" cy="259045"/>
    <xdr:sp macro="" textlink="">
      <xdr:nvSpPr>
        <xdr:cNvPr id="491" name="【一般廃棄物処理施設】&#10;一人当たり有形固定資産（償却資産）額該当値テキスト">
          <a:extLst>
            <a:ext uri="{FF2B5EF4-FFF2-40B4-BE49-F238E27FC236}">
              <a16:creationId xmlns:a16="http://schemas.microsoft.com/office/drawing/2014/main" id="{F6CCC7B8-C9D1-46E7-B17D-FE519033DF01}"/>
            </a:ext>
          </a:extLst>
        </xdr:cNvPr>
        <xdr:cNvSpPr txBox="1"/>
      </xdr:nvSpPr>
      <xdr:spPr>
        <a:xfrm>
          <a:off x="22199600" y="702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82307</xdr:rowOff>
    </xdr:from>
    <xdr:to>
      <xdr:col>112</xdr:col>
      <xdr:colOff>38100</xdr:colOff>
      <xdr:row>42</xdr:row>
      <xdr:rowOff>12457</xdr:rowOff>
    </xdr:to>
    <xdr:sp macro="" textlink="">
      <xdr:nvSpPr>
        <xdr:cNvPr id="492" name="楕円 491">
          <a:extLst>
            <a:ext uri="{FF2B5EF4-FFF2-40B4-BE49-F238E27FC236}">
              <a16:creationId xmlns:a16="http://schemas.microsoft.com/office/drawing/2014/main" id="{48C0C5B0-D2D3-4AD5-BB4B-2D1B67BE821B}"/>
            </a:ext>
          </a:extLst>
        </xdr:cNvPr>
        <xdr:cNvSpPr/>
      </xdr:nvSpPr>
      <xdr:spPr>
        <a:xfrm>
          <a:off x="21272500" y="71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133105</xdr:rowOff>
    </xdr:from>
    <xdr:to>
      <xdr:col>116</xdr:col>
      <xdr:colOff>63500</xdr:colOff>
      <xdr:row>41</xdr:row>
      <xdr:rowOff>133107</xdr:rowOff>
    </xdr:to>
    <xdr:cxnSp macro="">
      <xdr:nvCxnSpPr>
        <xdr:cNvPr id="493" name="直線コネクタ 492">
          <a:extLst>
            <a:ext uri="{FF2B5EF4-FFF2-40B4-BE49-F238E27FC236}">
              <a16:creationId xmlns:a16="http://schemas.microsoft.com/office/drawing/2014/main" id="{D02D5FF2-7016-4112-BF69-12327135E57C}"/>
            </a:ext>
          </a:extLst>
        </xdr:cNvPr>
        <xdr:cNvCxnSpPr/>
      </xdr:nvCxnSpPr>
      <xdr:spPr>
        <a:xfrm flipV="1">
          <a:off x="21323300" y="7162555"/>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14992</xdr:rowOff>
    </xdr:from>
    <xdr:to>
      <xdr:col>107</xdr:col>
      <xdr:colOff>101600</xdr:colOff>
      <xdr:row>40</xdr:row>
      <xdr:rowOff>116592</xdr:rowOff>
    </xdr:to>
    <xdr:sp macro="" textlink="">
      <xdr:nvSpPr>
        <xdr:cNvPr id="494" name="楕円 493">
          <a:extLst>
            <a:ext uri="{FF2B5EF4-FFF2-40B4-BE49-F238E27FC236}">
              <a16:creationId xmlns:a16="http://schemas.microsoft.com/office/drawing/2014/main" id="{85199917-7204-44D7-BE12-3DD43FB70350}"/>
            </a:ext>
          </a:extLst>
        </xdr:cNvPr>
        <xdr:cNvSpPr/>
      </xdr:nvSpPr>
      <xdr:spPr>
        <a:xfrm>
          <a:off x="20383500" y="68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65792</xdr:rowOff>
    </xdr:from>
    <xdr:to>
      <xdr:col>111</xdr:col>
      <xdr:colOff>177800</xdr:colOff>
      <xdr:row>41</xdr:row>
      <xdr:rowOff>133107</xdr:rowOff>
    </xdr:to>
    <xdr:cxnSp macro="">
      <xdr:nvCxnSpPr>
        <xdr:cNvPr id="495" name="直線コネクタ 494">
          <a:extLst>
            <a:ext uri="{FF2B5EF4-FFF2-40B4-BE49-F238E27FC236}">
              <a16:creationId xmlns:a16="http://schemas.microsoft.com/office/drawing/2014/main" id="{221C34D9-FA48-48DE-AE0D-8D1800396E2B}"/>
            </a:ext>
          </a:extLst>
        </xdr:cNvPr>
        <xdr:cNvCxnSpPr/>
      </xdr:nvCxnSpPr>
      <xdr:spPr>
        <a:xfrm>
          <a:off x="20434300" y="6923792"/>
          <a:ext cx="889000" cy="2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19969</xdr:rowOff>
    </xdr:from>
    <xdr:to>
      <xdr:col>102</xdr:col>
      <xdr:colOff>165100</xdr:colOff>
      <xdr:row>40</xdr:row>
      <xdr:rowOff>121569</xdr:rowOff>
    </xdr:to>
    <xdr:sp macro="" textlink="">
      <xdr:nvSpPr>
        <xdr:cNvPr id="496" name="楕円 495">
          <a:extLst>
            <a:ext uri="{FF2B5EF4-FFF2-40B4-BE49-F238E27FC236}">
              <a16:creationId xmlns:a16="http://schemas.microsoft.com/office/drawing/2014/main" id="{F61B3BE6-3649-4093-9167-DCA407E31E72}"/>
            </a:ext>
          </a:extLst>
        </xdr:cNvPr>
        <xdr:cNvSpPr/>
      </xdr:nvSpPr>
      <xdr:spPr>
        <a:xfrm>
          <a:off x="19494500" y="68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65792</xdr:rowOff>
    </xdr:from>
    <xdr:to>
      <xdr:col>107</xdr:col>
      <xdr:colOff>50800</xdr:colOff>
      <xdr:row>40</xdr:row>
      <xdr:rowOff>70769</xdr:rowOff>
    </xdr:to>
    <xdr:cxnSp macro="">
      <xdr:nvCxnSpPr>
        <xdr:cNvPr id="497" name="直線コネクタ 496">
          <a:extLst>
            <a:ext uri="{FF2B5EF4-FFF2-40B4-BE49-F238E27FC236}">
              <a16:creationId xmlns:a16="http://schemas.microsoft.com/office/drawing/2014/main" id="{1A3D5EA1-9DF6-4ABC-BFFA-0690C0D79F15}"/>
            </a:ext>
          </a:extLst>
        </xdr:cNvPr>
        <xdr:cNvCxnSpPr/>
      </xdr:nvCxnSpPr>
      <xdr:spPr>
        <a:xfrm flipV="1">
          <a:off x="19545300" y="6923792"/>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26353</xdr:rowOff>
    </xdr:from>
    <xdr:to>
      <xdr:col>98</xdr:col>
      <xdr:colOff>38100</xdr:colOff>
      <xdr:row>40</xdr:row>
      <xdr:rowOff>127953</xdr:rowOff>
    </xdr:to>
    <xdr:sp macro="" textlink="">
      <xdr:nvSpPr>
        <xdr:cNvPr id="498" name="楕円 497">
          <a:extLst>
            <a:ext uri="{FF2B5EF4-FFF2-40B4-BE49-F238E27FC236}">
              <a16:creationId xmlns:a16="http://schemas.microsoft.com/office/drawing/2014/main" id="{50C129F1-4423-447E-AA76-DAD4680B4AB1}"/>
            </a:ext>
          </a:extLst>
        </xdr:cNvPr>
        <xdr:cNvSpPr/>
      </xdr:nvSpPr>
      <xdr:spPr>
        <a:xfrm>
          <a:off x="18605500" y="68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70769</xdr:rowOff>
    </xdr:from>
    <xdr:to>
      <xdr:col>102</xdr:col>
      <xdr:colOff>114300</xdr:colOff>
      <xdr:row>40</xdr:row>
      <xdr:rowOff>77153</xdr:rowOff>
    </xdr:to>
    <xdr:cxnSp macro="">
      <xdr:nvCxnSpPr>
        <xdr:cNvPr id="499" name="直線コネクタ 498">
          <a:extLst>
            <a:ext uri="{FF2B5EF4-FFF2-40B4-BE49-F238E27FC236}">
              <a16:creationId xmlns:a16="http://schemas.microsoft.com/office/drawing/2014/main" id="{87D4AEB8-DCC5-4D82-9A0E-4A1AA9613A3F}"/>
            </a:ext>
          </a:extLst>
        </xdr:cNvPr>
        <xdr:cNvCxnSpPr/>
      </xdr:nvCxnSpPr>
      <xdr:spPr>
        <a:xfrm flipV="1">
          <a:off x="18656300" y="692876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42</xdr:row>
      <xdr:rowOff>3584</xdr:rowOff>
    </xdr:from>
    <xdr:ext cx="378565" cy="259045"/>
    <xdr:sp macro="" textlink="">
      <xdr:nvSpPr>
        <xdr:cNvPr id="500" name="n_1mainValue【一般廃棄物処理施設】&#10;一人当たり有形固定資産（償却資産）額">
          <a:extLst>
            <a:ext uri="{FF2B5EF4-FFF2-40B4-BE49-F238E27FC236}">
              <a16:creationId xmlns:a16="http://schemas.microsoft.com/office/drawing/2014/main" id="{EC61F7D0-3393-45AA-BD0D-969CB2049566}"/>
            </a:ext>
          </a:extLst>
        </xdr:cNvPr>
        <xdr:cNvSpPr txBox="1"/>
      </xdr:nvSpPr>
      <xdr:spPr>
        <a:xfrm>
          <a:off x="21121317" y="720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107719</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3CD8F800-CA50-4AA4-BD48-CED3D4E4FBE9}"/>
            </a:ext>
          </a:extLst>
        </xdr:cNvPr>
        <xdr:cNvSpPr txBox="1"/>
      </xdr:nvSpPr>
      <xdr:spPr>
        <a:xfrm>
          <a:off x="20134795" y="696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112696</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B914333D-9FA5-4D88-93F7-4B2B7D36C293}"/>
            </a:ext>
          </a:extLst>
        </xdr:cNvPr>
        <xdr:cNvSpPr txBox="1"/>
      </xdr:nvSpPr>
      <xdr:spPr>
        <a:xfrm>
          <a:off x="19245795" y="697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119080</xdr:rowOff>
    </xdr:from>
    <xdr:ext cx="534377" cy="259045"/>
    <xdr:sp macro="" textlink="">
      <xdr:nvSpPr>
        <xdr:cNvPr id="503" name="n_4mainValue【一般廃棄物処理施設】&#10;一人当たり有形固定資産（償却資産）額">
          <a:extLst>
            <a:ext uri="{FF2B5EF4-FFF2-40B4-BE49-F238E27FC236}">
              <a16:creationId xmlns:a16="http://schemas.microsoft.com/office/drawing/2014/main" id="{182D6555-3D4D-4AAD-A720-DBADC64452F6}"/>
            </a:ext>
          </a:extLst>
        </xdr:cNvPr>
        <xdr:cNvSpPr txBox="1"/>
      </xdr:nvSpPr>
      <xdr:spPr>
        <a:xfrm>
          <a:off x="18389111" y="6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233D-1B2F-4897-B825-9A6883B91A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D56CD02A-6BA7-40F6-B1CB-2F779A1CD3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6B5FC592-CB51-4117-8755-907AFE3AFE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4AD50E73-1076-436E-A2DA-0BE4AF0C33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88A315F2-BF28-466C-85D1-F830977D92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187C62D-2EB6-47DF-B9AB-26CA8C1940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F6E6756D-3F98-4C76-9CFB-649761BEFB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51A84E1B-FF10-418F-8450-ED0DD5AAA8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30B2A54B-4E87-4E3E-954D-9BA8A82FF2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1E100A4A-D3CD-4AAE-BE09-2276B8535D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2F0F7FC2-AE5E-4324-A242-770F754BF6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6582B061-B1CF-4C57-A5B7-EC3E192F36F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a:extLst>
            <a:ext uri="{FF2B5EF4-FFF2-40B4-BE49-F238E27FC236}">
              <a16:creationId xmlns:a16="http://schemas.microsoft.com/office/drawing/2014/main" id="{91135E30-AB29-4CD2-99CF-0803689505A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EC9BAB91-5CF6-4E81-BF51-205009334DD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98CF9EAB-5584-4D7D-8520-CBEA5CCF2B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ABBF16C1-25B0-467D-8AB0-DB6E615D84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3213D6A1-F23D-4DDD-94A7-7744F39E1A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18485B7E-05A9-495C-A7DE-A29686843C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59163E8D-E681-4412-B87D-D9E39EEBD9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5ECBF588-E829-45BE-9108-B618A448D4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4" name="テキスト ボックス 523">
          <a:extLst>
            <a:ext uri="{FF2B5EF4-FFF2-40B4-BE49-F238E27FC236}">
              <a16:creationId xmlns:a16="http://schemas.microsoft.com/office/drawing/2014/main" id="{B80AF15C-8C7C-4B10-9608-B08E713C480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104AE992-9ACF-4ABD-9D46-281FAF4F38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6620B833-46D2-485E-A726-D086049EA2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27" name="直線コネクタ 526">
          <a:extLst>
            <a:ext uri="{FF2B5EF4-FFF2-40B4-BE49-F238E27FC236}">
              <a16:creationId xmlns:a16="http://schemas.microsoft.com/office/drawing/2014/main" id="{1E126B0A-723D-4158-B9C5-D0874E7EDB57}"/>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5845A130-F297-4815-8610-61593CC5B238}"/>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29" name="直線コネクタ 528">
          <a:extLst>
            <a:ext uri="{FF2B5EF4-FFF2-40B4-BE49-F238E27FC236}">
              <a16:creationId xmlns:a16="http://schemas.microsoft.com/office/drawing/2014/main" id="{B59221B1-178C-449F-AC62-704412230DBE}"/>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30" name="【保健センター・保健所】&#10;有形固定資産減価償却率最大値テキスト">
          <a:extLst>
            <a:ext uri="{FF2B5EF4-FFF2-40B4-BE49-F238E27FC236}">
              <a16:creationId xmlns:a16="http://schemas.microsoft.com/office/drawing/2014/main" id="{58BF9A23-913F-4CBF-853C-13EEB33F8233}"/>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31" name="直線コネクタ 530">
          <a:extLst>
            <a:ext uri="{FF2B5EF4-FFF2-40B4-BE49-F238E27FC236}">
              <a16:creationId xmlns:a16="http://schemas.microsoft.com/office/drawing/2014/main" id="{24476E9A-946A-4759-A3CC-1E4E914B7FFC}"/>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103EF476-817B-481A-9C17-AF05A9BCE1BF}"/>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33" name="フローチャート: 判断 532">
          <a:extLst>
            <a:ext uri="{FF2B5EF4-FFF2-40B4-BE49-F238E27FC236}">
              <a16:creationId xmlns:a16="http://schemas.microsoft.com/office/drawing/2014/main" id="{B3600010-7071-4358-9CAF-CF0351ED0639}"/>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34" name="フローチャート: 判断 533">
          <a:extLst>
            <a:ext uri="{FF2B5EF4-FFF2-40B4-BE49-F238E27FC236}">
              <a16:creationId xmlns:a16="http://schemas.microsoft.com/office/drawing/2014/main" id="{534B3705-A76B-4C02-B613-BFDDF488CABF}"/>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5732</xdr:rowOff>
    </xdr:from>
    <xdr:ext cx="405111" cy="259045"/>
    <xdr:sp macro="" textlink="">
      <xdr:nvSpPr>
        <xdr:cNvPr id="535" name="n_1aveValue【保健センター・保健所】&#10;有形固定資産減価償却率">
          <a:extLst>
            <a:ext uri="{FF2B5EF4-FFF2-40B4-BE49-F238E27FC236}">
              <a16:creationId xmlns:a16="http://schemas.microsoft.com/office/drawing/2014/main" id="{6037C133-3142-4B52-A163-8F1E3ED42D73}"/>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52070</xdr:rowOff>
    </xdr:from>
    <xdr:to>
      <xdr:col>76</xdr:col>
      <xdr:colOff>165100</xdr:colOff>
      <xdr:row>60</xdr:row>
      <xdr:rowOff>153670</xdr:rowOff>
    </xdr:to>
    <xdr:sp macro="" textlink="">
      <xdr:nvSpPr>
        <xdr:cNvPr id="536" name="フローチャート: 判断 535">
          <a:extLst>
            <a:ext uri="{FF2B5EF4-FFF2-40B4-BE49-F238E27FC236}">
              <a16:creationId xmlns:a16="http://schemas.microsoft.com/office/drawing/2014/main" id="{A0400F6D-DE52-4D7A-BB30-FE3A3F17D9AD}"/>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144797</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979E0B45-0A29-455F-9B28-AF582089CB59}"/>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139700</xdr:rowOff>
    </xdr:from>
    <xdr:to>
      <xdr:col>72</xdr:col>
      <xdr:colOff>38100</xdr:colOff>
      <xdr:row>60</xdr:row>
      <xdr:rowOff>69850</xdr:rowOff>
    </xdr:to>
    <xdr:sp macro="" textlink="">
      <xdr:nvSpPr>
        <xdr:cNvPr id="538" name="フローチャート: 判断 537">
          <a:extLst>
            <a:ext uri="{FF2B5EF4-FFF2-40B4-BE49-F238E27FC236}">
              <a16:creationId xmlns:a16="http://schemas.microsoft.com/office/drawing/2014/main" id="{6BF44AFE-C504-4449-A565-2B0C6F6ADDAD}"/>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60977</xdr:rowOff>
    </xdr:from>
    <xdr:ext cx="405111" cy="259045"/>
    <xdr:sp macro="" textlink="">
      <xdr:nvSpPr>
        <xdr:cNvPr id="539" name="n_3aveValue【保健センター・保健所】&#10;有形固定資産減価償却率">
          <a:extLst>
            <a:ext uri="{FF2B5EF4-FFF2-40B4-BE49-F238E27FC236}">
              <a16:creationId xmlns:a16="http://schemas.microsoft.com/office/drawing/2014/main" id="{8A44CE5E-B3E9-481D-AD2A-3C11DF17D708}"/>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48260</xdr:rowOff>
    </xdr:from>
    <xdr:to>
      <xdr:col>67</xdr:col>
      <xdr:colOff>101600</xdr:colOff>
      <xdr:row>60</xdr:row>
      <xdr:rowOff>149860</xdr:rowOff>
    </xdr:to>
    <xdr:sp macro="" textlink="">
      <xdr:nvSpPr>
        <xdr:cNvPr id="540" name="フローチャート: 判断 539">
          <a:extLst>
            <a:ext uri="{FF2B5EF4-FFF2-40B4-BE49-F238E27FC236}">
              <a16:creationId xmlns:a16="http://schemas.microsoft.com/office/drawing/2014/main" id="{A8C6E145-9E96-4DD0-9BD9-C9C09D4C6F41}"/>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60</xdr:row>
      <xdr:rowOff>140987</xdr:rowOff>
    </xdr:from>
    <xdr:ext cx="405111" cy="259045"/>
    <xdr:sp macro="" textlink="">
      <xdr:nvSpPr>
        <xdr:cNvPr id="541" name="n_4aveValue【保健センター・保健所】&#10;有形固定資産減価償却率">
          <a:extLst>
            <a:ext uri="{FF2B5EF4-FFF2-40B4-BE49-F238E27FC236}">
              <a16:creationId xmlns:a16="http://schemas.microsoft.com/office/drawing/2014/main" id="{6A51C22C-2071-4F67-B963-9529F7713C9F}"/>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3DB8FF0-DB43-4BBB-95F3-F3C68BA2E9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08E0600-0DCA-44FF-8D5A-6F7E9474F8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C41758C-BC8E-495B-8B89-5D573A004C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4E773AC-7FBB-44B4-8208-1686F9F2ED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F20C30B-BDCB-48BD-B99C-16AA42311C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7" name="楕円 546">
          <a:extLst>
            <a:ext uri="{FF2B5EF4-FFF2-40B4-BE49-F238E27FC236}">
              <a16:creationId xmlns:a16="http://schemas.microsoft.com/office/drawing/2014/main" id="{1B8EB148-4FE9-467C-855A-A4B57E3DA9A6}"/>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A1D44665-40CF-485C-A61E-1EBB29963EF2}"/>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49" name="楕円 548">
          <a:extLst>
            <a:ext uri="{FF2B5EF4-FFF2-40B4-BE49-F238E27FC236}">
              <a16:creationId xmlns:a16="http://schemas.microsoft.com/office/drawing/2014/main" id="{BE6EA767-A75F-4E8F-A420-D52B0FD35868}"/>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550" name="直線コネクタ 549">
          <a:extLst>
            <a:ext uri="{FF2B5EF4-FFF2-40B4-BE49-F238E27FC236}">
              <a16:creationId xmlns:a16="http://schemas.microsoft.com/office/drawing/2014/main" id="{D226D423-C257-478A-931B-69A4E5D56B18}"/>
            </a:ext>
          </a:extLst>
        </xdr:cNvPr>
        <xdr:cNvCxnSpPr/>
      </xdr:nvCxnSpPr>
      <xdr:spPr>
        <a:xfrm>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51" name="楕円 550">
          <a:extLst>
            <a:ext uri="{FF2B5EF4-FFF2-40B4-BE49-F238E27FC236}">
              <a16:creationId xmlns:a16="http://schemas.microsoft.com/office/drawing/2014/main" id="{EE679AB1-D153-4965-B7A3-788B3CF8F3FF}"/>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552" name="直線コネクタ 551">
          <a:extLst>
            <a:ext uri="{FF2B5EF4-FFF2-40B4-BE49-F238E27FC236}">
              <a16:creationId xmlns:a16="http://schemas.microsoft.com/office/drawing/2014/main" id="{8E60DEF9-D517-433F-AAB6-027B56AF4039}"/>
            </a:ext>
          </a:extLst>
        </xdr:cNvPr>
        <xdr:cNvCxnSpPr/>
      </xdr:nvCxnSpPr>
      <xdr:spPr>
        <a:xfrm>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53" name="楕円 552">
          <a:extLst>
            <a:ext uri="{FF2B5EF4-FFF2-40B4-BE49-F238E27FC236}">
              <a16:creationId xmlns:a16="http://schemas.microsoft.com/office/drawing/2014/main" id="{B7CA4D0F-09AD-4FF5-B1FE-4CDA467787A8}"/>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59</xdr:row>
      <xdr:rowOff>95250</xdr:rowOff>
    </xdr:to>
    <xdr:cxnSp macro="">
      <xdr:nvCxnSpPr>
        <xdr:cNvPr id="554" name="直線コネクタ 553">
          <a:extLst>
            <a:ext uri="{FF2B5EF4-FFF2-40B4-BE49-F238E27FC236}">
              <a16:creationId xmlns:a16="http://schemas.microsoft.com/office/drawing/2014/main" id="{D3C8AF2A-ADD0-4C4D-8C78-FCA3ED53D14B}"/>
            </a:ext>
          </a:extLst>
        </xdr:cNvPr>
        <xdr:cNvCxnSpPr/>
      </xdr:nvCxnSpPr>
      <xdr:spPr>
        <a:xfrm>
          <a:off x="13703300" y="10073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555" name="楕円 554">
          <a:extLst>
            <a:ext uri="{FF2B5EF4-FFF2-40B4-BE49-F238E27FC236}">
              <a16:creationId xmlns:a16="http://schemas.microsoft.com/office/drawing/2014/main" id="{43F5A8FD-9A59-4923-854D-658E71CE7BB8}"/>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58</xdr:row>
      <xdr:rowOff>129540</xdr:rowOff>
    </xdr:to>
    <xdr:cxnSp macro="">
      <xdr:nvCxnSpPr>
        <xdr:cNvPr id="556" name="直線コネクタ 555">
          <a:extLst>
            <a:ext uri="{FF2B5EF4-FFF2-40B4-BE49-F238E27FC236}">
              <a16:creationId xmlns:a16="http://schemas.microsoft.com/office/drawing/2014/main" id="{EB182CB3-13E3-4585-BA8B-29D5FE473BFF}"/>
            </a:ext>
          </a:extLst>
        </xdr:cNvPr>
        <xdr:cNvCxnSpPr/>
      </xdr:nvCxnSpPr>
      <xdr:spPr>
        <a:xfrm>
          <a:off x="12814300" y="100717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FDBC3712-588A-4CC1-9EA9-34E48AC28CB3}"/>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A7EDC823-848F-47CA-92CB-F843331FED4A}"/>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DF2FBF18-7070-4E7A-9FA0-D41ACDE0B34C}"/>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66EB4250-EA79-4D9D-8975-BFA0FFC60C82}"/>
            </a:ext>
          </a:extLst>
        </xdr:cNvPr>
        <xdr:cNvSpPr txBox="1"/>
      </xdr:nvSpPr>
      <xdr:spPr>
        <a:xfrm>
          <a:off x="12611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59A5D91-98F7-441E-B235-722A6B5386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D277C8D3-FD16-41BE-B914-EAC273A1EB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90110268-5502-4F88-B52D-E6CF5F4310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A7A765A4-CC5D-4291-9291-46A197BB90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E6957BCB-A769-400D-ADC2-7BC1D4397C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3DAEA7F8-1533-44E0-A7B0-37665730FE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D0493599-CB86-49E5-973A-82874A7C0A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F9AAD368-C47E-4B19-AB68-F9AF31348A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41CABBF9-B43E-4005-9347-DF53170A5C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48605228-D7E0-4453-A039-9BCCE12019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909072B2-9057-48D9-A0C6-20E1B3AECD0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02A95E33-D483-4180-A077-9C9A8953230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31C6D893-D49A-4033-BC10-F05EC7BE20A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id="{6A3B199D-26F1-4C3A-9D92-88CBF940FF4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C39B814F-8ADB-41A4-8F43-9689B3C6239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id="{DD3FD2BC-9470-4833-A26B-31495660261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45EE2638-E94F-423D-89ED-F4523115C62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id="{829FFA3C-BEF0-4EAF-9A62-54D52BB6E98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9F5A04A-6EE5-4BC0-AB8C-61557CA339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143A579E-2609-4387-BA20-632EA1B0B8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3F607F98-A335-4647-88AB-B773E9FB4A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82" name="直線コネクタ 581">
          <a:extLst>
            <a:ext uri="{FF2B5EF4-FFF2-40B4-BE49-F238E27FC236}">
              <a16:creationId xmlns:a16="http://schemas.microsoft.com/office/drawing/2014/main" id="{39B0F70D-EC6B-4FBA-9BE7-0C5AE446ABE2}"/>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1DCBF338-59A6-4E26-AF02-8483954114BF}"/>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4" name="直線コネクタ 583">
          <a:extLst>
            <a:ext uri="{FF2B5EF4-FFF2-40B4-BE49-F238E27FC236}">
              <a16:creationId xmlns:a16="http://schemas.microsoft.com/office/drawing/2014/main" id="{A8E42A14-8DA1-44E0-B6E3-03B4D3E3BAB2}"/>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8E9C5C68-3227-4B4B-A258-30AE1C276F15}"/>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86" name="直線コネクタ 585">
          <a:extLst>
            <a:ext uri="{FF2B5EF4-FFF2-40B4-BE49-F238E27FC236}">
              <a16:creationId xmlns:a16="http://schemas.microsoft.com/office/drawing/2014/main" id="{FCD83EA0-570B-4CBA-AB89-A1FDD99DC1AC}"/>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A06490C0-1F95-41BC-B287-B6F43F488462}"/>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88" name="フローチャート: 判断 587">
          <a:extLst>
            <a:ext uri="{FF2B5EF4-FFF2-40B4-BE49-F238E27FC236}">
              <a16:creationId xmlns:a16="http://schemas.microsoft.com/office/drawing/2014/main" id="{9B71E199-08D5-4D61-88A2-527E2420F10A}"/>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89" name="フローチャート: 判断 588">
          <a:extLst>
            <a:ext uri="{FF2B5EF4-FFF2-40B4-BE49-F238E27FC236}">
              <a16:creationId xmlns:a16="http://schemas.microsoft.com/office/drawing/2014/main" id="{1A925859-0FCE-4EC9-A419-96D983540ED6}"/>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89019</xdr:rowOff>
    </xdr:from>
    <xdr:ext cx="469744" cy="259045"/>
    <xdr:sp macro="" textlink="">
      <xdr:nvSpPr>
        <xdr:cNvPr id="590" name="n_1aveValue【保健センター・保健所】&#10;一人当たり面積">
          <a:extLst>
            <a:ext uri="{FF2B5EF4-FFF2-40B4-BE49-F238E27FC236}">
              <a16:creationId xmlns:a16="http://schemas.microsoft.com/office/drawing/2014/main" id="{ABC93DE2-888D-49F0-8823-DBF7AEE3B50B}"/>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28296</xdr:rowOff>
    </xdr:from>
    <xdr:to>
      <xdr:col>107</xdr:col>
      <xdr:colOff>101600</xdr:colOff>
      <xdr:row>63</xdr:row>
      <xdr:rowOff>129896</xdr:rowOff>
    </xdr:to>
    <xdr:sp macro="" textlink="">
      <xdr:nvSpPr>
        <xdr:cNvPr id="591" name="フローチャート: 判断 590">
          <a:extLst>
            <a:ext uri="{FF2B5EF4-FFF2-40B4-BE49-F238E27FC236}">
              <a16:creationId xmlns:a16="http://schemas.microsoft.com/office/drawing/2014/main" id="{E6E36ACF-6BA2-4FE0-9E31-0B4AC5EB163B}"/>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121023</xdr:rowOff>
    </xdr:from>
    <xdr:ext cx="469744" cy="259045"/>
    <xdr:sp macro="" textlink="">
      <xdr:nvSpPr>
        <xdr:cNvPr id="592" name="n_2aveValue【保健センター・保健所】&#10;一人当たり面積">
          <a:extLst>
            <a:ext uri="{FF2B5EF4-FFF2-40B4-BE49-F238E27FC236}">
              <a16:creationId xmlns:a16="http://schemas.microsoft.com/office/drawing/2014/main" id="{148F20BF-F824-443A-8184-4B9549BA6083}"/>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18237</xdr:rowOff>
    </xdr:from>
    <xdr:to>
      <xdr:col>102</xdr:col>
      <xdr:colOff>165100</xdr:colOff>
      <xdr:row>63</xdr:row>
      <xdr:rowOff>119837</xdr:rowOff>
    </xdr:to>
    <xdr:sp macro="" textlink="">
      <xdr:nvSpPr>
        <xdr:cNvPr id="593" name="フローチャート: 判断 592">
          <a:extLst>
            <a:ext uri="{FF2B5EF4-FFF2-40B4-BE49-F238E27FC236}">
              <a16:creationId xmlns:a16="http://schemas.microsoft.com/office/drawing/2014/main" id="{2D9C2572-2E18-4C19-8A98-0D5FE4B5C282}"/>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110964</xdr:rowOff>
    </xdr:from>
    <xdr:ext cx="469744" cy="259045"/>
    <xdr:sp macro="" textlink="">
      <xdr:nvSpPr>
        <xdr:cNvPr id="594" name="n_3aveValue【保健センター・保健所】&#10;一人当たり面積">
          <a:extLst>
            <a:ext uri="{FF2B5EF4-FFF2-40B4-BE49-F238E27FC236}">
              <a16:creationId xmlns:a16="http://schemas.microsoft.com/office/drawing/2014/main" id="{D2148474-E8F7-4302-BA01-0CABB2BAE059}"/>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20066</xdr:rowOff>
    </xdr:from>
    <xdr:to>
      <xdr:col>98</xdr:col>
      <xdr:colOff>38100</xdr:colOff>
      <xdr:row>63</xdr:row>
      <xdr:rowOff>121666</xdr:rowOff>
    </xdr:to>
    <xdr:sp macro="" textlink="">
      <xdr:nvSpPr>
        <xdr:cNvPr id="595" name="フローチャート: 判断 594">
          <a:extLst>
            <a:ext uri="{FF2B5EF4-FFF2-40B4-BE49-F238E27FC236}">
              <a16:creationId xmlns:a16="http://schemas.microsoft.com/office/drawing/2014/main" id="{1DEB61A3-B9D6-49EC-87D5-3F171BCD36B7}"/>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112793</xdr:rowOff>
    </xdr:from>
    <xdr:ext cx="469744" cy="259045"/>
    <xdr:sp macro="" textlink="">
      <xdr:nvSpPr>
        <xdr:cNvPr id="596" name="n_4aveValue【保健センター・保健所】&#10;一人当たり面積">
          <a:extLst>
            <a:ext uri="{FF2B5EF4-FFF2-40B4-BE49-F238E27FC236}">
              <a16:creationId xmlns:a16="http://schemas.microsoft.com/office/drawing/2014/main" id="{1935F1BD-BF7F-425D-A139-788CAF621811}"/>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540BD22-C9AF-4784-9FDA-D9B4FE8A67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B93C0BA-B739-46BA-9034-4990EFD89F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9513959-ABEC-4D3C-A887-6E05A89E64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54A9ED7-16E9-4256-9DCA-93D667FE15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EC8499B-0CAB-4469-8FEF-8DD2717272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102819</xdr:rowOff>
    </xdr:from>
    <xdr:to>
      <xdr:col>116</xdr:col>
      <xdr:colOff>114300</xdr:colOff>
      <xdr:row>63</xdr:row>
      <xdr:rowOff>32969</xdr:rowOff>
    </xdr:to>
    <xdr:sp macro="" textlink="">
      <xdr:nvSpPr>
        <xdr:cNvPr id="602" name="楕円 601">
          <a:extLst>
            <a:ext uri="{FF2B5EF4-FFF2-40B4-BE49-F238E27FC236}">
              <a16:creationId xmlns:a16="http://schemas.microsoft.com/office/drawing/2014/main" id="{BC6C9EA8-8D6C-4B05-9AE0-70E9BC12A1CA}"/>
            </a:ext>
          </a:extLst>
        </xdr:cNvPr>
        <xdr:cNvSpPr/>
      </xdr:nvSpPr>
      <xdr:spPr>
        <a:xfrm>
          <a:off x="221107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125696</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5D527FD8-E61D-41B9-89FE-E4A2B63BEE0E}"/>
            </a:ext>
          </a:extLst>
        </xdr:cNvPr>
        <xdr:cNvSpPr txBox="1"/>
      </xdr:nvSpPr>
      <xdr:spPr>
        <a:xfrm>
          <a:off x="22199600" y="1058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04" name="楕円 603">
          <a:extLst>
            <a:ext uri="{FF2B5EF4-FFF2-40B4-BE49-F238E27FC236}">
              <a16:creationId xmlns:a16="http://schemas.microsoft.com/office/drawing/2014/main" id="{0B0787ED-6290-4251-9DA5-42EDAE349201}"/>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153619</xdr:rowOff>
    </xdr:from>
    <xdr:to>
      <xdr:col>116</xdr:col>
      <xdr:colOff>63500</xdr:colOff>
      <xdr:row>62</xdr:row>
      <xdr:rowOff>155448</xdr:rowOff>
    </xdr:to>
    <xdr:cxnSp macro="">
      <xdr:nvCxnSpPr>
        <xdr:cNvPr id="605" name="直線コネクタ 604">
          <a:extLst>
            <a:ext uri="{FF2B5EF4-FFF2-40B4-BE49-F238E27FC236}">
              <a16:creationId xmlns:a16="http://schemas.microsoft.com/office/drawing/2014/main" id="{3E90700C-A39B-4EC3-82DB-5FC594E1A661}"/>
            </a:ext>
          </a:extLst>
        </xdr:cNvPr>
        <xdr:cNvCxnSpPr/>
      </xdr:nvCxnSpPr>
      <xdr:spPr>
        <a:xfrm flipV="1">
          <a:off x="21323300" y="1078351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105563</xdr:rowOff>
    </xdr:from>
    <xdr:to>
      <xdr:col>107</xdr:col>
      <xdr:colOff>101600</xdr:colOff>
      <xdr:row>63</xdr:row>
      <xdr:rowOff>35713</xdr:rowOff>
    </xdr:to>
    <xdr:sp macro="" textlink="">
      <xdr:nvSpPr>
        <xdr:cNvPr id="606" name="楕円 605">
          <a:extLst>
            <a:ext uri="{FF2B5EF4-FFF2-40B4-BE49-F238E27FC236}">
              <a16:creationId xmlns:a16="http://schemas.microsoft.com/office/drawing/2014/main" id="{FC933295-317A-4531-B70D-BC20AD6F14F6}"/>
            </a:ext>
          </a:extLst>
        </xdr:cNvPr>
        <xdr:cNvSpPr/>
      </xdr:nvSpPr>
      <xdr:spPr>
        <a:xfrm>
          <a:off x="20383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156363</xdr:rowOff>
    </xdr:to>
    <xdr:cxnSp macro="">
      <xdr:nvCxnSpPr>
        <xdr:cNvPr id="607" name="直線コネクタ 606">
          <a:extLst>
            <a:ext uri="{FF2B5EF4-FFF2-40B4-BE49-F238E27FC236}">
              <a16:creationId xmlns:a16="http://schemas.microsoft.com/office/drawing/2014/main" id="{07344DF8-6946-4E0B-BC66-C0AF57BF5EDC}"/>
            </a:ext>
          </a:extLst>
        </xdr:cNvPr>
        <xdr:cNvCxnSpPr/>
      </xdr:nvCxnSpPr>
      <xdr:spPr>
        <a:xfrm flipV="1">
          <a:off x="20434300" y="107853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08" name="楕円 607">
          <a:extLst>
            <a:ext uri="{FF2B5EF4-FFF2-40B4-BE49-F238E27FC236}">
              <a16:creationId xmlns:a16="http://schemas.microsoft.com/office/drawing/2014/main" id="{E1B28412-7504-4CFA-B9C8-A27A40E4381C}"/>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156363</xdr:rowOff>
    </xdr:from>
    <xdr:to>
      <xdr:col>107</xdr:col>
      <xdr:colOff>50800</xdr:colOff>
      <xdr:row>62</xdr:row>
      <xdr:rowOff>160020</xdr:rowOff>
    </xdr:to>
    <xdr:cxnSp macro="">
      <xdr:nvCxnSpPr>
        <xdr:cNvPr id="609" name="直線コネクタ 608">
          <a:extLst>
            <a:ext uri="{FF2B5EF4-FFF2-40B4-BE49-F238E27FC236}">
              <a16:creationId xmlns:a16="http://schemas.microsoft.com/office/drawing/2014/main" id="{2CE4EACD-DAE8-409A-B111-53B558A9098F}"/>
            </a:ext>
          </a:extLst>
        </xdr:cNvPr>
        <xdr:cNvCxnSpPr/>
      </xdr:nvCxnSpPr>
      <xdr:spPr>
        <a:xfrm flipV="1">
          <a:off x="19545300" y="107862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111049</xdr:rowOff>
    </xdr:from>
    <xdr:to>
      <xdr:col>98</xdr:col>
      <xdr:colOff>38100</xdr:colOff>
      <xdr:row>63</xdr:row>
      <xdr:rowOff>41199</xdr:rowOff>
    </xdr:to>
    <xdr:sp macro="" textlink="">
      <xdr:nvSpPr>
        <xdr:cNvPr id="610" name="楕円 609">
          <a:extLst>
            <a:ext uri="{FF2B5EF4-FFF2-40B4-BE49-F238E27FC236}">
              <a16:creationId xmlns:a16="http://schemas.microsoft.com/office/drawing/2014/main" id="{84464CA8-E53B-440C-A0DA-4B39799AFC53}"/>
            </a:ext>
          </a:extLst>
        </xdr:cNvPr>
        <xdr:cNvSpPr/>
      </xdr:nvSpPr>
      <xdr:spPr>
        <a:xfrm>
          <a:off x="18605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161849</xdr:rowOff>
    </xdr:to>
    <xdr:cxnSp macro="">
      <xdr:nvCxnSpPr>
        <xdr:cNvPr id="611" name="直線コネクタ 610">
          <a:extLst>
            <a:ext uri="{FF2B5EF4-FFF2-40B4-BE49-F238E27FC236}">
              <a16:creationId xmlns:a16="http://schemas.microsoft.com/office/drawing/2014/main" id="{6D4AAFA9-F4C7-4047-AA5C-A7591C2180AF}"/>
            </a:ext>
          </a:extLst>
        </xdr:cNvPr>
        <xdr:cNvCxnSpPr/>
      </xdr:nvCxnSpPr>
      <xdr:spPr>
        <a:xfrm flipV="1">
          <a:off x="18656300" y="107899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51325</xdr:rowOff>
    </xdr:from>
    <xdr:ext cx="469744" cy="259045"/>
    <xdr:sp macro="" textlink="">
      <xdr:nvSpPr>
        <xdr:cNvPr id="612" name="n_1mainValue【保健センター・保健所】&#10;一人当たり面積">
          <a:extLst>
            <a:ext uri="{FF2B5EF4-FFF2-40B4-BE49-F238E27FC236}">
              <a16:creationId xmlns:a16="http://schemas.microsoft.com/office/drawing/2014/main" id="{CC6FAC4D-152B-4AB9-86C0-5F427A659D90}"/>
            </a:ext>
          </a:extLst>
        </xdr:cNvPr>
        <xdr:cNvSpPr txBox="1"/>
      </xdr:nvSpPr>
      <xdr:spPr>
        <a:xfrm>
          <a:off x="210757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52240</xdr:rowOff>
    </xdr:from>
    <xdr:ext cx="469744" cy="259045"/>
    <xdr:sp macro="" textlink="">
      <xdr:nvSpPr>
        <xdr:cNvPr id="613" name="n_2mainValue【保健センター・保健所】&#10;一人当たり面積">
          <a:extLst>
            <a:ext uri="{FF2B5EF4-FFF2-40B4-BE49-F238E27FC236}">
              <a16:creationId xmlns:a16="http://schemas.microsoft.com/office/drawing/2014/main" id="{AF79E404-FAC0-43A1-AB43-4118D59A3F46}"/>
            </a:ext>
          </a:extLst>
        </xdr:cNvPr>
        <xdr:cNvSpPr txBox="1"/>
      </xdr:nvSpPr>
      <xdr:spPr>
        <a:xfrm>
          <a:off x="20199427" y="105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14" name="n_3mainValue【保健センター・保健所】&#10;一人当たり面積">
          <a:extLst>
            <a:ext uri="{FF2B5EF4-FFF2-40B4-BE49-F238E27FC236}">
              <a16:creationId xmlns:a16="http://schemas.microsoft.com/office/drawing/2014/main" id="{FC776A51-6D54-4188-8D84-9413C7DEE1E4}"/>
            </a:ext>
          </a:extLst>
        </xdr:cNvPr>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57726</xdr:rowOff>
    </xdr:from>
    <xdr:ext cx="469744" cy="259045"/>
    <xdr:sp macro="" textlink="">
      <xdr:nvSpPr>
        <xdr:cNvPr id="615" name="n_4mainValue【保健センター・保健所】&#10;一人当たり面積">
          <a:extLst>
            <a:ext uri="{FF2B5EF4-FFF2-40B4-BE49-F238E27FC236}">
              <a16:creationId xmlns:a16="http://schemas.microsoft.com/office/drawing/2014/main" id="{12EE9835-921D-40BC-8820-CF13E454EE05}"/>
            </a:ext>
          </a:extLst>
        </xdr:cNvPr>
        <xdr:cNvSpPr txBox="1"/>
      </xdr:nvSpPr>
      <xdr:spPr>
        <a:xfrm>
          <a:off x="18421427" y="105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E08A62B5-C5C9-42E2-82D7-7CDC5C3D9B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DD23E565-B11D-4100-B0BF-5786F481DD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798DE301-4FF9-4112-8626-FC01F3BCE1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4ADA9A87-7F39-4A23-B107-7481DC7743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7F67AC07-50B5-4A5C-AC9B-2A1988A3DB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E53F45B4-1CE9-4B63-8FF0-CB25D92546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2F05DF9D-8FF0-4452-BD28-F92F39D1F1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A31ADCB7-8E4A-470E-B586-F865F31B8E7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840FF991-62FF-4E6A-8120-B4594AA531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D8C2519A-33C6-4C4A-8B65-5E5F48A81C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83F7444E-C72D-4EE0-A981-A407DA24C8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63794446-E854-4F09-A7C8-B950EA39538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9BEED41A-9430-4F4D-9DBB-7A12ABA9AB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69DDDD58-5E12-4F34-A03D-6D160A7FA1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94C0D057-75FB-4232-A3C5-F1F5A7F085E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041D1423-E536-44A0-A3B3-C20D812871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A4ED8678-D21B-49CC-BD41-4AD75707C4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3D787C3A-BC5C-431C-A892-DF6D8CED78C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76C569D9-8EC2-4386-A369-457C234318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909B1FE4-CD83-4212-A96C-F4D4E8E4A86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0AB551A2-337E-45D4-8949-ED327FF114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07F516BF-E5CE-4AE4-9134-D040ABFB283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D2B370D9-63F9-47F9-8A3E-44AF0F94F8C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3796E3C0-6587-4190-9A3F-FF884574A3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6A243F4D-13C9-4738-9AF4-BA95E2FE90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2E81BD59-9C3E-496A-8D0B-BAB787E186CB}"/>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DA6D2963-2456-468A-AF6B-82B526C246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895F5E05-8FB9-48B9-ADE2-4CEBA4F2D4C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44" name="【消防施設】&#10;有形固定資産減価償却率最大値テキスト">
          <a:extLst>
            <a:ext uri="{FF2B5EF4-FFF2-40B4-BE49-F238E27FC236}">
              <a16:creationId xmlns:a16="http://schemas.microsoft.com/office/drawing/2014/main" id="{229786BB-21E9-4A6E-8F40-E977285EF5EC}"/>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5" name="直線コネクタ 644">
          <a:extLst>
            <a:ext uri="{FF2B5EF4-FFF2-40B4-BE49-F238E27FC236}">
              <a16:creationId xmlns:a16="http://schemas.microsoft.com/office/drawing/2014/main" id="{7ED0D58A-E625-48AC-8242-F625CC26169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8D36AE9D-270F-4909-A310-17B13F8598F9}"/>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47" name="フローチャート: 判断 646">
          <a:extLst>
            <a:ext uri="{FF2B5EF4-FFF2-40B4-BE49-F238E27FC236}">
              <a16:creationId xmlns:a16="http://schemas.microsoft.com/office/drawing/2014/main" id="{CA03E9C7-A070-4BF7-BDBC-4ADFE3C78B55}"/>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48" name="フローチャート: 判断 647">
          <a:extLst>
            <a:ext uri="{FF2B5EF4-FFF2-40B4-BE49-F238E27FC236}">
              <a16:creationId xmlns:a16="http://schemas.microsoft.com/office/drawing/2014/main" id="{594A1059-4648-4E1C-B96A-D00AA07856D9}"/>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93997</xdr:rowOff>
    </xdr:from>
    <xdr:ext cx="405111" cy="259045"/>
    <xdr:sp macro="" textlink="">
      <xdr:nvSpPr>
        <xdr:cNvPr id="649" name="n_1aveValue【消防施設】&#10;有形固定資産減価償却率">
          <a:extLst>
            <a:ext uri="{FF2B5EF4-FFF2-40B4-BE49-F238E27FC236}">
              <a16:creationId xmlns:a16="http://schemas.microsoft.com/office/drawing/2014/main" id="{12D917F4-A209-4C85-9F36-433F96EA4D38}"/>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135889</xdr:rowOff>
    </xdr:from>
    <xdr:to>
      <xdr:col>76</xdr:col>
      <xdr:colOff>165100</xdr:colOff>
      <xdr:row>83</xdr:row>
      <xdr:rowOff>66039</xdr:rowOff>
    </xdr:to>
    <xdr:sp macro="" textlink="">
      <xdr:nvSpPr>
        <xdr:cNvPr id="650" name="フローチャート: 判断 649">
          <a:extLst>
            <a:ext uri="{FF2B5EF4-FFF2-40B4-BE49-F238E27FC236}">
              <a16:creationId xmlns:a16="http://schemas.microsoft.com/office/drawing/2014/main" id="{6DBCC512-3A94-4522-AF64-53EF7486E8D4}"/>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57166</xdr:rowOff>
    </xdr:from>
    <xdr:ext cx="405111" cy="259045"/>
    <xdr:sp macro="" textlink="">
      <xdr:nvSpPr>
        <xdr:cNvPr id="651" name="n_2aveValue【消防施設】&#10;有形固定資産減価償却率">
          <a:extLst>
            <a:ext uri="{FF2B5EF4-FFF2-40B4-BE49-F238E27FC236}">
              <a16:creationId xmlns:a16="http://schemas.microsoft.com/office/drawing/2014/main" id="{304B168C-3872-42DB-ACA2-0AED36527E43}"/>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111398</xdr:rowOff>
    </xdr:from>
    <xdr:to>
      <xdr:col>72</xdr:col>
      <xdr:colOff>38100</xdr:colOff>
      <xdr:row>83</xdr:row>
      <xdr:rowOff>41548</xdr:rowOff>
    </xdr:to>
    <xdr:sp macro="" textlink="">
      <xdr:nvSpPr>
        <xdr:cNvPr id="652" name="フローチャート: 判断 651">
          <a:extLst>
            <a:ext uri="{FF2B5EF4-FFF2-40B4-BE49-F238E27FC236}">
              <a16:creationId xmlns:a16="http://schemas.microsoft.com/office/drawing/2014/main" id="{C1C0A2BF-BB6A-4798-B077-4F0A27678C94}"/>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32675</xdr:rowOff>
    </xdr:from>
    <xdr:ext cx="405111" cy="259045"/>
    <xdr:sp macro="" textlink="">
      <xdr:nvSpPr>
        <xdr:cNvPr id="653" name="n_3aveValue【消防施設】&#10;有形固定資産減価償却率">
          <a:extLst>
            <a:ext uri="{FF2B5EF4-FFF2-40B4-BE49-F238E27FC236}">
              <a16:creationId xmlns:a16="http://schemas.microsoft.com/office/drawing/2014/main" id="{4A66694E-BA5A-4822-90DA-7A33E7052F14}"/>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144055</xdr:rowOff>
    </xdr:from>
    <xdr:to>
      <xdr:col>67</xdr:col>
      <xdr:colOff>101600</xdr:colOff>
      <xdr:row>83</xdr:row>
      <xdr:rowOff>74205</xdr:rowOff>
    </xdr:to>
    <xdr:sp macro="" textlink="">
      <xdr:nvSpPr>
        <xdr:cNvPr id="654" name="フローチャート: 判断 653">
          <a:extLst>
            <a:ext uri="{FF2B5EF4-FFF2-40B4-BE49-F238E27FC236}">
              <a16:creationId xmlns:a16="http://schemas.microsoft.com/office/drawing/2014/main" id="{CEEA3DA6-BDF2-4A2C-BE52-B2CE23FFD257}"/>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65332</xdr:rowOff>
    </xdr:from>
    <xdr:ext cx="405111" cy="259045"/>
    <xdr:sp macro="" textlink="">
      <xdr:nvSpPr>
        <xdr:cNvPr id="655" name="n_4aveValue【消防施設】&#10;有形固定資産減価償却率">
          <a:extLst>
            <a:ext uri="{FF2B5EF4-FFF2-40B4-BE49-F238E27FC236}">
              <a16:creationId xmlns:a16="http://schemas.microsoft.com/office/drawing/2014/main" id="{A8B23CF2-C142-4676-9CFA-7E558150E09C}"/>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F361A4D-8DF3-4135-98C3-6FAFE92FC1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DCC3022-98AF-4B43-83E5-6C77EFD644D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ECC5801-32C6-42B3-A036-02978D2D941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C0C3598-D875-4368-A8FB-B791E15A53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26D2ACD-6A28-4B64-9B13-E9C49BC1C1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61" name="楕円 660">
          <a:extLst>
            <a:ext uri="{FF2B5EF4-FFF2-40B4-BE49-F238E27FC236}">
              <a16:creationId xmlns:a16="http://schemas.microsoft.com/office/drawing/2014/main" id="{43C7FB8D-143A-4790-A71B-4DAAE29F2AF9}"/>
            </a:ext>
          </a:extLst>
        </xdr:cNvPr>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16BD79AA-97A2-411F-869C-F0C419962313}"/>
            </a:ext>
          </a:extLst>
        </xdr:cNvPr>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663" name="楕円 662">
          <a:extLst>
            <a:ext uri="{FF2B5EF4-FFF2-40B4-BE49-F238E27FC236}">
              <a16:creationId xmlns:a16="http://schemas.microsoft.com/office/drawing/2014/main" id="{E8840F4F-7379-4D27-8900-7CA6C7652756}"/>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83</xdr:row>
      <xdr:rowOff>49530</xdr:rowOff>
    </xdr:to>
    <xdr:cxnSp macro="">
      <xdr:nvCxnSpPr>
        <xdr:cNvPr id="664" name="直線コネクタ 663">
          <a:extLst>
            <a:ext uri="{FF2B5EF4-FFF2-40B4-BE49-F238E27FC236}">
              <a16:creationId xmlns:a16="http://schemas.microsoft.com/office/drawing/2014/main" id="{9CEEBF08-FF26-4DF1-AB50-B9CB5E445940}"/>
            </a:ext>
          </a:extLst>
        </xdr:cNvPr>
        <xdr:cNvCxnSpPr/>
      </xdr:nvCxnSpPr>
      <xdr:spPr>
        <a:xfrm flipV="1">
          <a:off x="15481300" y="13935348"/>
          <a:ext cx="838200" cy="3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126093</xdr:rowOff>
    </xdr:from>
    <xdr:to>
      <xdr:col>76</xdr:col>
      <xdr:colOff>165100</xdr:colOff>
      <xdr:row>81</xdr:row>
      <xdr:rowOff>56243</xdr:rowOff>
    </xdr:to>
    <xdr:sp macro="" textlink="">
      <xdr:nvSpPr>
        <xdr:cNvPr id="665" name="楕円 664">
          <a:extLst>
            <a:ext uri="{FF2B5EF4-FFF2-40B4-BE49-F238E27FC236}">
              <a16:creationId xmlns:a16="http://schemas.microsoft.com/office/drawing/2014/main" id="{D4072D4F-BB93-42A9-8CA1-16A84FB0A06A}"/>
            </a:ext>
          </a:extLst>
        </xdr:cNvPr>
        <xdr:cNvSpPr/>
      </xdr:nvSpPr>
      <xdr:spPr>
        <a:xfrm>
          <a:off x="14541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83</xdr:row>
      <xdr:rowOff>49530</xdr:rowOff>
    </xdr:to>
    <xdr:cxnSp macro="">
      <xdr:nvCxnSpPr>
        <xdr:cNvPr id="666" name="直線コネクタ 665">
          <a:extLst>
            <a:ext uri="{FF2B5EF4-FFF2-40B4-BE49-F238E27FC236}">
              <a16:creationId xmlns:a16="http://schemas.microsoft.com/office/drawing/2014/main" id="{78748D87-4A01-4118-AF53-CB5CBD8F1E86}"/>
            </a:ext>
          </a:extLst>
        </xdr:cNvPr>
        <xdr:cNvCxnSpPr/>
      </xdr:nvCxnSpPr>
      <xdr:spPr>
        <a:xfrm>
          <a:off x="14592300" y="1389289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96701</xdr:rowOff>
    </xdr:from>
    <xdr:to>
      <xdr:col>72</xdr:col>
      <xdr:colOff>38100</xdr:colOff>
      <xdr:row>81</xdr:row>
      <xdr:rowOff>26851</xdr:rowOff>
    </xdr:to>
    <xdr:sp macro="" textlink="">
      <xdr:nvSpPr>
        <xdr:cNvPr id="667" name="楕円 666">
          <a:extLst>
            <a:ext uri="{FF2B5EF4-FFF2-40B4-BE49-F238E27FC236}">
              <a16:creationId xmlns:a16="http://schemas.microsoft.com/office/drawing/2014/main" id="{D1F5C581-767E-4CEB-95F5-9A74F2B0C6F7}"/>
            </a:ext>
          </a:extLst>
        </xdr:cNvPr>
        <xdr:cNvSpPr/>
      </xdr:nvSpPr>
      <xdr:spPr>
        <a:xfrm>
          <a:off x="13652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147501</xdr:rowOff>
    </xdr:from>
    <xdr:to>
      <xdr:col>76</xdr:col>
      <xdr:colOff>114300</xdr:colOff>
      <xdr:row>81</xdr:row>
      <xdr:rowOff>5443</xdr:rowOff>
    </xdr:to>
    <xdr:cxnSp macro="">
      <xdr:nvCxnSpPr>
        <xdr:cNvPr id="668" name="直線コネクタ 667">
          <a:extLst>
            <a:ext uri="{FF2B5EF4-FFF2-40B4-BE49-F238E27FC236}">
              <a16:creationId xmlns:a16="http://schemas.microsoft.com/office/drawing/2014/main" id="{B7ED2EA4-9A5A-4CDB-9993-DB6C999D6523}"/>
            </a:ext>
          </a:extLst>
        </xdr:cNvPr>
        <xdr:cNvCxnSpPr/>
      </xdr:nvCxnSpPr>
      <xdr:spPr>
        <a:xfrm>
          <a:off x="13703300" y="138635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669" name="楕円 668">
          <a:extLst>
            <a:ext uri="{FF2B5EF4-FFF2-40B4-BE49-F238E27FC236}">
              <a16:creationId xmlns:a16="http://schemas.microsoft.com/office/drawing/2014/main" id="{E3DFC407-92B5-4156-9077-4C762C3820CC}"/>
            </a:ext>
          </a:extLst>
        </xdr:cNvPr>
        <xdr:cNvSpPr/>
      </xdr:nvSpPr>
      <xdr:spPr>
        <a:xfrm>
          <a:off x="12763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80</xdr:row>
      <xdr:rowOff>147501</xdr:rowOff>
    </xdr:to>
    <xdr:cxnSp macro="">
      <xdr:nvCxnSpPr>
        <xdr:cNvPr id="670" name="直線コネクタ 669">
          <a:extLst>
            <a:ext uri="{FF2B5EF4-FFF2-40B4-BE49-F238E27FC236}">
              <a16:creationId xmlns:a16="http://schemas.microsoft.com/office/drawing/2014/main" id="{BAD28822-EA45-4726-8DDA-064434C9FB2F}"/>
            </a:ext>
          </a:extLst>
        </xdr:cNvPr>
        <xdr:cNvCxnSpPr/>
      </xdr:nvCxnSpPr>
      <xdr:spPr>
        <a:xfrm>
          <a:off x="12814300" y="1379655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1" name="n_1mainValue【消防施設】&#10;有形固定資産減価償却率">
          <a:extLst>
            <a:ext uri="{FF2B5EF4-FFF2-40B4-BE49-F238E27FC236}">
              <a16:creationId xmlns:a16="http://schemas.microsoft.com/office/drawing/2014/main" id="{E980F0A6-00CE-4809-A0E2-AACE11D9765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72770</xdr:rowOff>
    </xdr:from>
    <xdr:ext cx="405111" cy="259045"/>
    <xdr:sp macro="" textlink="">
      <xdr:nvSpPr>
        <xdr:cNvPr id="672" name="n_2mainValue【消防施設】&#10;有形固定資産減価償却率">
          <a:extLst>
            <a:ext uri="{FF2B5EF4-FFF2-40B4-BE49-F238E27FC236}">
              <a16:creationId xmlns:a16="http://schemas.microsoft.com/office/drawing/2014/main" id="{E7E5389E-F499-4DA7-801B-FA8364332516}"/>
            </a:ext>
          </a:extLst>
        </xdr:cNvPr>
        <xdr:cNvSpPr txBox="1"/>
      </xdr:nvSpPr>
      <xdr:spPr>
        <a:xfrm>
          <a:off x="14389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43378</xdr:rowOff>
    </xdr:from>
    <xdr:ext cx="405111" cy="259045"/>
    <xdr:sp macro="" textlink="">
      <xdr:nvSpPr>
        <xdr:cNvPr id="673" name="n_3mainValue【消防施設】&#10;有形固定資産減価償却率">
          <a:extLst>
            <a:ext uri="{FF2B5EF4-FFF2-40B4-BE49-F238E27FC236}">
              <a16:creationId xmlns:a16="http://schemas.microsoft.com/office/drawing/2014/main" id="{48A54C66-1679-481E-8AAD-C27F3AAF41B6}"/>
            </a:ext>
          </a:extLst>
        </xdr:cNvPr>
        <xdr:cNvSpPr txBox="1"/>
      </xdr:nvSpPr>
      <xdr:spPr>
        <a:xfrm>
          <a:off x="13500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674" name="n_4mainValue【消防施設】&#10;有形固定資産減価償却率">
          <a:extLst>
            <a:ext uri="{FF2B5EF4-FFF2-40B4-BE49-F238E27FC236}">
              <a16:creationId xmlns:a16="http://schemas.microsoft.com/office/drawing/2014/main" id="{176B5D75-A6EC-4F50-AFFF-D1C3078DBC60}"/>
            </a:ext>
          </a:extLst>
        </xdr:cNvPr>
        <xdr:cNvSpPr txBox="1"/>
      </xdr:nvSpPr>
      <xdr:spPr>
        <a:xfrm>
          <a:off x="12611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DB09904F-98CD-441B-8414-0368961CD8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9BBBC5D5-290A-48AD-B232-A0D0CBD6C4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6C92E092-C62E-4AC8-921B-780A1FAB4A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E404087D-D0E8-4795-B929-2788057F93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2002ACAA-3DF3-4C20-921C-28B153FF11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9E8068F2-9299-4FD1-A87C-CB5D9E02B6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62171883-37C6-4C36-9FE3-377FCB9DE6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9DAA7D9-ED67-414F-9FD2-6B9A5BAEA6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DC61A9E1-9381-42B5-BD34-04C0B63389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DAC4E8E9-0A6F-428D-A1B2-073891E6A8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FAD17A10-E145-4E83-8358-7A5747F2020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2B5A9F8C-5512-4D79-90F2-E36B0F5CFB5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9EDA09A1-9BE5-4110-A347-84CECA8364D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9720D4BD-EF85-435C-87E6-CF701165B01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D20FBE92-3935-454D-89B6-41E5E8C92AE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5ED8EDAE-1CA3-46B4-906C-6F378AA14B9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29256D6B-812B-4AA2-87BD-4411CAE6D4E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5ED7B1FE-8DAF-4127-84CB-1EA93312E63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9419E5F6-D0C2-4FE4-A183-5E94278D3CA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4ECCC310-78FD-4194-9277-CCCD7ADD39E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C029ED19-79A5-4C83-93F4-D930D041431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5E8C769B-E4E9-42F3-A423-A2687BF433C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FE10159A-A03F-4C62-8579-FDFD8954EE6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86552383-9A01-4AA1-8E1F-49E6E86D88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8AEFF2DF-C90A-43F8-8A6B-3818C2E529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00" name="直線コネクタ 699">
          <a:extLst>
            <a:ext uri="{FF2B5EF4-FFF2-40B4-BE49-F238E27FC236}">
              <a16:creationId xmlns:a16="http://schemas.microsoft.com/office/drawing/2014/main" id="{0C881A92-1B0D-434F-B8A2-B804BEBAB6B5}"/>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01" name="【消防施設】&#10;一人当たり面積最小値テキスト">
          <a:extLst>
            <a:ext uri="{FF2B5EF4-FFF2-40B4-BE49-F238E27FC236}">
              <a16:creationId xmlns:a16="http://schemas.microsoft.com/office/drawing/2014/main" id="{8460753B-F08F-4112-99C8-F24328957E8E}"/>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02" name="直線コネクタ 701">
          <a:extLst>
            <a:ext uri="{FF2B5EF4-FFF2-40B4-BE49-F238E27FC236}">
              <a16:creationId xmlns:a16="http://schemas.microsoft.com/office/drawing/2014/main" id="{1A8DA847-C293-47BA-ABBB-567E4C895E3B}"/>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03" name="【消防施設】&#10;一人当たり面積最大値テキスト">
          <a:extLst>
            <a:ext uri="{FF2B5EF4-FFF2-40B4-BE49-F238E27FC236}">
              <a16:creationId xmlns:a16="http://schemas.microsoft.com/office/drawing/2014/main" id="{A5ED5ECA-E83A-4D99-9EB0-7F5C0B46BFCB}"/>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04" name="直線コネクタ 703">
          <a:extLst>
            <a:ext uri="{FF2B5EF4-FFF2-40B4-BE49-F238E27FC236}">
              <a16:creationId xmlns:a16="http://schemas.microsoft.com/office/drawing/2014/main" id="{1D3F805C-C084-467C-ACE9-979150707372}"/>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05" name="【消防施設】&#10;一人当たり面積平均値テキスト">
          <a:extLst>
            <a:ext uri="{FF2B5EF4-FFF2-40B4-BE49-F238E27FC236}">
              <a16:creationId xmlns:a16="http://schemas.microsoft.com/office/drawing/2014/main" id="{177052D1-733F-4D38-ABDD-1E35892F1EFF}"/>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06" name="フローチャート: 判断 705">
          <a:extLst>
            <a:ext uri="{FF2B5EF4-FFF2-40B4-BE49-F238E27FC236}">
              <a16:creationId xmlns:a16="http://schemas.microsoft.com/office/drawing/2014/main" id="{DE0D83FD-D5D1-4067-B0AC-6FEA7EAD2A01}"/>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07" name="フローチャート: 判断 706">
          <a:extLst>
            <a:ext uri="{FF2B5EF4-FFF2-40B4-BE49-F238E27FC236}">
              <a16:creationId xmlns:a16="http://schemas.microsoft.com/office/drawing/2014/main" id="{B50F9BD5-48E8-49FE-85BD-DE2C9A3E4F89}"/>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82566</xdr:rowOff>
    </xdr:from>
    <xdr:ext cx="469744" cy="259045"/>
    <xdr:sp macro="" textlink="">
      <xdr:nvSpPr>
        <xdr:cNvPr id="708" name="n_1aveValue【消防施設】&#10;一人当たり面積">
          <a:extLst>
            <a:ext uri="{FF2B5EF4-FFF2-40B4-BE49-F238E27FC236}">
              <a16:creationId xmlns:a16="http://schemas.microsoft.com/office/drawing/2014/main" id="{78A273A8-4B2F-4ECC-8554-5B30B489A71D}"/>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132624</xdr:rowOff>
    </xdr:from>
    <xdr:to>
      <xdr:col>107</xdr:col>
      <xdr:colOff>101600</xdr:colOff>
      <xdr:row>86</xdr:row>
      <xdr:rowOff>62774</xdr:rowOff>
    </xdr:to>
    <xdr:sp macro="" textlink="">
      <xdr:nvSpPr>
        <xdr:cNvPr id="709" name="フローチャート: 判断 708">
          <a:extLst>
            <a:ext uri="{FF2B5EF4-FFF2-40B4-BE49-F238E27FC236}">
              <a16:creationId xmlns:a16="http://schemas.microsoft.com/office/drawing/2014/main" id="{5D57AACB-6204-4446-8A67-87F33D34BEFB}"/>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79301</xdr:rowOff>
    </xdr:from>
    <xdr:ext cx="469744" cy="259045"/>
    <xdr:sp macro="" textlink="">
      <xdr:nvSpPr>
        <xdr:cNvPr id="710" name="n_2aveValue【消防施設】&#10;一人当たり面積">
          <a:extLst>
            <a:ext uri="{FF2B5EF4-FFF2-40B4-BE49-F238E27FC236}">
              <a16:creationId xmlns:a16="http://schemas.microsoft.com/office/drawing/2014/main" id="{F81B615A-B7C8-48CC-9638-FC6A360F75B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136979</xdr:rowOff>
    </xdr:from>
    <xdr:to>
      <xdr:col>102</xdr:col>
      <xdr:colOff>165100</xdr:colOff>
      <xdr:row>86</xdr:row>
      <xdr:rowOff>67129</xdr:rowOff>
    </xdr:to>
    <xdr:sp macro="" textlink="">
      <xdr:nvSpPr>
        <xdr:cNvPr id="711" name="フローチャート: 判断 710">
          <a:extLst>
            <a:ext uri="{FF2B5EF4-FFF2-40B4-BE49-F238E27FC236}">
              <a16:creationId xmlns:a16="http://schemas.microsoft.com/office/drawing/2014/main" id="{F35E9939-E204-4F8A-BCC9-0E2AA6153644}"/>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83656</xdr:rowOff>
    </xdr:from>
    <xdr:ext cx="469744" cy="259045"/>
    <xdr:sp macro="" textlink="">
      <xdr:nvSpPr>
        <xdr:cNvPr id="712" name="n_3aveValue【消防施設】&#10;一人当たり面積">
          <a:extLst>
            <a:ext uri="{FF2B5EF4-FFF2-40B4-BE49-F238E27FC236}">
              <a16:creationId xmlns:a16="http://schemas.microsoft.com/office/drawing/2014/main" id="{C7960F6A-D517-4A86-AD3C-1A6426B5B419}"/>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150042</xdr:rowOff>
    </xdr:from>
    <xdr:to>
      <xdr:col>98</xdr:col>
      <xdr:colOff>38100</xdr:colOff>
      <xdr:row>86</xdr:row>
      <xdr:rowOff>80192</xdr:rowOff>
    </xdr:to>
    <xdr:sp macro="" textlink="">
      <xdr:nvSpPr>
        <xdr:cNvPr id="713" name="フローチャート: 判断 712">
          <a:extLst>
            <a:ext uri="{FF2B5EF4-FFF2-40B4-BE49-F238E27FC236}">
              <a16:creationId xmlns:a16="http://schemas.microsoft.com/office/drawing/2014/main" id="{559909B3-AD53-445C-886C-5F9E6B43818F}"/>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96719</xdr:rowOff>
    </xdr:from>
    <xdr:ext cx="469744" cy="259045"/>
    <xdr:sp macro="" textlink="">
      <xdr:nvSpPr>
        <xdr:cNvPr id="714" name="n_4aveValue【消防施設】&#10;一人当たり面積">
          <a:extLst>
            <a:ext uri="{FF2B5EF4-FFF2-40B4-BE49-F238E27FC236}">
              <a16:creationId xmlns:a16="http://schemas.microsoft.com/office/drawing/2014/main" id="{CAC6282E-5164-4F8A-BF51-F5B9827A7028}"/>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F7D3B08-5BB1-4482-AC2B-2790666C473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CE7CB68-3EFF-4A4B-992B-541F1B1FB8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B5060F5-6648-455F-974A-022778CCAD7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2E0F0BE-06EC-4EDB-81C9-98E4322C49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7E1332D-BC34-4240-8D40-BE01594561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31931</xdr:rowOff>
    </xdr:from>
    <xdr:to>
      <xdr:col>116</xdr:col>
      <xdr:colOff>114300</xdr:colOff>
      <xdr:row>86</xdr:row>
      <xdr:rowOff>133531</xdr:rowOff>
    </xdr:to>
    <xdr:sp macro="" textlink="">
      <xdr:nvSpPr>
        <xdr:cNvPr id="720" name="楕円 719">
          <a:extLst>
            <a:ext uri="{FF2B5EF4-FFF2-40B4-BE49-F238E27FC236}">
              <a16:creationId xmlns:a16="http://schemas.microsoft.com/office/drawing/2014/main" id="{F660063E-8C83-473D-B1C1-A775C0876991}"/>
            </a:ext>
          </a:extLst>
        </xdr:cNvPr>
        <xdr:cNvSpPr/>
      </xdr:nvSpPr>
      <xdr:spPr>
        <a:xfrm>
          <a:off x="221107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118308</xdr:rowOff>
    </xdr:from>
    <xdr:ext cx="469744" cy="259045"/>
    <xdr:sp macro="" textlink="">
      <xdr:nvSpPr>
        <xdr:cNvPr id="721" name="【消防施設】&#10;一人当たり面積該当値テキスト">
          <a:extLst>
            <a:ext uri="{FF2B5EF4-FFF2-40B4-BE49-F238E27FC236}">
              <a16:creationId xmlns:a16="http://schemas.microsoft.com/office/drawing/2014/main" id="{C70F7091-5B2C-4184-830C-AC252703A29D}"/>
            </a:ext>
          </a:extLst>
        </xdr:cNvPr>
        <xdr:cNvSpPr txBox="1"/>
      </xdr:nvSpPr>
      <xdr:spPr>
        <a:xfrm>
          <a:off x="22199600" y="146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722" name="楕円 721">
          <a:extLst>
            <a:ext uri="{FF2B5EF4-FFF2-40B4-BE49-F238E27FC236}">
              <a16:creationId xmlns:a16="http://schemas.microsoft.com/office/drawing/2014/main" id="{75475A0A-05AD-4160-9F6C-2563216AA4D5}"/>
            </a:ext>
          </a:extLst>
        </xdr:cNvPr>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82731</xdr:rowOff>
    </xdr:from>
    <xdr:to>
      <xdr:col>116</xdr:col>
      <xdr:colOff>63500</xdr:colOff>
      <xdr:row>86</xdr:row>
      <xdr:rowOff>83820</xdr:rowOff>
    </xdr:to>
    <xdr:cxnSp macro="">
      <xdr:nvCxnSpPr>
        <xdr:cNvPr id="723" name="直線コネクタ 722">
          <a:extLst>
            <a:ext uri="{FF2B5EF4-FFF2-40B4-BE49-F238E27FC236}">
              <a16:creationId xmlns:a16="http://schemas.microsoft.com/office/drawing/2014/main" id="{5E7B75FB-A254-4492-AF73-8DB227A770EB}"/>
            </a:ext>
          </a:extLst>
        </xdr:cNvPr>
        <xdr:cNvCxnSpPr/>
      </xdr:nvCxnSpPr>
      <xdr:spPr>
        <a:xfrm flipV="1">
          <a:off x="21323300" y="148274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34108</xdr:rowOff>
    </xdr:from>
    <xdr:to>
      <xdr:col>107</xdr:col>
      <xdr:colOff>101600</xdr:colOff>
      <xdr:row>86</xdr:row>
      <xdr:rowOff>135708</xdr:rowOff>
    </xdr:to>
    <xdr:sp macro="" textlink="">
      <xdr:nvSpPr>
        <xdr:cNvPr id="724" name="楕円 723">
          <a:extLst>
            <a:ext uri="{FF2B5EF4-FFF2-40B4-BE49-F238E27FC236}">
              <a16:creationId xmlns:a16="http://schemas.microsoft.com/office/drawing/2014/main" id="{65305F05-FC41-4DC2-ABCC-BEE3CB0B710E}"/>
            </a:ext>
          </a:extLst>
        </xdr:cNvPr>
        <xdr:cNvSpPr/>
      </xdr:nvSpPr>
      <xdr:spPr>
        <a:xfrm>
          <a:off x="20383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84908</xdr:rowOff>
    </xdr:to>
    <xdr:cxnSp macro="">
      <xdr:nvCxnSpPr>
        <xdr:cNvPr id="725" name="直線コネクタ 724">
          <a:extLst>
            <a:ext uri="{FF2B5EF4-FFF2-40B4-BE49-F238E27FC236}">
              <a16:creationId xmlns:a16="http://schemas.microsoft.com/office/drawing/2014/main" id="{FFB06FD8-8A2C-4C97-B42C-14368CE68E5C}"/>
            </a:ext>
          </a:extLst>
        </xdr:cNvPr>
        <xdr:cNvCxnSpPr/>
      </xdr:nvCxnSpPr>
      <xdr:spPr>
        <a:xfrm flipV="1">
          <a:off x="20434300" y="148285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35198</xdr:rowOff>
    </xdr:from>
    <xdr:to>
      <xdr:col>102</xdr:col>
      <xdr:colOff>165100</xdr:colOff>
      <xdr:row>86</xdr:row>
      <xdr:rowOff>136798</xdr:rowOff>
    </xdr:to>
    <xdr:sp macro="" textlink="">
      <xdr:nvSpPr>
        <xdr:cNvPr id="726" name="楕円 725">
          <a:extLst>
            <a:ext uri="{FF2B5EF4-FFF2-40B4-BE49-F238E27FC236}">
              <a16:creationId xmlns:a16="http://schemas.microsoft.com/office/drawing/2014/main" id="{DB56E981-41A8-4A5E-BB4E-0851AC98244D}"/>
            </a:ext>
          </a:extLst>
        </xdr:cNvPr>
        <xdr:cNvSpPr/>
      </xdr:nvSpPr>
      <xdr:spPr>
        <a:xfrm>
          <a:off x="19494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84908</xdr:rowOff>
    </xdr:from>
    <xdr:to>
      <xdr:col>107</xdr:col>
      <xdr:colOff>50800</xdr:colOff>
      <xdr:row>86</xdr:row>
      <xdr:rowOff>85998</xdr:rowOff>
    </xdr:to>
    <xdr:cxnSp macro="">
      <xdr:nvCxnSpPr>
        <xdr:cNvPr id="727" name="直線コネクタ 726">
          <a:extLst>
            <a:ext uri="{FF2B5EF4-FFF2-40B4-BE49-F238E27FC236}">
              <a16:creationId xmlns:a16="http://schemas.microsoft.com/office/drawing/2014/main" id="{BE6BA265-A2E7-447C-AF9A-54B5103D11C6}"/>
            </a:ext>
          </a:extLst>
        </xdr:cNvPr>
        <xdr:cNvCxnSpPr/>
      </xdr:nvCxnSpPr>
      <xdr:spPr>
        <a:xfrm flipV="1">
          <a:off x="19545300" y="148296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36286</xdr:rowOff>
    </xdr:from>
    <xdr:to>
      <xdr:col>98</xdr:col>
      <xdr:colOff>38100</xdr:colOff>
      <xdr:row>86</xdr:row>
      <xdr:rowOff>137886</xdr:rowOff>
    </xdr:to>
    <xdr:sp macro="" textlink="">
      <xdr:nvSpPr>
        <xdr:cNvPr id="728" name="楕円 727">
          <a:extLst>
            <a:ext uri="{FF2B5EF4-FFF2-40B4-BE49-F238E27FC236}">
              <a16:creationId xmlns:a16="http://schemas.microsoft.com/office/drawing/2014/main" id="{7C883A30-AED4-4685-89B1-7FD69B31A4D2}"/>
            </a:ext>
          </a:extLst>
        </xdr:cNvPr>
        <xdr:cNvSpPr/>
      </xdr:nvSpPr>
      <xdr:spPr>
        <a:xfrm>
          <a:off x="18605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85998</xdr:rowOff>
    </xdr:from>
    <xdr:to>
      <xdr:col>102</xdr:col>
      <xdr:colOff>114300</xdr:colOff>
      <xdr:row>86</xdr:row>
      <xdr:rowOff>87086</xdr:rowOff>
    </xdr:to>
    <xdr:cxnSp macro="">
      <xdr:nvCxnSpPr>
        <xdr:cNvPr id="729" name="直線コネクタ 728">
          <a:extLst>
            <a:ext uri="{FF2B5EF4-FFF2-40B4-BE49-F238E27FC236}">
              <a16:creationId xmlns:a16="http://schemas.microsoft.com/office/drawing/2014/main" id="{C05C100E-1929-4837-B57D-97EB75D9E831}"/>
            </a:ext>
          </a:extLst>
        </xdr:cNvPr>
        <xdr:cNvCxnSpPr/>
      </xdr:nvCxnSpPr>
      <xdr:spPr>
        <a:xfrm flipV="1">
          <a:off x="18656300" y="148306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125747</xdr:rowOff>
    </xdr:from>
    <xdr:ext cx="469744" cy="259045"/>
    <xdr:sp macro="" textlink="">
      <xdr:nvSpPr>
        <xdr:cNvPr id="730" name="n_1mainValue【消防施設】&#10;一人当たり面積">
          <a:extLst>
            <a:ext uri="{FF2B5EF4-FFF2-40B4-BE49-F238E27FC236}">
              <a16:creationId xmlns:a16="http://schemas.microsoft.com/office/drawing/2014/main" id="{D1751B05-7CE6-498C-AA87-E3A17CC4B296}"/>
            </a:ext>
          </a:extLst>
        </xdr:cNvPr>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126835</xdr:rowOff>
    </xdr:from>
    <xdr:ext cx="469744" cy="259045"/>
    <xdr:sp macro="" textlink="">
      <xdr:nvSpPr>
        <xdr:cNvPr id="731" name="n_2mainValue【消防施設】&#10;一人当たり面積">
          <a:extLst>
            <a:ext uri="{FF2B5EF4-FFF2-40B4-BE49-F238E27FC236}">
              <a16:creationId xmlns:a16="http://schemas.microsoft.com/office/drawing/2014/main" id="{3CF13BD1-5F21-4DFD-82B2-4B3B9322645E}"/>
            </a:ext>
          </a:extLst>
        </xdr:cNvPr>
        <xdr:cNvSpPr txBox="1"/>
      </xdr:nvSpPr>
      <xdr:spPr>
        <a:xfrm>
          <a:off x="201994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127925</xdr:rowOff>
    </xdr:from>
    <xdr:ext cx="469744" cy="259045"/>
    <xdr:sp macro="" textlink="">
      <xdr:nvSpPr>
        <xdr:cNvPr id="732" name="n_3mainValue【消防施設】&#10;一人当たり面積">
          <a:extLst>
            <a:ext uri="{FF2B5EF4-FFF2-40B4-BE49-F238E27FC236}">
              <a16:creationId xmlns:a16="http://schemas.microsoft.com/office/drawing/2014/main" id="{CE48BA67-06DF-4F9E-A003-9D6208250F4C}"/>
            </a:ext>
          </a:extLst>
        </xdr:cNvPr>
        <xdr:cNvSpPr txBox="1"/>
      </xdr:nvSpPr>
      <xdr:spPr>
        <a:xfrm>
          <a:off x="19310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129013</xdr:rowOff>
    </xdr:from>
    <xdr:ext cx="469744" cy="259045"/>
    <xdr:sp macro="" textlink="">
      <xdr:nvSpPr>
        <xdr:cNvPr id="733" name="n_4mainValue【消防施設】&#10;一人当たり面積">
          <a:extLst>
            <a:ext uri="{FF2B5EF4-FFF2-40B4-BE49-F238E27FC236}">
              <a16:creationId xmlns:a16="http://schemas.microsoft.com/office/drawing/2014/main" id="{2D5C4ECA-C710-4685-B20D-22FFA7DA88D8}"/>
            </a:ext>
          </a:extLst>
        </xdr:cNvPr>
        <xdr:cNvSpPr txBox="1"/>
      </xdr:nvSpPr>
      <xdr:spPr>
        <a:xfrm>
          <a:off x="18421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8C38B9B8-912B-411F-B0C8-17054C7B7F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9E27A73D-0518-4A4C-ADB7-ACD3ED2859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55DFF1EF-0B4C-4083-BA78-75974E4A36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5FAE0A52-ED5C-45D1-837E-7947420DE0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D6CA9C7A-060A-4316-8044-C6A9FA3403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B246BB03-C526-4332-B636-03BB6FE64C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FC383649-8158-4DD8-86A9-548D282E0D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7F05BE84-0AC6-40CA-A97E-45A3A6046A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8D999FBD-884B-46ED-B84C-93C0AD87B5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46ABACBA-1A0D-4EBF-A047-2FDE424FA0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8CB11D67-1B70-41F4-A35F-E4BCE46417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4416A18E-CCCE-410C-A4AF-24BA42CC317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23C93E93-0A49-45C9-8E18-995609F7101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F8C476A5-57C2-441B-BC9F-949EFBA4142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6ACB26AF-3597-4524-BFAD-8E487E232D9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DAB922F5-A37C-4B28-ABB0-5414570E520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F148E897-8AD6-43D6-ABC8-090F1C49144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E69FBE2B-591B-43FF-8F53-45538CE2E6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E7335976-9569-412B-BE98-FFB6AA5C2B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CA341FC0-AC0A-4FEB-A738-20DE6E161F3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403CD1DF-144C-4010-84D5-69DE807119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658F3251-0673-46A1-A192-152EB45845D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BFFAEB0B-2F91-4D7D-BDB5-75D56E6E532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2CDC9522-C005-4535-9152-D5570285A8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72156375-5DF3-482C-96D4-B5BDFF7607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FBA89EF4-A022-49EF-8795-B3D5BE8D3759}"/>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BE20D65B-696C-44C7-9328-C56B8B2CE65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A22FDD64-EE56-4D86-8D02-CFD8D74D93B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2" name="【庁舎】&#10;有形固定資産減価償却率最大値テキスト">
          <a:extLst>
            <a:ext uri="{FF2B5EF4-FFF2-40B4-BE49-F238E27FC236}">
              <a16:creationId xmlns:a16="http://schemas.microsoft.com/office/drawing/2014/main" id="{20420D31-5787-4E8B-835B-93970D2999D6}"/>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3" name="直線コネクタ 762">
          <a:extLst>
            <a:ext uri="{FF2B5EF4-FFF2-40B4-BE49-F238E27FC236}">
              <a16:creationId xmlns:a16="http://schemas.microsoft.com/office/drawing/2014/main" id="{E195F191-1923-424A-B6A9-501C82BC78E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4" name="【庁舎】&#10;有形固定資産減価償却率平均値テキスト">
          <a:extLst>
            <a:ext uri="{FF2B5EF4-FFF2-40B4-BE49-F238E27FC236}">
              <a16:creationId xmlns:a16="http://schemas.microsoft.com/office/drawing/2014/main" id="{4F3CDD4D-57AC-44D6-B4EE-8E50008444AA}"/>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5" name="フローチャート: 判断 764">
          <a:extLst>
            <a:ext uri="{FF2B5EF4-FFF2-40B4-BE49-F238E27FC236}">
              <a16:creationId xmlns:a16="http://schemas.microsoft.com/office/drawing/2014/main" id="{368590A7-C112-42C5-82CD-B21A5CD576E8}"/>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66" name="フローチャート: 判断 765">
          <a:extLst>
            <a:ext uri="{FF2B5EF4-FFF2-40B4-BE49-F238E27FC236}">
              <a16:creationId xmlns:a16="http://schemas.microsoft.com/office/drawing/2014/main" id="{AAD7F59A-8536-4662-9400-61C5F5038241}"/>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91276</xdr:rowOff>
    </xdr:from>
    <xdr:ext cx="405111" cy="259045"/>
    <xdr:sp macro="" textlink="">
      <xdr:nvSpPr>
        <xdr:cNvPr id="767" name="n_1aveValue【庁舎】&#10;有形固定資産減価償却率">
          <a:extLst>
            <a:ext uri="{FF2B5EF4-FFF2-40B4-BE49-F238E27FC236}">
              <a16:creationId xmlns:a16="http://schemas.microsoft.com/office/drawing/2014/main" id="{67CF08D0-7BE2-4B78-930A-422CD199A802}"/>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97245</xdr:rowOff>
    </xdr:from>
    <xdr:to>
      <xdr:col>76</xdr:col>
      <xdr:colOff>165100</xdr:colOff>
      <xdr:row>105</xdr:row>
      <xdr:rowOff>27395</xdr:rowOff>
    </xdr:to>
    <xdr:sp macro="" textlink="">
      <xdr:nvSpPr>
        <xdr:cNvPr id="768" name="フローチャート: 判断 767">
          <a:extLst>
            <a:ext uri="{FF2B5EF4-FFF2-40B4-BE49-F238E27FC236}">
              <a16:creationId xmlns:a16="http://schemas.microsoft.com/office/drawing/2014/main" id="{75C847BC-F954-4FD0-8DE5-E3B5ADD7B37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43922</xdr:rowOff>
    </xdr:from>
    <xdr:ext cx="405111" cy="259045"/>
    <xdr:sp macro="" textlink="">
      <xdr:nvSpPr>
        <xdr:cNvPr id="769" name="n_2aveValue【庁舎】&#10;有形固定資産減価償却率">
          <a:extLst>
            <a:ext uri="{FF2B5EF4-FFF2-40B4-BE49-F238E27FC236}">
              <a16:creationId xmlns:a16="http://schemas.microsoft.com/office/drawing/2014/main" id="{2F72911A-01AF-4160-A62B-D91898A5EAA3}"/>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120106</xdr:rowOff>
    </xdr:from>
    <xdr:to>
      <xdr:col>72</xdr:col>
      <xdr:colOff>38100</xdr:colOff>
      <xdr:row>105</xdr:row>
      <xdr:rowOff>50256</xdr:rowOff>
    </xdr:to>
    <xdr:sp macro="" textlink="">
      <xdr:nvSpPr>
        <xdr:cNvPr id="770" name="フローチャート: 判断 769">
          <a:extLst>
            <a:ext uri="{FF2B5EF4-FFF2-40B4-BE49-F238E27FC236}">
              <a16:creationId xmlns:a16="http://schemas.microsoft.com/office/drawing/2014/main" id="{3B873EE8-C5C3-493F-B740-665E57ADC049}"/>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66783</xdr:rowOff>
    </xdr:from>
    <xdr:ext cx="405111" cy="259045"/>
    <xdr:sp macro="" textlink="">
      <xdr:nvSpPr>
        <xdr:cNvPr id="771" name="n_3aveValue【庁舎】&#10;有形固定資産減価償却率">
          <a:extLst>
            <a:ext uri="{FF2B5EF4-FFF2-40B4-BE49-F238E27FC236}">
              <a16:creationId xmlns:a16="http://schemas.microsoft.com/office/drawing/2014/main" id="{16D02C24-8805-4FA2-9AC5-02BC64A8F8C2}"/>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159294</xdr:rowOff>
    </xdr:from>
    <xdr:to>
      <xdr:col>67</xdr:col>
      <xdr:colOff>101600</xdr:colOff>
      <xdr:row>105</xdr:row>
      <xdr:rowOff>89444</xdr:rowOff>
    </xdr:to>
    <xdr:sp macro="" textlink="">
      <xdr:nvSpPr>
        <xdr:cNvPr id="772" name="フローチャート: 判断 771">
          <a:extLst>
            <a:ext uri="{FF2B5EF4-FFF2-40B4-BE49-F238E27FC236}">
              <a16:creationId xmlns:a16="http://schemas.microsoft.com/office/drawing/2014/main" id="{3C9697FE-E7A2-4CB3-BB79-E03FC4B7AA83}"/>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105971</xdr:rowOff>
    </xdr:from>
    <xdr:ext cx="405111" cy="259045"/>
    <xdr:sp macro="" textlink="">
      <xdr:nvSpPr>
        <xdr:cNvPr id="773" name="n_4aveValue【庁舎】&#10;有形固定資産減価償却率">
          <a:extLst>
            <a:ext uri="{FF2B5EF4-FFF2-40B4-BE49-F238E27FC236}">
              <a16:creationId xmlns:a16="http://schemas.microsoft.com/office/drawing/2014/main" id="{851A97A1-A840-4458-9878-89DE6228055B}"/>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BAA81A8-2A4B-448B-A843-B2F7D54E9C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C0B572C-CA38-4E59-BC94-F3F983E058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1858130-2648-4210-9AED-87A4C57A5F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1FE79AD-C719-4693-ACB1-BF8BC3D1F5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050A0E3-07B2-4E51-B2A0-D29551BBC4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779" name="楕円 778">
          <a:extLst>
            <a:ext uri="{FF2B5EF4-FFF2-40B4-BE49-F238E27FC236}">
              <a16:creationId xmlns:a16="http://schemas.microsoft.com/office/drawing/2014/main" id="{382B40F6-6218-4F01-A9E0-52264BDB4865}"/>
            </a:ext>
          </a:extLst>
        </xdr:cNvPr>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780" name="【庁舎】&#10;有形固定資産減価償却率該当値テキスト">
          <a:extLst>
            <a:ext uri="{FF2B5EF4-FFF2-40B4-BE49-F238E27FC236}">
              <a16:creationId xmlns:a16="http://schemas.microsoft.com/office/drawing/2014/main" id="{4EAA9F03-87CD-4451-9F6E-D1DDA0E51101}"/>
            </a:ext>
          </a:extLst>
        </xdr:cNvPr>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125005</xdr:rowOff>
    </xdr:from>
    <xdr:to>
      <xdr:col>81</xdr:col>
      <xdr:colOff>101600</xdr:colOff>
      <xdr:row>108</xdr:row>
      <xdr:rowOff>55155</xdr:rowOff>
    </xdr:to>
    <xdr:sp macro="" textlink="">
      <xdr:nvSpPr>
        <xdr:cNvPr id="781" name="楕円 780">
          <a:extLst>
            <a:ext uri="{FF2B5EF4-FFF2-40B4-BE49-F238E27FC236}">
              <a16:creationId xmlns:a16="http://schemas.microsoft.com/office/drawing/2014/main" id="{58FB0E2F-13BD-4C1F-B6FA-E27FC6F4BCF2}"/>
            </a:ext>
          </a:extLst>
        </xdr:cNvPr>
        <xdr:cNvSpPr/>
      </xdr:nvSpPr>
      <xdr:spPr>
        <a:xfrm>
          <a:off x="1543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108</xdr:row>
      <xdr:rowOff>4355</xdr:rowOff>
    </xdr:to>
    <xdr:cxnSp macro="">
      <xdr:nvCxnSpPr>
        <xdr:cNvPr id="782" name="直線コネクタ 781">
          <a:extLst>
            <a:ext uri="{FF2B5EF4-FFF2-40B4-BE49-F238E27FC236}">
              <a16:creationId xmlns:a16="http://schemas.microsoft.com/office/drawing/2014/main" id="{B402DCC8-9230-4010-A23A-59292634424F}"/>
            </a:ext>
          </a:extLst>
        </xdr:cNvPr>
        <xdr:cNvCxnSpPr/>
      </xdr:nvCxnSpPr>
      <xdr:spPr>
        <a:xfrm flipV="1">
          <a:off x="15481300" y="1845890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136434</xdr:rowOff>
    </xdr:from>
    <xdr:to>
      <xdr:col>76</xdr:col>
      <xdr:colOff>165100</xdr:colOff>
      <xdr:row>108</xdr:row>
      <xdr:rowOff>66584</xdr:rowOff>
    </xdr:to>
    <xdr:sp macro="" textlink="">
      <xdr:nvSpPr>
        <xdr:cNvPr id="783" name="楕円 782">
          <a:extLst>
            <a:ext uri="{FF2B5EF4-FFF2-40B4-BE49-F238E27FC236}">
              <a16:creationId xmlns:a16="http://schemas.microsoft.com/office/drawing/2014/main" id="{2EF87EC8-22E3-4576-B5E4-43387E0BA1DA}"/>
            </a:ext>
          </a:extLst>
        </xdr:cNvPr>
        <xdr:cNvSpPr/>
      </xdr:nvSpPr>
      <xdr:spPr>
        <a:xfrm>
          <a:off x="14541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4355</xdr:rowOff>
    </xdr:from>
    <xdr:to>
      <xdr:col>81</xdr:col>
      <xdr:colOff>50800</xdr:colOff>
      <xdr:row>108</xdr:row>
      <xdr:rowOff>15784</xdr:rowOff>
    </xdr:to>
    <xdr:cxnSp macro="">
      <xdr:nvCxnSpPr>
        <xdr:cNvPr id="784" name="直線コネクタ 783">
          <a:extLst>
            <a:ext uri="{FF2B5EF4-FFF2-40B4-BE49-F238E27FC236}">
              <a16:creationId xmlns:a16="http://schemas.microsoft.com/office/drawing/2014/main" id="{6D22F4F2-86D3-41D9-B108-FD6D67A9CFE7}"/>
            </a:ext>
          </a:extLst>
        </xdr:cNvPr>
        <xdr:cNvCxnSpPr/>
      </xdr:nvCxnSpPr>
      <xdr:spPr>
        <a:xfrm flipV="1">
          <a:off x="14592300" y="185209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785" name="楕円 784">
          <a:extLst>
            <a:ext uri="{FF2B5EF4-FFF2-40B4-BE49-F238E27FC236}">
              <a16:creationId xmlns:a16="http://schemas.microsoft.com/office/drawing/2014/main" id="{F2747AAE-6B9D-4DF1-8309-FCB4E7DDAD78}"/>
            </a:ext>
          </a:extLst>
        </xdr:cNvPr>
        <xdr:cNvSpPr/>
      </xdr:nvSpPr>
      <xdr:spPr>
        <a:xfrm>
          <a:off x="1365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108</xdr:row>
      <xdr:rowOff>15784</xdr:rowOff>
    </xdr:to>
    <xdr:cxnSp macro="">
      <xdr:nvCxnSpPr>
        <xdr:cNvPr id="786" name="直線コネクタ 785">
          <a:extLst>
            <a:ext uri="{FF2B5EF4-FFF2-40B4-BE49-F238E27FC236}">
              <a16:creationId xmlns:a16="http://schemas.microsoft.com/office/drawing/2014/main" id="{F9A9FC74-4946-4188-889F-E3B344CA7001}"/>
            </a:ext>
          </a:extLst>
        </xdr:cNvPr>
        <xdr:cNvCxnSpPr/>
      </xdr:nvCxnSpPr>
      <xdr:spPr>
        <a:xfrm>
          <a:off x="13703300" y="18422982"/>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787" name="楕円 786">
          <a:extLst>
            <a:ext uri="{FF2B5EF4-FFF2-40B4-BE49-F238E27FC236}">
              <a16:creationId xmlns:a16="http://schemas.microsoft.com/office/drawing/2014/main" id="{10830A8E-FB5E-4367-9024-AA188A9F76AB}"/>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77832</xdr:rowOff>
    </xdr:to>
    <xdr:cxnSp macro="">
      <xdr:nvCxnSpPr>
        <xdr:cNvPr id="788" name="直線コネクタ 787">
          <a:extLst>
            <a:ext uri="{FF2B5EF4-FFF2-40B4-BE49-F238E27FC236}">
              <a16:creationId xmlns:a16="http://schemas.microsoft.com/office/drawing/2014/main" id="{F4BE6AC2-CB5A-43A0-B0B0-9387B1F020CC}"/>
            </a:ext>
          </a:extLst>
        </xdr:cNvPr>
        <xdr:cNvCxnSpPr/>
      </xdr:nvCxnSpPr>
      <xdr:spPr>
        <a:xfrm>
          <a:off x="12814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46282</xdr:rowOff>
    </xdr:from>
    <xdr:ext cx="405111" cy="259045"/>
    <xdr:sp macro="" textlink="">
      <xdr:nvSpPr>
        <xdr:cNvPr id="789" name="n_1mainValue【庁舎】&#10;有形固定資産減価償却率">
          <a:extLst>
            <a:ext uri="{FF2B5EF4-FFF2-40B4-BE49-F238E27FC236}">
              <a16:creationId xmlns:a16="http://schemas.microsoft.com/office/drawing/2014/main" id="{23AF04F9-0085-40AB-AB81-BB0D78A02281}"/>
            </a:ext>
          </a:extLst>
        </xdr:cNvPr>
        <xdr:cNvSpPr txBox="1"/>
      </xdr:nvSpPr>
      <xdr:spPr>
        <a:xfrm>
          <a:off x="15266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57711</xdr:rowOff>
    </xdr:from>
    <xdr:ext cx="405111" cy="259045"/>
    <xdr:sp macro="" textlink="">
      <xdr:nvSpPr>
        <xdr:cNvPr id="790" name="n_2mainValue【庁舎】&#10;有形固定資産減価償却率">
          <a:extLst>
            <a:ext uri="{FF2B5EF4-FFF2-40B4-BE49-F238E27FC236}">
              <a16:creationId xmlns:a16="http://schemas.microsoft.com/office/drawing/2014/main" id="{0049D3C5-6E87-4479-9FAA-D35D3F8EB212}"/>
            </a:ext>
          </a:extLst>
        </xdr:cNvPr>
        <xdr:cNvSpPr txBox="1"/>
      </xdr:nvSpPr>
      <xdr:spPr>
        <a:xfrm>
          <a:off x="14389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791" name="n_3mainValue【庁舎】&#10;有形固定資産減価償却率">
          <a:extLst>
            <a:ext uri="{FF2B5EF4-FFF2-40B4-BE49-F238E27FC236}">
              <a16:creationId xmlns:a16="http://schemas.microsoft.com/office/drawing/2014/main" id="{EF40B154-6146-46E1-93EE-7DDED66D0342}"/>
            </a:ext>
          </a:extLst>
        </xdr:cNvPr>
        <xdr:cNvSpPr txBox="1"/>
      </xdr:nvSpPr>
      <xdr:spPr>
        <a:xfrm>
          <a:off x="13500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792" name="n_4mainValue【庁舎】&#10;有形固定資産減価償却率">
          <a:extLst>
            <a:ext uri="{FF2B5EF4-FFF2-40B4-BE49-F238E27FC236}">
              <a16:creationId xmlns:a16="http://schemas.microsoft.com/office/drawing/2014/main" id="{830ECE64-4101-4BC1-A4F9-A9D1F5F1C717}"/>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677CE38E-818D-4D34-A0FC-B9B67D67B9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6626FFD-2FE0-410B-8F63-A9C9F5A1DA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F2761795-54EA-4363-B297-D3E9EE733B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D55EB0B-96C7-4708-842E-95C71D5D22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E4AEE655-BA88-460A-BAD9-AE2A40C7D1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C873052-0256-4362-81BB-81FE125368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7C14BE8F-0294-41C3-879B-D91E655E96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EA67F7C6-2B69-4307-88E3-316A7893811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A29C7F47-FC3B-47F0-9D64-A216DF99A7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C79FEE0E-C778-404D-9248-D01D806910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76DE9E9E-D774-44D5-8C53-51922F188A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9C5BB0D8-2EA3-440B-9590-8DE6E7BB97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7ED17947-7948-4605-AB34-EA8B097207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9DA3F4B5-3F36-49C0-8D55-F2E03542378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1FC6C704-87DF-41DE-BE6D-1488E2BB961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1121565D-C3B1-4F7B-ACC7-8E4A7F2E4F9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5562A925-3FBF-42D8-A5FB-95D77A232DB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D2F1E1E9-F79F-4D59-B3FB-FDF5CD47170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80D74D0D-7E6F-4482-ACE5-8AB9984640D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102B7DBA-9179-451D-93AE-4ACC2FA4E67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3C7CF61B-3A1E-41EA-A9B4-7207B87001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328C7765-F15A-4B42-A02F-AF8B6A06D36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CC46959A-29C9-4C95-A3D7-F858E20E9C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16" name="直線コネクタ 815">
          <a:extLst>
            <a:ext uri="{FF2B5EF4-FFF2-40B4-BE49-F238E27FC236}">
              <a16:creationId xmlns:a16="http://schemas.microsoft.com/office/drawing/2014/main" id="{453129CE-A2D8-461E-A447-1217AA01F584}"/>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17" name="【庁舎】&#10;一人当たり面積最小値テキスト">
          <a:extLst>
            <a:ext uri="{FF2B5EF4-FFF2-40B4-BE49-F238E27FC236}">
              <a16:creationId xmlns:a16="http://schemas.microsoft.com/office/drawing/2014/main" id="{76C61C08-9B11-4FBF-8BEC-618A182FE5FA}"/>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18" name="直線コネクタ 817">
          <a:extLst>
            <a:ext uri="{FF2B5EF4-FFF2-40B4-BE49-F238E27FC236}">
              <a16:creationId xmlns:a16="http://schemas.microsoft.com/office/drawing/2014/main" id="{0EA20131-8A51-4685-91A7-316CC2E1CE6C}"/>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19" name="【庁舎】&#10;一人当たり面積最大値テキスト">
          <a:extLst>
            <a:ext uri="{FF2B5EF4-FFF2-40B4-BE49-F238E27FC236}">
              <a16:creationId xmlns:a16="http://schemas.microsoft.com/office/drawing/2014/main" id="{35DA26AC-8A14-4FD0-A262-264EFA7FF858}"/>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20" name="直線コネクタ 819">
          <a:extLst>
            <a:ext uri="{FF2B5EF4-FFF2-40B4-BE49-F238E27FC236}">
              <a16:creationId xmlns:a16="http://schemas.microsoft.com/office/drawing/2014/main" id="{16C6AC88-9D89-4B88-A61B-AAF66704F243}"/>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1" name="【庁舎】&#10;一人当たり面積平均値テキスト">
          <a:extLst>
            <a:ext uri="{FF2B5EF4-FFF2-40B4-BE49-F238E27FC236}">
              <a16:creationId xmlns:a16="http://schemas.microsoft.com/office/drawing/2014/main" id="{3840721D-522A-415A-8521-69586FED5F6C}"/>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2" name="フローチャート: 判断 821">
          <a:extLst>
            <a:ext uri="{FF2B5EF4-FFF2-40B4-BE49-F238E27FC236}">
              <a16:creationId xmlns:a16="http://schemas.microsoft.com/office/drawing/2014/main" id="{761ECBAE-3283-4D3E-B781-6216992265D7}"/>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23" name="フローチャート: 判断 822">
          <a:extLst>
            <a:ext uri="{FF2B5EF4-FFF2-40B4-BE49-F238E27FC236}">
              <a16:creationId xmlns:a16="http://schemas.microsoft.com/office/drawing/2014/main" id="{BB4C9581-9FED-446A-9FF3-733A413EEEC8}"/>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81297</xdr:rowOff>
    </xdr:from>
    <xdr:ext cx="469744" cy="259045"/>
    <xdr:sp macro="" textlink="">
      <xdr:nvSpPr>
        <xdr:cNvPr id="824" name="n_1aveValue【庁舎】&#10;一人当たり面積">
          <a:extLst>
            <a:ext uri="{FF2B5EF4-FFF2-40B4-BE49-F238E27FC236}">
              <a16:creationId xmlns:a16="http://schemas.microsoft.com/office/drawing/2014/main" id="{42F8999D-D71A-403F-A0E1-0ABFC7814032}"/>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120650</xdr:rowOff>
    </xdr:from>
    <xdr:to>
      <xdr:col>107</xdr:col>
      <xdr:colOff>101600</xdr:colOff>
      <xdr:row>105</xdr:row>
      <xdr:rowOff>50800</xdr:rowOff>
    </xdr:to>
    <xdr:sp macro="" textlink="">
      <xdr:nvSpPr>
        <xdr:cNvPr id="825" name="フローチャート: 判断 824">
          <a:extLst>
            <a:ext uri="{FF2B5EF4-FFF2-40B4-BE49-F238E27FC236}">
              <a16:creationId xmlns:a16="http://schemas.microsoft.com/office/drawing/2014/main" id="{00E9D898-CDF0-4520-9DDF-C12233B767C5}"/>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67327</xdr:rowOff>
    </xdr:from>
    <xdr:ext cx="469744" cy="259045"/>
    <xdr:sp macro="" textlink="">
      <xdr:nvSpPr>
        <xdr:cNvPr id="826" name="n_2aveValue【庁舎】&#10;一人当たり面積">
          <a:extLst>
            <a:ext uri="{FF2B5EF4-FFF2-40B4-BE49-F238E27FC236}">
              <a16:creationId xmlns:a16="http://schemas.microsoft.com/office/drawing/2014/main" id="{50E62E85-CDCA-427A-8344-25259F1D55B1}"/>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107950</xdr:rowOff>
    </xdr:from>
    <xdr:to>
      <xdr:col>102</xdr:col>
      <xdr:colOff>165100</xdr:colOff>
      <xdr:row>104</xdr:row>
      <xdr:rowOff>38100</xdr:rowOff>
    </xdr:to>
    <xdr:sp macro="" textlink="">
      <xdr:nvSpPr>
        <xdr:cNvPr id="827" name="フローチャート: 判断 826">
          <a:extLst>
            <a:ext uri="{FF2B5EF4-FFF2-40B4-BE49-F238E27FC236}">
              <a16:creationId xmlns:a16="http://schemas.microsoft.com/office/drawing/2014/main" id="{7415EED9-84AF-4DB0-962B-F12E21A951CC}"/>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54627</xdr:rowOff>
    </xdr:from>
    <xdr:ext cx="469744" cy="259045"/>
    <xdr:sp macro="" textlink="">
      <xdr:nvSpPr>
        <xdr:cNvPr id="828" name="n_3aveValue【庁舎】&#10;一人当たり面積">
          <a:extLst>
            <a:ext uri="{FF2B5EF4-FFF2-40B4-BE49-F238E27FC236}">
              <a16:creationId xmlns:a16="http://schemas.microsoft.com/office/drawing/2014/main" id="{673003A2-79C6-41D9-8472-C34617F8451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140970</xdr:rowOff>
    </xdr:from>
    <xdr:to>
      <xdr:col>98</xdr:col>
      <xdr:colOff>38100</xdr:colOff>
      <xdr:row>105</xdr:row>
      <xdr:rowOff>71120</xdr:rowOff>
    </xdr:to>
    <xdr:sp macro="" textlink="">
      <xdr:nvSpPr>
        <xdr:cNvPr id="829" name="フローチャート: 判断 828">
          <a:extLst>
            <a:ext uri="{FF2B5EF4-FFF2-40B4-BE49-F238E27FC236}">
              <a16:creationId xmlns:a16="http://schemas.microsoft.com/office/drawing/2014/main" id="{4505C33B-475B-495A-ACE2-0F0FDA0C8186}"/>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87647</xdr:rowOff>
    </xdr:from>
    <xdr:ext cx="469744" cy="259045"/>
    <xdr:sp macro="" textlink="">
      <xdr:nvSpPr>
        <xdr:cNvPr id="830" name="n_4aveValue【庁舎】&#10;一人当たり面積">
          <a:extLst>
            <a:ext uri="{FF2B5EF4-FFF2-40B4-BE49-F238E27FC236}">
              <a16:creationId xmlns:a16="http://schemas.microsoft.com/office/drawing/2014/main" id="{33AFEA4F-5D96-46B0-A1CD-2FBEAE6E5523}"/>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05B27D3-1EF1-4A6C-BD88-937A5CCC3B3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D7EE6F0-03C7-4EB6-BC17-8C24C32963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B1936B4-2CBE-4519-88AA-A02342752B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648B712-A073-4718-80D8-FABAA4763C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1CC518F-5170-40D3-B80E-C855484ECE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27939</xdr:rowOff>
    </xdr:from>
    <xdr:to>
      <xdr:col>116</xdr:col>
      <xdr:colOff>114300</xdr:colOff>
      <xdr:row>106</xdr:row>
      <xdr:rowOff>129539</xdr:rowOff>
    </xdr:to>
    <xdr:sp macro="" textlink="">
      <xdr:nvSpPr>
        <xdr:cNvPr id="836" name="楕円 835">
          <a:extLst>
            <a:ext uri="{FF2B5EF4-FFF2-40B4-BE49-F238E27FC236}">
              <a16:creationId xmlns:a16="http://schemas.microsoft.com/office/drawing/2014/main" id="{C2821CD3-85FC-4EB0-B6FA-F2CEFC6E5E8D}"/>
            </a:ext>
          </a:extLst>
        </xdr:cNvPr>
        <xdr:cNvSpPr/>
      </xdr:nvSpPr>
      <xdr:spPr>
        <a:xfrm>
          <a:off x="221107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6366</xdr:rowOff>
    </xdr:from>
    <xdr:ext cx="469744" cy="259045"/>
    <xdr:sp macro="" textlink="">
      <xdr:nvSpPr>
        <xdr:cNvPr id="837" name="【庁舎】&#10;一人当たり面積該当値テキスト">
          <a:extLst>
            <a:ext uri="{FF2B5EF4-FFF2-40B4-BE49-F238E27FC236}">
              <a16:creationId xmlns:a16="http://schemas.microsoft.com/office/drawing/2014/main" id="{737619BA-1DC4-401E-981A-F511D7D2B515}"/>
            </a:ext>
          </a:extLst>
        </xdr:cNvPr>
        <xdr:cNvSpPr txBox="1"/>
      </xdr:nvSpPr>
      <xdr:spPr>
        <a:xfrm>
          <a:off x="22199600"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31750</xdr:rowOff>
    </xdr:from>
    <xdr:to>
      <xdr:col>112</xdr:col>
      <xdr:colOff>38100</xdr:colOff>
      <xdr:row>106</xdr:row>
      <xdr:rowOff>133350</xdr:rowOff>
    </xdr:to>
    <xdr:sp macro="" textlink="">
      <xdr:nvSpPr>
        <xdr:cNvPr id="838" name="楕円 837">
          <a:extLst>
            <a:ext uri="{FF2B5EF4-FFF2-40B4-BE49-F238E27FC236}">
              <a16:creationId xmlns:a16="http://schemas.microsoft.com/office/drawing/2014/main" id="{2E01FDFA-09A3-496D-909E-157862778FEE}"/>
            </a:ext>
          </a:extLst>
        </xdr:cNvPr>
        <xdr:cNvSpPr/>
      </xdr:nvSpPr>
      <xdr:spPr>
        <a:xfrm>
          <a:off x="21272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78739</xdr:rowOff>
    </xdr:from>
    <xdr:to>
      <xdr:col>116</xdr:col>
      <xdr:colOff>63500</xdr:colOff>
      <xdr:row>106</xdr:row>
      <xdr:rowOff>82550</xdr:rowOff>
    </xdr:to>
    <xdr:cxnSp macro="">
      <xdr:nvCxnSpPr>
        <xdr:cNvPr id="839" name="直線コネクタ 838">
          <a:extLst>
            <a:ext uri="{FF2B5EF4-FFF2-40B4-BE49-F238E27FC236}">
              <a16:creationId xmlns:a16="http://schemas.microsoft.com/office/drawing/2014/main" id="{2AE866EB-C265-4497-96BA-D12321324A0E}"/>
            </a:ext>
          </a:extLst>
        </xdr:cNvPr>
        <xdr:cNvCxnSpPr/>
      </xdr:nvCxnSpPr>
      <xdr:spPr>
        <a:xfrm flipV="1">
          <a:off x="21323300" y="18252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0" name="楕円 839">
          <a:extLst>
            <a:ext uri="{FF2B5EF4-FFF2-40B4-BE49-F238E27FC236}">
              <a16:creationId xmlns:a16="http://schemas.microsoft.com/office/drawing/2014/main" id="{DC132BDC-3548-43D9-8458-A134286ACF7B}"/>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82550</xdr:rowOff>
    </xdr:from>
    <xdr:to>
      <xdr:col>111</xdr:col>
      <xdr:colOff>177800</xdr:colOff>
      <xdr:row>106</xdr:row>
      <xdr:rowOff>144780</xdr:rowOff>
    </xdr:to>
    <xdr:cxnSp macro="">
      <xdr:nvCxnSpPr>
        <xdr:cNvPr id="841" name="直線コネクタ 840">
          <a:extLst>
            <a:ext uri="{FF2B5EF4-FFF2-40B4-BE49-F238E27FC236}">
              <a16:creationId xmlns:a16="http://schemas.microsoft.com/office/drawing/2014/main" id="{15E2E137-019E-425A-9DCC-E13296BBDDCB}"/>
            </a:ext>
          </a:extLst>
        </xdr:cNvPr>
        <xdr:cNvCxnSpPr/>
      </xdr:nvCxnSpPr>
      <xdr:spPr>
        <a:xfrm flipV="1">
          <a:off x="20434300" y="1825625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100330</xdr:rowOff>
    </xdr:from>
    <xdr:to>
      <xdr:col>102</xdr:col>
      <xdr:colOff>165100</xdr:colOff>
      <xdr:row>107</xdr:row>
      <xdr:rowOff>30480</xdr:rowOff>
    </xdr:to>
    <xdr:sp macro="" textlink="">
      <xdr:nvSpPr>
        <xdr:cNvPr id="842" name="楕円 841">
          <a:extLst>
            <a:ext uri="{FF2B5EF4-FFF2-40B4-BE49-F238E27FC236}">
              <a16:creationId xmlns:a16="http://schemas.microsoft.com/office/drawing/2014/main" id="{F62E7ABB-12FE-46FD-88FA-B46B5257978D}"/>
            </a:ext>
          </a:extLst>
        </xdr:cNvPr>
        <xdr:cNvSpPr/>
      </xdr:nvSpPr>
      <xdr:spPr>
        <a:xfrm>
          <a:off x="19494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151130</xdr:rowOff>
    </xdr:to>
    <xdr:cxnSp macro="">
      <xdr:nvCxnSpPr>
        <xdr:cNvPr id="843" name="直線コネクタ 842">
          <a:extLst>
            <a:ext uri="{FF2B5EF4-FFF2-40B4-BE49-F238E27FC236}">
              <a16:creationId xmlns:a16="http://schemas.microsoft.com/office/drawing/2014/main" id="{3D040ACB-9543-45B2-85A8-57168216BBD7}"/>
            </a:ext>
          </a:extLst>
        </xdr:cNvPr>
        <xdr:cNvCxnSpPr/>
      </xdr:nvCxnSpPr>
      <xdr:spPr>
        <a:xfrm flipV="1">
          <a:off x="19545300" y="183184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104139</xdr:rowOff>
    </xdr:from>
    <xdr:to>
      <xdr:col>98</xdr:col>
      <xdr:colOff>38100</xdr:colOff>
      <xdr:row>107</xdr:row>
      <xdr:rowOff>34289</xdr:rowOff>
    </xdr:to>
    <xdr:sp macro="" textlink="">
      <xdr:nvSpPr>
        <xdr:cNvPr id="844" name="楕円 843">
          <a:extLst>
            <a:ext uri="{FF2B5EF4-FFF2-40B4-BE49-F238E27FC236}">
              <a16:creationId xmlns:a16="http://schemas.microsoft.com/office/drawing/2014/main" id="{65D9FFAA-DD6C-4C69-94E3-9C0A80A98F65}"/>
            </a:ext>
          </a:extLst>
        </xdr:cNvPr>
        <xdr:cNvSpPr/>
      </xdr:nvSpPr>
      <xdr:spPr>
        <a:xfrm>
          <a:off x="18605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151130</xdr:rowOff>
    </xdr:from>
    <xdr:to>
      <xdr:col>102</xdr:col>
      <xdr:colOff>114300</xdr:colOff>
      <xdr:row>106</xdr:row>
      <xdr:rowOff>154939</xdr:rowOff>
    </xdr:to>
    <xdr:cxnSp macro="">
      <xdr:nvCxnSpPr>
        <xdr:cNvPr id="845" name="直線コネクタ 844">
          <a:extLst>
            <a:ext uri="{FF2B5EF4-FFF2-40B4-BE49-F238E27FC236}">
              <a16:creationId xmlns:a16="http://schemas.microsoft.com/office/drawing/2014/main" id="{5FEF707B-2E28-4F1D-9E70-734B4D298938}"/>
            </a:ext>
          </a:extLst>
        </xdr:cNvPr>
        <xdr:cNvCxnSpPr/>
      </xdr:nvCxnSpPr>
      <xdr:spPr>
        <a:xfrm flipV="1">
          <a:off x="18656300" y="18324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124477</xdr:rowOff>
    </xdr:from>
    <xdr:ext cx="469744" cy="259045"/>
    <xdr:sp macro="" textlink="">
      <xdr:nvSpPr>
        <xdr:cNvPr id="846" name="n_1mainValue【庁舎】&#10;一人当たり面積">
          <a:extLst>
            <a:ext uri="{FF2B5EF4-FFF2-40B4-BE49-F238E27FC236}">
              <a16:creationId xmlns:a16="http://schemas.microsoft.com/office/drawing/2014/main" id="{C5125D44-F21F-4054-8DB3-708E35C16A0C}"/>
            </a:ext>
          </a:extLst>
        </xdr:cNvPr>
        <xdr:cNvSpPr txBox="1"/>
      </xdr:nvSpPr>
      <xdr:spPr>
        <a:xfrm>
          <a:off x="21075727" y="182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47" name="n_2mainValue【庁舎】&#10;一人当たり面積">
          <a:extLst>
            <a:ext uri="{FF2B5EF4-FFF2-40B4-BE49-F238E27FC236}">
              <a16:creationId xmlns:a16="http://schemas.microsoft.com/office/drawing/2014/main" id="{AD63994B-6D67-48CF-A949-36528E9E7948}"/>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21607</xdr:rowOff>
    </xdr:from>
    <xdr:ext cx="469744" cy="259045"/>
    <xdr:sp macro="" textlink="">
      <xdr:nvSpPr>
        <xdr:cNvPr id="848" name="n_3mainValue【庁舎】&#10;一人当たり面積">
          <a:extLst>
            <a:ext uri="{FF2B5EF4-FFF2-40B4-BE49-F238E27FC236}">
              <a16:creationId xmlns:a16="http://schemas.microsoft.com/office/drawing/2014/main" id="{64EB54D8-227D-471C-92B1-63BCE7981CEA}"/>
            </a:ext>
          </a:extLst>
        </xdr:cNvPr>
        <xdr:cNvSpPr txBox="1"/>
      </xdr:nvSpPr>
      <xdr:spPr>
        <a:xfrm>
          <a:off x="19310427" y="183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25416</xdr:rowOff>
    </xdr:from>
    <xdr:ext cx="469744" cy="259045"/>
    <xdr:sp macro="" textlink="">
      <xdr:nvSpPr>
        <xdr:cNvPr id="849" name="n_4mainValue【庁舎】&#10;一人当たり面積">
          <a:extLst>
            <a:ext uri="{FF2B5EF4-FFF2-40B4-BE49-F238E27FC236}">
              <a16:creationId xmlns:a16="http://schemas.microsoft.com/office/drawing/2014/main" id="{7080E980-4549-452F-95B2-44BD9BA62588}"/>
            </a:ext>
          </a:extLst>
        </xdr:cNvPr>
        <xdr:cNvSpPr txBox="1"/>
      </xdr:nvSpPr>
      <xdr:spPr>
        <a:xfrm>
          <a:off x="18421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32FD7336-2408-4694-9DC9-4B8B398E00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64CB4537-D6D1-4151-92D5-3517C353F3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38277CD8-D6E8-4D9B-80DA-396CD55246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健センターについては、建替えを行ったため、類似団体と比べ有形減価償却率は低い推移となっており、図書館においては、公民館との複合施設（交流センター）が令和元年度に竣工となったため、課題となっていた修繕費等の問題は解消された。体育館は耐震改修工事完了に伴い、今まで類似団体と比べ高い傾向にあった有形固定資産減価償却率が低い水準となった。反対に庁舎については類似団体と比べ老朽化が進んでいるが、現時点では対策・計画策定がされていない。今後計画策定の際は、一人当たりの面積を減らす等の対策のうえ策定を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や、高齢化に加え、町内に中心となる産業がないことや、大規模な法人が少ないことなどから、財政基盤が弱く、財政力指数は横ばい傾向である。基準財政収入額は</a:t>
          </a:r>
          <a:r>
            <a:rPr kumimoji="1" lang="ja-JP" altLang="en-US" sz="1100">
              <a:solidFill>
                <a:schemeClr val="dk1"/>
              </a:solidFill>
              <a:effectLst/>
              <a:latin typeface="+mn-lt"/>
              <a:ea typeface="+mn-ea"/>
              <a:cs typeface="+mn-cs"/>
            </a:rPr>
            <a:t>増額となったが、</a:t>
          </a:r>
          <a:r>
            <a:rPr kumimoji="1" lang="ja-JP" altLang="ja-JP" sz="1100">
              <a:solidFill>
                <a:schemeClr val="dk1"/>
              </a:solidFill>
              <a:effectLst/>
              <a:latin typeface="+mn-lt"/>
              <a:ea typeface="+mn-ea"/>
              <a:cs typeface="+mn-cs"/>
            </a:rPr>
            <a:t>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89.4</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下回っているものの、依然硬直状態である</a:t>
          </a:r>
          <a:r>
            <a:rPr kumimoji="1" lang="ja-JP" altLang="ja-JP" sz="1100">
              <a:solidFill>
                <a:schemeClr val="dk1"/>
              </a:solidFill>
              <a:effectLst/>
              <a:latin typeface="+mn-lt"/>
              <a:ea typeface="+mn-ea"/>
              <a:cs typeface="+mn-cs"/>
            </a:rPr>
            <a:t>。除雪費、バス運行事業等を含む委託料・負担金の増、また維持補修費等の支出の増加が今後も見込まれる。そのため、引き続き下水道事業への負担金の増加を抑えるため使用料の改定や資本費平準化債を発行して公債費の平準化を図るなど、経常収支比率の増加を抑え弾力性のある財政構造の確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0734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62</xdr:row>
      <xdr:rowOff>165100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62</xdr:row>
      <xdr:rowOff>160274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177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170,230</a:t>
          </a:r>
          <a:r>
            <a:rPr kumimoji="1" lang="ja-JP" altLang="ja-JP" sz="1100">
              <a:solidFill>
                <a:schemeClr val="dk1"/>
              </a:solidFill>
              <a:effectLst/>
              <a:latin typeface="+mn-lt"/>
              <a:ea typeface="+mn-ea"/>
              <a:cs typeface="+mn-cs"/>
            </a:rPr>
            <a:t>円で類似団体平均を下回っている。数年前と比べ職員数は増加傾向にはあるが、依然人件費が類似団体より低いことが要因となっている。</a:t>
          </a:r>
          <a:endParaRPr lang="ja-JP" altLang="ja-JP" sz="1400">
            <a:effectLst/>
          </a:endParaRPr>
        </a:p>
        <a:p>
          <a:r>
            <a:rPr kumimoji="1" lang="ja-JP" altLang="ja-JP" sz="1100">
              <a:solidFill>
                <a:schemeClr val="dk1"/>
              </a:solidFill>
              <a:effectLst/>
              <a:latin typeface="+mn-lt"/>
              <a:ea typeface="+mn-ea"/>
              <a:cs typeface="+mn-cs"/>
            </a:rPr>
            <a:t>　物件費は施設の老朽化もあり維持管理的経費の負担が大きいので、今後は指定管理制度の導入など委託化によるコストの低減を図り、事務事業評価を実施して費用対効果の検証、経費の削減に努める。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93266</xdr:rowOff>
    </xdr:from>
    <xdr:to>
      <xdr:col>23</xdr:col>
      <xdr:colOff>133350</xdr:colOff>
      <xdr:row>80</xdr:row>
      <xdr:rowOff>132421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809266"/>
          <a:ext cx="8382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76581</xdr:rowOff>
    </xdr:from>
    <xdr:to>
      <xdr:col>19</xdr:col>
      <xdr:colOff>133350</xdr:colOff>
      <xdr:row>80</xdr:row>
      <xdr:rowOff>132421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792581"/>
          <a:ext cx="889000" cy="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71616</xdr:rowOff>
    </xdr:from>
    <xdr:to>
      <xdr:col>15</xdr:col>
      <xdr:colOff>82550</xdr:colOff>
      <xdr:row>80</xdr:row>
      <xdr:rowOff>76581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87616"/>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60764</xdr:rowOff>
    </xdr:from>
    <xdr:to>
      <xdr:col>11</xdr:col>
      <xdr:colOff>31750</xdr:colOff>
      <xdr:row>80</xdr:row>
      <xdr:rowOff>71616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76764"/>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42466</xdr:rowOff>
    </xdr:from>
    <xdr:to>
      <xdr:col>23</xdr:col>
      <xdr:colOff>184150</xdr:colOff>
      <xdr:row>80</xdr:row>
      <xdr:rowOff>144066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7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135193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7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81621</xdr:rowOff>
    </xdr:from>
    <xdr:to>
      <xdr:col>19</xdr:col>
      <xdr:colOff>184150</xdr:colOff>
      <xdr:row>81</xdr:row>
      <xdr:rowOff>11771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21948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66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25781</xdr:rowOff>
    </xdr:from>
    <xdr:to>
      <xdr:col>15</xdr:col>
      <xdr:colOff>133350</xdr:colOff>
      <xdr:row>80</xdr:row>
      <xdr:rowOff>127381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137558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1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20816</xdr:rowOff>
    </xdr:from>
    <xdr:to>
      <xdr:col>11</xdr:col>
      <xdr:colOff>82550</xdr:colOff>
      <xdr:row>80</xdr:row>
      <xdr:rowOff>122416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132593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9964</xdr:rowOff>
    </xdr:from>
    <xdr:to>
      <xdr:col>7</xdr:col>
      <xdr:colOff>31750</xdr:colOff>
      <xdr:row>80</xdr:row>
      <xdr:rowOff>111564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121741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9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令和元年度までは</a:t>
          </a:r>
          <a:r>
            <a:rPr kumimoji="1" lang="ja-JP" altLang="ja-JP" sz="1100">
              <a:solidFill>
                <a:schemeClr val="dk1"/>
              </a:solidFill>
              <a:effectLst/>
              <a:latin typeface="+mn-lt"/>
              <a:ea typeface="+mn-ea"/>
              <a:cs typeface="+mn-cs"/>
            </a:rPr>
            <a:t>類似団体平均を上回っ</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年度は類似団体と同水準となったため、</a:t>
          </a:r>
          <a:r>
            <a:rPr kumimoji="1" lang="ja-JP" altLang="ja-JP" sz="1100">
              <a:solidFill>
                <a:schemeClr val="dk1"/>
              </a:solidFill>
              <a:effectLst/>
              <a:latin typeface="+mn-lt"/>
              <a:ea typeface="+mn-ea"/>
              <a:cs typeface="+mn-cs"/>
            </a:rPr>
            <a:t>近</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隣市町村や類似団体等の指数と均衡を保つよう給与水準の適正化を図っていく。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446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92075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過去からの新規採用抑制により職員数が減少し、人口千人あたりの職員数は</a:t>
          </a:r>
          <a:r>
            <a:rPr kumimoji="1" lang="en-US" altLang="ja-JP" sz="1100">
              <a:solidFill>
                <a:schemeClr val="dk1"/>
              </a:solidFill>
              <a:effectLst/>
              <a:latin typeface="+mn-lt"/>
              <a:ea typeface="+mn-ea"/>
              <a:cs typeface="+mn-cs"/>
            </a:rPr>
            <a:t>10.22</a:t>
          </a:r>
          <a:r>
            <a:rPr kumimoji="1" lang="ja-JP" altLang="ja-JP" sz="1100">
              <a:solidFill>
                <a:schemeClr val="dk1"/>
              </a:solidFill>
              <a:effectLst/>
              <a:latin typeface="+mn-lt"/>
              <a:ea typeface="+mn-ea"/>
              <a:cs typeface="+mn-cs"/>
            </a:rPr>
            <a:t>人で類似団体平均を下回っているが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118313</xdr:rowOff>
    </xdr:from>
    <xdr:to>
      <xdr:col>81</xdr:col>
      <xdr:colOff>44450</xdr:colOff>
      <xdr:row>58</xdr:row>
      <xdr:rowOff>148234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62413"/>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83566</xdr:rowOff>
    </xdr:from>
    <xdr:to>
      <xdr:col>77</xdr:col>
      <xdr:colOff>44450</xdr:colOff>
      <xdr:row>58</xdr:row>
      <xdr:rowOff>148234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27666"/>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75844</xdr:rowOff>
    </xdr:from>
    <xdr:to>
      <xdr:col>72</xdr:col>
      <xdr:colOff>203200</xdr:colOff>
      <xdr:row>58</xdr:row>
      <xdr:rowOff>83566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1994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45924</xdr:rowOff>
    </xdr:from>
    <xdr:to>
      <xdr:col>68</xdr:col>
      <xdr:colOff>152400</xdr:colOff>
      <xdr:row>58</xdr:row>
      <xdr:rowOff>75844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9990024"/>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67513</xdr:rowOff>
    </xdr:from>
    <xdr:to>
      <xdr:col>81</xdr:col>
      <xdr:colOff>95250</xdr:colOff>
      <xdr:row>58</xdr:row>
      <xdr:rowOff>169113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84040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85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97434</xdr:rowOff>
    </xdr:from>
    <xdr:to>
      <xdr:col>77</xdr:col>
      <xdr:colOff>95250</xdr:colOff>
      <xdr:row>59</xdr:row>
      <xdr:rowOff>27584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37761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1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32766</xdr:rowOff>
    </xdr:from>
    <xdr:to>
      <xdr:col>73</xdr:col>
      <xdr:colOff>44450</xdr:colOff>
      <xdr:row>58</xdr:row>
      <xdr:rowOff>134366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144543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25044</xdr:rowOff>
    </xdr:from>
    <xdr:to>
      <xdr:col>68</xdr:col>
      <xdr:colOff>203200</xdr:colOff>
      <xdr:row>58</xdr:row>
      <xdr:rowOff>126644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136821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166574</xdr:rowOff>
    </xdr:from>
    <xdr:to>
      <xdr:col>64</xdr:col>
      <xdr:colOff>152400</xdr:colOff>
      <xdr:row>58</xdr:row>
      <xdr:rowOff>96724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106901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0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以降地方債協議団体へ戻った。しかし、近年の大型事業の実施により実質公債費比率が上昇傾向にある。更に今後数年間にわたり実質公債費比率が更に上昇することが予想されるが、独自の目安と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％を上回らない範囲で町の総合計画実施計画に沿った選択と集中による世代負担のバランスを保った健全な財政運営に努める。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159173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84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40</xdr:row>
      <xdr:rowOff>30480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1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r>
            <a:rPr kumimoji="1" lang="ja-JP" altLang="ja-JP" sz="110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会計年度任用職員制度が始まったことにより、人件費が増額し、類似団体平均と同程度となっている</a:t>
          </a:r>
          <a:r>
            <a:rPr kumimoji="1" lang="ja-JP" altLang="ja-JP" sz="1100">
              <a:solidFill>
                <a:schemeClr val="dk1"/>
              </a:solidFill>
              <a:effectLst/>
              <a:latin typeface="+mn-lt"/>
              <a:ea typeface="+mn-ea"/>
              <a:cs typeface="+mn-cs"/>
            </a:rPr>
            <a:t>。住民ニーズの多様化に応え行政サービスの質の向上を目指すうえで業務量に応じた適正な職員配置に取り組み、事務の効率化・合理化を図り、人件費関係経費全体の抑制に努める。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236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128633</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648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128633</xdr:rowOff>
    </xdr:from>
    <xdr:to>
      <xdr:col>15</xdr:col>
      <xdr:colOff>98425</xdr:colOff>
      <xdr:row>33</xdr:row>
      <xdr:rowOff>161290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86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43724</xdr:rowOff>
    </xdr:from>
    <xdr:to>
      <xdr:col>11</xdr:col>
      <xdr:colOff>9525</xdr:colOff>
      <xdr:row>33</xdr:row>
      <xdr:rowOff>161290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015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77833</xdr:rowOff>
    </xdr:from>
    <xdr:to>
      <xdr:col>15</xdr:col>
      <xdr:colOff>149225</xdr:colOff>
      <xdr:row>34</xdr:row>
      <xdr:rowOff>7983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18160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164374</xdr:rowOff>
    </xdr:from>
    <xdr:to>
      <xdr:col>6</xdr:col>
      <xdr:colOff>171450</xdr:colOff>
      <xdr:row>33</xdr:row>
      <xdr:rowOff>94524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104701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1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a:t>
          </a:r>
          <a:r>
            <a:rPr kumimoji="1" lang="ja-JP" altLang="en-US" sz="1100">
              <a:solidFill>
                <a:schemeClr val="dk1"/>
              </a:solidFill>
              <a:effectLst/>
              <a:latin typeface="+mn-lt"/>
              <a:ea typeface="+mn-ea"/>
              <a:cs typeface="+mn-cs"/>
            </a:rPr>
            <a:t>特に、令和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年度は会計年度任用職員制度が始まったことにより、臨時職員賃金が人件費へ移行したことにより、更に物件費に比率は減少した。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0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79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154432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79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介護給付訓練等給付、福祉医療給付（医療費助成）及び児童手当などの充実により扶助費は年々増加傾向であったが、令和元年度は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と類似団体平均と比べ少し下回っている。</a:t>
          </a:r>
          <a:r>
            <a:rPr kumimoji="1" lang="ja-JP" altLang="en-US" sz="1100">
              <a:solidFill>
                <a:schemeClr val="dk1"/>
              </a:solidFill>
              <a:effectLst/>
              <a:latin typeface="+mn-lt"/>
              <a:ea typeface="+mn-ea"/>
              <a:cs typeface="+mn-cs"/>
            </a:rPr>
            <a:t>今後も類似団体等と同水準を維持できるよう努めていく。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84138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84138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33338</xdr:rowOff>
    </xdr:from>
    <xdr:to>
      <xdr:col>11</xdr:col>
      <xdr:colOff>60325</xdr:colOff>
      <xdr:row>56</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145115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a:t>
          </a:r>
          <a:r>
            <a:rPr kumimoji="1" lang="ja-JP" altLang="en-US" sz="1100">
              <a:solidFill>
                <a:schemeClr val="dk1"/>
              </a:solidFill>
              <a:effectLst/>
              <a:latin typeface="+mn-lt"/>
              <a:ea typeface="+mn-ea"/>
              <a:cs typeface="+mn-cs"/>
            </a:rPr>
            <a:t>が法適化したことにより、支出科目が繰出金から補助費等へ移行し、その結果、その他における比率は類似団体平均を下回った。今後も類似団体平均と同程度を維持てきるよう、</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の抑制に図っていきたい。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1040"/>
          <a:ext cx="8382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8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a:t>
          </a:r>
          <a:r>
            <a:rPr kumimoji="1" lang="ja-JP" altLang="en-US" sz="1100">
              <a:solidFill>
                <a:schemeClr val="dk1"/>
              </a:solidFill>
              <a:effectLst/>
              <a:latin typeface="+mn-lt"/>
              <a:ea typeface="+mn-ea"/>
              <a:cs typeface="+mn-cs"/>
            </a:rPr>
            <a:t>に続き令和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％と類似団体平均を上回った。</a:t>
          </a:r>
          <a:r>
            <a:rPr kumimoji="1" lang="ja-JP" altLang="en-US" sz="1100">
              <a:solidFill>
                <a:schemeClr val="dk1"/>
              </a:solidFill>
              <a:effectLst/>
              <a:latin typeface="+mn-lt"/>
              <a:ea typeface="+mn-ea"/>
              <a:cs typeface="+mn-cs"/>
            </a:rPr>
            <a:t>下水道事業会計が法適化したことにより、繰出金から補助費等へ移行したこと、</a:t>
          </a:r>
          <a:r>
            <a:rPr kumimoji="1" lang="ja-JP" altLang="ja-JP" sz="1100">
              <a:solidFill>
                <a:schemeClr val="dk1"/>
              </a:solidFill>
              <a:effectLst/>
              <a:latin typeface="+mn-lt"/>
              <a:ea typeface="+mn-ea"/>
              <a:cs typeface="+mn-cs"/>
            </a:rPr>
            <a:t>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6379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117111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ことにより、近年は類似団体平均を下回っていたが、社会資本整備総合交付金事業やほ場整備事業等の元利償還が始まり、令和元年度は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と類似団体を上回ってしまった。今後は</a:t>
          </a:r>
          <a:r>
            <a:rPr kumimoji="1" lang="ja-JP" altLang="en-US" sz="1100">
              <a:solidFill>
                <a:schemeClr val="dk1"/>
              </a:solidFill>
              <a:effectLst/>
              <a:latin typeface="+mn-lt"/>
              <a:ea typeface="+mn-ea"/>
              <a:cs typeface="+mn-cs"/>
            </a:rPr>
            <a:t>、繰上償還の検討や、</a:t>
          </a:r>
          <a:r>
            <a:rPr kumimoji="1" lang="ja-JP" altLang="ja-JP" sz="1100">
              <a:solidFill>
                <a:schemeClr val="dk1"/>
              </a:solidFill>
              <a:effectLst/>
              <a:latin typeface="+mn-lt"/>
              <a:ea typeface="+mn-ea"/>
              <a:cs typeface="+mn-cs"/>
            </a:rPr>
            <a:t>事業の厳選、新規事業の抑制を図り、世代間負担のバランスを保つよう努める。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83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38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107950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100330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96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令和元年度</a:t>
          </a:r>
          <a:r>
            <a:rPr kumimoji="1" lang="ja-JP" altLang="en-US"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71.7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なったが、依然高い傾向にある。</a:t>
          </a:r>
          <a:r>
            <a:rPr kumimoji="1" lang="ja-JP" altLang="ja-JP" sz="1100">
              <a:solidFill>
                <a:schemeClr val="dk1"/>
              </a:solidFill>
              <a:effectLst/>
              <a:latin typeface="+mn-lt"/>
              <a:ea typeface="+mn-ea"/>
              <a:cs typeface="+mn-cs"/>
            </a:rPr>
            <a:t>事務の効率化・合理化、効果の薄い事業の廃止・縮減</a:t>
          </a:r>
          <a:r>
            <a:rPr kumimoji="1" lang="ja-JP" altLang="en-US" sz="1100">
              <a:solidFill>
                <a:schemeClr val="dk1"/>
              </a:solidFill>
              <a:effectLst/>
              <a:latin typeface="+mn-lt"/>
              <a:ea typeface="+mn-ea"/>
              <a:cs typeface="+mn-cs"/>
            </a:rPr>
            <a:t>を検討し、</a:t>
          </a:r>
          <a:r>
            <a:rPr kumimoji="1" lang="ja-JP" altLang="ja-JP" sz="1100">
              <a:solidFill>
                <a:schemeClr val="dk1"/>
              </a:solidFill>
              <a:effectLst/>
              <a:latin typeface="+mn-lt"/>
              <a:ea typeface="+mn-ea"/>
              <a:cs typeface="+mn-cs"/>
            </a:rPr>
            <a:t>経常経費の抑制、財政の硬直化を防ぐよう努める。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134620</xdr:rowOff>
    </xdr:from>
    <xdr:to>
      <xdr:col>82</xdr:col>
      <xdr:colOff>107950</xdr:colOff>
      <xdr:row>78</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36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78</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143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16511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14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16511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100347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3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20320</xdr:rowOff>
    </xdr:from>
    <xdr:to>
      <xdr:col>29</xdr:col>
      <xdr:colOff>127000</xdr:colOff>
      <xdr:row>17</xdr:row>
      <xdr:rowOff>106617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82595"/>
          <a:ext cx="647700" cy="86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20320</xdr:rowOff>
    </xdr:from>
    <xdr:to>
      <xdr:col>26</xdr:col>
      <xdr:colOff>50800</xdr:colOff>
      <xdr:row>17</xdr:row>
      <xdr:rowOff>155781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2595"/>
          <a:ext cx="698500" cy="13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150416</xdr:rowOff>
    </xdr:from>
    <xdr:to>
      <xdr:col>22</xdr:col>
      <xdr:colOff>114300</xdr:colOff>
      <xdr:row>17</xdr:row>
      <xdr:rowOff>155781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12691"/>
          <a:ext cx="698500" cy="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150416</xdr:rowOff>
    </xdr:from>
    <xdr:to>
      <xdr:col>18</xdr:col>
      <xdr:colOff>177800</xdr:colOff>
      <xdr:row>18</xdr:row>
      <xdr:rowOff>29632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2691"/>
          <a:ext cx="698500" cy="5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55817</xdr:rowOff>
    </xdr:from>
    <xdr:to>
      <xdr:col>29</xdr:col>
      <xdr:colOff>177800</xdr:colOff>
      <xdr:row>17</xdr:row>
      <xdr:rowOff>157417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27894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140970</xdr:rowOff>
    </xdr:from>
    <xdr:to>
      <xdr:col>26</xdr:col>
      <xdr:colOff>101600</xdr:colOff>
      <xdr:row>17</xdr:row>
      <xdr:rowOff>71120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55897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104981</xdr:rowOff>
    </xdr:from>
    <xdr:to>
      <xdr:col>22</xdr:col>
      <xdr:colOff>165100</xdr:colOff>
      <xdr:row>18</xdr:row>
      <xdr:rowOff>35131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19908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99616</xdr:rowOff>
    </xdr:from>
    <xdr:to>
      <xdr:col>19</xdr:col>
      <xdr:colOff>38100</xdr:colOff>
      <xdr:row>18</xdr:row>
      <xdr:rowOff>29766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150282</xdr:rowOff>
    </xdr:from>
    <xdr:to>
      <xdr:col>15</xdr:col>
      <xdr:colOff>101600</xdr:colOff>
      <xdr:row>18</xdr:row>
      <xdr:rowOff>80432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65209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28522</xdr:rowOff>
    </xdr:from>
    <xdr:to>
      <xdr:col>29</xdr:col>
      <xdr:colOff>127000</xdr:colOff>
      <xdr:row>36</xdr:row>
      <xdr:rowOff>60640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81772"/>
          <a:ext cx="6477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28522</xdr:rowOff>
    </xdr:from>
    <xdr:to>
      <xdr:col>26</xdr:col>
      <xdr:colOff>50800</xdr:colOff>
      <xdr:row>37</xdr:row>
      <xdr:rowOff>47871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81772"/>
          <a:ext cx="698500" cy="19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154122</xdr:rowOff>
    </xdr:from>
    <xdr:to>
      <xdr:col>22</xdr:col>
      <xdr:colOff>114300</xdr:colOff>
      <xdr:row>37</xdr:row>
      <xdr:rowOff>47871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07372"/>
          <a:ext cx="698500" cy="6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154122</xdr:rowOff>
    </xdr:from>
    <xdr:to>
      <xdr:col>18</xdr:col>
      <xdr:colOff>177800</xdr:colOff>
      <xdr:row>37</xdr:row>
      <xdr:rowOff>75026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07372"/>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9840</xdr:rowOff>
    </xdr:from>
    <xdr:to>
      <xdr:col>29</xdr:col>
      <xdr:colOff>177800</xdr:colOff>
      <xdr:row>36</xdr:row>
      <xdr:rowOff>111440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6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197817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0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320622</xdr:rowOff>
    </xdr:from>
    <xdr:to>
      <xdr:col>26</xdr:col>
      <xdr:colOff>101600</xdr:colOff>
      <xdr:row>36</xdr:row>
      <xdr:rowOff>79322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3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89499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168521</xdr:rowOff>
    </xdr:from>
    <xdr:to>
      <xdr:col>22</xdr:col>
      <xdr:colOff>165100</xdr:colOff>
      <xdr:row>37</xdr:row>
      <xdr:rowOff>98671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2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83448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103322</xdr:rowOff>
    </xdr:from>
    <xdr:to>
      <xdr:col>19</xdr:col>
      <xdr:colOff>38100</xdr:colOff>
      <xdr:row>37</xdr:row>
      <xdr:rowOff>33472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5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215099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24226</xdr:rowOff>
    </xdr:from>
    <xdr:to>
      <xdr:col>15</xdr:col>
      <xdr:colOff>101600</xdr:colOff>
      <xdr:row>37</xdr:row>
      <xdr:rowOff>125826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4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110603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4719</xdr:rowOff>
    </xdr:from>
    <xdr:to>
      <xdr:col>24</xdr:col>
      <xdr:colOff>63500</xdr:colOff>
      <xdr:row>38</xdr:row>
      <xdr:rowOff>40518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8369"/>
          <a:ext cx="838200" cy="2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40518</xdr:rowOff>
    </xdr:from>
    <xdr:to>
      <xdr:col>19</xdr:col>
      <xdr:colOff>177800</xdr:colOff>
      <xdr:row>38</xdr:row>
      <xdr:rowOff>100975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55618"/>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93782</xdr:rowOff>
    </xdr:from>
    <xdr:to>
      <xdr:col>15</xdr:col>
      <xdr:colOff>50800</xdr:colOff>
      <xdr:row>38</xdr:row>
      <xdr:rowOff>100975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08882"/>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93782</xdr:rowOff>
    </xdr:from>
    <xdr:to>
      <xdr:col>10</xdr:col>
      <xdr:colOff>114300</xdr:colOff>
      <xdr:row>38</xdr:row>
      <xdr:rowOff>122555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8882"/>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125369</xdr:rowOff>
    </xdr:from>
    <xdr:to>
      <xdr:col>24</xdr:col>
      <xdr:colOff>114300</xdr:colOff>
      <xdr:row>37</xdr:row>
      <xdr:rowOff>55519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103796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161168</xdr:rowOff>
    </xdr:from>
    <xdr:to>
      <xdr:col>20</xdr:col>
      <xdr:colOff>38100</xdr:colOff>
      <xdr:row>38</xdr:row>
      <xdr:rowOff>91318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82445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50175</xdr:rowOff>
    </xdr:from>
    <xdr:to>
      <xdr:col>15</xdr:col>
      <xdr:colOff>101600</xdr:colOff>
      <xdr:row>38</xdr:row>
      <xdr:rowOff>151775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142902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42982</xdr:rowOff>
    </xdr:from>
    <xdr:to>
      <xdr:col>10</xdr:col>
      <xdr:colOff>165100</xdr:colOff>
      <xdr:row>38</xdr:row>
      <xdr:rowOff>144582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135709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71755</xdr:rowOff>
    </xdr:from>
    <xdr:to>
      <xdr:col>6</xdr:col>
      <xdr:colOff>38100</xdr:colOff>
      <xdr:row>39</xdr:row>
      <xdr:rowOff>1905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164482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129508</xdr:rowOff>
    </xdr:from>
    <xdr:to>
      <xdr:col>24</xdr:col>
      <xdr:colOff>63500</xdr:colOff>
      <xdr:row>58</xdr:row>
      <xdr:rowOff>44475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902158"/>
          <a:ext cx="838200" cy="8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129508</xdr:rowOff>
    </xdr:from>
    <xdr:to>
      <xdr:col>19</xdr:col>
      <xdr:colOff>177800</xdr:colOff>
      <xdr:row>57</xdr:row>
      <xdr:rowOff>147871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02158"/>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147871</xdr:rowOff>
    </xdr:from>
    <xdr:to>
      <xdr:col>15</xdr:col>
      <xdr:colOff>50800</xdr:colOff>
      <xdr:row>57</xdr:row>
      <xdr:rowOff>152574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20521"/>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152574</xdr:rowOff>
    </xdr:from>
    <xdr:to>
      <xdr:col>10</xdr:col>
      <xdr:colOff>114300</xdr:colOff>
      <xdr:row>57</xdr:row>
      <xdr:rowOff>158974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522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165125</xdr:rowOff>
    </xdr:from>
    <xdr:to>
      <xdr:col>24</xdr:col>
      <xdr:colOff>114300</xdr:colOff>
      <xdr:row>58</xdr:row>
      <xdr:rowOff>95275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80052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78708</xdr:rowOff>
    </xdr:from>
    <xdr:to>
      <xdr:col>20</xdr:col>
      <xdr:colOff>38100</xdr:colOff>
      <xdr:row>58</xdr:row>
      <xdr:rowOff>8858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171435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97071</xdr:rowOff>
    </xdr:from>
    <xdr:to>
      <xdr:col>15</xdr:col>
      <xdr:colOff>101600</xdr:colOff>
      <xdr:row>58</xdr:row>
      <xdr:rowOff>27221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18348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101774</xdr:rowOff>
    </xdr:from>
    <xdr:to>
      <xdr:col>10</xdr:col>
      <xdr:colOff>165100</xdr:colOff>
      <xdr:row>58</xdr:row>
      <xdr:rowOff>31924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23051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108174</xdr:rowOff>
    </xdr:from>
    <xdr:to>
      <xdr:col>6</xdr:col>
      <xdr:colOff>38100</xdr:colOff>
      <xdr:row>58</xdr:row>
      <xdr:rowOff>38324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29451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20531</xdr:rowOff>
    </xdr:from>
    <xdr:to>
      <xdr:col>24</xdr:col>
      <xdr:colOff>63500</xdr:colOff>
      <xdr:row>78</xdr:row>
      <xdr:rowOff>58136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93631"/>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12942</xdr:rowOff>
    </xdr:from>
    <xdr:to>
      <xdr:col>19</xdr:col>
      <xdr:colOff>177800</xdr:colOff>
      <xdr:row>78</xdr:row>
      <xdr:rowOff>20531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86042"/>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12942</xdr:rowOff>
    </xdr:from>
    <xdr:to>
      <xdr:col>15</xdr:col>
      <xdr:colOff>50800</xdr:colOff>
      <xdr:row>78</xdr:row>
      <xdr:rowOff>32967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86042"/>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12187</xdr:rowOff>
    </xdr:from>
    <xdr:to>
      <xdr:col>10</xdr:col>
      <xdr:colOff>114300</xdr:colOff>
      <xdr:row>78</xdr:row>
      <xdr:rowOff>32967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85287"/>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7336</xdr:rowOff>
    </xdr:from>
    <xdr:to>
      <xdr:col>24</xdr:col>
      <xdr:colOff>114300</xdr:colOff>
      <xdr:row>78</xdr:row>
      <xdr:rowOff>108936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93713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9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141181</xdr:rowOff>
    </xdr:from>
    <xdr:to>
      <xdr:col>20</xdr:col>
      <xdr:colOff>38100</xdr:colOff>
      <xdr:row>78</xdr:row>
      <xdr:rowOff>71331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62458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133592</xdr:rowOff>
    </xdr:from>
    <xdr:to>
      <xdr:col>15</xdr:col>
      <xdr:colOff>101600</xdr:colOff>
      <xdr:row>78</xdr:row>
      <xdr:rowOff>63742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54869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153617</xdr:rowOff>
    </xdr:from>
    <xdr:to>
      <xdr:col>10</xdr:col>
      <xdr:colOff>165100</xdr:colOff>
      <xdr:row>78</xdr:row>
      <xdr:rowOff>83767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74894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4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132837</xdr:rowOff>
    </xdr:from>
    <xdr:to>
      <xdr:col>6</xdr:col>
      <xdr:colOff>38100</xdr:colOff>
      <xdr:row>78</xdr:row>
      <xdr:rowOff>62987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158014</xdr:rowOff>
    </xdr:from>
    <xdr:to>
      <xdr:col>24</xdr:col>
      <xdr:colOff>63500</xdr:colOff>
      <xdr:row>98</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88664"/>
          <a:ext cx="8382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8204</xdr:rowOff>
    </xdr:from>
    <xdr:to>
      <xdr:col>19</xdr:col>
      <xdr:colOff>177800</xdr:colOff>
      <xdr:row>98</xdr:row>
      <xdr:rowOff>15112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1030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8204</xdr:rowOff>
    </xdr:from>
    <xdr:to>
      <xdr:col>15</xdr:col>
      <xdr:colOff>50800</xdr:colOff>
      <xdr:row>98</xdr:row>
      <xdr:rowOff>10922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1030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10922</xdr:rowOff>
    </xdr:from>
    <xdr:to>
      <xdr:col>10</xdr:col>
      <xdr:colOff>114300</xdr:colOff>
      <xdr:row>98</xdr:row>
      <xdr:rowOff>38506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13022"/>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107214</xdr:rowOff>
    </xdr:from>
    <xdr:to>
      <xdr:col>24</xdr:col>
      <xdr:colOff>114300</xdr:colOff>
      <xdr:row>98</xdr:row>
      <xdr:rowOff>37364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85641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135762</xdr:rowOff>
    </xdr:from>
    <xdr:to>
      <xdr:col>20</xdr:col>
      <xdr:colOff>38100</xdr:colOff>
      <xdr:row>98</xdr:row>
      <xdr:rowOff>65912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128854</xdr:rowOff>
    </xdr:from>
    <xdr:to>
      <xdr:col>15</xdr:col>
      <xdr:colOff>101600</xdr:colOff>
      <xdr:row>98</xdr:row>
      <xdr:rowOff>59004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50131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131572</xdr:rowOff>
    </xdr:from>
    <xdr:to>
      <xdr:col>10</xdr:col>
      <xdr:colOff>165100</xdr:colOff>
      <xdr:row>98</xdr:row>
      <xdr:rowOff>61722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52849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159156</xdr:rowOff>
    </xdr:from>
    <xdr:to>
      <xdr:col>6</xdr:col>
      <xdr:colOff>38100</xdr:colOff>
      <xdr:row>98</xdr:row>
      <xdr:rowOff>89306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80433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67413</xdr:rowOff>
    </xdr:from>
    <xdr:to>
      <xdr:col>55</xdr:col>
      <xdr:colOff>0</xdr:colOff>
      <xdr:row>37</xdr:row>
      <xdr:rowOff>32052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25263"/>
          <a:ext cx="838200" cy="6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107484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65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32052</xdr:rowOff>
    </xdr:from>
    <xdr:to>
      <xdr:col>50</xdr:col>
      <xdr:colOff>114300</xdr:colOff>
      <xdr:row>37</xdr:row>
      <xdr:rowOff>115850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75702"/>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112165</xdr:rowOff>
    </xdr:from>
    <xdr:to>
      <xdr:col>45</xdr:col>
      <xdr:colOff>177800</xdr:colOff>
      <xdr:row>37</xdr:row>
      <xdr:rowOff>115850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55815"/>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112165</xdr:rowOff>
    </xdr:from>
    <xdr:to>
      <xdr:col>41</xdr:col>
      <xdr:colOff>50800</xdr:colOff>
      <xdr:row>37</xdr:row>
      <xdr:rowOff>126114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5815"/>
          <a:ext cx="889000" cy="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16613</xdr:rowOff>
    </xdr:from>
    <xdr:to>
      <xdr:col>55</xdr:col>
      <xdr:colOff>50800</xdr:colOff>
      <xdr:row>33</xdr:row>
      <xdr:rowOff>118213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39490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152702</xdr:rowOff>
    </xdr:from>
    <xdr:to>
      <xdr:col>50</xdr:col>
      <xdr:colOff>165100</xdr:colOff>
      <xdr:row>37</xdr:row>
      <xdr:rowOff>82852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73979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1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65050</xdr:rowOff>
    </xdr:from>
    <xdr:to>
      <xdr:col>46</xdr:col>
      <xdr:colOff>38100</xdr:colOff>
      <xdr:row>37</xdr:row>
      <xdr:rowOff>166650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157777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61365</xdr:rowOff>
    </xdr:from>
    <xdr:to>
      <xdr:col>41</xdr:col>
      <xdr:colOff>101600</xdr:colOff>
      <xdr:row>37</xdr:row>
      <xdr:rowOff>162965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154092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75314</xdr:rowOff>
    </xdr:from>
    <xdr:to>
      <xdr:col>36</xdr:col>
      <xdr:colOff>165100</xdr:colOff>
      <xdr:row>38</xdr:row>
      <xdr:rowOff>5463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8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168040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3322</xdr:rowOff>
    </xdr:from>
    <xdr:to>
      <xdr:col>55</xdr:col>
      <xdr:colOff>0</xdr:colOff>
      <xdr:row>58</xdr:row>
      <xdr:rowOff>170977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47422"/>
          <a:ext cx="838200" cy="16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3322</xdr:rowOff>
    </xdr:from>
    <xdr:to>
      <xdr:col>50</xdr:col>
      <xdr:colOff>114300</xdr:colOff>
      <xdr:row>58</xdr:row>
      <xdr:rowOff>29477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4742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29477</xdr:rowOff>
    </xdr:from>
    <xdr:to>
      <xdr:col>45</xdr:col>
      <xdr:colOff>177800</xdr:colOff>
      <xdr:row>58</xdr:row>
      <xdr:rowOff>66222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73577"/>
          <a:ext cx="8890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66222</xdr:rowOff>
    </xdr:from>
    <xdr:to>
      <xdr:col>41</xdr:col>
      <xdr:colOff>50800</xdr:colOff>
      <xdr:row>58</xdr:row>
      <xdr:rowOff>118236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10322"/>
          <a:ext cx="889000" cy="5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120177</xdr:rowOff>
    </xdr:from>
    <xdr:to>
      <xdr:col>55</xdr:col>
      <xdr:colOff>50800</xdr:colOff>
      <xdr:row>59</xdr:row>
      <xdr:rowOff>50327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35104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123972</xdr:rowOff>
    </xdr:from>
    <xdr:to>
      <xdr:col>50</xdr:col>
      <xdr:colOff>165100</xdr:colOff>
      <xdr:row>58</xdr:row>
      <xdr:rowOff>54122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70649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150127</xdr:rowOff>
    </xdr:from>
    <xdr:to>
      <xdr:col>46</xdr:col>
      <xdr:colOff>38100</xdr:colOff>
      <xdr:row>58</xdr:row>
      <xdr:rowOff>80277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96804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9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15422</xdr:rowOff>
    </xdr:from>
    <xdr:to>
      <xdr:col>41</xdr:col>
      <xdr:colOff>101600</xdr:colOff>
      <xdr:row>58</xdr:row>
      <xdr:rowOff>117022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133549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73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67436</xdr:rowOff>
    </xdr:from>
    <xdr:to>
      <xdr:col>36</xdr:col>
      <xdr:colOff>165100</xdr:colOff>
      <xdr:row>58</xdr:row>
      <xdr:rowOff>169036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160163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113187</xdr:rowOff>
    </xdr:from>
    <xdr:to>
      <xdr:col>55</xdr:col>
      <xdr:colOff>0</xdr:colOff>
      <xdr:row>79</xdr:row>
      <xdr:rowOff>58623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6287"/>
          <a:ext cx="838200" cy="1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113187</xdr:rowOff>
    </xdr:from>
    <xdr:to>
      <xdr:col>50</xdr:col>
      <xdr:colOff>114300</xdr:colOff>
      <xdr:row>79</xdr:row>
      <xdr:rowOff>21166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86287"/>
          <a:ext cx="889000" cy="7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21166</xdr:rowOff>
    </xdr:from>
    <xdr:to>
      <xdr:col>45</xdr:col>
      <xdr:colOff>177800</xdr:colOff>
      <xdr:row>79</xdr:row>
      <xdr:rowOff>39436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5716"/>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39436</xdr:rowOff>
    </xdr:from>
    <xdr:to>
      <xdr:col>41</xdr:col>
      <xdr:colOff>50800</xdr:colOff>
      <xdr:row>79</xdr:row>
      <xdr:rowOff>57369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3986"/>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7823</xdr:rowOff>
    </xdr:from>
    <xdr:to>
      <xdr:col>55</xdr:col>
      <xdr:colOff>50800</xdr:colOff>
      <xdr:row>79</xdr:row>
      <xdr:rowOff>109423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62387</xdr:rowOff>
    </xdr:from>
    <xdr:to>
      <xdr:col>50</xdr:col>
      <xdr:colOff>165100</xdr:colOff>
      <xdr:row>78</xdr:row>
      <xdr:rowOff>163987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141816</xdr:rowOff>
    </xdr:from>
    <xdr:to>
      <xdr:col>46</xdr:col>
      <xdr:colOff>38100</xdr:colOff>
      <xdr:row>79</xdr:row>
      <xdr:rowOff>71966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160086</xdr:rowOff>
    </xdr:from>
    <xdr:to>
      <xdr:col>41</xdr:col>
      <xdr:colOff>101600</xdr:colOff>
      <xdr:row>79</xdr:row>
      <xdr:rowOff>90236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81363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2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6569</xdr:rowOff>
    </xdr:from>
    <xdr:to>
      <xdr:col>36</xdr:col>
      <xdr:colOff>165100</xdr:colOff>
      <xdr:row>79</xdr:row>
      <xdr:rowOff>108169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99296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95746</xdr:rowOff>
    </xdr:from>
    <xdr:to>
      <xdr:col>55</xdr:col>
      <xdr:colOff>0</xdr:colOff>
      <xdr:row>97</xdr:row>
      <xdr:rowOff>73566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54946"/>
          <a:ext cx="838200" cy="14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111542</xdr:rowOff>
    </xdr:from>
    <xdr:to>
      <xdr:col>50</xdr:col>
      <xdr:colOff>114300</xdr:colOff>
      <xdr:row>96</xdr:row>
      <xdr:rowOff>95746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399292"/>
          <a:ext cx="889000" cy="1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111542</xdr:rowOff>
    </xdr:from>
    <xdr:to>
      <xdr:col>45</xdr:col>
      <xdr:colOff>177800</xdr:colOff>
      <xdr:row>95</xdr:row>
      <xdr:rowOff>156221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99292"/>
          <a:ext cx="889000" cy="4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156221</xdr:rowOff>
    </xdr:from>
    <xdr:to>
      <xdr:col>41</xdr:col>
      <xdr:colOff>50800</xdr:colOff>
      <xdr:row>96</xdr:row>
      <xdr:rowOff>72292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43971"/>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22766</xdr:rowOff>
    </xdr:from>
    <xdr:to>
      <xdr:col>55</xdr:col>
      <xdr:colOff>50800</xdr:colOff>
      <xdr:row>97</xdr:row>
      <xdr:rowOff>124366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109143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44946</xdr:rowOff>
    </xdr:from>
    <xdr:to>
      <xdr:col>50</xdr:col>
      <xdr:colOff>165100</xdr:colOff>
      <xdr:row>96</xdr:row>
      <xdr:rowOff>146546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137673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60742</xdr:rowOff>
    </xdr:from>
    <xdr:to>
      <xdr:col>46</xdr:col>
      <xdr:colOff>38100</xdr:colOff>
      <xdr:row>95</xdr:row>
      <xdr:rowOff>162342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1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105421</xdr:rowOff>
    </xdr:from>
    <xdr:to>
      <xdr:col>41</xdr:col>
      <xdr:colOff>101600</xdr:colOff>
      <xdr:row>96</xdr:row>
      <xdr:rowOff>35571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52098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1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21492</xdr:rowOff>
    </xdr:from>
    <xdr:to>
      <xdr:col>36</xdr:col>
      <xdr:colOff>165100</xdr:colOff>
      <xdr:row>96</xdr:row>
      <xdr:rowOff>123092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114219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5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167984</xdr:rowOff>
    </xdr:from>
    <xdr:to>
      <xdr:col>85</xdr:col>
      <xdr:colOff>127000</xdr:colOff>
      <xdr:row>38</xdr:row>
      <xdr:rowOff>5529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11634"/>
          <a:ext cx="8382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165274</xdr:rowOff>
    </xdr:from>
    <xdr:to>
      <xdr:col>81</xdr:col>
      <xdr:colOff>50800</xdr:colOff>
      <xdr:row>37</xdr:row>
      <xdr:rowOff>167984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0892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165274</xdr:rowOff>
    </xdr:from>
    <xdr:to>
      <xdr:col>76</xdr:col>
      <xdr:colOff>114300</xdr:colOff>
      <xdr:row>38</xdr:row>
      <xdr:rowOff>14387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08924"/>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14387</xdr:rowOff>
    </xdr:from>
    <xdr:to>
      <xdr:col>71</xdr:col>
      <xdr:colOff>177800</xdr:colOff>
      <xdr:row>38</xdr:row>
      <xdr:rowOff>16370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29487"/>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126179</xdr:rowOff>
    </xdr:from>
    <xdr:to>
      <xdr:col>85</xdr:col>
      <xdr:colOff>177800</xdr:colOff>
      <xdr:row>38</xdr:row>
      <xdr:rowOff>56329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117184</xdr:rowOff>
    </xdr:from>
    <xdr:to>
      <xdr:col>81</xdr:col>
      <xdr:colOff>101600</xdr:colOff>
      <xdr:row>38</xdr:row>
      <xdr:rowOff>47334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38461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5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114475</xdr:rowOff>
    </xdr:from>
    <xdr:to>
      <xdr:col>76</xdr:col>
      <xdr:colOff>165100</xdr:colOff>
      <xdr:row>38</xdr:row>
      <xdr:rowOff>44625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5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35751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5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135037</xdr:rowOff>
    </xdr:from>
    <xdr:to>
      <xdr:col>72</xdr:col>
      <xdr:colOff>38100</xdr:colOff>
      <xdr:row>38</xdr:row>
      <xdr:rowOff>65187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56314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137020</xdr:rowOff>
    </xdr:from>
    <xdr:to>
      <xdr:col>67</xdr:col>
      <xdr:colOff>101600</xdr:colOff>
      <xdr:row>38</xdr:row>
      <xdr:rowOff>67170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58297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30941</xdr:rowOff>
    </xdr:from>
    <xdr:to>
      <xdr:col>85</xdr:col>
      <xdr:colOff>127000</xdr:colOff>
      <xdr:row>77</xdr:row>
      <xdr:rowOff>39852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32591"/>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39852</xdr:rowOff>
    </xdr:from>
    <xdr:to>
      <xdr:col>81</xdr:col>
      <xdr:colOff>50800</xdr:colOff>
      <xdr:row>77</xdr:row>
      <xdr:rowOff>67207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4150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67207</xdr:rowOff>
    </xdr:from>
    <xdr:to>
      <xdr:col>76</xdr:col>
      <xdr:colOff>114300</xdr:colOff>
      <xdr:row>77</xdr:row>
      <xdr:rowOff>73789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68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73789</xdr:rowOff>
    </xdr:from>
    <xdr:to>
      <xdr:col>71</xdr:col>
      <xdr:colOff>177800</xdr:colOff>
      <xdr:row>77</xdr:row>
      <xdr:rowOff>89280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75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151591</xdr:rowOff>
    </xdr:from>
    <xdr:to>
      <xdr:col>85</xdr:col>
      <xdr:colOff>177800</xdr:colOff>
      <xdr:row>77</xdr:row>
      <xdr:rowOff>81741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130018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160502</xdr:rowOff>
    </xdr:from>
    <xdr:to>
      <xdr:col>81</xdr:col>
      <xdr:colOff>101600</xdr:colOff>
      <xdr:row>77</xdr:row>
      <xdr:rowOff>90652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81779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16407</xdr:rowOff>
    </xdr:from>
    <xdr:to>
      <xdr:col>76</xdr:col>
      <xdr:colOff>165100</xdr:colOff>
      <xdr:row>77</xdr:row>
      <xdr:rowOff>118007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109134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22989</xdr:rowOff>
    </xdr:from>
    <xdr:to>
      <xdr:col>72</xdr:col>
      <xdr:colOff>38100</xdr:colOff>
      <xdr:row>77</xdr:row>
      <xdr:rowOff>124589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115716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38480</xdr:rowOff>
    </xdr:from>
    <xdr:to>
      <xdr:col>67</xdr:col>
      <xdr:colOff>101600</xdr:colOff>
      <xdr:row>77</xdr:row>
      <xdr:rowOff>140080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131207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58139</xdr:rowOff>
    </xdr:from>
    <xdr:to>
      <xdr:col>85</xdr:col>
      <xdr:colOff>127000</xdr:colOff>
      <xdr:row>99</xdr:row>
      <xdr:rowOff>77432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31689"/>
          <a:ext cx="8382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77432</xdr:rowOff>
    </xdr:from>
    <xdr:to>
      <xdr:col>81</xdr:col>
      <xdr:colOff>50800</xdr:colOff>
      <xdr:row>99</xdr:row>
      <xdr:rowOff>82831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50982"/>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82831</xdr:rowOff>
    </xdr:from>
    <xdr:to>
      <xdr:col>76</xdr:col>
      <xdr:colOff>114300</xdr:colOff>
      <xdr:row>99</xdr:row>
      <xdr:rowOff>84621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6381"/>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84621</xdr:rowOff>
    </xdr:from>
    <xdr:to>
      <xdr:col>71</xdr:col>
      <xdr:colOff>177800</xdr:colOff>
      <xdr:row>99</xdr:row>
      <xdr:rowOff>90427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58171"/>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7339</xdr:rowOff>
    </xdr:from>
    <xdr:to>
      <xdr:col>85</xdr:col>
      <xdr:colOff>177800</xdr:colOff>
      <xdr:row>99</xdr:row>
      <xdr:rowOff>108939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93716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26632</xdr:rowOff>
    </xdr:from>
    <xdr:to>
      <xdr:col>81</xdr:col>
      <xdr:colOff>101600</xdr:colOff>
      <xdr:row>99</xdr:row>
      <xdr:rowOff>128232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119359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32031</xdr:rowOff>
    </xdr:from>
    <xdr:to>
      <xdr:col>76</xdr:col>
      <xdr:colOff>165100</xdr:colOff>
      <xdr:row>99</xdr:row>
      <xdr:rowOff>133631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124758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33821</xdr:rowOff>
    </xdr:from>
    <xdr:to>
      <xdr:col>72</xdr:col>
      <xdr:colOff>38100</xdr:colOff>
      <xdr:row>99</xdr:row>
      <xdr:rowOff>135421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126548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39627</xdr:rowOff>
    </xdr:from>
    <xdr:to>
      <xdr:col>67</xdr:col>
      <xdr:colOff>101600</xdr:colOff>
      <xdr:row>99</xdr:row>
      <xdr:rowOff>141227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132354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138023</xdr:rowOff>
    </xdr:from>
    <xdr:to>
      <xdr:col>116</xdr:col>
      <xdr:colOff>63500</xdr:colOff>
      <xdr:row>58</xdr:row>
      <xdr:rowOff>156921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2123"/>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138023</xdr:rowOff>
    </xdr:from>
    <xdr:to>
      <xdr:col>111</xdr:col>
      <xdr:colOff>177800</xdr:colOff>
      <xdr:row>58</xdr:row>
      <xdr:rowOff>157817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2123"/>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157817</xdr:rowOff>
    </xdr:from>
    <xdr:to>
      <xdr:col>107</xdr:col>
      <xdr:colOff>50800</xdr:colOff>
      <xdr:row>59</xdr:row>
      <xdr:rowOff>6483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191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6483</xdr:rowOff>
    </xdr:from>
    <xdr:to>
      <xdr:col>102</xdr:col>
      <xdr:colOff>114300</xdr:colOff>
      <xdr:row>59</xdr:row>
      <xdr:rowOff>6921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2203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106121</xdr:rowOff>
    </xdr:from>
    <xdr:to>
      <xdr:col>116</xdr:col>
      <xdr:colOff>114300</xdr:colOff>
      <xdr:row>59</xdr:row>
      <xdr:rowOff>36271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87223</xdr:rowOff>
    </xdr:from>
    <xdr:to>
      <xdr:col>112</xdr:col>
      <xdr:colOff>38100</xdr:colOff>
      <xdr:row>59</xdr:row>
      <xdr:rowOff>17373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33900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0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107017</xdr:rowOff>
    </xdr:from>
    <xdr:to>
      <xdr:col>107</xdr:col>
      <xdr:colOff>101600</xdr:colOff>
      <xdr:row>59</xdr:row>
      <xdr:rowOff>37167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53694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127133</xdr:rowOff>
    </xdr:from>
    <xdr:to>
      <xdr:col>102</xdr:col>
      <xdr:colOff>165100</xdr:colOff>
      <xdr:row>59</xdr:row>
      <xdr:rowOff>57283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48410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127571</xdr:rowOff>
    </xdr:from>
    <xdr:to>
      <xdr:col>98</xdr:col>
      <xdr:colOff>38100</xdr:colOff>
      <xdr:row>59</xdr:row>
      <xdr:rowOff>57721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48848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169010</xdr:rowOff>
    </xdr:from>
    <xdr:to>
      <xdr:col>116</xdr:col>
      <xdr:colOff>63500</xdr:colOff>
      <xdr:row>79</xdr:row>
      <xdr:rowOff>35851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199210"/>
          <a:ext cx="8382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169010</xdr:rowOff>
    </xdr:from>
    <xdr:to>
      <xdr:col>111</xdr:col>
      <xdr:colOff>177800</xdr:colOff>
      <xdr:row>77</xdr:row>
      <xdr:rowOff>104332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99210"/>
          <a:ext cx="889000" cy="10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104332</xdr:rowOff>
    </xdr:from>
    <xdr:to>
      <xdr:col>107</xdr:col>
      <xdr:colOff>50800</xdr:colOff>
      <xdr:row>77</xdr:row>
      <xdr:rowOff>121183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05982"/>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121183</xdr:rowOff>
    </xdr:from>
    <xdr:to>
      <xdr:col>102</xdr:col>
      <xdr:colOff>114300</xdr:colOff>
      <xdr:row>77</xdr:row>
      <xdr:rowOff>147651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22833"/>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156501</xdr:rowOff>
    </xdr:from>
    <xdr:to>
      <xdr:col>116</xdr:col>
      <xdr:colOff>114300</xdr:colOff>
      <xdr:row>79</xdr:row>
      <xdr:rowOff>86651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5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71428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4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118210</xdr:rowOff>
    </xdr:from>
    <xdr:to>
      <xdr:col>112</xdr:col>
      <xdr:colOff>38100</xdr:colOff>
      <xdr:row>77</xdr:row>
      <xdr:rowOff>48360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39487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53532</xdr:rowOff>
    </xdr:from>
    <xdr:to>
      <xdr:col>107</xdr:col>
      <xdr:colOff>101600</xdr:colOff>
      <xdr:row>77</xdr:row>
      <xdr:rowOff>155132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146259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70383</xdr:rowOff>
    </xdr:from>
    <xdr:to>
      <xdr:col>102</xdr:col>
      <xdr:colOff>165100</xdr:colOff>
      <xdr:row>78</xdr:row>
      <xdr:rowOff>533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163110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96851</xdr:rowOff>
    </xdr:from>
    <xdr:to>
      <xdr:col>98</xdr:col>
      <xdr:colOff>38100</xdr:colOff>
      <xdr:row>78</xdr:row>
      <xdr:rowOff>27001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18128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ほとんどの性質別歳出科目において、類似団体内の平均値を下回っているものの、「補助費等」</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は長野県平均値及び全国平均値を上回っている。</a:t>
          </a:r>
          <a:r>
            <a:rPr kumimoji="1" lang="ja-JP" altLang="en-US" sz="1100">
              <a:solidFill>
                <a:schemeClr val="dk1"/>
              </a:solidFill>
              <a:effectLst/>
              <a:latin typeface="+mn-lt"/>
              <a:ea typeface="+mn-ea"/>
              <a:cs typeface="+mn-cs"/>
            </a:rPr>
            <a:t>これは、下水道事業会計が法適化したことにより、支出科目が繰出金から補助費等へ移行したことが要因となる。類似団体平均と同程度の水準となるよう、抑制を図る必要がある。また、人件費や</a:t>
          </a:r>
          <a:r>
            <a:rPr kumimoji="1" lang="ja-JP" altLang="ja-JP" sz="1100">
              <a:solidFill>
                <a:schemeClr val="dk1"/>
              </a:solidFill>
              <a:effectLst/>
              <a:latin typeface="+mn-lt"/>
              <a:ea typeface="+mn-ea"/>
              <a:cs typeface="+mn-cs"/>
            </a:rPr>
            <a:t>公債費も増加傾向にある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今後厳しい財政状況は避けられないため、安易な予算</a:t>
          </a:r>
          <a:r>
            <a:rPr kumimoji="1" lang="ja-JP" altLang="en-US" sz="1100">
              <a:solidFill>
                <a:schemeClr val="dk1"/>
              </a:solidFill>
              <a:effectLst/>
              <a:latin typeface="+mn-lt"/>
              <a:ea typeface="+mn-ea"/>
              <a:cs typeface="+mn-cs"/>
            </a:rPr>
            <a:t>計上</a:t>
          </a:r>
          <a:r>
            <a:rPr kumimoji="1" lang="ja-JP" altLang="ja-JP" sz="1100">
              <a:solidFill>
                <a:schemeClr val="dk1"/>
              </a:solidFill>
              <a:effectLst/>
              <a:latin typeface="+mn-lt"/>
              <a:ea typeface="+mn-ea"/>
              <a:cs typeface="+mn-cs"/>
            </a:rPr>
            <a:t>は行わず、経常的な</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きちんと精査していく必要がある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9,563
40.16
6,556,370
6,492,434
46,915
3,353,060
5,230,091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151130</xdr:rowOff>
    </xdr:from>
    <xdr:to>
      <xdr:col>24</xdr:col>
      <xdr:colOff>63500</xdr:colOff>
      <xdr:row>38</xdr:row>
      <xdr:rowOff>158750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66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158750</xdr:rowOff>
    </xdr:from>
    <xdr:to>
      <xdr:col>19</xdr:col>
      <xdr:colOff>177800</xdr:colOff>
      <xdr:row>39</xdr:row>
      <xdr:rowOff>39306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73850"/>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155131</xdr:rowOff>
    </xdr:from>
    <xdr:to>
      <xdr:col>15</xdr:col>
      <xdr:colOff>50800</xdr:colOff>
      <xdr:row>39</xdr:row>
      <xdr:rowOff>39306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70231"/>
          <a:ext cx="8890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155131</xdr:rowOff>
    </xdr:from>
    <xdr:to>
      <xdr:col>10</xdr:col>
      <xdr:colOff>114300</xdr:colOff>
      <xdr:row>39</xdr:row>
      <xdr:rowOff>5207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70231"/>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100330</xdr:rowOff>
    </xdr:from>
    <xdr:to>
      <xdr:col>24</xdr:col>
      <xdr:colOff>114300</xdr:colOff>
      <xdr:row>39</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15257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107950</xdr:rowOff>
    </xdr:from>
    <xdr:to>
      <xdr:col>20</xdr:col>
      <xdr:colOff>38100</xdr:colOff>
      <xdr:row>39</xdr:row>
      <xdr:rowOff>38100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29227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159956</xdr:rowOff>
    </xdr:from>
    <xdr:to>
      <xdr:col>15</xdr:col>
      <xdr:colOff>101600</xdr:colOff>
      <xdr:row>39</xdr:row>
      <xdr:rowOff>90106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81233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104331</xdr:rowOff>
    </xdr:from>
    <xdr:to>
      <xdr:col>10</xdr:col>
      <xdr:colOff>165100</xdr:colOff>
      <xdr:row>39</xdr:row>
      <xdr:rowOff>34481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25608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125857</xdr:rowOff>
    </xdr:from>
    <xdr:to>
      <xdr:col>6</xdr:col>
      <xdr:colOff>38100</xdr:colOff>
      <xdr:row>39</xdr:row>
      <xdr:rowOff>56007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47134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131731</xdr:rowOff>
    </xdr:from>
    <xdr:to>
      <xdr:col>24</xdr:col>
      <xdr:colOff>63500</xdr:colOff>
      <xdr:row>58</xdr:row>
      <xdr:rowOff>144360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4381"/>
          <a:ext cx="838200" cy="1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144360</xdr:rowOff>
    </xdr:from>
    <xdr:to>
      <xdr:col>19</xdr:col>
      <xdr:colOff>177800</xdr:colOff>
      <xdr:row>58</xdr:row>
      <xdr:rowOff>157243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88460"/>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157243</xdr:rowOff>
    </xdr:from>
    <xdr:to>
      <xdr:col>15</xdr:col>
      <xdr:colOff>50800</xdr:colOff>
      <xdr:row>58</xdr:row>
      <xdr:rowOff>168408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01343"/>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168408</xdr:rowOff>
    </xdr:from>
    <xdr:to>
      <xdr:col>10</xdr:col>
      <xdr:colOff>114300</xdr:colOff>
      <xdr:row>59</xdr:row>
      <xdr:rowOff>6709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2508"/>
          <a:ext cx="889000" cy="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80931</xdr:rowOff>
    </xdr:from>
    <xdr:to>
      <xdr:col>24</xdr:col>
      <xdr:colOff>114300</xdr:colOff>
      <xdr:row>58</xdr:row>
      <xdr:rowOff>11081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59358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93560</xdr:rowOff>
    </xdr:from>
    <xdr:to>
      <xdr:col>20</xdr:col>
      <xdr:colOff>38100</xdr:colOff>
      <xdr:row>59</xdr:row>
      <xdr:rowOff>23710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14837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106443</xdr:rowOff>
    </xdr:from>
    <xdr:to>
      <xdr:col>15</xdr:col>
      <xdr:colOff>101600</xdr:colOff>
      <xdr:row>59</xdr:row>
      <xdr:rowOff>36593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27720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117608</xdr:rowOff>
    </xdr:from>
    <xdr:to>
      <xdr:col>10</xdr:col>
      <xdr:colOff>165100</xdr:colOff>
      <xdr:row>59</xdr:row>
      <xdr:rowOff>47758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38885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127359</xdr:rowOff>
    </xdr:from>
    <xdr:to>
      <xdr:col>6</xdr:col>
      <xdr:colOff>38100</xdr:colOff>
      <xdr:row>59</xdr:row>
      <xdr:rowOff>57509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48636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64621</xdr:rowOff>
    </xdr:from>
    <xdr:to>
      <xdr:col>24</xdr:col>
      <xdr:colOff>63500</xdr:colOff>
      <xdr:row>77</xdr:row>
      <xdr:rowOff>78360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66271"/>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71151</xdr:rowOff>
    </xdr:from>
    <xdr:to>
      <xdr:col>19</xdr:col>
      <xdr:colOff>177800</xdr:colOff>
      <xdr:row>77</xdr:row>
      <xdr:rowOff>78360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72801"/>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71151</xdr:rowOff>
    </xdr:from>
    <xdr:to>
      <xdr:col>15</xdr:col>
      <xdr:colOff>50800</xdr:colOff>
      <xdr:row>77</xdr:row>
      <xdr:rowOff>85781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28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9322</xdr:rowOff>
    </xdr:from>
    <xdr:to>
      <xdr:col>10</xdr:col>
      <xdr:colOff>114300</xdr:colOff>
      <xdr:row>77</xdr:row>
      <xdr:rowOff>85781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10972"/>
          <a:ext cx="889000" cy="7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13821</xdr:rowOff>
    </xdr:from>
    <xdr:to>
      <xdr:col>24</xdr:col>
      <xdr:colOff>114300</xdr:colOff>
      <xdr:row>77</xdr:row>
      <xdr:rowOff>115421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163698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27560</xdr:rowOff>
    </xdr:from>
    <xdr:to>
      <xdr:col>20</xdr:col>
      <xdr:colOff>38100</xdr:colOff>
      <xdr:row>77</xdr:row>
      <xdr:rowOff>129160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120287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20351</xdr:rowOff>
    </xdr:from>
    <xdr:to>
      <xdr:col>15</xdr:col>
      <xdr:colOff>101600</xdr:colOff>
      <xdr:row>77</xdr:row>
      <xdr:rowOff>121951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113078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34981</xdr:rowOff>
    </xdr:from>
    <xdr:to>
      <xdr:col>10</xdr:col>
      <xdr:colOff>165100</xdr:colOff>
      <xdr:row>77</xdr:row>
      <xdr:rowOff>136581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127708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129972</xdr:rowOff>
    </xdr:from>
    <xdr:to>
      <xdr:col>6</xdr:col>
      <xdr:colOff>38100</xdr:colOff>
      <xdr:row>77</xdr:row>
      <xdr:rowOff>60122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51249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5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100487</xdr:rowOff>
    </xdr:from>
    <xdr:to>
      <xdr:col>24</xdr:col>
      <xdr:colOff>63500</xdr:colOff>
      <xdr:row>98</xdr:row>
      <xdr:rowOff>131615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2587"/>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131615</xdr:rowOff>
    </xdr:from>
    <xdr:to>
      <xdr:col>19</xdr:col>
      <xdr:colOff>177800</xdr:colOff>
      <xdr:row>98</xdr:row>
      <xdr:rowOff>166162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3715"/>
          <a:ext cx="889000" cy="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166162</xdr:rowOff>
    </xdr:from>
    <xdr:to>
      <xdr:col>15</xdr:col>
      <xdr:colOff>50800</xdr:colOff>
      <xdr:row>98</xdr:row>
      <xdr:rowOff>167486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8262"/>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164019</xdr:rowOff>
    </xdr:from>
    <xdr:to>
      <xdr:col>10</xdr:col>
      <xdr:colOff>114300</xdr:colOff>
      <xdr:row>98</xdr:row>
      <xdr:rowOff>167486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611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49687</xdr:rowOff>
    </xdr:from>
    <xdr:to>
      <xdr:col>24</xdr:col>
      <xdr:colOff>114300</xdr:colOff>
      <xdr:row>98</xdr:row>
      <xdr:rowOff>151287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80815</xdr:rowOff>
    </xdr:from>
    <xdr:to>
      <xdr:col>20</xdr:col>
      <xdr:colOff>38100</xdr:colOff>
      <xdr:row>99</xdr:row>
      <xdr:rowOff>10965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115362</xdr:rowOff>
    </xdr:from>
    <xdr:to>
      <xdr:col>15</xdr:col>
      <xdr:colOff>101600</xdr:colOff>
      <xdr:row>99</xdr:row>
      <xdr:rowOff>45512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36639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116686</xdr:rowOff>
    </xdr:from>
    <xdr:to>
      <xdr:col>10</xdr:col>
      <xdr:colOff>165100</xdr:colOff>
      <xdr:row>99</xdr:row>
      <xdr:rowOff>46836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37963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113219</xdr:rowOff>
    </xdr:from>
    <xdr:to>
      <xdr:col>6</xdr:col>
      <xdr:colOff>38100</xdr:colOff>
      <xdr:row>99</xdr:row>
      <xdr:rowOff>43369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34496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55346</xdr:rowOff>
    </xdr:from>
    <xdr:to>
      <xdr:col>55</xdr:col>
      <xdr:colOff>0</xdr:colOff>
      <xdr:row>38</xdr:row>
      <xdr:rowOff>133528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70446"/>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55346</xdr:rowOff>
    </xdr:from>
    <xdr:to>
      <xdr:col>50</xdr:col>
      <xdr:colOff>114300</xdr:colOff>
      <xdr:row>38</xdr:row>
      <xdr:rowOff>133604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70446"/>
          <a:ext cx="8890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133604</xdr:rowOff>
    </xdr:from>
    <xdr:to>
      <xdr:col>45</xdr:col>
      <xdr:colOff>177800</xdr:colOff>
      <xdr:row>39</xdr:row>
      <xdr:rowOff>39725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8704"/>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39725</xdr:rowOff>
    </xdr:from>
    <xdr:to>
      <xdr:col>41</xdr:col>
      <xdr:colOff>50800</xdr:colOff>
      <xdr:row>39</xdr:row>
      <xdr:rowOff>39878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62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82728</xdr:rowOff>
    </xdr:from>
    <xdr:to>
      <xdr:col>55</xdr:col>
      <xdr:colOff>50800</xdr:colOff>
      <xdr:row>39</xdr:row>
      <xdr:rowOff>12878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42105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4546</xdr:rowOff>
    </xdr:from>
    <xdr:to>
      <xdr:col>50</xdr:col>
      <xdr:colOff>165100</xdr:colOff>
      <xdr:row>38</xdr:row>
      <xdr:rowOff>106146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122674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82804</xdr:rowOff>
    </xdr:from>
    <xdr:to>
      <xdr:col>46</xdr:col>
      <xdr:colOff>38100</xdr:colOff>
      <xdr:row>39</xdr:row>
      <xdr:rowOff>12954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4081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160375</xdr:rowOff>
    </xdr:from>
    <xdr:to>
      <xdr:col>41</xdr:col>
      <xdr:colOff>101600</xdr:colOff>
      <xdr:row>39</xdr:row>
      <xdr:rowOff>90525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81652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160528</xdr:rowOff>
    </xdr:from>
    <xdr:to>
      <xdr:col>36</xdr:col>
      <xdr:colOff>165100</xdr:colOff>
      <xdr:row>39</xdr:row>
      <xdr:rowOff>90678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81805</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33325</xdr:rowOff>
    </xdr:from>
    <xdr:to>
      <xdr:col>55</xdr:col>
      <xdr:colOff>0</xdr:colOff>
      <xdr:row>57</xdr:row>
      <xdr:rowOff>49845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34525"/>
          <a:ext cx="838200" cy="1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33325</xdr:rowOff>
    </xdr:from>
    <xdr:to>
      <xdr:col>50</xdr:col>
      <xdr:colOff>114300</xdr:colOff>
      <xdr:row>56</xdr:row>
      <xdr:rowOff>116070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34525"/>
          <a:ext cx="889000" cy="8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116070</xdr:rowOff>
    </xdr:from>
    <xdr:to>
      <xdr:col>45</xdr:col>
      <xdr:colOff>177800</xdr:colOff>
      <xdr:row>57</xdr:row>
      <xdr:rowOff>83022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17270"/>
          <a:ext cx="889000" cy="13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83022</xdr:rowOff>
    </xdr:from>
    <xdr:to>
      <xdr:col>41</xdr:col>
      <xdr:colOff>50800</xdr:colOff>
      <xdr:row>57</xdr:row>
      <xdr:rowOff>105296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55672"/>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170495</xdr:rowOff>
    </xdr:from>
    <xdr:to>
      <xdr:col>55</xdr:col>
      <xdr:colOff>50800</xdr:colOff>
      <xdr:row>57</xdr:row>
      <xdr:rowOff>100645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148922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153975</xdr:rowOff>
    </xdr:from>
    <xdr:to>
      <xdr:col>50</xdr:col>
      <xdr:colOff>165100</xdr:colOff>
      <xdr:row>56</xdr:row>
      <xdr:rowOff>84125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65270</xdr:rowOff>
    </xdr:from>
    <xdr:to>
      <xdr:col>46</xdr:col>
      <xdr:colOff>38100</xdr:colOff>
      <xdr:row>56</xdr:row>
      <xdr:rowOff>166870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32222</xdr:rowOff>
    </xdr:from>
    <xdr:to>
      <xdr:col>41</xdr:col>
      <xdr:colOff>101600</xdr:colOff>
      <xdr:row>57</xdr:row>
      <xdr:rowOff>133822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124949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54496</xdr:rowOff>
    </xdr:from>
    <xdr:to>
      <xdr:col>36</xdr:col>
      <xdr:colOff>165100</xdr:colOff>
      <xdr:row>57</xdr:row>
      <xdr:rowOff>156096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147223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124828</xdr:rowOff>
    </xdr:from>
    <xdr:to>
      <xdr:col>55</xdr:col>
      <xdr:colOff>0</xdr:colOff>
      <xdr:row>78</xdr:row>
      <xdr:rowOff>73895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26478"/>
          <a:ext cx="838200" cy="1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71093</xdr:rowOff>
    </xdr:from>
    <xdr:to>
      <xdr:col>50</xdr:col>
      <xdr:colOff>114300</xdr:colOff>
      <xdr:row>78</xdr:row>
      <xdr:rowOff>73895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4193"/>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33648</xdr:rowOff>
    </xdr:from>
    <xdr:to>
      <xdr:col>45</xdr:col>
      <xdr:colOff>177800</xdr:colOff>
      <xdr:row>78</xdr:row>
      <xdr:rowOff>71093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06748"/>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33648</xdr:rowOff>
    </xdr:from>
    <xdr:to>
      <xdr:col>41</xdr:col>
      <xdr:colOff>50800</xdr:colOff>
      <xdr:row>78</xdr:row>
      <xdr:rowOff>63283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6748"/>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74028</xdr:rowOff>
    </xdr:from>
    <xdr:to>
      <xdr:col>55</xdr:col>
      <xdr:colOff>50800</xdr:colOff>
      <xdr:row>78</xdr:row>
      <xdr:rowOff>4178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96905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23095</xdr:rowOff>
    </xdr:from>
    <xdr:to>
      <xdr:col>50</xdr:col>
      <xdr:colOff>165100</xdr:colOff>
      <xdr:row>78</xdr:row>
      <xdr:rowOff>124695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115822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20293</xdr:rowOff>
    </xdr:from>
    <xdr:to>
      <xdr:col>46</xdr:col>
      <xdr:colOff>38100</xdr:colOff>
      <xdr:row>78</xdr:row>
      <xdr:rowOff>121893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113020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154298</xdr:rowOff>
    </xdr:from>
    <xdr:to>
      <xdr:col>41</xdr:col>
      <xdr:colOff>101600</xdr:colOff>
      <xdr:row>78</xdr:row>
      <xdr:rowOff>84448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75575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12483</xdr:rowOff>
    </xdr:from>
    <xdr:to>
      <xdr:col>36</xdr:col>
      <xdr:colOff>165100</xdr:colOff>
      <xdr:row>78</xdr:row>
      <xdr:rowOff>114083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105210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47267</xdr:rowOff>
    </xdr:from>
    <xdr:to>
      <xdr:col>55</xdr:col>
      <xdr:colOff>0</xdr:colOff>
      <xdr:row>97</xdr:row>
      <xdr:rowOff>98989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77917"/>
          <a:ext cx="838200" cy="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47267</xdr:rowOff>
    </xdr:from>
    <xdr:to>
      <xdr:col>50</xdr:col>
      <xdr:colOff>114300</xdr:colOff>
      <xdr:row>97</xdr:row>
      <xdr:rowOff>111948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77917"/>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111948</xdr:rowOff>
    </xdr:from>
    <xdr:to>
      <xdr:col>45</xdr:col>
      <xdr:colOff>177800</xdr:colOff>
      <xdr:row>97</xdr:row>
      <xdr:rowOff>119335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42598"/>
          <a:ext cx="8890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119335</xdr:rowOff>
    </xdr:from>
    <xdr:to>
      <xdr:col>41</xdr:col>
      <xdr:colOff>50800</xdr:colOff>
      <xdr:row>97</xdr:row>
      <xdr:rowOff>126657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4998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48189</xdr:rowOff>
    </xdr:from>
    <xdr:to>
      <xdr:col>55</xdr:col>
      <xdr:colOff>50800</xdr:colOff>
      <xdr:row>97</xdr:row>
      <xdr:rowOff>149789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26616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167917</xdr:rowOff>
    </xdr:from>
    <xdr:to>
      <xdr:col>50</xdr:col>
      <xdr:colOff>165100</xdr:colOff>
      <xdr:row>97</xdr:row>
      <xdr:rowOff>98067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89194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61148</xdr:rowOff>
    </xdr:from>
    <xdr:to>
      <xdr:col>46</xdr:col>
      <xdr:colOff>38100</xdr:colOff>
      <xdr:row>97</xdr:row>
      <xdr:rowOff>162748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153875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68535</xdr:rowOff>
    </xdr:from>
    <xdr:to>
      <xdr:col>41</xdr:col>
      <xdr:colOff>101600</xdr:colOff>
      <xdr:row>97</xdr:row>
      <xdr:rowOff>170135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161262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75857</xdr:rowOff>
    </xdr:from>
    <xdr:to>
      <xdr:col>36</xdr:col>
      <xdr:colOff>165100</xdr:colOff>
      <xdr:row>98</xdr:row>
      <xdr:rowOff>6007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168584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45898</xdr:rowOff>
    </xdr:from>
    <xdr:to>
      <xdr:col>85</xdr:col>
      <xdr:colOff>127000</xdr:colOff>
      <xdr:row>39</xdr:row>
      <xdr:rowOff>80569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732448"/>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45898</xdr:rowOff>
    </xdr:from>
    <xdr:to>
      <xdr:col>81</xdr:col>
      <xdr:colOff>50800</xdr:colOff>
      <xdr:row>39</xdr:row>
      <xdr:rowOff>71139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732448"/>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71139</xdr:rowOff>
    </xdr:from>
    <xdr:to>
      <xdr:col>76</xdr:col>
      <xdr:colOff>114300</xdr:colOff>
      <xdr:row>39</xdr:row>
      <xdr:rowOff>75654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57689"/>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50508</xdr:rowOff>
    </xdr:from>
    <xdr:to>
      <xdr:col>71</xdr:col>
      <xdr:colOff>177800</xdr:colOff>
      <xdr:row>39</xdr:row>
      <xdr:rowOff>75654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7370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29769</xdr:rowOff>
    </xdr:from>
    <xdr:to>
      <xdr:col>85</xdr:col>
      <xdr:colOff>177800</xdr:colOff>
      <xdr:row>39</xdr:row>
      <xdr:rowOff>131369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7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116146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6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166548</xdr:rowOff>
    </xdr:from>
    <xdr:to>
      <xdr:col>81</xdr:col>
      <xdr:colOff>101600</xdr:colOff>
      <xdr:row>39</xdr:row>
      <xdr:rowOff>96698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87825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20339</xdr:rowOff>
    </xdr:from>
    <xdr:to>
      <xdr:col>76</xdr:col>
      <xdr:colOff>165100</xdr:colOff>
      <xdr:row>39</xdr:row>
      <xdr:rowOff>121939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24854</xdr:rowOff>
    </xdr:from>
    <xdr:to>
      <xdr:col>72</xdr:col>
      <xdr:colOff>38100</xdr:colOff>
      <xdr:row>39</xdr:row>
      <xdr:rowOff>126454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7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8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171158</xdr:rowOff>
    </xdr:from>
    <xdr:to>
      <xdr:col>67</xdr:col>
      <xdr:colOff>101600</xdr:colOff>
      <xdr:row>39</xdr:row>
      <xdr:rowOff>101308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92435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104180</xdr:rowOff>
    </xdr:from>
    <xdr:to>
      <xdr:col>85</xdr:col>
      <xdr:colOff>127000</xdr:colOff>
      <xdr:row>57</xdr:row>
      <xdr:rowOff>85394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33930"/>
          <a:ext cx="838200" cy="3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104180</xdr:rowOff>
    </xdr:from>
    <xdr:to>
      <xdr:col>81</xdr:col>
      <xdr:colOff>50800</xdr:colOff>
      <xdr:row>55</xdr:row>
      <xdr:rowOff>159369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3930"/>
          <a:ext cx="889000" cy="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159369</xdr:rowOff>
    </xdr:from>
    <xdr:to>
      <xdr:col>76</xdr:col>
      <xdr:colOff>114300</xdr:colOff>
      <xdr:row>56</xdr:row>
      <xdr:rowOff>7300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89119"/>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7300</xdr:rowOff>
    </xdr:from>
    <xdr:to>
      <xdr:col>71</xdr:col>
      <xdr:colOff>177800</xdr:colOff>
      <xdr:row>57</xdr:row>
      <xdr:rowOff>30155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08500"/>
          <a:ext cx="889000" cy="19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34594</xdr:rowOff>
    </xdr:from>
    <xdr:to>
      <xdr:col>85</xdr:col>
      <xdr:colOff>177800</xdr:colOff>
      <xdr:row>57</xdr:row>
      <xdr:rowOff>136194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120971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53380</xdr:rowOff>
    </xdr:from>
    <xdr:to>
      <xdr:col>81</xdr:col>
      <xdr:colOff>101600</xdr:colOff>
      <xdr:row>55</xdr:row>
      <xdr:rowOff>154980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25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108569</xdr:rowOff>
    </xdr:from>
    <xdr:to>
      <xdr:col>76</xdr:col>
      <xdr:colOff>165100</xdr:colOff>
      <xdr:row>56</xdr:row>
      <xdr:rowOff>38719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55246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127950</xdr:rowOff>
    </xdr:from>
    <xdr:to>
      <xdr:col>72</xdr:col>
      <xdr:colOff>38100</xdr:colOff>
      <xdr:row>56</xdr:row>
      <xdr:rowOff>58100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74627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3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150805</xdr:rowOff>
    </xdr:from>
    <xdr:to>
      <xdr:col>67</xdr:col>
      <xdr:colOff>101600</xdr:colOff>
      <xdr:row>57</xdr:row>
      <xdr:rowOff>80955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72082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167984</xdr:rowOff>
    </xdr:from>
    <xdr:to>
      <xdr:col>85</xdr:col>
      <xdr:colOff>127000</xdr:colOff>
      <xdr:row>78</xdr:row>
      <xdr:rowOff>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69634"/>
          <a:ext cx="8382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165275</xdr:rowOff>
    </xdr:from>
    <xdr:to>
      <xdr:col>81</xdr:col>
      <xdr:colOff>50800</xdr:colOff>
      <xdr:row>77</xdr:row>
      <xdr:rowOff>167984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66925"/>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165275</xdr:rowOff>
    </xdr:from>
    <xdr:to>
      <xdr:col>76</xdr:col>
      <xdr:colOff>114300</xdr:colOff>
      <xdr:row>78</xdr:row>
      <xdr:rowOff>14387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66925"/>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14387</xdr:rowOff>
    </xdr:from>
    <xdr:to>
      <xdr:col>71</xdr:col>
      <xdr:colOff>177800</xdr:colOff>
      <xdr:row>78</xdr:row>
      <xdr:rowOff>16370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87487"/>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126178</xdr:rowOff>
    </xdr:from>
    <xdr:to>
      <xdr:col>85</xdr:col>
      <xdr:colOff>177800</xdr:colOff>
      <xdr:row>78</xdr:row>
      <xdr:rowOff>56328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117184</xdr:rowOff>
    </xdr:from>
    <xdr:to>
      <xdr:col>81</xdr:col>
      <xdr:colOff>101600</xdr:colOff>
      <xdr:row>78</xdr:row>
      <xdr:rowOff>47334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38461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114475</xdr:rowOff>
    </xdr:from>
    <xdr:to>
      <xdr:col>76</xdr:col>
      <xdr:colOff>165100</xdr:colOff>
      <xdr:row>78</xdr:row>
      <xdr:rowOff>44625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35752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0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135037</xdr:rowOff>
    </xdr:from>
    <xdr:to>
      <xdr:col>72</xdr:col>
      <xdr:colOff>38100</xdr:colOff>
      <xdr:row>78</xdr:row>
      <xdr:rowOff>65187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56314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137020</xdr:rowOff>
    </xdr:from>
    <xdr:to>
      <xdr:col>67</xdr:col>
      <xdr:colOff>101600</xdr:colOff>
      <xdr:row>78</xdr:row>
      <xdr:rowOff>67170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58297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30941</xdr:rowOff>
    </xdr:from>
    <xdr:to>
      <xdr:col>85</xdr:col>
      <xdr:colOff>127000</xdr:colOff>
      <xdr:row>97</xdr:row>
      <xdr:rowOff>39852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61591"/>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39852</xdr:rowOff>
    </xdr:from>
    <xdr:to>
      <xdr:col>81</xdr:col>
      <xdr:colOff>50800</xdr:colOff>
      <xdr:row>97</xdr:row>
      <xdr:rowOff>67207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7050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67207</xdr:rowOff>
    </xdr:from>
    <xdr:to>
      <xdr:col>76</xdr:col>
      <xdr:colOff>114300</xdr:colOff>
      <xdr:row>97</xdr:row>
      <xdr:rowOff>73789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97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73789</xdr:rowOff>
    </xdr:from>
    <xdr:to>
      <xdr:col>71</xdr:col>
      <xdr:colOff>177800</xdr:colOff>
      <xdr:row>97</xdr:row>
      <xdr:rowOff>89280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04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151591</xdr:rowOff>
    </xdr:from>
    <xdr:to>
      <xdr:col>85</xdr:col>
      <xdr:colOff>177800</xdr:colOff>
      <xdr:row>97</xdr:row>
      <xdr:rowOff>81741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130018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160502</xdr:rowOff>
    </xdr:from>
    <xdr:to>
      <xdr:col>81</xdr:col>
      <xdr:colOff>101600</xdr:colOff>
      <xdr:row>97</xdr:row>
      <xdr:rowOff>90652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81779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16407</xdr:rowOff>
    </xdr:from>
    <xdr:to>
      <xdr:col>76</xdr:col>
      <xdr:colOff>165100</xdr:colOff>
      <xdr:row>97</xdr:row>
      <xdr:rowOff>118007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22989</xdr:rowOff>
    </xdr:from>
    <xdr:to>
      <xdr:col>72</xdr:col>
      <xdr:colOff>38100</xdr:colOff>
      <xdr:row>97</xdr:row>
      <xdr:rowOff>124589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115716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38480</xdr:rowOff>
    </xdr:from>
    <xdr:to>
      <xdr:col>67</xdr:col>
      <xdr:colOff>101600</xdr:colOff>
      <xdr:row>97</xdr:row>
      <xdr:rowOff>140080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131207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労働費、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以外の各目的別歳出科目において、類似団体内の平均値を下回っているものの、</a:t>
          </a:r>
          <a:r>
            <a:rPr kumimoji="1" lang="ja-JP" altLang="en-US" sz="1100">
              <a:solidFill>
                <a:schemeClr val="dk1"/>
              </a:solidFill>
              <a:effectLst/>
              <a:latin typeface="+mn-lt"/>
              <a:ea typeface="+mn-ea"/>
              <a:cs typeface="+mn-cs"/>
            </a:rPr>
            <a:t>「議会費」、「消防費」、「総務費」、「農林水産業費」、「衛生費」、「公債費」については長野県平均を上回っている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「消防費」については、消防設備の充実強化を目的に重点的に予算をかけてきた経過があり、</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費においては、</a:t>
          </a:r>
          <a:r>
            <a:rPr kumimoji="1" lang="ja-JP" altLang="en-US" sz="1100">
              <a:solidFill>
                <a:schemeClr val="dk1"/>
              </a:solidFill>
              <a:effectLst/>
              <a:latin typeface="+mn-lt"/>
              <a:ea typeface="+mn-ea"/>
              <a:cs typeface="+mn-cs"/>
            </a:rPr>
            <a:t>ほ場整備</a:t>
          </a:r>
          <a:r>
            <a:rPr kumimoji="1" lang="ja-JP" altLang="ja-JP" sz="1100">
              <a:solidFill>
                <a:schemeClr val="dk1"/>
              </a:solidFill>
              <a:effectLst/>
              <a:latin typeface="+mn-lt"/>
              <a:ea typeface="+mn-ea"/>
              <a:cs typeface="+mn-cs"/>
            </a:rPr>
            <a:t>の実施が大きく増加した要因になっている。</a:t>
          </a:r>
          <a:r>
            <a:rPr kumimoji="1" lang="ja-JP" altLang="en-US" sz="1100">
              <a:solidFill>
                <a:schemeClr val="dk1"/>
              </a:solidFill>
              <a:effectLst/>
              <a:latin typeface="+mn-lt"/>
              <a:ea typeface="+mn-ea"/>
              <a:cs typeface="+mn-cs"/>
            </a:rPr>
            <a:t>また、公債費は近年の大型事業の実施により、</a:t>
          </a:r>
          <a:r>
            <a:rPr kumimoji="1" lang="ja-JP" altLang="ja-JP" sz="1100">
              <a:solidFill>
                <a:schemeClr val="dk1"/>
              </a:solidFill>
              <a:effectLst/>
              <a:latin typeface="+mn-lt"/>
              <a:ea typeface="+mn-ea"/>
              <a:cs typeface="+mn-cs"/>
            </a:rPr>
            <a:t>今後数年間増加傾向が予想される。</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今後も厳しい財政状況が続き、経費全体的の抑制が必要ではあるが、各種事業目的の達成のため予算支出は避けられない。</a:t>
          </a:r>
          <a:endParaRPr lang="ja-JP" altLang="ja-JP" sz="1400">
            <a:effectLst/>
          </a:endParaRPr>
        </a:p>
        <a:p>
          <a:r>
            <a:rPr kumimoji="1" lang="ja-JP" altLang="ja-JP" sz="1100">
              <a:solidFill>
                <a:schemeClr val="dk1"/>
              </a:solidFill>
              <a:effectLst/>
              <a:latin typeface="+mn-lt"/>
              <a:ea typeface="+mn-ea"/>
              <a:cs typeface="+mn-cs"/>
            </a:rPr>
            <a:t>　当町はめりはりのある予算経常予算執行を目指す。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一般会計は</a:t>
          </a:r>
          <a:r>
            <a:rPr kumimoji="1" lang="ja-JP" altLang="ja-JP" sz="1100">
              <a:solidFill>
                <a:schemeClr val="dk1"/>
              </a:solidFill>
              <a:effectLst/>
              <a:latin typeface="+mn-lt"/>
              <a:ea typeface="+mn-ea"/>
              <a:cs typeface="+mn-cs"/>
            </a:rPr>
            <a:t>歳入総額は、</a:t>
          </a:r>
          <a:r>
            <a:rPr kumimoji="1" lang="en-US" altLang="ja-JP" sz="1100">
              <a:solidFill>
                <a:schemeClr val="dk1"/>
              </a:solidFill>
              <a:effectLst/>
              <a:latin typeface="+mn-lt"/>
              <a:ea typeface="+mn-ea"/>
              <a:cs typeface="+mn-cs"/>
            </a:rPr>
            <a:t>6,556,285</a:t>
          </a:r>
          <a:r>
            <a:rPr kumimoji="1" lang="ja-JP" altLang="ja-JP" sz="1100">
              <a:solidFill>
                <a:schemeClr val="dk1"/>
              </a:solidFill>
              <a:effectLst/>
              <a:latin typeface="+mn-lt"/>
              <a:ea typeface="+mn-ea"/>
              <a:cs typeface="+mn-cs"/>
            </a:rPr>
            <a:t>千円、歳出総額は</a:t>
          </a:r>
          <a:r>
            <a:rPr kumimoji="1" lang="en-US" altLang="ja-JP" sz="1100">
              <a:solidFill>
                <a:schemeClr val="dk1"/>
              </a:solidFill>
              <a:effectLst/>
              <a:latin typeface="+mn-lt"/>
              <a:ea typeface="+mn-ea"/>
              <a:cs typeface="+mn-cs"/>
            </a:rPr>
            <a:t>6,492,434</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57,851</a:t>
          </a:r>
          <a:r>
            <a:rPr kumimoji="1" lang="ja-JP" altLang="ja-JP" sz="1100">
              <a:solidFill>
                <a:schemeClr val="dk1"/>
              </a:solidFill>
              <a:effectLst/>
              <a:latin typeface="+mn-lt"/>
              <a:ea typeface="+mn-ea"/>
              <a:cs typeface="+mn-cs"/>
            </a:rPr>
            <a:t>千円と黒字となった。この黒字額には、</a:t>
          </a:r>
          <a:r>
            <a:rPr kumimoji="1" lang="ja-JP" altLang="en-US" sz="1100">
              <a:solidFill>
                <a:schemeClr val="dk1"/>
              </a:solidFill>
              <a:effectLst/>
              <a:latin typeface="+mn-lt"/>
              <a:ea typeface="+mn-ea"/>
              <a:cs typeface="+mn-cs"/>
            </a:rPr>
            <a:t>道路改良事業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新型コロナウイルスワクチン接種体制確保事業</a:t>
          </a:r>
          <a:r>
            <a:rPr kumimoji="1" lang="ja-JP" altLang="ja-JP" sz="1100">
              <a:solidFill>
                <a:schemeClr val="dk1"/>
              </a:solidFill>
              <a:effectLst/>
              <a:latin typeface="+mn-lt"/>
              <a:ea typeface="+mn-ea"/>
              <a:cs typeface="+mn-cs"/>
            </a:rPr>
            <a:t>など翌年度への繰り越した事業の財源となる</a:t>
          </a:r>
          <a:r>
            <a:rPr kumimoji="1" lang="en-US" altLang="ja-JP" sz="1100">
              <a:solidFill>
                <a:schemeClr val="dk1"/>
              </a:solidFill>
              <a:effectLst/>
              <a:latin typeface="+mn-lt"/>
              <a:ea typeface="+mn-ea"/>
              <a:cs typeface="+mn-cs"/>
            </a:rPr>
            <a:t>17,021</a:t>
          </a:r>
          <a:r>
            <a:rPr kumimoji="1" lang="ja-JP" altLang="ja-JP"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40,830</a:t>
          </a:r>
          <a:r>
            <a:rPr kumimoji="1" lang="ja-JP" altLang="ja-JP" sz="1100">
              <a:solidFill>
                <a:schemeClr val="dk1"/>
              </a:solidFill>
              <a:effectLst/>
              <a:latin typeface="+mn-lt"/>
              <a:ea typeface="+mn-ea"/>
              <a:cs typeface="+mn-cs"/>
            </a:rPr>
            <a:t>千円の黒字となっている。また、実質収支から前年度の実質収支を引いた単年度収支は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34,628</a:t>
          </a:r>
          <a:r>
            <a:rPr kumimoji="1" lang="ja-JP" altLang="ja-JP"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34,526</a:t>
          </a:r>
          <a:r>
            <a:rPr kumimoji="1" lang="ja-JP" altLang="ja-JP" sz="1100">
              <a:solidFill>
                <a:schemeClr val="dk1"/>
              </a:solidFill>
              <a:effectLst/>
              <a:latin typeface="+mn-lt"/>
              <a:ea typeface="+mn-ea"/>
              <a:cs typeface="+mn-cs"/>
            </a:rPr>
            <a:t>千円となっている。今後は実質収支が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一般会計、工場誘致等特別会計）、公営企業会計（水道事業、下水道事業会計、簡易水道事業特別会計）、その他公営事業会計（国民健康保険特別会計、後期高齢者医療特別会計）の全会計において、実質収支額又は、資金不足・剰余額は黒字となっている。</a:t>
          </a:r>
          <a:endParaRPr lang="ja-JP" altLang="ja-JP" sz="1400">
            <a:effectLst/>
          </a:endParaRPr>
        </a:p>
        <a:p>
          <a:r>
            <a:rPr kumimoji="1" lang="ja-JP" altLang="ja-JP" sz="1100">
              <a:solidFill>
                <a:schemeClr val="dk1"/>
              </a:solidFill>
              <a:effectLst/>
              <a:latin typeface="+mn-lt"/>
              <a:ea typeface="+mn-ea"/>
              <a:cs typeface="+mn-cs"/>
            </a:rPr>
            <a:t>　なお、老人保健特別会計については、健康保険法等の一部を改正する法律（平成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号）により平成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日に廃止された。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6556370</v>
      </c>
      <c r="BO4" s="464"/>
      <c r="BP4" s="464"/>
      <c r="BQ4" s="464"/>
      <c r="BR4" s="464"/>
      <c r="BS4" s="464"/>
      <c r="BT4" s="464"/>
      <c r="BU4" s="465"/>
      <c r="BV4" s="463">
        <v>6188947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6492434</v>
      </c>
      <c r="BO5" s="469"/>
      <c r="BP5" s="469"/>
      <c r="BQ5" s="469"/>
      <c r="BR5" s="469"/>
      <c r="BS5" s="469"/>
      <c r="BT5" s="469"/>
      <c r="BU5" s="470"/>
      <c r="BV5" s="468">
        <v>6053830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89.4</v>
      </c>
      <c r="CU5" s="439"/>
      <c r="CV5" s="439"/>
      <c r="CW5" s="439"/>
      <c r="CX5" s="439"/>
      <c r="CY5" s="439"/>
      <c r="CZ5" s="439"/>
      <c r="DA5" s="440"/>
      <c r="DB5" s="438">
        <v>91.5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63936</v>
      </c>
      <c r="BO6" s="469"/>
      <c r="BP6" s="469"/>
      <c r="BQ6" s="469"/>
      <c r="BR6" s="469"/>
      <c r="BS6" s="469"/>
      <c r="BT6" s="469"/>
      <c r="BU6" s="470"/>
      <c r="BV6" s="468">
        <v>135117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92.6</v>
      </c>
      <c r="CU6" s="622"/>
      <c r="CV6" s="622"/>
      <c r="CW6" s="622"/>
      <c r="CX6" s="622"/>
      <c r="CY6" s="622"/>
      <c r="CZ6" s="622"/>
      <c r="DA6" s="623"/>
      <c r="DB6" s="621">
        <v>94.9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17021</v>
      </c>
      <c r="BO7" s="469"/>
      <c r="BP7" s="469"/>
      <c r="BQ7" s="469"/>
      <c r="BR7" s="469"/>
      <c r="BS7" s="469"/>
      <c r="BT7" s="469"/>
      <c r="BU7" s="470"/>
      <c r="BV7" s="468">
        <v>53574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3353060</v>
      </c>
      <c r="CU7" s="469"/>
      <c r="CV7" s="469"/>
      <c r="CW7" s="469"/>
      <c r="CX7" s="469"/>
      <c r="CY7" s="469"/>
      <c r="CZ7" s="469"/>
      <c r="DA7" s="470"/>
      <c r="DB7" s="468">
        <v>3202953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106</v>
      </c>
      <c r="AV8" s="526"/>
      <c r="AW8" s="526"/>
      <c r="AX8" s="526"/>
      <c r="AY8" s="448" t="s">
        <v>110</v>
      </c>
      <c r="AZ8" s="449"/>
      <c r="BA8" s="449"/>
      <c r="BB8" s="449"/>
      <c r="BC8" s="449"/>
      <c r="BD8" s="449"/>
      <c r="BE8" s="449"/>
      <c r="BF8" s="449"/>
      <c r="BG8" s="449"/>
      <c r="BH8" s="449"/>
      <c r="BI8" s="449"/>
      <c r="BJ8" s="449"/>
      <c r="BK8" s="449"/>
      <c r="BL8" s="449"/>
      <c r="BM8" s="450"/>
      <c r="BN8" s="468">
        <v>46915</v>
      </c>
      <c r="BO8" s="469"/>
      <c r="BP8" s="469"/>
      <c r="BQ8" s="469"/>
      <c r="BR8" s="469"/>
      <c r="BS8" s="469"/>
      <c r="BT8" s="469"/>
      <c r="BU8" s="470"/>
      <c r="BV8" s="468">
        <v>81543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9382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-34628</v>
      </c>
      <c r="BO9" s="469"/>
      <c r="BP9" s="469"/>
      <c r="BQ9" s="469"/>
      <c r="BR9" s="469"/>
      <c r="BS9" s="469"/>
      <c r="BT9" s="469"/>
      <c r="BU9" s="470"/>
      <c r="BV9" s="468">
        <v>11384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v>
      </c>
      <c r="CU9" s="439"/>
      <c r="CV9" s="439"/>
      <c r="CW9" s="439"/>
      <c r="CX9" s="439"/>
      <c r="CY9" s="439"/>
      <c r="CZ9" s="439"/>
      <c r="DA9" s="440"/>
      <c r="DB9" s="438">
        <v>15.1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9926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102</v>
      </c>
      <c r="BO10" s="469"/>
      <c r="BP10" s="469"/>
      <c r="BQ10" s="469"/>
      <c r="BR10" s="469"/>
      <c r="BS10" s="469"/>
      <c r="BT10" s="469"/>
      <c r="BU10" s="470"/>
      <c r="BV10" s="468">
        <v>122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106</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9690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249100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9563</v>
      </c>
      <c r="S13" s="572"/>
      <c r="T13" s="572"/>
      <c r="U13" s="572"/>
      <c r="V13" s="573"/>
      <c r="W13" s="559" t="s">
        <v>139</v>
      </c>
      <c r="X13" s="481"/>
      <c r="Y13" s="481"/>
      <c r="Z13" s="481"/>
      <c r="AA13" s="481"/>
      <c r="AB13" s="482"/>
      <c r="AC13" s="444">
        <v>444</v>
      </c>
      <c r="AD13" s="445"/>
      <c r="AE13" s="445"/>
      <c r="AF13" s="445"/>
      <c r="AG13" s="446"/>
      <c r="AH13" s="444">
        <v>457</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-34526</v>
      </c>
      <c r="BO13" s="469"/>
      <c r="BP13" s="469"/>
      <c r="BQ13" s="469"/>
      <c r="BR13" s="469"/>
      <c r="BS13" s="469"/>
      <c r="BT13" s="469"/>
      <c r="BU13" s="470"/>
      <c r="BV13" s="468">
        <v>-237594</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12.1</v>
      </c>
      <c r="CU13" s="439"/>
      <c r="CV13" s="439"/>
      <c r="CW13" s="439"/>
      <c r="CX13" s="439"/>
      <c r="CY13" s="439"/>
      <c r="CZ13" s="439"/>
      <c r="DA13" s="440"/>
      <c r="DB13" s="438">
        <v>11.8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9785</v>
      </c>
      <c r="S14" s="572"/>
      <c r="T14" s="572"/>
      <c r="U14" s="572"/>
      <c r="V14" s="573"/>
      <c r="W14" s="574"/>
      <c r="X14" s="484"/>
      <c r="Y14" s="484"/>
      <c r="Z14" s="484"/>
      <c r="AA14" s="484"/>
      <c r="AB14" s="485"/>
      <c r="AC14" s="564">
        <v>9.3000000000000007</v>
      </c>
      <c r="AD14" s="565"/>
      <c r="AE14" s="565"/>
      <c r="AF14" s="565"/>
      <c r="AG14" s="566"/>
      <c r="AH14" s="564">
        <v>9.1999999999999993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9665</v>
      </c>
      <c r="S15" s="572"/>
      <c r="T15" s="572"/>
      <c r="U15" s="572"/>
      <c r="V15" s="573"/>
      <c r="W15" s="559" t="s">
        <v>147</v>
      </c>
      <c r="X15" s="481"/>
      <c r="Y15" s="481"/>
      <c r="Z15" s="481"/>
      <c r="AA15" s="481"/>
      <c r="AB15" s="482"/>
      <c r="AC15" s="444">
        <v>1374</v>
      </c>
      <c r="AD15" s="445"/>
      <c r="AE15" s="445"/>
      <c r="AF15" s="445"/>
      <c r="AG15" s="446"/>
      <c r="AH15" s="444">
        <v>1508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1023373</v>
      </c>
      <c r="BO15" s="464"/>
      <c r="BP15" s="464"/>
      <c r="BQ15" s="464"/>
      <c r="BR15" s="464"/>
      <c r="BS15" s="464"/>
      <c r="BT15" s="464"/>
      <c r="BU15" s="465"/>
      <c r="BV15" s="463">
        <v>954628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28.7</v>
      </c>
      <c r="AD16" s="565"/>
      <c r="AE16" s="565"/>
      <c r="AF16" s="565"/>
      <c r="AG16" s="566"/>
      <c r="AH16" s="564">
        <v>30.4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2994150</v>
      </c>
      <c r="BO16" s="469"/>
      <c r="BP16" s="469"/>
      <c r="BQ16" s="469"/>
      <c r="BR16" s="469"/>
      <c r="BS16" s="469"/>
      <c r="BT16" s="469"/>
      <c r="BU16" s="470"/>
      <c r="BV16" s="468">
        <v>2849528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2971</v>
      </c>
      <c r="AD17" s="445"/>
      <c r="AE17" s="445"/>
      <c r="AF17" s="445"/>
      <c r="AG17" s="446"/>
      <c r="AH17" s="444">
        <v>2988</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1270218</v>
      </c>
      <c r="BO17" s="469"/>
      <c r="BP17" s="469"/>
      <c r="BQ17" s="469"/>
      <c r="BR17" s="469"/>
      <c r="BS17" s="469"/>
      <c r="BT17" s="469"/>
      <c r="BU17" s="470"/>
      <c r="BV17" s="468">
        <v>1193555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40.159999999999997</v>
      </c>
      <c r="M18" s="533"/>
      <c r="N18" s="533"/>
      <c r="O18" s="533"/>
      <c r="P18" s="533"/>
      <c r="Q18" s="533"/>
      <c r="R18" s="534"/>
      <c r="S18" s="534"/>
      <c r="T18" s="534"/>
      <c r="U18" s="534"/>
      <c r="V18" s="535"/>
      <c r="W18" s="549"/>
      <c r="X18" s="550"/>
      <c r="Y18" s="550"/>
      <c r="Z18" s="550"/>
      <c r="AA18" s="550"/>
      <c r="AB18" s="560"/>
      <c r="AC18" s="432">
        <v>62</v>
      </c>
      <c r="AD18" s="433"/>
      <c r="AE18" s="433"/>
      <c r="AF18" s="433"/>
      <c r="AG18" s="536"/>
      <c r="AH18" s="432">
        <v>60.3</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2994675</v>
      </c>
      <c r="BO18" s="469"/>
      <c r="BP18" s="469"/>
      <c r="BQ18" s="469"/>
      <c r="BR18" s="469"/>
      <c r="BS18" s="469"/>
      <c r="BT18" s="469"/>
      <c r="BU18" s="470"/>
      <c r="BV18" s="468">
        <v>2978647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234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3947114</v>
      </c>
      <c r="BO19" s="469"/>
      <c r="BP19" s="469"/>
      <c r="BQ19" s="469"/>
      <c r="BR19" s="469"/>
      <c r="BS19" s="469"/>
      <c r="BT19" s="469"/>
      <c r="BU19" s="470"/>
      <c r="BV19" s="468">
        <v>3840683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3543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5230091</v>
      </c>
      <c r="BO23" s="469"/>
      <c r="BP23" s="469"/>
      <c r="BQ23" s="469"/>
      <c r="BR23" s="469"/>
      <c r="BS23" s="469"/>
      <c r="BT23" s="469"/>
      <c r="BU23" s="470"/>
      <c r="BV23" s="468">
        <v>5180668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6875</v>
      </c>
      <c r="R24" s="445"/>
      <c r="S24" s="445"/>
      <c r="T24" s="445"/>
      <c r="U24" s="445"/>
      <c r="V24" s="446"/>
      <c r="W24" s="510"/>
      <c r="X24" s="501"/>
      <c r="Y24" s="502"/>
      <c r="Z24" s="441" t="s">
        <v>171</v>
      </c>
      <c r="AA24" s="442"/>
      <c r="AB24" s="442"/>
      <c r="AC24" s="442"/>
      <c r="AD24" s="442"/>
      <c r="AE24" s="442"/>
      <c r="AF24" s="442"/>
      <c r="AG24" s="443"/>
      <c r="AH24" s="444">
        <v>96</v>
      </c>
      <c r="AI24" s="445"/>
      <c r="AJ24" s="445"/>
      <c r="AK24" s="445"/>
      <c r="AL24" s="446"/>
      <c r="AM24" s="444">
        <v>279360</v>
      </c>
      <c r="AN24" s="445"/>
      <c r="AO24" s="445"/>
      <c r="AP24" s="445"/>
      <c r="AQ24" s="445"/>
      <c r="AR24" s="446"/>
      <c r="AS24" s="444">
        <v>2910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1332127</v>
      </c>
      <c r="BO24" s="469"/>
      <c r="BP24" s="469"/>
      <c r="BQ24" s="469"/>
      <c r="BR24" s="469"/>
      <c r="BS24" s="469"/>
      <c r="BT24" s="469"/>
      <c r="BU24" s="470"/>
      <c r="BV24" s="468">
        <v>1427539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5783</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175</v>
      </c>
      <c r="AN25" s="445"/>
      <c r="AO25" s="445"/>
      <c r="AP25" s="445"/>
      <c r="AQ25" s="445"/>
      <c r="AR25" s="446"/>
      <c r="AS25" s="444" t="s">
        <v>128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161539</v>
      </c>
      <c r="BO25" s="464"/>
      <c r="BP25" s="464"/>
      <c r="BQ25" s="464"/>
      <c r="BR25" s="464"/>
      <c r="BS25" s="464"/>
      <c r="BT25" s="464"/>
      <c r="BU25" s="465"/>
      <c r="BV25" s="463">
        <v>188513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5264</v>
      </c>
      <c r="R26" s="445"/>
      <c r="S26" s="445"/>
      <c r="T26" s="445"/>
      <c r="U26" s="445"/>
      <c r="V26" s="446"/>
      <c r="W26" s="510"/>
      <c r="X26" s="501"/>
      <c r="Y26" s="502"/>
      <c r="Z26" s="441" t="s">
        <v>178</v>
      </c>
      <c r="AA26" s="523"/>
      <c r="AB26" s="523"/>
      <c r="AC26" s="523"/>
      <c r="AD26" s="523"/>
      <c r="AE26" s="523"/>
      <c r="AF26" s="523"/>
      <c r="AG26" s="524"/>
      <c r="AH26" s="444" t="s">
        <v>179</v>
      </c>
      <c r="AI26" s="445"/>
      <c r="AJ26" s="445"/>
      <c r="AK26" s="445"/>
      <c r="AL26" s="446"/>
      <c r="AM26" s="444" t="s">
        <v>180</v>
      </c>
      <c r="AN26" s="445"/>
      <c r="AO26" s="445"/>
      <c r="AP26" s="445"/>
      <c r="AQ26" s="445"/>
      <c r="AR26" s="446"/>
      <c r="AS26" s="444" t="s">
        <v>175</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180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2841</v>
      </c>
      <c r="R27" s="445"/>
      <c r="S27" s="445"/>
      <c r="T27" s="445"/>
      <c r="U27" s="445"/>
      <c r="V27" s="446"/>
      <c r="W27" s="510"/>
      <c r="X27" s="501"/>
      <c r="Y27" s="502"/>
      <c r="Z27" s="441" t="s">
        <v>183</v>
      </c>
      <c r="AA27" s="442"/>
      <c r="AB27" s="442"/>
      <c r="AC27" s="442"/>
      <c r="AD27" s="442"/>
      <c r="AE27" s="442"/>
      <c r="AF27" s="442"/>
      <c r="AG27" s="443"/>
      <c r="AH27" s="444" t="s">
        <v>175</v>
      </c>
      <c r="AI27" s="445"/>
      <c r="AJ27" s="445"/>
      <c r="AK27" s="445"/>
      <c r="AL27" s="446"/>
      <c r="AM27" s="444" t="s">
        <v>180</v>
      </c>
      <c r="AN27" s="445"/>
      <c r="AO27" s="445"/>
      <c r="AP27" s="445"/>
      <c r="AQ27" s="445"/>
      <c r="AR27" s="446"/>
      <c r="AS27" s="444" t="s">
        <v>175</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175</v>
      </c>
      <c r="BO27" s="472"/>
      <c r="BP27" s="472"/>
      <c r="BQ27" s="472"/>
      <c r="BR27" s="472"/>
      <c r="BS27" s="472"/>
      <c r="BT27" s="472"/>
      <c r="BU27" s="473"/>
      <c r="BV27" s="471" t="s">
        <v>175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2094</v>
      </c>
      <c r="R28" s="445"/>
      <c r="S28" s="445"/>
      <c r="T28" s="445"/>
      <c r="U28" s="445"/>
      <c r="V28" s="446"/>
      <c r="W28" s="510"/>
      <c r="X28" s="501"/>
      <c r="Y28" s="502"/>
      <c r="Z28" s="441" t="s">
        <v>186</v>
      </c>
      <c r="AA28" s="442"/>
      <c r="AB28" s="442"/>
      <c r="AC28" s="442"/>
      <c r="AD28" s="442"/>
      <c r="AE28" s="442"/>
      <c r="AF28" s="442"/>
      <c r="AG28" s="443"/>
      <c r="AH28" s="444" t="s">
        <v>137</v>
      </c>
      <c r="AI28" s="445"/>
      <c r="AJ28" s="445"/>
      <c r="AK28" s="445"/>
      <c r="AL28" s="446"/>
      <c r="AM28" s="444" t="s">
        <v>175</v>
      </c>
      <c r="AN28" s="445"/>
      <c r="AO28" s="445"/>
      <c r="AP28" s="445"/>
      <c r="AQ28" s="445"/>
      <c r="AR28" s="446"/>
      <c r="AS28" s="444" t="s">
        <v>137</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480366</v>
      </c>
      <c r="BO28" s="464"/>
      <c r="BP28" s="464"/>
      <c r="BQ28" s="464"/>
      <c r="BR28" s="464"/>
      <c r="BS28" s="464"/>
      <c r="BT28" s="464"/>
      <c r="BU28" s="465"/>
      <c r="BV28" s="463">
        <v>442464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10</v>
      </c>
      <c r="M29" s="445"/>
      <c r="N29" s="445"/>
      <c r="O29" s="445"/>
      <c r="P29" s="446"/>
      <c r="Q29" s="444">
        <v>1894</v>
      </c>
      <c r="R29" s="445"/>
      <c r="S29" s="445"/>
      <c r="T29" s="445"/>
      <c r="U29" s="445"/>
      <c r="V29" s="446"/>
      <c r="W29" s="511"/>
      <c r="X29" s="512"/>
      <c r="Y29" s="513"/>
      <c r="Z29" s="441" t="s">
        <v>189</v>
      </c>
      <c r="AA29" s="442"/>
      <c r="AB29" s="442"/>
      <c r="AC29" s="442"/>
      <c r="AD29" s="442"/>
      <c r="AE29" s="442"/>
      <c r="AF29" s="442"/>
      <c r="AG29" s="443"/>
      <c r="AH29" s="444">
        <v>96</v>
      </c>
      <c r="AI29" s="445"/>
      <c r="AJ29" s="445"/>
      <c r="AK29" s="445"/>
      <c r="AL29" s="446"/>
      <c r="AM29" s="444">
        <v>279360</v>
      </c>
      <c r="AN29" s="445"/>
      <c r="AO29" s="445"/>
      <c r="AP29" s="445"/>
      <c r="AQ29" s="445"/>
      <c r="AR29" s="446"/>
      <c r="AS29" s="444">
        <v>2910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115001</v>
      </c>
      <c r="BO29" s="469"/>
      <c r="BP29" s="469"/>
      <c r="BQ29" s="469"/>
      <c r="BR29" s="469"/>
      <c r="BS29" s="469"/>
      <c r="BT29" s="469"/>
      <c r="BU29" s="470"/>
      <c r="BV29" s="468">
        <v>115001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607528</v>
      </c>
      <c r="BO30" s="472"/>
      <c r="BP30" s="472"/>
      <c r="BQ30" s="472"/>
      <c r="BR30" s="472"/>
      <c r="BS30" s="472"/>
      <c r="BT30" s="472"/>
      <c r="BU30" s="473"/>
      <c r="BV30" s="471">
        <v>562716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北アルプス広域連合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工場誘致等特別会計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IF('各会計、関係団体の財政状況及び健全化判断比率'!B31="","",'各会計、関係団体の財政状況及び健全化判断比率'!B31)</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（ふるさと市町村圏事業特別会計）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（介護老人保健施設事業特別会計）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（介護保険事業特別会計）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（平日夜間救急医療事業特別会計）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長野県市町村自治振興組合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長野県後期高齢者医療広域連合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（後期高齢者医療事業特別会計）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0s5aHW693R33ueCadOZCXVjVF+yEuhFWWh8Y45CEKN1CDE3BEtpdKVKl4GYVTrpz9u75cQk8whNX5V1l6+5Ww==" saltValue="I53KCxiOeNMAHzumbzsf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25.92</v>
      </c>
      <c r="G34" s="33">
        <v>23.28</v>
      </c>
      <c r="H34" s="33">
        <v>21.22</v>
      </c>
      <c r="I34" s="33">
        <v>20.47</v>
      </c>
      <c r="J34" s="34">
        <v>21.55</v>
      </c>
      <c r="K34" s="22"/>
      <c r="L34" s="22"/>
      <c r="M34" s="22"/>
      <c r="N34" s="22"/>
      <c r="O34" s="22"/>
      <c r="P34" s="22"/>
    </row>
    <row r="35" spans="1:16" ht="39" customHeight="1" x14ac:dyDescent="0.15">
      <c r="A35" s="22"/>
      <c r="B35" s="35"/>
      <c r="C35" s="1244" t="s">
        <v>572</v>
      </c>
      <c r="D35" s="1245"/>
      <c r="E35" s="1246"/>
      <c r="F35" s="36">
        <v>0.04</v>
      </c>
      <c r="G35" s="37">
        <v>2.5299999999999998</v>
      </c>
      <c r="H35" s="37">
        <v>2.02</v>
      </c>
      <c r="I35" s="37">
        <v>2.35</v>
      </c>
      <c r="J35" s="38">
        <v>1.21</v>
      </c>
      <c r="K35" s="22"/>
      <c r="L35" s="22"/>
      <c r="M35" s="22"/>
      <c r="N35" s="22"/>
      <c r="O35" s="22"/>
      <c r="P35" s="22"/>
    </row>
    <row r="36" spans="1:16" ht="39" customHeight="1" x14ac:dyDescent="0.15">
      <c r="A36" s="22"/>
      <c r="B36" s="35"/>
      <c r="C36" s="1244" t="s">
        <v>573</v>
      </c>
      <c r="D36" s="1245"/>
      <c r="E36" s="1246"/>
      <c r="F36" s="36" t="s">
        <v>520</v>
      </c>
      <c r="G36" s="37" t="s">
        <v>520</v>
      </c>
      <c r="H36" s="37" t="s">
        <v>520</v>
      </c>
      <c r="I36" s="37" t="s">
        <v>520</v>
      </c>
      <c r="J36" s="38">
        <v>0.7</v>
      </c>
      <c r="K36" s="22"/>
      <c r="L36" s="22"/>
      <c r="M36" s="22"/>
      <c r="N36" s="22"/>
      <c r="O36" s="22"/>
      <c r="P36" s="22"/>
    </row>
    <row r="37" spans="1:16" ht="39" customHeight="1" x14ac:dyDescent="0.15">
      <c r="A37" s="22"/>
      <c r="B37" s="35"/>
      <c r="C37" s="1244" t="s">
        <v>574</v>
      </c>
      <c r="D37" s="1245"/>
      <c r="E37" s="1246"/>
      <c r="F37" s="36">
        <v>0.19</v>
      </c>
      <c r="G37" s="37">
        <v>0.19</v>
      </c>
      <c r="H37" s="37">
        <v>0.19</v>
      </c>
      <c r="I37" s="37">
        <v>0.18</v>
      </c>
      <c r="J37" s="38">
        <v>0.18</v>
      </c>
      <c r="K37" s="22"/>
      <c r="L37" s="22"/>
      <c r="M37" s="22"/>
      <c r="N37" s="22"/>
      <c r="O37" s="22"/>
      <c r="P37" s="22"/>
    </row>
    <row r="38" spans="1:16" ht="39" customHeight="1" x14ac:dyDescent="0.15">
      <c r="A38" s="22"/>
      <c r="B38" s="35"/>
      <c r="C38" s="1244" t="s">
        <v>575</v>
      </c>
      <c r="D38" s="1245"/>
      <c r="E38" s="1246"/>
      <c r="F38" s="36">
        <v>2.4300000000000002</v>
      </c>
      <c r="G38" s="37">
        <v>1.75</v>
      </c>
      <c r="H38" s="37">
        <v>0.5</v>
      </c>
      <c r="I38" s="37">
        <v>0.16</v>
      </c>
      <c r="J38" s="38">
        <v>0.1</v>
      </c>
      <c r="K38" s="22"/>
      <c r="L38" s="22"/>
      <c r="M38" s="22"/>
      <c r="N38" s="22"/>
      <c r="O38" s="22"/>
      <c r="P38" s="22"/>
    </row>
    <row r="39" spans="1:16" ht="39" customHeight="1" x14ac:dyDescent="0.15">
      <c r="A39" s="22"/>
      <c r="B39" s="35"/>
      <c r="C39" s="1244" t="s">
        <v>576</v>
      </c>
      <c r="D39" s="1245"/>
      <c r="E39" s="1246"/>
      <c r="F39" s="36">
        <v>0.18</v>
      </c>
      <c r="G39" s="37" t="s">
        <v>577</v>
      </c>
      <c r="H39" s="37">
        <v>0</v>
      </c>
      <c r="I39" s="37">
        <v>0</v>
      </c>
      <c r="J39" s="38">
        <v>0</v>
      </c>
      <c r="K39" s="22"/>
      <c r="L39" s="22"/>
      <c r="M39" s="22"/>
      <c r="N39" s="22"/>
      <c r="O39" s="22"/>
      <c r="P39" s="22"/>
    </row>
    <row r="40" spans="1:16" ht="39" customHeight="1" x14ac:dyDescent="0.15">
      <c r="A40" s="22"/>
      <c r="B40" s="35"/>
      <c r="C40" s="1244" t="s">
        <v>578</v>
      </c>
      <c r="D40" s="1245"/>
      <c r="E40" s="1246"/>
      <c r="F40" s="36">
        <v>0</v>
      </c>
      <c r="G40" s="37">
        <v>0.02</v>
      </c>
      <c r="H40" s="37">
        <v>0.03</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520</v>
      </c>
      <c r="G42" s="37" t="s">
        <v>580</v>
      </c>
      <c r="H42" s="37" t="s">
        <v>520</v>
      </c>
      <c r="I42" s="37" t="s">
        <v>520</v>
      </c>
      <c r="J42" s="38" t="s">
        <v>520</v>
      </c>
      <c r="K42" s="22"/>
      <c r="L42" s="22"/>
      <c r="M42" s="22"/>
      <c r="N42" s="22"/>
      <c r="O42" s="22"/>
      <c r="P42" s="22"/>
    </row>
    <row r="43" spans="1:16" ht="39" customHeight="1" thickBot="1" x14ac:dyDescent="0.2">
      <c r="A43" s="22"/>
      <c r="B43" s="40"/>
      <c r="C43" s="1247" t="s">
        <v>581</v>
      </c>
      <c r="D43" s="1248"/>
      <c r="E43" s="1249"/>
      <c r="F43" s="41">
        <v>0.04</v>
      </c>
      <c r="G43" s="42" t="s">
        <v>520</v>
      </c>
      <c r="H43" s="42">
        <v>0.04</v>
      </c>
      <c r="I43" s="42">
        <v>0.25</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vwT+kkSjat19fL6wM3GNq7jR5vWCxZsNPmK8mqmZY5DMHiKel1QXUoNYSsRGU4HcJqJny+yWdRVLqgG6Zw43A==" saltValue="LhhguzJxxT8NIerFa5DE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493</v>
      </c>
      <c r="L45" s="60">
        <v>521</v>
      </c>
      <c r="M45" s="60">
        <v>525</v>
      </c>
      <c r="N45" s="60">
        <v>581</v>
      </c>
      <c r="O45" s="61">
        <v>594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199</v>
      </c>
      <c r="L48" s="64">
        <v>202</v>
      </c>
      <c r="M48" s="64">
        <v>185</v>
      </c>
      <c r="N48" s="64">
        <v>255</v>
      </c>
      <c r="O48" s="65">
        <v>252</v>
      </c>
      <c r="P48" s="48"/>
      <c r="Q48" s="48"/>
      <c r="R48" s="48"/>
      <c r="S48" s="48"/>
      <c r="T48" s="48"/>
      <c r="U48" s="48"/>
    </row>
    <row r="49" spans="1:21" ht="30.75" customHeight="1" x14ac:dyDescent="0.15">
      <c r="A49" s="48"/>
      <c r="B49" s="1272"/>
      <c r="C49" s="1273"/>
      <c r="D49" s="62"/>
      <c r="E49" s="1254" t="s">
        <v>16</v>
      </c>
      <c r="F49" s="1254"/>
      <c r="G49" s="1254"/>
      <c r="H49" s="1254"/>
      <c r="I49" s="1254"/>
      <c r="J49" s="1255"/>
      <c r="K49" s="63">
        <v>40</v>
      </c>
      <c r="L49" s="64">
        <v>39</v>
      </c>
      <c r="M49" s="64">
        <v>37</v>
      </c>
      <c r="N49" s="64">
        <v>39</v>
      </c>
      <c r="O49" s="65">
        <v>35</v>
      </c>
      <c r="P49" s="48"/>
      <c r="Q49" s="48"/>
      <c r="R49" s="48"/>
      <c r="S49" s="48"/>
      <c r="T49" s="48"/>
      <c r="U49" s="48"/>
    </row>
    <row r="50" spans="1:21" ht="30.75" customHeight="1" x14ac:dyDescent="0.15">
      <c r="A50" s="48"/>
      <c r="B50" s="1272"/>
      <c r="C50" s="1273"/>
      <c r="D50" s="62"/>
      <c r="E50" s="1254" t="s">
        <v>17</v>
      </c>
      <c r="F50" s="1254"/>
      <c r="G50" s="1254"/>
      <c r="H50" s="1254"/>
      <c r="I50" s="1254"/>
      <c r="J50" s="1255"/>
      <c r="K50" s="63">
        <v>23</v>
      </c>
      <c r="L50" s="64">
        <v>43</v>
      </c>
      <c r="M50" s="64">
        <v>22</v>
      </c>
      <c r="N50" s="64">
        <v>20</v>
      </c>
      <c r="O50" s="65">
        <v>16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v>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499</v>
      </c>
      <c r="L52" s="64">
        <v>496</v>
      </c>
      <c r="M52" s="64">
        <v>504</v>
      </c>
      <c r="N52" s="64">
        <v>517</v>
      </c>
      <c r="O52" s="65">
        <v>541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256</v>
      </c>
      <c r="L53" s="69">
        <v>309</v>
      </c>
      <c r="M53" s="69">
        <v>265</v>
      </c>
      <c r="N53" s="69">
        <v>378</v>
      </c>
      <c r="O53" s="70">
        <v>356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588</v>
      </c>
      <c r="L57" s="84" t="s">
        <v>588</v>
      </c>
      <c r="M57" s="84" t="s">
        <v>588</v>
      </c>
      <c r="N57" s="84" t="s">
        <v>588</v>
      </c>
      <c r="O57" s="85" t="s">
        <v>588</v>
      </c>
    </row>
    <row r="58" spans="1:21" ht="31.5" customHeight="1" thickBot="1" x14ac:dyDescent="0.2">
      <c r="B58" s="1262"/>
      <c r="C58" s="1263"/>
      <c r="D58" s="1267" t="s">
        <v>27</v>
      </c>
      <c r="E58" s="1268"/>
      <c r="F58" s="1268"/>
      <c r="G58" s="1268"/>
      <c r="H58" s="1268"/>
      <c r="I58" s="1268"/>
      <c r="J58" s="1269"/>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dEgiH2ZeU1mowgLpvxEMt7Z2tNjcR4d2t7j/gLcqRHbJF1gHrQcODae0gA+T9N5ghUViHodTf1CgkDTB100Qw==" saltValue="HsSA3rCAM3bQIt+HL2ij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30</v>
      </c>
      <c r="C41" s="1291"/>
      <c r="D41" s="102"/>
      <c r="E41" s="1292" t="s">
        <v>31</v>
      </c>
      <c r="F41" s="1292"/>
      <c r="G41" s="1292"/>
      <c r="H41" s="1293"/>
      <c r="I41" s="103">
        <v>4773</v>
      </c>
      <c r="J41" s="104">
        <v>4890</v>
      </c>
      <c r="K41" s="104">
        <v>4964</v>
      </c>
      <c r="L41" s="104">
        <v>5181</v>
      </c>
      <c r="M41" s="105">
        <v>5230</v>
      </c>
    </row>
    <row r="42" spans="2:13" ht="27.75" customHeight="1" x14ac:dyDescent="0.15">
      <c r="B42" s="1280"/>
      <c r="C42" s="1281"/>
      <c r="D42" s="106"/>
      <c r="E42" s="1284" t="s">
        <v>32</v>
      </c>
      <c r="F42" s="1284"/>
      <c r="G42" s="1284"/>
      <c r="H42" s="1285"/>
      <c r="I42" s="107">
        <v>850</v>
      </c>
      <c r="J42" s="108">
        <v>289</v>
      </c>
      <c r="K42" s="108">
        <v>55</v>
      </c>
      <c r="L42" s="108">
        <v>43</v>
      </c>
      <c r="M42" s="109">
        <v>42</v>
      </c>
    </row>
    <row r="43" spans="2:13" ht="27.75" customHeight="1" x14ac:dyDescent="0.15">
      <c r="B43" s="1280"/>
      <c r="C43" s="1281"/>
      <c r="D43" s="106"/>
      <c r="E43" s="1284" t="s">
        <v>33</v>
      </c>
      <c r="F43" s="1284"/>
      <c r="G43" s="1284"/>
      <c r="H43" s="1285"/>
      <c r="I43" s="107">
        <v>871</v>
      </c>
      <c r="J43" s="108">
        <v>813</v>
      </c>
      <c r="K43" s="108">
        <v>541</v>
      </c>
      <c r="L43" s="108">
        <v>418</v>
      </c>
      <c r="M43" s="109">
        <v>200</v>
      </c>
    </row>
    <row r="44" spans="2:13" ht="27.75" customHeight="1" x14ac:dyDescent="0.15">
      <c r="B44" s="1280"/>
      <c r="C44" s="1281"/>
      <c r="D44" s="106"/>
      <c r="E44" s="1284" t="s">
        <v>34</v>
      </c>
      <c r="F44" s="1284"/>
      <c r="G44" s="1284"/>
      <c r="H44" s="1285"/>
      <c r="I44" s="107">
        <v>346</v>
      </c>
      <c r="J44" s="108">
        <v>312</v>
      </c>
      <c r="K44" s="108">
        <v>200</v>
      </c>
      <c r="L44" s="108">
        <v>180</v>
      </c>
      <c r="M44" s="109">
        <v>235</v>
      </c>
    </row>
    <row r="45" spans="2:13" ht="27.75" customHeight="1" x14ac:dyDescent="0.15">
      <c r="B45" s="1280"/>
      <c r="C45" s="1281"/>
      <c r="D45" s="106"/>
      <c r="E45" s="1284" t="s">
        <v>35</v>
      </c>
      <c r="F45" s="1284"/>
      <c r="G45" s="1284"/>
      <c r="H45" s="1285"/>
      <c r="I45" s="107">
        <v>730</v>
      </c>
      <c r="J45" s="108">
        <v>735</v>
      </c>
      <c r="K45" s="108">
        <v>717</v>
      </c>
      <c r="L45" s="108">
        <v>705</v>
      </c>
      <c r="M45" s="109">
        <v>685</v>
      </c>
    </row>
    <row r="46" spans="2:13" ht="27.75" customHeight="1" x14ac:dyDescent="0.15">
      <c r="B46" s="1280"/>
      <c r="C46" s="1281"/>
      <c r="D46" s="110"/>
      <c r="E46" s="1284" t="s">
        <v>36</v>
      </c>
      <c r="F46" s="1284"/>
      <c r="G46" s="1284"/>
      <c r="H46" s="1285"/>
      <c r="I46" s="107" t="s">
        <v>520</v>
      </c>
      <c r="J46" s="108" t="s">
        <v>520</v>
      </c>
      <c r="K46" s="108" t="s">
        <v>520</v>
      </c>
      <c r="L46" s="108" t="s">
        <v>520</v>
      </c>
      <c r="M46" s="109" t="s">
        <v>520</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2257</v>
      </c>
      <c r="J50" s="108">
        <v>2223</v>
      </c>
      <c r="K50" s="108">
        <v>1832</v>
      </c>
      <c r="L50" s="108">
        <v>1342</v>
      </c>
      <c r="M50" s="109">
        <v>1423</v>
      </c>
    </row>
    <row r="51" spans="2:13" ht="27.75" customHeight="1" x14ac:dyDescent="0.15">
      <c r="B51" s="1280"/>
      <c r="C51" s="1281"/>
      <c r="D51" s="106"/>
      <c r="E51" s="1284" t="s">
        <v>42</v>
      </c>
      <c r="F51" s="1284"/>
      <c r="G51" s="1284"/>
      <c r="H51" s="1285"/>
      <c r="I51" s="107">
        <v>3</v>
      </c>
      <c r="J51" s="108">
        <v>2</v>
      </c>
      <c r="K51" s="108" t="s">
        <v>520</v>
      </c>
      <c r="L51" s="108" t="s">
        <v>520</v>
      </c>
      <c r="M51" s="109" t="s">
        <v>520</v>
      </c>
    </row>
    <row r="52" spans="2:13" ht="27.75" customHeight="1" x14ac:dyDescent="0.15">
      <c r="B52" s="1282"/>
      <c r="C52" s="1283"/>
      <c r="D52" s="106"/>
      <c r="E52" s="1284" t="s">
        <v>43</v>
      </c>
      <c r="F52" s="1284"/>
      <c r="G52" s="1284"/>
      <c r="H52" s="1285"/>
      <c r="I52" s="107">
        <v>7049</v>
      </c>
      <c r="J52" s="108">
        <v>6412</v>
      </c>
      <c r="K52" s="108">
        <v>6323</v>
      </c>
      <c r="L52" s="108">
        <v>6120</v>
      </c>
      <c r="M52" s="109">
        <v>6193</v>
      </c>
    </row>
    <row r="53" spans="2:13" ht="27.75" customHeight="1" thickBot="1" x14ac:dyDescent="0.2">
      <c r="B53" s="1286" t="s">
        <v>44</v>
      </c>
      <c r="C53" s="1287"/>
      <c r="D53" s="113"/>
      <c r="E53" s="1288" t="s">
        <v>45</v>
      </c>
      <c r="F53" s="1288"/>
      <c r="G53" s="1288"/>
      <c r="H53" s="1289"/>
      <c r="I53" s="114">
        <v>-1738</v>
      </c>
      <c r="J53" s="115">
        <v>-1599</v>
      </c>
      <c r="K53" s="115">
        <v>-1680</v>
      </c>
      <c r="L53" s="115">
        <v>-935</v>
      </c>
      <c r="M53" s="116">
        <v>-1224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2WW+WrOgbuegffl53524VERjhAY6HajigfdZBa9tBfiHBURBKf8yY6m1vX+/M5FQJA9iwdNI0K46npWe3y7kQ==" saltValue="Ko1NKl4WwAA9/3RnpPNW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659</v>
      </c>
      <c r="G55" s="128">
        <v>442</v>
      </c>
      <c r="H55" s="129">
        <v>480</v>
      </c>
    </row>
    <row r="56" spans="2:8" ht="52.5" customHeight="1" x14ac:dyDescent="0.15">
      <c r="B56" s="130"/>
      <c r="C56" s="1307" t="s">
        <v>49</v>
      </c>
      <c r="D56" s="1307"/>
      <c r="E56" s="1308"/>
      <c r="F56" s="131">
        <v>115</v>
      </c>
      <c r="G56" s="131">
        <v>115</v>
      </c>
      <c r="H56" s="132">
        <v>115</v>
      </c>
    </row>
    <row r="57" spans="2:8" ht="53.25" customHeight="1" x14ac:dyDescent="0.15">
      <c r="B57" s="130"/>
      <c r="C57" s="1309" t="s">
        <v>50</v>
      </c>
      <c r="D57" s="1309"/>
      <c r="E57" s="1310"/>
      <c r="F57" s="133">
        <v>840</v>
      </c>
      <c r="G57" s="133">
        <v>563</v>
      </c>
      <c r="H57" s="134">
        <v>608</v>
      </c>
    </row>
    <row r="58" spans="2:8" ht="45.75" customHeight="1" x14ac:dyDescent="0.15">
      <c r="B58" s="135"/>
      <c r="C58" s="1297" t="s">
        <v>606</v>
      </c>
      <c r="D58" s="1298"/>
      <c r="E58" s="1299"/>
      <c r="F58" s="136">
        <v>645</v>
      </c>
      <c r="G58" s="136">
        <v>365</v>
      </c>
      <c r="H58" s="137">
        <v>374</v>
      </c>
    </row>
    <row r="59" spans="2:8" ht="45.75" customHeight="1" x14ac:dyDescent="0.15">
      <c r="B59" s="135"/>
      <c r="C59" s="1297" t="s">
        <v>607</v>
      </c>
      <c r="D59" s="1298"/>
      <c r="E59" s="1299"/>
      <c r="F59" s="136">
        <v>97</v>
      </c>
      <c r="G59" s="136">
        <v>97</v>
      </c>
      <c r="H59" s="137">
        <v>97</v>
      </c>
    </row>
    <row r="60" spans="2:8" ht="45.75" customHeight="1" x14ac:dyDescent="0.15">
      <c r="B60" s="135"/>
      <c r="C60" s="1297" t="s">
        <v>608</v>
      </c>
      <c r="D60" s="1298"/>
      <c r="E60" s="1299"/>
      <c r="F60" s="136">
        <v>41</v>
      </c>
      <c r="G60" s="136">
        <v>42</v>
      </c>
      <c r="H60" s="137">
        <v>73</v>
      </c>
    </row>
    <row r="61" spans="2:8" ht="45.75" customHeight="1" x14ac:dyDescent="0.15">
      <c r="B61" s="135"/>
      <c r="C61" s="1297" t="s">
        <v>609</v>
      </c>
      <c r="D61" s="1298"/>
      <c r="E61" s="1299"/>
      <c r="F61" s="136">
        <v>22</v>
      </c>
      <c r="G61" s="136">
        <v>22</v>
      </c>
      <c r="H61" s="137">
        <v>22</v>
      </c>
    </row>
    <row r="62" spans="2:8" ht="45.75" customHeight="1" thickBot="1" x14ac:dyDescent="0.2">
      <c r="B62" s="138"/>
      <c r="C62" s="1300" t="s">
        <v>610</v>
      </c>
      <c r="D62" s="1301"/>
      <c r="E62" s="1302"/>
      <c r="F62" s="139">
        <v>19</v>
      </c>
      <c r="G62" s="139">
        <v>19</v>
      </c>
      <c r="H62" s="140">
        <v>19</v>
      </c>
    </row>
    <row r="63" spans="2:8" ht="52.5" customHeight="1" thickBot="1" x14ac:dyDescent="0.2">
      <c r="B63" s="141"/>
      <c r="C63" s="1303" t="s">
        <v>51</v>
      </c>
      <c r="D63" s="1303"/>
      <c r="E63" s="1304"/>
      <c r="F63" s="142">
        <v>1615</v>
      </c>
      <c r="G63" s="142">
        <v>1120</v>
      </c>
      <c r="H63" s="143">
        <v>1203</v>
      </c>
    </row>
    <row r="64" spans="2:8" ht="15" customHeight="1" x14ac:dyDescent="0.15"/>
  </sheetData>
  <sheetProtection algorithmName="SHA-512" hashValue="+LjQZVB5LCSGjkUA4ZvRepULz972ugefv5zwTEiz1cGmzk3KZgtuawXFYafE+wJ7gwAmy0tZ/pe87Ripf414fg==" saltValue="5A4XJVSEWmEU03VYPpj2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E5D6-BDB7-44FB-BE95-6C59003F4ED6}">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625</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619</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618</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60.8</v>
      </c>
      <c r="BQ53" s="1311"/>
      <c r="BR53" s="1311"/>
      <c r="BS53" s="1311"/>
      <c r="BT53" s="1311"/>
      <c r="BU53" s="1311"/>
      <c r="BV53" s="1311"/>
      <c r="BW53" s="1311"/>
      <c r="BX53" s="1311">
        <v>61.1</v>
      </c>
      <c r="BY53" s="1311"/>
      <c r="BZ53" s="1311"/>
      <c r="CA53" s="1311"/>
      <c r="CB53" s="1311"/>
      <c r="CC53" s="1311"/>
      <c r="CD53" s="1311"/>
      <c r="CE53" s="1311"/>
      <c r="CF53" s="1311">
        <v>62.2</v>
      </c>
      <c r="CG53" s="1311"/>
      <c r="CH53" s="1311"/>
      <c r="CI53" s="1311"/>
      <c r="CJ53" s="1311"/>
      <c r="CK53" s="1311"/>
      <c r="CL53" s="1311"/>
      <c r="CM53" s="1311"/>
      <c r="CN53" s="1311">
        <v>60.9</v>
      </c>
      <c r="CO53" s="1311"/>
      <c r="CP53" s="1311"/>
      <c r="CQ53" s="1311"/>
      <c r="CR53" s="1311"/>
      <c r="CS53" s="1311"/>
      <c r="CT53" s="1311"/>
      <c r="CU53" s="1311"/>
      <c r="CV53" s="1311">
        <v>62.2</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617</v>
      </c>
      <c r="AO55" s="1313"/>
      <c r="AP55" s="1313"/>
      <c r="AQ55" s="1313"/>
      <c r="AR55" s="1313"/>
      <c r="AS55" s="1313"/>
      <c r="AT55" s="1313"/>
      <c r="AU55" s="1313"/>
      <c r="AV55" s="1313"/>
      <c r="AW55" s="1313"/>
      <c r="AX55" s="1313"/>
      <c r="AY55" s="1313"/>
      <c r="AZ55" s="1313"/>
      <c r="BA55" s="1313"/>
      <c r="BB55" s="1314" t="s">
        <v>616</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622</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621</v>
      </c>
    </row>
    <row r="64" spans="1:109" ht="13.5" x14ac:dyDescent="0.15">
      <c r="B64" s="389"/>
      <c r="G64" s="405"/>
      <c r="I64" s="407"/>
      <c r="J64" s="407"/>
      <c r="K64" s="407"/>
      <c r="L64" s="407"/>
      <c r="M64" s="407"/>
      <c r="N64" s="406"/>
      <c r="AM64" s="405"/>
      <c r="AN64" s="405" t="s">
        <v>620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619</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618</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6.6</v>
      </c>
      <c r="BQ75" s="1311"/>
      <c r="BR75" s="1311"/>
      <c r="BS75" s="1311"/>
      <c r="BT75" s="1311"/>
      <c r="BU75" s="1311"/>
      <c r="BV75" s="1311"/>
      <c r="BW75" s="1311"/>
      <c r="BX75" s="1311">
        <v>8.8000000000000007</v>
      </c>
      <c r="BY75" s="1311"/>
      <c r="BZ75" s="1311"/>
      <c r="CA75" s="1311"/>
      <c r="CB75" s="1311"/>
      <c r="CC75" s="1311"/>
      <c r="CD75" s="1311"/>
      <c r="CE75" s="1311"/>
      <c r="CF75" s="1311">
        <v>10.4</v>
      </c>
      <c r="CG75" s="1311"/>
      <c r="CH75" s="1311"/>
      <c r="CI75" s="1311"/>
      <c r="CJ75" s="1311"/>
      <c r="CK75" s="1311"/>
      <c r="CL75" s="1311"/>
      <c r="CM75" s="1311"/>
      <c r="CN75" s="1311">
        <v>11.8</v>
      </c>
      <c r="CO75" s="1311"/>
      <c r="CP75" s="1311"/>
      <c r="CQ75" s="1311"/>
      <c r="CR75" s="1311"/>
      <c r="CS75" s="1311"/>
      <c r="CT75" s="1311"/>
      <c r="CU75" s="1311"/>
      <c r="CV75" s="1311">
        <v>12.1</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617</v>
      </c>
      <c r="AO77" s="1313"/>
      <c r="AP77" s="1313"/>
      <c r="AQ77" s="1313"/>
      <c r="AR77" s="1313"/>
      <c r="AS77" s="1313"/>
      <c r="AT77" s="1313"/>
      <c r="AU77" s="1313"/>
      <c r="AV77" s="1313"/>
      <c r="AW77" s="1313"/>
      <c r="AX77" s="1313"/>
      <c r="AY77" s="1313"/>
      <c r="AZ77" s="1313"/>
      <c r="BA77" s="1313"/>
      <c r="BB77" s="1314" t="s">
        <v>616</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615</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0/xDKTD+HBPUASdzDU5Txpp3IniyiCKOzmRZO409cuNiWRMqNNw8SOed3LK1ERVdcyfeWjMbxAP3DZ7CAKQew==" saltValue="/JyRdX7opHxfgwDdJTsD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439A9-6A2D-474F-9013-B402E88018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w9GXv46B2KgxjOtzhdNGpVLRMmkw73BV3p+faPREQAu7Sd7cDWNs5VfaQezE4HW1x2ds6+sLt9bt11Tlhi/gmg==" saltValue="SeJRsuBlBRQkm8AhkHYA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752DD-287F-45B5-A597-622373D7A16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lPun22fqaEhfqLbqbGfeYwUceQHMN333gJTiIPKlI8SQi17vnzCCmzDyumNJCaSYbPY7gWgM0WIvQgs08qqz5g==" saltValue="ByKrZoxSmlcdH6F80z273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93145</v>
      </c>
      <c r="E3" s="162"/>
      <c r="F3" s="163">
        <v>119882</v>
      </c>
      <c r="G3" s="164"/>
      <c r="H3" s="165"/>
    </row>
    <row r="4" spans="1:8" x14ac:dyDescent="0.15">
      <c r="A4" s="166"/>
      <c r="B4" s="167"/>
      <c r="C4" s="168"/>
      <c r="D4" s="169">
        <v>48699</v>
      </c>
      <c r="E4" s="170"/>
      <c r="F4" s="171">
        <v>66481</v>
      </c>
      <c r="G4" s="172"/>
      <c r="H4" s="173"/>
    </row>
    <row r="5" spans="1:8" x14ac:dyDescent="0.15">
      <c r="A5" s="154" t="s">
        <v>554</v>
      </c>
      <c r="B5" s="159"/>
      <c r="C5" s="160"/>
      <c r="D5" s="161">
        <v>125000</v>
      </c>
      <c r="E5" s="162"/>
      <c r="F5" s="163">
        <v>116162</v>
      </c>
      <c r="G5" s="164"/>
      <c r="H5" s="165"/>
    </row>
    <row r="6" spans="1:8" x14ac:dyDescent="0.15">
      <c r="A6" s="166"/>
      <c r="B6" s="167"/>
      <c r="C6" s="168"/>
      <c r="D6" s="169">
        <v>51539</v>
      </c>
      <c r="E6" s="170"/>
      <c r="F6" s="171">
        <v>61562</v>
      </c>
      <c r="G6" s="172"/>
      <c r="H6" s="173"/>
    </row>
    <row r="7" spans="1:8" x14ac:dyDescent="0.15">
      <c r="A7" s="154" t="s">
        <v>555</v>
      </c>
      <c r="B7" s="159"/>
      <c r="C7" s="160"/>
      <c r="D7" s="161">
        <v>147503</v>
      </c>
      <c r="E7" s="162"/>
      <c r="F7" s="163">
        <v>121449</v>
      </c>
      <c r="G7" s="164"/>
      <c r="H7" s="165"/>
    </row>
    <row r="8" spans="1:8" x14ac:dyDescent="0.15">
      <c r="A8" s="166"/>
      <c r="B8" s="167"/>
      <c r="C8" s="168"/>
      <c r="D8" s="169">
        <v>41050</v>
      </c>
      <c r="E8" s="170"/>
      <c r="F8" s="171">
        <v>62922</v>
      </c>
      <c r="G8" s="172"/>
      <c r="H8" s="173"/>
    </row>
    <row r="9" spans="1:8" x14ac:dyDescent="0.15">
      <c r="A9" s="154" t="s">
        <v>556</v>
      </c>
      <c r="B9" s="159"/>
      <c r="C9" s="160"/>
      <c r="D9" s="161">
        <v>163521</v>
      </c>
      <c r="E9" s="162"/>
      <c r="F9" s="163">
        <v>145139</v>
      </c>
      <c r="G9" s="164"/>
      <c r="H9" s="165"/>
    </row>
    <row r="10" spans="1:8" x14ac:dyDescent="0.15">
      <c r="A10" s="166"/>
      <c r="B10" s="167"/>
      <c r="C10" s="168"/>
      <c r="D10" s="169">
        <v>33065</v>
      </c>
      <c r="E10" s="170"/>
      <c r="F10" s="171">
        <v>83762</v>
      </c>
      <c r="G10" s="172"/>
      <c r="H10" s="173"/>
    </row>
    <row r="11" spans="1:8" x14ac:dyDescent="0.15">
      <c r="A11" s="154" t="s">
        <v>557</v>
      </c>
      <c r="B11" s="159"/>
      <c r="C11" s="160"/>
      <c r="D11" s="161">
        <v>60845</v>
      </c>
      <c r="E11" s="162"/>
      <c r="F11" s="163">
        <v>125391</v>
      </c>
      <c r="G11" s="164"/>
      <c r="H11" s="165"/>
    </row>
    <row r="12" spans="1:8" x14ac:dyDescent="0.15">
      <c r="A12" s="166"/>
      <c r="B12" s="167"/>
      <c r="C12" s="174"/>
      <c r="D12" s="169">
        <v>24529</v>
      </c>
      <c r="E12" s="170"/>
      <c r="F12" s="171">
        <v>68516</v>
      </c>
      <c r="G12" s="172"/>
      <c r="H12" s="173"/>
    </row>
    <row r="13" spans="1:8" x14ac:dyDescent="0.15">
      <c r="A13" s="154"/>
      <c r="B13" s="159"/>
      <c r="C13" s="175"/>
      <c r="D13" s="176">
        <v>118003</v>
      </c>
      <c r="E13" s="177"/>
      <c r="F13" s="178">
        <v>125605</v>
      </c>
      <c r="G13" s="179"/>
      <c r="H13" s="165"/>
    </row>
    <row r="14" spans="1:8" x14ac:dyDescent="0.15">
      <c r="A14" s="166"/>
      <c r="B14" s="167"/>
      <c r="C14" s="168"/>
      <c r="D14" s="169">
        <v>39776</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0.24</v>
      </c>
      <c r="C19" s="180">
        <f>ROUND(VALUE(SUBSTITUTE(実質収支比率等に係る経年分析!G$48,"▲","-")),2)</f>
        <v>2.5299999999999998</v>
      </c>
      <c r="D19" s="180">
        <f>ROUND(VALUE(SUBSTITUTE(実質収支比率等に係る経年分析!H$48,"▲","-")),2)</f>
        <v>2.2200000000000002</v>
      </c>
      <c r="E19" s="180">
        <f>ROUND(VALUE(SUBSTITUTE(実質収支比率等に係る経年分析!I$48,"▲","-")),2)</f>
        <v>2.5499999999999998</v>
      </c>
      <c r="F19" s="180">
        <f>ROUND(VALUE(SUBSTITUTE(実質収支比率等に係る経年分析!J$48,"▲","-")),2)</f>
        <v>1.4</v>
      </c>
    </row>
    <row r="20" spans="1:11" x14ac:dyDescent="0.15">
      <c r="A20" s="180" t="s">
        <v>55</v>
      </c>
      <c r="B20" s="180">
        <f>ROUND(VALUE(SUBSTITUTE(実質収支比率等に係る経年分析!F$47,"▲","-")),2)</f>
        <v>27.34</v>
      </c>
      <c r="C20" s="180">
        <f>ROUND(VALUE(SUBSTITUTE(実質収支比率等に係る経年分析!G$47,"▲","-")),2)</f>
        <v>26.55</v>
      </c>
      <c r="D20" s="180">
        <f>ROUND(VALUE(SUBSTITUTE(実質収支比率等に係る経年分析!H$47,"▲","-")),2)</f>
        <v>20.82</v>
      </c>
      <c r="E20" s="180">
        <f>ROUND(VALUE(SUBSTITUTE(実質収支比率等に係る経年分析!I$47,"▲","-")),2)</f>
        <v>13.81</v>
      </c>
      <c r="F20" s="180">
        <f>ROUND(VALUE(SUBSTITUTE(実質収支比率等に係る経年分析!J$47,"▲","-")),2)</f>
        <v>14.33</v>
      </c>
    </row>
    <row r="21" spans="1:11" x14ac:dyDescent="0.15">
      <c r="A21" s="180" t="s">
        <v>56</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-6.89</v>
      </c>
      <c r="E21" s="180">
        <f>IF(ISNUMBER(VALUE(SUBSTITUTE(実質収支比率等に係る経年分析!I$49,"▲","-"))),ROUND(VALUE(SUBSTITUTE(実質収支比率等に係る経年分析!I$49,"▲","-")),2),NA())</f>
        <v>-7.42</v>
      </c>
      <c r="F21" s="180">
        <f>IF(ISNUMBER(VALUE(SUBSTITUTE(実質収支比率等に係る経年分析!J$49,"▲","-"))),ROUND(VALUE(SUBSTITUTE(実質収支比率等に係る経年分析!J$49,"▲","-")),2),NA())</f>
        <v>-1.03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0.18</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f>IF(ROUND(VALUE(SUBSTITUTE(連結実質赤字比率に係る赤字・黒字の構成分析!G$39,"▲", "-")), 2) &lt; 0, ABS(ROUND(VALUE(SUBSTITUTE(連結実質赤字比率に係る赤字・黒字の構成分析!G$39,"▲", "-")), 2)), NA())</f>
        <v>0.08</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2.4300000000000002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工場誘致等特別会計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2.5299999999999998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21.55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499</v>
      </c>
      <c r="E42" s="182"/>
      <c r="F42" s="182"/>
      <c r="G42" s="182">
        <f>'実質公債費比率（分子）の構造'!L$52</f>
        <v>496</v>
      </c>
      <c r="H42" s="182"/>
      <c r="I42" s="182"/>
      <c r="J42" s="182">
        <f>'実質公債費比率（分子）の構造'!M$52</f>
        <v>504</v>
      </c>
      <c r="K42" s="182"/>
      <c r="L42" s="182"/>
      <c r="M42" s="182">
        <f>'実質公債費比率（分子）の構造'!N$52</f>
        <v>517</v>
      </c>
      <c r="N42" s="182"/>
      <c r="O42" s="182"/>
      <c r="P42" s="182">
        <f>'実質公債費比率（分子）の構造'!O$52</f>
        <v>541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23</v>
      </c>
      <c r="C44" s="182"/>
      <c r="D44" s="182"/>
      <c r="E44" s="182">
        <f>'実質公債費比率（分子）の構造'!L$50</f>
        <v>43</v>
      </c>
      <c r="F44" s="182"/>
      <c r="G44" s="182"/>
      <c r="H44" s="182">
        <f>'実質公債費比率（分子）の構造'!M$50</f>
        <v>22</v>
      </c>
      <c r="I44" s="182"/>
      <c r="J44" s="182"/>
      <c r="K44" s="182">
        <f>'実質公債費比率（分子）の構造'!N$50</f>
        <v>20</v>
      </c>
      <c r="L44" s="182"/>
      <c r="M44" s="182"/>
      <c r="N44" s="182">
        <f>'実質公債費比率（分子）の構造'!O$50</f>
        <v>16</v>
      </c>
      <c r="O44" s="182"/>
      <c r="P44" s="182"/>
    </row>
    <row r="45" spans="1:16" x14ac:dyDescent="0.15">
      <c r="A45" s="182" t="s">
        <v>66</v>
      </c>
      <c r="B45" s="182">
        <f>'実質公債費比率（分子）の構造'!K$49</f>
        <v>40</v>
      </c>
      <c r="C45" s="182"/>
      <c r="D45" s="182"/>
      <c r="E45" s="182">
        <f>'実質公債費比率（分子）の構造'!L$49</f>
        <v>39</v>
      </c>
      <c r="F45" s="182"/>
      <c r="G45" s="182"/>
      <c r="H45" s="182">
        <f>'実質公債費比率（分子）の構造'!M$49</f>
        <v>37</v>
      </c>
      <c r="I45" s="182"/>
      <c r="J45" s="182"/>
      <c r="K45" s="182">
        <f>'実質公債費比率（分子）の構造'!N$49</f>
        <v>39</v>
      </c>
      <c r="L45" s="182"/>
      <c r="M45" s="182"/>
      <c r="N45" s="182">
        <f>'実質公債費比率（分子）の構造'!O$49</f>
        <v>35</v>
      </c>
      <c r="O45" s="182"/>
      <c r="P45" s="182"/>
    </row>
    <row r="46" spans="1:16" x14ac:dyDescent="0.15">
      <c r="A46" s="182" t="s">
        <v>67</v>
      </c>
      <c r="B46" s="182">
        <f>'実質公債費比率（分子）の構造'!K$48</f>
        <v>199</v>
      </c>
      <c r="C46" s="182"/>
      <c r="D46" s="182"/>
      <c r="E46" s="182">
        <f>'実質公債費比率（分子）の構造'!L$48</f>
        <v>202</v>
      </c>
      <c r="F46" s="182"/>
      <c r="G46" s="182"/>
      <c r="H46" s="182">
        <f>'実質公債費比率（分子）の構造'!M$48</f>
        <v>185</v>
      </c>
      <c r="I46" s="182"/>
      <c r="J46" s="182"/>
      <c r="K46" s="182">
        <f>'実質公債費比率（分子）の構造'!N$48</f>
        <v>255</v>
      </c>
      <c r="L46" s="182"/>
      <c r="M46" s="182"/>
      <c r="N46" s="182">
        <f>'実質公債費比率（分子）の構造'!O$48</f>
        <v>252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493</v>
      </c>
      <c r="C49" s="182"/>
      <c r="D49" s="182"/>
      <c r="E49" s="182">
        <f>'実質公債費比率（分子）の構造'!L$45</f>
        <v>521</v>
      </c>
      <c r="F49" s="182"/>
      <c r="G49" s="182"/>
      <c r="H49" s="182">
        <f>'実質公債費比率（分子）の構造'!M$45</f>
        <v>525</v>
      </c>
      <c r="I49" s="182"/>
      <c r="J49" s="182"/>
      <c r="K49" s="182">
        <f>'実質公債費比率（分子）の構造'!N$45</f>
        <v>581</v>
      </c>
      <c r="L49" s="182"/>
      <c r="M49" s="182"/>
      <c r="N49" s="182">
        <f>'実質公債費比率（分子）の構造'!O$45</f>
        <v>594</v>
      </c>
      <c r="O49" s="182"/>
      <c r="P49" s="182"/>
    </row>
    <row r="50" spans="1:16" x14ac:dyDescent="0.15">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309</v>
      </c>
      <c r="G50" s="182" t="e">
        <f>NA()</f>
        <v>#N/A</v>
      </c>
      <c r="H50" s="182" t="e">
        <f>NA()</f>
        <v>#N/A</v>
      </c>
      <c r="I50" s="182">
        <f>IF(ISNUMBER('実質公債費比率（分子）の構造'!M$53),'実質公債費比率（分子）の構造'!M$53,NA())</f>
        <v>265</v>
      </c>
      <c r="J50" s="182" t="e">
        <f>NA()</f>
        <v>#N/A</v>
      </c>
      <c r="K50" s="182" t="e">
        <f>NA()</f>
        <v>#N/A</v>
      </c>
      <c r="L50" s="182">
        <f>IF(ISNUMBER('実質公債費比率（分子）の構造'!N$53),'実質公債費比率（分子）の構造'!N$53,NA())</f>
        <v>378</v>
      </c>
      <c r="M50" s="182" t="e">
        <f>NA()</f>
        <v>#N/A</v>
      </c>
      <c r="N50" s="182" t="e">
        <f>NA()</f>
        <v>#N/A</v>
      </c>
      <c r="O50" s="182">
        <f>IF(ISNUMBER('実質公債費比率（分子）の構造'!O$53),'実質公債費比率（分子）の構造'!O$53,NA())</f>
        <v>356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7049</v>
      </c>
      <c r="E56" s="181"/>
      <c r="F56" s="181"/>
      <c r="G56" s="181">
        <f>'将来負担比率（分子）の構造'!J$52</f>
        <v>6412</v>
      </c>
      <c r="H56" s="181"/>
      <c r="I56" s="181"/>
      <c r="J56" s="181">
        <f>'将来負担比率（分子）の構造'!K$52</f>
        <v>6323</v>
      </c>
      <c r="K56" s="181"/>
      <c r="L56" s="181"/>
      <c r="M56" s="181">
        <f>'将来負担比率（分子）の構造'!L$52</f>
        <v>6120</v>
      </c>
      <c r="N56" s="181"/>
      <c r="O56" s="181"/>
      <c r="P56" s="181">
        <f>'将来負担比率（分子）の構造'!M$52</f>
        <v>6193</v>
      </c>
    </row>
    <row r="57" spans="1:16" x14ac:dyDescent="0.15">
      <c r="A57" s="181" t="s">
        <v>42</v>
      </c>
      <c r="B57" s="181"/>
      <c r="C57" s="181"/>
      <c r="D57" s="181">
        <f>'将来負担比率（分子）の構造'!I$51</f>
        <v>3</v>
      </c>
      <c r="E57" s="181"/>
      <c r="F57" s="181"/>
      <c r="G57" s="181">
        <f>'将来負担比率（分子）の構造'!J$51</f>
        <v>2</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2257</v>
      </c>
      <c r="E58" s="181"/>
      <c r="F58" s="181"/>
      <c r="G58" s="181">
        <f>'将来負担比率（分子）の構造'!J$50</f>
        <v>2223</v>
      </c>
      <c r="H58" s="181"/>
      <c r="I58" s="181"/>
      <c r="J58" s="181">
        <f>'将来負担比率（分子）の構造'!K$50</f>
        <v>1832</v>
      </c>
      <c r="K58" s="181"/>
      <c r="L58" s="181"/>
      <c r="M58" s="181">
        <f>'将来負担比率（分子）の構造'!L$50</f>
        <v>1342</v>
      </c>
      <c r="N58" s="181"/>
      <c r="O58" s="181"/>
      <c r="P58" s="181">
        <f>'将来負担比率（分子）の構造'!M$50</f>
        <v>1423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730</v>
      </c>
      <c r="C62" s="181"/>
      <c r="D62" s="181"/>
      <c r="E62" s="181">
        <f>'将来負担比率（分子）の構造'!J$45</f>
        <v>735</v>
      </c>
      <c r="F62" s="181"/>
      <c r="G62" s="181"/>
      <c r="H62" s="181">
        <f>'将来負担比率（分子）の構造'!K$45</f>
        <v>717</v>
      </c>
      <c r="I62" s="181"/>
      <c r="J62" s="181"/>
      <c r="K62" s="181">
        <f>'将来負担比率（分子）の構造'!L$45</f>
        <v>705</v>
      </c>
      <c r="L62" s="181"/>
      <c r="M62" s="181"/>
      <c r="N62" s="181">
        <f>'将来負担比率（分子）の構造'!M$45</f>
        <v>685</v>
      </c>
      <c r="O62" s="181"/>
      <c r="P62" s="181"/>
    </row>
    <row r="63" spans="1:16" x14ac:dyDescent="0.15">
      <c r="A63" s="181" t="s">
        <v>34</v>
      </c>
      <c r="B63" s="181">
        <f>'将来負担比率（分子）の構造'!I$44</f>
        <v>346</v>
      </c>
      <c r="C63" s="181"/>
      <c r="D63" s="181"/>
      <c r="E63" s="181">
        <f>'将来負担比率（分子）の構造'!J$44</f>
        <v>312</v>
      </c>
      <c r="F63" s="181"/>
      <c r="G63" s="181"/>
      <c r="H63" s="181">
        <f>'将来負担比率（分子）の構造'!K$44</f>
        <v>200</v>
      </c>
      <c r="I63" s="181"/>
      <c r="J63" s="181"/>
      <c r="K63" s="181">
        <f>'将来負担比率（分子）の構造'!L$44</f>
        <v>180</v>
      </c>
      <c r="L63" s="181"/>
      <c r="M63" s="181"/>
      <c r="N63" s="181">
        <f>'将来負担比率（分子）の構造'!M$44</f>
        <v>235</v>
      </c>
      <c r="O63" s="181"/>
      <c r="P63" s="181"/>
    </row>
    <row r="64" spans="1:16" x14ac:dyDescent="0.15">
      <c r="A64" s="181" t="s">
        <v>33</v>
      </c>
      <c r="B64" s="181">
        <f>'将来負担比率（分子）の構造'!I$43</f>
        <v>871</v>
      </c>
      <c r="C64" s="181"/>
      <c r="D64" s="181"/>
      <c r="E64" s="181">
        <f>'将来負担比率（分子）の構造'!J$43</f>
        <v>813</v>
      </c>
      <c r="F64" s="181"/>
      <c r="G64" s="181"/>
      <c r="H64" s="181">
        <f>'将来負担比率（分子）の構造'!K$43</f>
        <v>541</v>
      </c>
      <c r="I64" s="181"/>
      <c r="J64" s="181"/>
      <c r="K64" s="181">
        <f>'将来負担比率（分子）の構造'!L$43</f>
        <v>418</v>
      </c>
      <c r="L64" s="181"/>
      <c r="M64" s="181"/>
      <c r="N64" s="181">
        <f>'将来負担比率（分子）の構造'!M$43</f>
        <v>200</v>
      </c>
      <c r="O64" s="181"/>
      <c r="P64" s="181"/>
    </row>
    <row r="65" spans="1:16" x14ac:dyDescent="0.15">
      <c r="A65" s="181" t="s">
        <v>32</v>
      </c>
      <c r="B65" s="181">
        <f>'将来負担比率（分子）の構造'!I$42</f>
        <v>850</v>
      </c>
      <c r="C65" s="181"/>
      <c r="D65" s="181"/>
      <c r="E65" s="181">
        <f>'将来負担比率（分子）の構造'!J$42</f>
        <v>289</v>
      </c>
      <c r="F65" s="181"/>
      <c r="G65" s="181"/>
      <c r="H65" s="181">
        <f>'将来負担比率（分子）の構造'!K$42</f>
        <v>55</v>
      </c>
      <c r="I65" s="181"/>
      <c r="J65" s="181"/>
      <c r="K65" s="181">
        <f>'将来負担比率（分子）の構造'!L$42</f>
        <v>43</v>
      </c>
      <c r="L65" s="181"/>
      <c r="M65" s="181"/>
      <c r="N65" s="181">
        <f>'将来負担比率（分子）の構造'!M$42</f>
        <v>42</v>
      </c>
      <c r="O65" s="181"/>
      <c r="P65" s="181"/>
    </row>
    <row r="66" spans="1:16" x14ac:dyDescent="0.15">
      <c r="A66" s="181" t="s">
        <v>31</v>
      </c>
      <c r="B66" s="181">
        <f>'将来負担比率（分子）の構造'!I$41</f>
        <v>4773</v>
      </c>
      <c r="C66" s="181"/>
      <c r="D66" s="181"/>
      <c r="E66" s="181">
        <f>'将来負担比率（分子）の構造'!J$41</f>
        <v>4890</v>
      </c>
      <c r="F66" s="181"/>
      <c r="G66" s="181"/>
      <c r="H66" s="181">
        <f>'将来負担比率（分子）の構造'!K$41</f>
        <v>4964</v>
      </c>
      <c r="I66" s="181"/>
      <c r="J66" s="181"/>
      <c r="K66" s="181">
        <f>'将来負担比率（分子）の構造'!L$41</f>
        <v>5181</v>
      </c>
      <c r="L66" s="181"/>
      <c r="M66" s="181"/>
      <c r="N66" s="181">
        <f>'将来負担比率（分子）の構造'!M$41</f>
        <v>5230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659</v>
      </c>
      <c r="C72" s="185">
        <f>基金残高に係る経年分析!G55</f>
        <v>442</v>
      </c>
      <c r="D72" s="185">
        <f>基金残高に係る経年分析!H55</f>
        <v>480</v>
      </c>
    </row>
    <row r="73" spans="1:16" x14ac:dyDescent="0.15">
      <c r="A73" s="184" t="s">
        <v>78</v>
      </c>
      <c r="B73" s="185">
        <f>基金残高に係る経年分析!F56</f>
        <v>115</v>
      </c>
      <c r="C73" s="185">
        <f>基金残高に係る経年分析!G56</f>
        <v>115</v>
      </c>
      <c r="D73" s="185">
        <f>基金残高に係る経年分析!H56</f>
        <v>115</v>
      </c>
    </row>
    <row r="74" spans="1:16" x14ac:dyDescent="0.15">
      <c r="A74" s="184" t="s">
        <v>79</v>
      </c>
      <c r="B74" s="185">
        <f>基金残高に係る経年分析!F57</f>
        <v>840</v>
      </c>
      <c r="C74" s="185">
        <f>基金残高に係る経年分析!G57</f>
        <v>563</v>
      </c>
      <c r="D74" s="185">
        <f>基金残高に係る経年分析!H57</f>
        <v>608</v>
      </c>
    </row>
  </sheetData>
  <sheetProtection algorithmName="SHA-512" hashValue="TJpyl8qxmbKZLWUj+SVUfo7BheazvbI1sdQJp8n1Xm/APcxAPnyA/fWeT0IB0ha6w2cU4LCLBRwg6EJJUSBbTQ==" saltValue="kN8PiXJsIczkdSVSRMo9M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947194</v>
      </c>
      <c r="S5" s="736"/>
      <c r="T5" s="736"/>
      <c r="U5" s="736"/>
      <c r="V5" s="736"/>
      <c r="W5" s="736"/>
      <c r="X5" s="736"/>
      <c r="Y5" s="779"/>
      <c r="Z5" s="797">
        <v>14.4</v>
      </c>
      <c r="AA5" s="797"/>
      <c r="AB5" s="797"/>
      <c r="AC5" s="797"/>
      <c r="AD5" s="798">
        <v>947194</v>
      </c>
      <c r="AE5" s="798"/>
      <c r="AF5" s="798"/>
      <c r="AG5" s="798"/>
      <c r="AH5" s="798"/>
      <c r="AI5" s="798"/>
      <c r="AJ5" s="798"/>
      <c r="AK5" s="798"/>
      <c r="AL5" s="780">
        <v>29.3</v>
      </c>
      <c r="AM5" s="751"/>
      <c r="AN5" s="751"/>
      <c r="AO5" s="781"/>
      <c r="AP5" s="746" t="s">
        <v>229</v>
      </c>
      <c r="AQ5" s="747"/>
      <c r="AR5" s="747"/>
      <c r="AS5" s="747"/>
      <c r="AT5" s="747"/>
      <c r="AU5" s="747"/>
      <c r="AV5" s="747"/>
      <c r="AW5" s="747"/>
      <c r="AX5" s="747"/>
      <c r="AY5" s="747"/>
      <c r="AZ5" s="747"/>
      <c r="BA5" s="747"/>
      <c r="BB5" s="747"/>
      <c r="BC5" s="747"/>
      <c r="BD5" s="747"/>
      <c r="BE5" s="747"/>
      <c r="BF5" s="748"/>
      <c r="BG5" s="680">
        <v>947194</v>
      </c>
      <c r="BH5" s="681"/>
      <c r="BI5" s="681"/>
      <c r="BJ5" s="681"/>
      <c r="BK5" s="681"/>
      <c r="BL5" s="681"/>
      <c r="BM5" s="681"/>
      <c r="BN5" s="682"/>
      <c r="BO5" s="713">
        <v>100</v>
      </c>
      <c r="BP5" s="713"/>
      <c r="BQ5" s="713"/>
      <c r="BR5" s="713"/>
      <c r="BS5" s="714" t="s">
        <v>230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62427</v>
      </c>
      <c r="S6" s="681"/>
      <c r="T6" s="681"/>
      <c r="U6" s="681"/>
      <c r="V6" s="681"/>
      <c r="W6" s="681"/>
      <c r="X6" s="681"/>
      <c r="Y6" s="682"/>
      <c r="Z6" s="713">
        <v>1</v>
      </c>
      <c r="AA6" s="713"/>
      <c r="AB6" s="713"/>
      <c r="AC6" s="713"/>
      <c r="AD6" s="714">
        <v>62427</v>
      </c>
      <c r="AE6" s="714"/>
      <c r="AF6" s="714"/>
      <c r="AG6" s="714"/>
      <c r="AH6" s="714"/>
      <c r="AI6" s="714"/>
      <c r="AJ6" s="714"/>
      <c r="AK6" s="714"/>
      <c r="AL6" s="683">
        <v>1.9</v>
      </c>
      <c r="AM6" s="684"/>
      <c r="AN6" s="684"/>
      <c r="AO6" s="715"/>
      <c r="AP6" s="677" t="s">
        <v>235</v>
      </c>
      <c r="AQ6" s="678"/>
      <c r="AR6" s="678"/>
      <c r="AS6" s="678"/>
      <c r="AT6" s="678"/>
      <c r="AU6" s="678"/>
      <c r="AV6" s="678"/>
      <c r="AW6" s="678"/>
      <c r="AX6" s="678"/>
      <c r="AY6" s="678"/>
      <c r="AZ6" s="678"/>
      <c r="BA6" s="678"/>
      <c r="BB6" s="678"/>
      <c r="BC6" s="678"/>
      <c r="BD6" s="678"/>
      <c r="BE6" s="678"/>
      <c r="BF6" s="679"/>
      <c r="BG6" s="680">
        <v>947194</v>
      </c>
      <c r="BH6" s="681"/>
      <c r="BI6" s="681"/>
      <c r="BJ6" s="681"/>
      <c r="BK6" s="681"/>
      <c r="BL6" s="681"/>
      <c r="BM6" s="681"/>
      <c r="BN6" s="682"/>
      <c r="BO6" s="713">
        <v>100</v>
      </c>
      <c r="BP6" s="713"/>
      <c r="BQ6" s="713"/>
      <c r="BR6" s="713"/>
      <c r="BS6" s="714" t="s">
        <v>230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61437</v>
      </c>
      <c r="CS6" s="681"/>
      <c r="CT6" s="681"/>
      <c r="CU6" s="681"/>
      <c r="CV6" s="681"/>
      <c r="CW6" s="681"/>
      <c r="CX6" s="681"/>
      <c r="CY6" s="682"/>
      <c r="CZ6" s="780">
        <v>0.9</v>
      </c>
      <c r="DA6" s="751"/>
      <c r="DB6" s="751"/>
      <c r="DC6" s="783"/>
      <c r="DD6" s="686" t="s">
        <v>230</v>
      </c>
      <c r="DE6" s="681"/>
      <c r="DF6" s="681"/>
      <c r="DG6" s="681"/>
      <c r="DH6" s="681"/>
      <c r="DI6" s="681"/>
      <c r="DJ6" s="681"/>
      <c r="DK6" s="681"/>
      <c r="DL6" s="681"/>
      <c r="DM6" s="681"/>
      <c r="DN6" s="681"/>
      <c r="DO6" s="681"/>
      <c r="DP6" s="682"/>
      <c r="DQ6" s="686">
        <v>61437</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935</v>
      </c>
      <c r="S7" s="681"/>
      <c r="T7" s="681"/>
      <c r="U7" s="681"/>
      <c r="V7" s="681"/>
      <c r="W7" s="681"/>
      <c r="X7" s="681"/>
      <c r="Y7" s="682"/>
      <c r="Z7" s="713">
        <v>0</v>
      </c>
      <c r="AA7" s="713"/>
      <c r="AB7" s="713"/>
      <c r="AC7" s="713"/>
      <c r="AD7" s="714">
        <v>935</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461676</v>
      </c>
      <c r="BH7" s="681"/>
      <c r="BI7" s="681"/>
      <c r="BJ7" s="681"/>
      <c r="BK7" s="681"/>
      <c r="BL7" s="681"/>
      <c r="BM7" s="681"/>
      <c r="BN7" s="682"/>
      <c r="BO7" s="713">
        <v>48.7</v>
      </c>
      <c r="BP7" s="713"/>
      <c r="BQ7" s="713"/>
      <c r="BR7" s="713"/>
      <c r="BS7" s="714" t="s">
        <v>230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1839937</v>
      </c>
      <c r="CS7" s="681"/>
      <c r="CT7" s="681"/>
      <c r="CU7" s="681"/>
      <c r="CV7" s="681"/>
      <c r="CW7" s="681"/>
      <c r="CX7" s="681"/>
      <c r="CY7" s="682"/>
      <c r="CZ7" s="713">
        <v>28.3</v>
      </c>
      <c r="DA7" s="713"/>
      <c r="DB7" s="713"/>
      <c r="DC7" s="713"/>
      <c r="DD7" s="686">
        <v>105554</v>
      </c>
      <c r="DE7" s="681"/>
      <c r="DF7" s="681"/>
      <c r="DG7" s="681"/>
      <c r="DH7" s="681"/>
      <c r="DI7" s="681"/>
      <c r="DJ7" s="681"/>
      <c r="DK7" s="681"/>
      <c r="DL7" s="681"/>
      <c r="DM7" s="681"/>
      <c r="DN7" s="681"/>
      <c r="DO7" s="681"/>
      <c r="DP7" s="682"/>
      <c r="DQ7" s="686">
        <v>650044</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4126</v>
      </c>
      <c r="S8" s="681"/>
      <c r="T8" s="681"/>
      <c r="U8" s="681"/>
      <c r="V8" s="681"/>
      <c r="W8" s="681"/>
      <c r="X8" s="681"/>
      <c r="Y8" s="682"/>
      <c r="Z8" s="713">
        <v>0.1</v>
      </c>
      <c r="AA8" s="713"/>
      <c r="AB8" s="713"/>
      <c r="AC8" s="713"/>
      <c r="AD8" s="714">
        <v>4126</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17787</v>
      </c>
      <c r="BH8" s="681"/>
      <c r="BI8" s="681"/>
      <c r="BJ8" s="681"/>
      <c r="BK8" s="681"/>
      <c r="BL8" s="681"/>
      <c r="BM8" s="681"/>
      <c r="BN8" s="682"/>
      <c r="BO8" s="713">
        <v>1.9</v>
      </c>
      <c r="BP8" s="713"/>
      <c r="BQ8" s="713"/>
      <c r="BR8" s="713"/>
      <c r="BS8" s="686" t="s">
        <v>128</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1379405</v>
      </c>
      <c r="CS8" s="681"/>
      <c r="CT8" s="681"/>
      <c r="CU8" s="681"/>
      <c r="CV8" s="681"/>
      <c r="CW8" s="681"/>
      <c r="CX8" s="681"/>
      <c r="CY8" s="682"/>
      <c r="CZ8" s="713">
        <v>21.2</v>
      </c>
      <c r="DA8" s="713"/>
      <c r="DB8" s="713"/>
      <c r="DC8" s="713"/>
      <c r="DD8" s="686">
        <v>12029</v>
      </c>
      <c r="DE8" s="681"/>
      <c r="DF8" s="681"/>
      <c r="DG8" s="681"/>
      <c r="DH8" s="681"/>
      <c r="DI8" s="681"/>
      <c r="DJ8" s="681"/>
      <c r="DK8" s="681"/>
      <c r="DL8" s="681"/>
      <c r="DM8" s="681"/>
      <c r="DN8" s="681"/>
      <c r="DO8" s="681"/>
      <c r="DP8" s="682"/>
      <c r="DQ8" s="686">
        <v>796691</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4756</v>
      </c>
      <c r="S9" s="681"/>
      <c r="T9" s="681"/>
      <c r="U9" s="681"/>
      <c r="V9" s="681"/>
      <c r="W9" s="681"/>
      <c r="X9" s="681"/>
      <c r="Y9" s="682"/>
      <c r="Z9" s="713">
        <v>0.1</v>
      </c>
      <c r="AA9" s="713"/>
      <c r="AB9" s="713"/>
      <c r="AC9" s="713"/>
      <c r="AD9" s="714">
        <v>4756</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403892</v>
      </c>
      <c r="BH9" s="681"/>
      <c r="BI9" s="681"/>
      <c r="BJ9" s="681"/>
      <c r="BK9" s="681"/>
      <c r="BL9" s="681"/>
      <c r="BM9" s="681"/>
      <c r="BN9" s="682"/>
      <c r="BO9" s="713">
        <v>42.6</v>
      </c>
      <c r="BP9" s="713"/>
      <c r="BQ9" s="713"/>
      <c r="BR9" s="713"/>
      <c r="BS9" s="686" t="s">
        <v>128</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587059</v>
      </c>
      <c r="CS9" s="681"/>
      <c r="CT9" s="681"/>
      <c r="CU9" s="681"/>
      <c r="CV9" s="681"/>
      <c r="CW9" s="681"/>
      <c r="CX9" s="681"/>
      <c r="CY9" s="682"/>
      <c r="CZ9" s="713">
        <v>9</v>
      </c>
      <c r="DA9" s="713"/>
      <c r="DB9" s="713"/>
      <c r="DC9" s="713"/>
      <c r="DD9" s="686">
        <v>34686</v>
      </c>
      <c r="DE9" s="681"/>
      <c r="DF9" s="681"/>
      <c r="DG9" s="681"/>
      <c r="DH9" s="681"/>
      <c r="DI9" s="681"/>
      <c r="DJ9" s="681"/>
      <c r="DK9" s="681"/>
      <c r="DL9" s="681"/>
      <c r="DM9" s="681"/>
      <c r="DN9" s="681"/>
      <c r="DO9" s="681"/>
      <c r="DP9" s="682"/>
      <c r="DQ9" s="686">
        <v>287826</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175</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22748</v>
      </c>
      <c r="BH10" s="681"/>
      <c r="BI10" s="681"/>
      <c r="BJ10" s="681"/>
      <c r="BK10" s="681"/>
      <c r="BL10" s="681"/>
      <c r="BM10" s="681"/>
      <c r="BN10" s="682"/>
      <c r="BO10" s="713">
        <v>2.4</v>
      </c>
      <c r="BP10" s="713"/>
      <c r="BQ10" s="713"/>
      <c r="BR10" s="713"/>
      <c r="BS10" s="686" t="s">
        <v>128</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10472</v>
      </c>
      <c r="CS10" s="681"/>
      <c r="CT10" s="681"/>
      <c r="CU10" s="681"/>
      <c r="CV10" s="681"/>
      <c r="CW10" s="681"/>
      <c r="CX10" s="681"/>
      <c r="CY10" s="682"/>
      <c r="CZ10" s="713">
        <v>0.2</v>
      </c>
      <c r="DA10" s="713"/>
      <c r="DB10" s="713"/>
      <c r="DC10" s="713"/>
      <c r="DD10" s="686" t="s">
        <v>128</v>
      </c>
      <c r="DE10" s="681"/>
      <c r="DF10" s="681"/>
      <c r="DG10" s="681"/>
      <c r="DH10" s="681"/>
      <c r="DI10" s="681"/>
      <c r="DJ10" s="681"/>
      <c r="DK10" s="681"/>
      <c r="DL10" s="681"/>
      <c r="DM10" s="681"/>
      <c r="DN10" s="681"/>
      <c r="DO10" s="681"/>
      <c r="DP10" s="682"/>
      <c r="DQ10" s="686">
        <v>472</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214316</v>
      </c>
      <c r="S11" s="681"/>
      <c r="T11" s="681"/>
      <c r="U11" s="681"/>
      <c r="V11" s="681"/>
      <c r="W11" s="681"/>
      <c r="X11" s="681"/>
      <c r="Y11" s="682"/>
      <c r="Z11" s="683">
        <v>3.3</v>
      </c>
      <c r="AA11" s="684"/>
      <c r="AB11" s="684"/>
      <c r="AC11" s="685"/>
      <c r="AD11" s="686">
        <v>214316</v>
      </c>
      <c r="AE11" s="681"/>
      <c r="AF11" s="681"/>
      <c r="AG11" s="681"/>
      <c r="AH11" s="681"/>
      <c r="AI11" s="681"/>
      <c r="AJ11" s="681"/>
      <c r="AK11" s="682"/>
      <c r="AL11" s="683">
        <v>6.6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17249</v>
      </c>
      <c r="BH11" s="681"/>
      <c r="BI11" s="681"/>
      <c r="BJ11" s="681"/>
      <c r="BK11" s="681"/>
      <c r="BL11" s="681"/>
      <c r="BM11" s="681"/>
      <c r="BN11" s="682"/>
      <c r="BO11" s="713">
        <v>1.8</v>
      </c>
      <c r="BP11" s="713"/>
      <c r="BQ11" s="713"/>
      <c r="BR11" s="713"/>
      <c r="BS11" s="686" t="s">
        <v>230</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429185</v>
      </c>
      <c r="CS11" s="681"/>
      <c r="CT11" s="681"/>
      <c r="CU11" s="681"/>
      <c r="CV11" s="681"/>
      <c r="CW11" s="681"/>
      <c r="CX11" s="681"/>
      <c r="CY11" s="682"/>
      <c r="CZ11" s="713">
        <v>6.6</v>
      </c>
      <c r="DA11" s="713"/>
      <c r="DB11" s="713"/>
      <c r="DC11" s="713"/>
      <c r="DD11" s="686">
        <v>210590</v>
      </c>
      <c r="DE11" s="681"/>
      <c r="DF11" s="681"/>
      <c r="DG11" s="681"/>
      <c r="DH11" s="681"/>
      <c r="DI11" s="681"/>
      <c r="DJ11" s="681"/>
      <c r="DK11" s="681"/>
      <c r="DL11" s="681"/>
      <c r="DM11" s="681"/>
      <c r="DN11" s="681"/>
      <c r="DO11" s="681"/>
      <c r="DP11" s="682"/>
      <c r="DQ11" s="686">
        <v>191397</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175</v>
      </c>
      <c r="S12" s="681"/>
      <c r="T12" s="681"/>
      <c r="U12" s="681"/>
      <c r="V12" s="681"/>
      <c r="W12" s="681"/>
      <c r="X12" s="681"/>
      <c r="Y12" s="682"/>
      <c r="Z12" s="713" t="s">
        <v>128</v>
      </c>
      <c r="AA12" s="713"/>
      <c r="AB12" s="713"/>
      <c r="AC12" s="713"/>
      <c r="AD12" s="714" t="s">
        <v>230</v>
      </c>
      <c r="AE12" s="714"/>
      <c r="AF12" s="714"/>
      <c r="AG12" s="714"/>
      <c r="AH12" s="714"/>
      <c r="AI12" s="714"/>
      <c r="AJ12" s="714"/>
      <c r="AK12" s="714"/>
      <c r="AL12" s="683" t="s">
        <v>128</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397741</v>
      </c>
      <c r="BH12" s="681"/>
      <c r="BI12" s="681"/>
      <c r="BJ12" s="681"/>
      <c r="BK12" s="681"/>
      <c r="BL12" s="681"/>
      <c r="BM12" s="681"/>
      <c r="BN12" s="682"/>
      <c r="BO12" s="713">
        <v>42</v>
      </c>
      <c r="BP12" s="713"/>
      <c r="BQ12" s="713"/>
      <c r="BR12" s="713"/>
      <c r="BS12" s="686" t="s">
        <v>230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394901</v>
      </c>
      <c r="CS12" s="681"/>
      <c r="CT12" s="681"/>
      <c r="CU12" s="681"/>
      <c r="CV12" s="681"/>
      <c r="CW12" s="681"/>
      <c r="CX12" s="681"/>
      <c r="CY12" s="682"/>
      <c r="CZ12" s="713">
        <v>6.1</v>
      </c>
      <c r="DA12" s="713"/>
      <c r="DB12" s="713"/>
      <c r="DC12" s="713"/>
      <c r="DD12" s="686">
        <v>4335</v>
      </c>
      <c r="DE12" s="681"/>
      <c r="DF12" s="681"/>
      <c r="DG12" s="681"/>
      <c r="DH12" s="681"/>
      <c r="DI12" s="681"/>
      <c r="DJ12" s="681"/>
      <c r="DK12" s="681"/>
      <c r="DL12" s="681"/>
      <c r="DM12" s="681"/>
      <c r="DN12" s="681"/>
      <c r="DO12" s="681"/>
      <c r="DP12" s="682"/>
      <c r="DQ12" s="686">
        <v>345518</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175</v>
      </c>
      <c r="AE13" s="714"/>
      <c r="AF13" s="714"/>
      <c r="AG13" s="714"/>
      <c r="AH13" s="714"/>
      <c r="AI13" s="714"/>
      <c r="AJ13" s="714"/>
      <c r="AK13" s="714"/>
      <c r="AL13" s="683" t="s">
        <v>128</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394165</v>
      </c>
      <c r="BH13" s="681"/>
      <c r="BI13" s="681"/>
      <c r="BJ13" s="681"/>
      <c r="BK13" s="681"/>
      <c r="BL13" s="681"/>
      <c r="BM13" s="681"/>
      <c r="BN13" s="682"/>
      <c r="BO13" s="713">
        <v>41.6</v>
      </c>
      <c r="BP13" s="713"/>
      <c r="BQ13" s="713"/>
      <c r="BR13" s="713"/>
      <c r="BS13" s="686" t="s">
        <v>230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508565</v>
      </c>
      <c r="CS13" s="681"/>
      <c r="CT13" s="681"/>
      <c r="CU13" s="681"/>
      <c r="CV13" s="681"/>
      <c r="CW13" s="681"/>
      <c r="CX13" s="681"/>
      <c r="CY13" s="682"/>
      <c r="CZ13" s="713">
        <v>7.8</v>
      </c>
      <c r="DA13" s="713"/>
      <c r="DB13" s="713"/>
      <c r="DC13" s="713"/>
      <c r="DD13" s="686">
        <v>204258</v>
      </c>
      <c r="DE13" s="681"/>
      <c r="DF13" s="681"/>
      <c r="DG13" s="681"/>
      <c r="DH13" s="681"/>
      <c r="DI13" s="681"/>
      <c r="DJ13" s="681"/>
      <c r="DK13" s="681"/>
      <c r="DL13" s="681"/>
      <c r="DM13" s="681"/>
      <c r="DN13" s="681"/>
      <c r="DO13" s="681"/>
      <c r="DP13" s="682"/>
      <c r="DQ13" s="686">
        <v>340631</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230</v>
      </c>
      <c r="AA14" s="713"/>
      <c r="AB14" s="713"/>
      <c r="AC14" s="713"/>
      <c r="AD14" s="714" t="s">
        <v>230</v>
      </c>
      <c r="AE14" s="714"/>
      <c r="AF14" s="714"/>
      <c r="AG14" s="714"/>
      <c r="AH14" s="714"/>
      <c r="AI14" s="714"/>
      <c r="AJ14" s="714"/>
      <c r="AK14" s="714"/>
      <c r="AL14" s="683" t="s">
        <v>128</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37866</v>
      </c>
      <c r="BH14" s="681"/>
      <c r="BI14" s="681"/>
      <c r="BJ14" s="681"/>
      <c r="BK14" s="681"/>
      <c r="BL14" s="681"/>
      <c r="BM14" s="681"/>
      <c r="BN14" s="682"/>
      <c r="BO14" s="713">
        <v>4</v>
      </c>
      <c r="BP14" s="713"/>
      <c r="BQ14" s="713"/>
      <c r="BR14" s="713"/>
      <c r="BS14" s="686" t="s">
        <v>175</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175427</v>
      </c>
      <c r="CS14" s="681"/>
      <c r="CT14" s="681"/>
      <c r="CU14" s="681"/>
      <c r="CV14" s="681"/>
      <c r="CW14" s="681"/>
      <c r="CX14" s="681"/>
      <c r="CY14" s="682"/>
      <c r="CZ14" s="713">
        <v>2.7</v>
      </c>
      <c r="DA14" s="713"/>
      <c r="DB14" s="713"/>
      <c r="DC14" s="713"/>
      <c r="DD14" s="686">
        <v>3121</v>
      </c>
      <c r="DE14" s="681"/>
      <c r="DF14" s="681"/>
      <c r="DG14" s="681"/>
      <c r="DH14" s="681"/>
      <c r="DI14" s="681"/>
      <c r="DJ14" s="681"/>
      <c r="DK14" s="681"/>
      <c r="DL14" s="681"/>
      <c r="DM14" s="681"/>
      <c r="DN14" s="681"/>
      <c r="DO14" s="681"/>
      <c r="DP14" s="682"/>
      <c r="DQ14" s="686">
        <v>170065</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128</v>
      </c>
      <c r="AA15" s="713"/>
      <c r="AB15" s="713"/>
      <c r="AC15" s="713"/>
      <c r="AD15" s="714" t="s">
        <v>230</v>
      </c>
      <c r="AE15" s="714"/>
      <c r="AF15" s="714"/>
      <c r="AG15" s="714"/>
      <c r="AH15" s="714"/>
      <c r="AI15" s="714"/>
      <c r="AJ15" s="714"/>
      <c r="AK15" s="714"/>
      <c r="AL15" s="683" t="s">
        <v>230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49911</v>
      </c>
      <c r="BH15" s="681"/>
      <c r="BI15" s="681"/>
      <c r="BJ15" s="681"/>
      <c r="BK15" s="681"/>
      <c r="BL15" s="681"/>
      <c r="BM15" s="681"/>
      <c r="BN15" s="682"/>
      <c r="BO15" s="713">
        <v>5.3</v>
      </c>
      <c r="BP15" s="713"/>
      <c r="BQ15" s="713"/>
      <c r="BR15" s="713"/>
      <c r="BS15" s="686" t="s">
        <v>128</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478473</v>
      </c>
      <c r="CS15" s="681"/>
      <c r="CT15" s="681"/>
      <c r="CU15" s="681"/>
      <c r="CV15" s="681"/>
      <c r="CW15" s="681"/>
      <c r="CX15" s="681"/>
      <c r="CY15" s="682"/>
      <c r="CZ15" s="713">
        <v>7.4</v>
      </c>
      <c r="DA15" s="713"/>
      <c r="DB15" s="713"/>
      <c r="DC15" s="713"/>
      <c r="DD15" s="686">
        <v>15019</v>
      </c>
      <c r="DE15" s="681"/>
      <c r="DF15" s="681"/>
      <c r="DG15" s="681"/>
      <c r="DH15" s="681"/>
      <c r="DI15" s="681"/>
      <c r="DJ15" s="681"/>
      <c r="DK15" s="681"/>
      <c r="DL15" s="681"/>
      <c r="DM15" s="681"/>
      <c r="DN15" s="681"/>
      <c r="DO15" s="681"/>
      <c r="DP15" s="682"/>
      <c r="DQ15" s="686">
        <v>441673</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4074</v>
      </c>
      <c r="S16" s="681"/>
      <c r="T16" s="681"/>
      <c r="U16" s="681"/>
      <c r="V16" s="681"/>
      <c r="W16" s="681"/>
      <c r="X16" s="681"/>
      <c r="Y16" s="682"/>
      <c r="Z16" s="713">
        <v>0.1</v>
      </c>
      <c r="AA16" s="713"/>
      <c r="AB16" s="713"/>
      <c r="AC16" s="713"/>
      <c r="AD16" s="714">
        <v>4074</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175</v>
      </c>
      <c r="BP16" s="713"/>
      <c r="BQ16" s="713"/>
      <c r="BR16" s="713"/>
      <c r="BS16" s="686" t="s">
        <v>230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33695</v>
      </c>
      <c r="CS16" s="681"/>
      <c r="CT16" s="681"/>
      <c r="CU16" s="681"/>
      <c r="CV16" s="681"/>
      <c r="CW16" s="681"/>
      <c r="CX16" s="681"/>
      <c r="CY16" s="682"/>
      <c r="CZ16" s="713">
        <v>0.5</v>
      </c>
      <c r="DA16" s="713"/>
      <c r="DB16" s="713"/>
      <c r="DC16" s="713"/>
      <c r="DD16" s="686" t="s">
        <v>175</v>
      </c>
      <c r="DE16" s="681"/>
      <c r="DF16" s="681"/>
      <c r="DG16" s="681"/>
      <c r="DH16" s="681"/>
      <c r="DI16" s="681"/>
      <c r="DJ16" s="681"/>
      <c r="DK16" s="681"/>
      <c r="DL16" s="681"/>
      <c r="DM16" s="681"/>
      <c r="DN16" s="681"/>
      <c r="DO16" s="681"/>
      <c r="DP16" s="682"/>
      <c r="DQ16" s="686">
        <v>3546</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3517</v>
      </c>
      <c r="S17" s="681"/>
      <c r="T17" s="681"/>
      <c r="U17" s="681"/>
      <c r="V17" s="681"/>
      <c r="W17" s="681"/>
      <c r="X17" s="681"/>
      <c r="Y17" s="682"/>
      <c r="Z17" s="713">
        <v>0.1</v>
      </c>
      <c r="AA17" s="713"/>
      <c r="AB17" s="713"/>
      <c r="AC17" s="713"/>
      <c r="AD17" s="714">
        <v>3517</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593878</v>
      </c>
      <c r="CS17" s="681"/>
      <c r="CT17" s="681"/>
      <c r="CU17" s="681"/>
      <c r="CV17" s="681"/>
      <c r="CW17" s="681"/>
      <c r="CX17" s="681"/>
      <c r="CY17" s="682"/>
      <c r="CZ17" s="713">
        <v>9.1</v>
      </c>
      <c r="DA17" s="713"/>
      <c r="DB17" s="713"/>
      <c r="DC17" s="713"/>
      <c r="DD17" s="686" t="s">
        <v>128</v>
      </c>
      <c r="DE17" s="681"/>
      <c r="DF17" s="681"/>
      <c r="DG17" s="681"/>
      <c r="DH17" s="681"/>
      <c r="DI17" s="681"/>
      <c r="DJ17" s="681"/>
      <c r="DK17" s="681"/>
      <c r="DL17" s="681"/>
      <c r="DM17" s="681"/>
      <c r="DN17" s="681"/>
      <c r="DO17" s="681"/>
      <c r="DP17" s="682"/>
      <c r="DQ17" s="686">
        <v>593878</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9134</v>
      </c>
      <c r="S18" s="681"/>
      <c r="T18" s="681"/>
      <c r="U18" s="681"/>
      <c r="V18" s="681"/>
      <c r="W18" s="681"/>
      <c r="X18" s="681"/>
      <c r="Y18" s="682"/>
      <c r="Z18" s="713">
        <v>0.1</v>
      </c>
      <c r="AA18" s="713"/>
      <c r="AB18" s="713"/>
      <c r="AC18" s="713"/>
      <c r="AD18" s="714">
        <v>9134</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175</v>
      </c>
      <c r="BP18" s="713"/>
      <c r="BQ18" s="713"/>
      <c r="BR18" s="713"/>
      <c r="BS18" s="686" t="s">
        <v>128</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5845</v>
      </c>
      <c r="S19" s="681"/>
      <c r="T19" s="681"/>
      <c r="U19" s="681"/>
      <c r="V19" s="681"/>
      <c r="W19" s="681"/>
      <c r="X19" s="681"/>
      <c r="Y19" s="682"/>
      <c r="Z19" s="713">
        <v>0.1</v>
      </c>
      <c r="AA19" s="713"/>
      <c r="AB19" s="713"/>
      <c r="AC19" s="713"/>
      <c r="AD19" s="714">
        <v>5845</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175</v>
      </c>
      <c r="BP19" s="713"/>
      <c r="BQ19" s="713"/>
      <c r="BR19" s="713"/>
      <c r="BS19" s="686" t="s">
        <v>175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175</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2009</v>
      </c>
      <c r="S20" s="681"/>
      <c r="T20" s="681"/>
      <c r="U20" s="681"/>
      <c r="V20" s="681"/>
      <c r="W20" s="681"/>
      <c r="X20" s="681"/>
      <c r="Y20" s="682"/>
      <c r="Z20" s="713">
        <v>0</v>
      </c>
      <c r="AA20" s="713"/>
      <c r="AB20" s="713"/>
      <c r="AC20" s="713"/>
      <c r="AD20" s="714">
        <v>2009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128</v>
      </c>
      <c r="BP20" s="713"/>
      <c r="BQ20" s="713"/>
      <c r="BR20" s="713"/>
      <c r="BS20" s="686" t="s">
        <v>175</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6492434</v>
      </c>
      <c r="CS20" s="681"/>
      <c r="CT20" s="681"/>
      <c r="CU20" s="681"/>
      <c r="CV20" s="681"/>
      <c r="CW20" s="681"/>
      <c r="CX20" s="681"/>
      <c r="CY20" s="682"/>
      <c r="CZ20" s="713">
        <v>100</v>
      </c>
      <c r="DA20" s="713"/>
      <c r="DB20" s="713"/>
      <c r="DC20" s="713"/>
      <c r="DD20" s="686">
        <v>589592</v>
      </c>
      <c r="DE20" s="681"/>
      <c r="DF20" s="681"/>
      <c r="DG20" s="681"/>
      <c r="DH20" s="681"/>
      <c r="DI20" s="681"/>
      <c r="DJ20" s="681"/>
      <c r="DK20" s="681"/>
      <c r="DL20" s="681"/>
      <c r="DM20" s="681"/>
      <c r="DN20" s="681"/>
      <c r="DO20" s="681"/>
      <c r="DP20" s="682"/>
      <c r="DQ20" s="686">
        <v>3883178</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1280</v>
      </c>
      <c r="S21" s="681"/>
      <c r="T21" s="681"/>
      <c r="U21" s="681"/>
      <c r="V21" s="681"/>
      <c r="W21" s="681"/>
      <c r="X21" s="681"/>
      <c r="Y21" s="682"/>
      <c r="Z21" s="713">
        <v>0</v>
      </c>
      <c r="AA21" s="713"/>
      <c r="AB21" s="713"/>
      <c r="AC21" s="713"/>
      <c r="AD21" s="714">
        <v>1280</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175</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2104481</v>
      </c>
      <c r="S22" s="681"/>
      <c r="T22" s="681"/>
      <c r="U22" s="681"/>
      <c r="V22" s="681"/>
      <c r="W22" s="681"/>
      <c r="X22" s="681"/>
      <c r="Y22" s="682"/>
      <c r="Z22" s="713">
        <v>32.1</v>
      </c>
      <c r="AA22" s="713"/>
      <c r="AB22" s="713"/>
      <c r="AC22" s="713"/>
      <c r="AD22" s="714">
        <v>1969247</v>
      </c>
      <c r="AE22" s="714"/>
      <c r="AF22" s="714"/>
      <c r="AG22" s="714"/>
      <c r="AH22" s="714"/>
      <c r="AI22" s="714"/>
      <c r="AJ22" s="714"/>
      <c r="AK22" s="714"/>
      <c r="AL22" s="683">
        <v>60.9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1969247</v>
      </c>
      <c r="S23" s="681"/>
      <c r="T23" s="681"/>
      <c r="U23" s="681"/>
      <c r="V23" s="681"/>
      <c r="W23" s="681"/>
      <c r="X23" s="681"/>
      <c r="Y23" s="682"/>
      <c r="Z23" s="713">
        <v>30</v>
      </c>
      <c r="AA23" s="713"/>
      <c r="AB23" s="713"/>
      <c r="AC23" s="713"/>
      <c r="AD23" s="714">
        <v>1969247</v>
      </c>
      <c r="AE23" s="714"/>
      <c r="AF23" s="714"/>
      <c r="AG23" s="714"/>
      <c r="AH23" s="714"/>
      <c r="AI23" s="714"/>
      <c r="AJ23" s="714"/>
      <c r="AK23" s="714"/>
      <c r="AL23" s="683">
        <v>60.9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175</v>
      </c>
      <c r="BP23" s="713"/>
      <c r="BQ23" s="713"/>
      <c r="BR23" s="713"/>
      <c r="BS23" s="686" t="s">
        <v>128</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135219</v>
      </c>
      <c r="S24" s="681"/>
      <c r="T24" s="681"/>
      <c r="U24" s="681"/>
      <c r="V24" s="681"/>
      <c r="W24" s="681"/>
      <c r="X24" s="681"/>
      <c r="Y24" s="682"/>
      <c r="Z24" s="713">
        <v>2.1</v>
      </c>
      <c r="AA24" s="713"/>
      <c r="AB24" s="713"/>
      <c r="AC24" s="713"/>
      <c r="AD24" s="714" t="s">
        <v>128</v>
      </c>
      <c r="AE24" s="714"/>
      <c r="AF24" s="714"/>
      <c r="AG24" s="714"/>
      <c r="AH24" s="714"/>
      <c r="AI24" s="714"/>
      <c r="AJ24" s="714"/>
      <c r="AK24" s="714"/>
      <c r="AL24" s="683" t="s">
        <v>230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2030633</v>
      </c>
      <c r="CS24" s="736"/>
      <c r="CT24" s="736"/>
      <c r="CU24" s="736"/>
      <c r="CV24" s="736"/>
      <c r="CW24" s="736"/>
      <c r="CX24" s="736"/>
      <c r="CY24" s="779"/>
      <c r="CZ24" s="780">
        <v>31.3</v>
      </c>
      <c r="DA24" s="751"/>
      <c r="DB24" s="751"/>
      <c r="DC24" s="783"/>
      <c r="DD24" s="778">
        <v>1566242</v>
      </c>
      <c r="DE24" s="736"/>
      <c r="DF24" s="736"/>
      <c r="DG24" s="736"/>
      <c r="DH24" s="736"/>
      <c r="DI24" s="736"/>
      <c r="DJ24" s="736"/>
      <c r="DK24" s="779"/>
      <c r="DL24" s="778">
        <v>1563218</v>
      </c>
      <c r="DM24" s="736"/>
      <c r="DN24" s="736"/>
      <c r="DO24" s="736"/>
      <c r="DP24" s="736"/>
      <c r="DQ24" s="736"/>
      <c r="DR24" s="736"/>
      <c r="DS24" s="736"/>
      <c r="DT24" s="736"/>
      <c r="DU24" s="736"/>
      <c r="DV24" s="779"/>
      <c r="DW24" s="780">
        <v>46.7</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15</v>
      </c>
      <c r="S25" s="681"/>
      <c r="T25" s="681"/>
      <c r="U25" s="681"/>
      <c r="V25" s="681"/>
      <c r="W25" s="681"/>
      <c r="X25" s="681"/>
      <c r="Y25" s="682"/>
      <c r="Z25" s="713">
        <v>0</v>
      </c>
      <c r="AA25" s="713"/>
      <c r="AB25" s="713"/>
      <c r="AC25" s="713"/>
      <c r="AD25" s="714" t="s">
        <v>128</v>
      </c>
      <c r="AE25" s="714"/>
      <c r="AF25" s="714"/>
      <c r="AG25" s="714"/>
      <c r="AH25" s="714"/>
      <c r="AI25" s="714"/>
      <c r="AJ25" s="714"/>
      <c r="AK25" s="714"/>
      <c r="AL25" s="683" t="s">
        <v>128</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971074</v>
      </c>
      <c r="CS25" s="699"/>
      <c r="CT25" s="699"/>
      <c r="CU25" s="699"/>
      <c r="CV25" s="699"/>
      <c r="CW25" s="699"/>
      <c r="CX25" s="699"/>
      <c r="CY25" s="700"/>
      <c r="CZ25" s="683">
        <v>15</v>
      </c>
      <c r="DA25" s="701"/>
      <c r="DB25" s="701"/>
      <c r="DC25" s="702"/>
      <c r="DD25" s="686">
        <v>823958</v>
      </c>
      <c r="DE25" s="699"/>
      <c r="DF25" s="699"/>
      <c r="DG25" s="699"/>
      <c r="DH25" s="699"/>
      <c r="DI25" s="699"/>
      <c r="DJ25" s="699"/>
      <c r="DK25" s="700"/>
      <c r="DL25" s="686">
        <v>820934</v>
      </c>
      <c r="DM25" s="699"/>
      <c r="DN25" s="699"/>
      <c r="DO25" s="699"/>
      <c r="DP25" s="699"/>
      <c r="DQ25" s="699"/>
      <c r="DR25" s="699"/>
      <c r="DS25" s="699"/>
      <c r="DT25" s="699"/>
      <c r="DU25" s="699"/>
      <c r="DV25" s="700"/>
      <c r="DW25" s="683">
        <v>24.5</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3354960</v>
      </c>
      <c r="S26" s="681"/>
      <c r="T26" s="681"/>
      <c r="U26" s="681"/>
      <c r="V26" s="681"/>
      <c r="W26" s="681"/>
      <c r="X26" s="681"/>
      <c r="Y26" s="682"/>
      <c r="Z26" s="713">
        <v>51.2</v>
      </c>
      <c r="AA26" s="713"/>
      <c r="AB26" s="713"/>
      <c r="AC26" s="713"/>
      <c r="AD26" s="714">
        <v>3219726</v>
      </c>
      <c r="AE26" s="714"/>
      <c r="AF26" s="714"/>
      <c r="AG26" s="714"/>
      <c r="AH26" s="714"/>
      <c r="AI26" s="714"/>
      <c r="AJ26" s="714"/>
      <c r="AK26" s="714"/>
      <c r="AL26" s="683">
        <v>99.5</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175</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451530</v>
      </c>
      <c r="CS26" s="681"/>
      <c r="CT26" s="681"/>
      <c r="CU26" s="681"/>
      <c r="CV26" s="681"/>
      <c r="CW26" s="681"/>
      <c r="CX26" s="681"/>
      <c r="CY26" s="682"/>
      <c r="CZ26" s="683">
        <v>7</v>
      </c>
      <c r="DA26" s="701"/>
      <c r="DB26" s="701"/>
      <c r="DC26" s="702"/>
      <c r="DD26" s="686">
        <v>351437</v>
      </c>
      <c r="DE26" s="681"/>
      <c r="DF26" s="681"/>
      <c r="DG26" s="681"/>
      <c r="DH26" s="681"/>
      <c r="DI26" s="681"/>
      <c r="DJ26" s="681"/>
      <c r="DK26" s="682"/>
      <c r="DL26" s="686" t="s">
        <v>175</v>
      </c>
      <c r="DM26" s="681"/>
      <c r="DN26" s="681"/>
      <c r="DO26" s="681"/>
      <c r="DP26" s="681"/>
      <c r="DQ26" s="681"/>
      <c r="DR26" s="681"/>
      <c r="DS26" s="681"/>
      <c r="DT26" s="681"/>
      <c r="DU26" s="681"/>
      <c r="DV26" s="682"/>
      <c r="DW26" s="683" t="s">
        <v>175</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1062</v>
      </c>
      <c r="S27" s="681"/>
      <c r="T27" s="681"/>
      <c r="U27" s="681"/>
      <c r="V27" s="681"/>
      <c r="W27" s="681"/>
      <c r="X27" s="681"/>
      <c r="Y27" s="682"/>
      <c r="Z27" s="713">
        <v>0</v>
      </c>
      <c r="AA27" s="713"/>
      <c r="AB27" s="713"/>
      <c r="AC27" s="713"/>
      <c r="AD27" s="714">
        <v>1062</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947194</v>
      </c>
      <c r="BH27" s="681"/>
      <c r="BI27" s="681"/>
      <c r="BJ27" s="681"/>
      <c r="BK27" s="681"/>
      <c r="BL27" s="681"/>
      <c r="BM27" s="681"/>
      <c r="BN27" s="682"/>
      <c r="BO27" s="713">
        <v>100</v>
      </c>
      <c r="BP27" s="713"/>
      <c r="BQ27" s="713"/>
      <c r="BR27" s="713"/>
      <c r="BS27" s="686" t="s">
        <v>175</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465681</v>
      </c>
      <c r="CS27" s="699"/>
      <c r="CT27" s="699"/>
      <c r="CU27" s="699"/>
      <c r="CV27" s="699"/>
      <c r="CW27" s="699"/>
      <c r="CX27" s="699"/>
      <c r="CY27" s="700"/>
      <c r="CZ27" s="683">
        <v>7.2</v>
      </c>
      <c r="DA27" s="701"/>
      <c r="DB27" s="701"/>
      <c r="DC27" s="702"/>
      <c r="DD27" s="686">
        <v>148406</v>
      </c>
      <c r="DE27" s="699"/>
      <c r="DF27" s="699"/>
      <c r="DG27" s="699"/>
      <c r="DH27" s="699"/>
      <c r="DI27" s="699"/>
      <c r="DJ27" s="699"/>
      <c r="DK27" s="700"/>
      <c r="DL27" s="686">
        <v>148406</v>
      </c>
      <c r="DM27" s="699"/>
      <c r="DN27" s="699"/>
      <c r="DO27" s="699"/>
      <c r="DP27" s="699"/>
      <c r="DQ27" s="699"/>
      <c r="DR27" s="699"/>
      <c r="DS27" s="699"/>
      <c r="DT27" s="699"/>
      <c r="DU27" s="699"/>
      <c r="DV27" s="700"/>
      <c r="DW27" s="683">
        <v>4.4000000000000004</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46017</v>
      </c>
      <c r="S28" s="681"/>
      <c r="T28" s="681"/>
      <c r="U28" s="681"/>
      <c r="V28" s="681"/>
      <c r="W28" s="681"/>
      <c r="X28" s="681"/>
      <c r="Y28" s="682"/>
      <c r="Z28" s="713">
        <v>0.7</v>
      </c>
      <c r="AA28" s="713"/>
      <c r="AB28" s="713"/>
      <c r="AC28" s="713"/>
      <c r="AD28" s="714" t="s">
        <v>128</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593878</v>
      </c>
      <c r="CS28" s="681"/>
      <c r="CT28" s="681"/>
      <c r="CU28" s="681"/>
      <c r="CV28" s="681"/>
      <c r="CW28" s="681"/>
      <c r="CX28" s="681"/>
      <c r="CY28" s="682"/>
      <c r="CZ28" s="683">
        <v>9.1</v>
      </c>
      <c r="DA28" s="701"/>
      <c r="DB28" s="701"/>
      <c r="DC28" s="702"/>
      <c r="DD28" s="686">
        <v>593878</v>
      </c>
      <c r="DE28" s="681"/>
      <c r="DF28" s="681"/>
      <c r="DG28" s="681"/>
      <c r="DH28" s="681"/>
      <c r="DI28" s="681"/>
      <c r="DJ28" s="681"/>
      <c r="DK28" s="682"/>
      <c r="DL28" s="686">
        <v>593878</v>
      </c>
      <c r="DM28" s="681"/>
      <c r="DN28" s="681"/>
      <c r="DO28" s="681"/>
      <c r="DP28" s="681"/>
      <c r="DQ28" s="681"/>
      <c r="DR28" s="681"/>
      <c r="DS28" s="681"/>
      <c r="DT28" s="681"/>
      <c r="DU28" s="681"/>
      <c r="DV28" s="682"/>
      <c r="DW28" s="683">
        <v>17.7</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57925</v>
      </c>
      <c r="S29" s="681"/>
      <c r="T29" s="681"/>
      <c r="U29" s="681"/>
      <c r="V29" s="681"/>
      <c r="W29" s="681"/>
      <c r="X29" s="681"/>
      <c r="Y29" s="682"/>
      <c r="Z29" s="713">
        <v>0.9</v>
      </c>
      <c r="AA29" s="713"/>
      <c r="AB29" s="713"/>
      <c r="AC29" s="713"/>
      <c r="AD29" s="714">
        <v>5569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70</v>
      </c>
      <c r="CG29" s="720"/>
      <c r="CH29" s="720"/>
      <c r="CI29" s="720"/>
      <c r="CJ29" s="720"/>
      <c r="CK29" s="720"/>
      <c r="CL29" s="720"/>
      <c r="CM29" s="720"/>
      <c r="CN29" s="720"/>
      <c r="CO29" s="720"/>
      <c r="CP29" s="720"/>
      <c r="CQ29" s="721"/>
      <c r="CR29" s="680">
        <v>593878</v>
      </c>
      <c r="CS29" s="699"/>
      <c r="CT29" s="699"/>
      <c r="CU29" s="699"/>
      <c r="CV29" s="699"/>
      <c r="CW29" s="699"/>
      <c r="CX29" s="699"/>
      <c r="CY29" s="700"/>
      <c r="CZ29" s="683">
        <v>9.1</v>
      </c>
      <c r="DA29" s="701"/>
      <c r="DB29" s="701"/>
      <c r="DC29" s="702"/>
      <c r="DD29" s="686">
        <v>593878</v>
      </c>
      <c r="DE29" s="699"/>
      <c r="DF29" s="699"/>
      <c r="DG29" s="699"/>
      <c r="DH29" s="699"/>
      <c r="DI29" s="699"/>
      <c r="DJ29" s="699"/>
      <c r="DK29" s="700"/>
      <c r="DL29" s="686">
        <v>593878</v>
      </c>
      <c r="DM29" s="699"/>
      <c r="DN29" s="699"/>
      <c r="DO29" s="699"/>
      <c r="DP29" s="699"/>
      <c r="DQ29" s="699"/>
      <c r="DR29" s="699"/>
      <c r="DS29" s="699"/>
      <c r="DT29" s="699"/>
      <c r="DU29" s="699"/>
      <c r="DV29" s="700"/>
      <c r="DW29" s="683">
        <v>17.7</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15962</v>
      </c>
      <c r="S30" s="681"/>
      <c r="T30" s="681"/>
      <c r="U30" s="681"/>
      <c r="V30" s="681"/>
      <c r="W30" s="681"/>
      <c r="X30" s="681"/>
      <c r="Y30" s="682"/>
      <c r="Z30" s="713">
        <v>0.2</v>
      </c>
      <c r="AA30" s="713"/>
      <c r="AB30" s="713"/>
      <c r="AC30" s="713"/>
      <c r="AD30" s="714" t="s">
        <v>230</v>
      </c>
      <c r="AE30" s="714"/>
      <c r="AF30" s="714"/>
      <c r="AG30" s="714"/>
      <c r="AH30" s="714"/>
      <c r="AI30" s="714"/>
      <c r="AJ30" s="714"/>
      <c r="AK30" s="714"/>
      <c r="AL30" s="683" t="s">
        <v>128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578177</v>
      </c>
      <c r="CS30" s="681"/>
      <c r="CT30" s="681"/>
      <c r="CU30" s="681"/>
      <c r="CV30" s="681"/>
      <c r="CW30" s="681"/>
      <c r="CX30" s="681"/>
      <c r="CY30" s="682"/>
      <c r="CZ30" s="683">
        <v>8.9</v>
      </c>
      <c r="DA30" s="701"/>
      <c r="DB30" s="701"/>
      <c r="DC30" s="702"/>
      <c r="DD30" s="686">
        <v>578177</v>
      </c>
      <c r="DE30" s="681"/>
      <c r="DF30" s="681"/>
      <c r="DG30" s="681"/>
      <c r="DH30" s="681"/>
      <c r="DI30" s="681"/>
      <c r="DJ30" s="681"/>
      <c r="DK30" s="682"/>
      <c r="DL30" s="686">
        <v>578177</v>
      </c>
      <c r="DM30" s="681"/>
      <c r="DN30" s="681"/>
      <c r="DO30" s="681"/>
      <c r="DP30" s="681"/>
      <c r="DQ30" s="681"/>
      <c r="DR30" s="681"/>
      <c r="DS30" s="681"/>
      <c r="DT30" s="681"/>
      <c r="DU30" s="681"/>
      <c r="DV30" s="682"/>
      <c r="DW30" s="683">
        <v>17.3</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1615751</v>
      </c>
      <c r="S31" s="681"/>
      <c r="T31" s="681"/>
      <c r="U31" s="681"/>
      <c r="V31" s="681"/>
      <c r="W31" s="681"/>
      <c r="X31" s="681"/>
      <c r="Y31" s="682"/>
      <c r="Z31" s="713">
        <v>24.6</v>
      </c>
      <c r="AA31" s="713"/>
      <c r="AB31" s="713"/>
      <c r="AC31" s="713"/>
      <c r="AD31" s="714" t="s">
        <v>230</v>
      </c>
      <c r="AE31" s="714"/>
      <c r="AF31" s="714"/>
      <c r="AG31" s="714"/>
      <c r="AH31" s="714"/>
      <c r="AI31" s="714"/>
      <c r="AJ31" s="714"/>
      <c r="AK31" s="714"/>
      <c r="AL31" s="683" t="s">
        <v>128</v>
      </c>
      <c r="AM31" s="684"/>
      <c r="AN31" s="684"/>
      <c r="AO31" s="715"/>
      <c r="AP31" s="754" t="s">
        <v>312</v>
      </c>
      <c r="AQ31" s="755"/>
      <c r="AR31" s="755"/>
      <c r="AS31" s="755"/>
      <c r="AT31" s="760" t="s">
        <v>313</v>
      </c>
      <c r="AU31" s="231"/>
      <c r="AV31" s="231"/>
      <c r="AW31" s="231"/>
      <c r="AX31" s="746" t="s">
        <v>189</v>
      </c>
      <c r="AY31" s="747"/>
      <c r="AZ31" s="747"/>
      <c r="BA31" s="747"/>
      <c r="BB31" s="747"/>
      <c r="BC31" s="747"/>
      <c r="BD31" s="747"/>
      <c r="BE31" s="747"/>
      <c r="BF31" s="748"/>
      <c r="BG31" s="749">
        <v>99.1</v>
      </c>
      <c r="BH31" s="750"/>
      <c r="BI31" s="750"/>
      <c r="BJ31" s="750"/>
      <c r="BK31" s="750"/>
      <c r="BL31" s="750"/>
      <c r="BM31" s="751">
        <v>97.3</v>
      </c>
      <c r="BN31" s="750"/>
      <c r="BO31" s="750"/>
      <c r="BP31" s="750"/>
      <c r="BQ31" s="752"/>
      <c r="BR31" s="749">
        <v>99.1</v>
      </c>
      <c r="BS31" s="750"/>
      <c r="BT31" s="750"/>
      <c r="BU31" s="750"/>
      <c r="BV31" s="750"/>
      <c r="BW31" s="750"/>
      <c r="BX31" s="751">
        <v>96.8</v>
      </c>
      <c r="BY31" s="750"/>
      <c r="BZ31" s="750"/>
      <c r="CA31" s="750"/>
      <c r="CB31" s="752"/>
      <c r="CD31" s="770"/>
      <c r="CE31" s="771"/>
      <c r="CF31" s="719" t="s">
        <v>314</v>
      </c>
      <c r="CG31" s="720"/>
      <c r="CH31" s="720"/>
      <c r="CI31" s="720"/>
      <c r="CJ31" s="720"/>
      <c r="CK31" s="720"/>
      <c r="CL31" s="720"/>
      <c r="CM31" s="720"/>
      <c r="CN31" s="720"/>
      <c r="CO31" s="720"/>
      <c r="CP31" s="720"/>
      <c r="CQ31" s="721"/>
      <c r="CR31" s="680">
        <v>15701</v>
      </c>
      <c r="CS31" s="699"/>
      <c r="CT31" s="699"/>
      <c r="CU31" s="699"/>
      <c r="CV31" s="699"/>
      <c r="CW31" s="699"/>
      <c r="CX31" s="699"/>
      <c r="CY31" s="700"/>
      <c r="CZ31" s="683">
        <v>0.2</v>
      </c>
      <c r="DA31" s="701"/>
      <c r="DB31" s="701"/>
      <c r="DC31" s="702"/>
      <c r="DD31" s="686">
        <v>15701</v>
      </c>
      <c r="DE31" s="699"/>
      <c r="DF31" s="699"/>
      <c r="DG31" s="699"/>
      <c r="DH31" s="699"/>
      <c r="DI31" s="699"/>
      <c r="DJ31" s="699"/>
      <c r="DK31" s="700"/>
      <c r="DL31" s="686">
        <v>15701</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230</v>
      </c>
      <c r="S32" s="681"/>
      <c r="T32" s="681"/>
      <c r="U32" s="681"/>
      <c r="V32" s="681"/>
      <c r="W32" s="681"/>
      <c r="X32" s="681"/>
      <c r="Y32" s="682"/>
      <c r="Z32" s="713" t="s">
        <v>175</v>
      </c>
      <c r="AA32" s="713"/>
      <c r="AB32" s="713"/>
      <c r="AC32" s="713"/>
      <c r="AD32" s="714" t="s">
        <v>128</v>
      </c>
      <c r="AE32" s="714"/>
      <c r="AF32" s="714"/>
      <c r="AG32" s="714"/>
      <c r="AH32" s="714"/>
      <c r="AI32" s="714"/>
      <c r="AJ32" s="714"/>
      <c r="AK32" s="714"/>
      <c r="AL32" s="683" t="s">
        <v>175</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99.2</v>
      </c>
      <c r="BH32" s="699"/>
      <c r="BI32" s="699"/>
      <c r="BJ32" s="699"/>
      <c r="BK32" s="699"/>
      <c r="BL32" s="699"/>
      <c r="BM32" s="684">
        <v>97.8</v>
      </c>
      <c r="BN32" s="745"/>
      <c r="BO32" s="745"/>
      <c r="BP32" s="745"/>
      <c r="BQ32" s="726"/>
      <c r="BR32" s="753">
        <v>99.4</v>
      </c>
      <c r="BS32" s="699"/>
      <c r="BT32" s="699"/>
      <c r="BU32" s="699"/>
      <c r="BV32" s="699"/>
      <c r="BW32" s="699"/>
      <c r="BX32" s="684">
        <v>97.7</v>
      </c>
      <c r="BY32" s="745"/>
      <c r="BZ32" s="745"/>
      <c r="CA32" s="745"/>
      <c r="CB32" s="726"/>
      <c r="CD32" s="772"/>
      <c r="CE32" s="773"/>
      <c r="CF32" s="719" t="s">
        <v>318</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175</v>
      </c>
      <c r="DE32" s="681"/>
      <c r="DF32" s="681"/>
      <c r="DG32" s="681"/>
      <c r="DH32" s="681"/>
      <c r="DI32" s="681"/>
      <c r="DJ32" s="681"/>
      <c r="DK32" s="682"/>
      <c r="DL32" s="686" t="s">
        <v>230</v>
      </c>
      <c r="DM32" s="681"/>
      <c r="DN32" s="681"/>
      <c r="DO32" s="681"/>
      <c r="DP32" s="681"/>
      <c r="DQ32" s="681"/>
      <c r="DR32" s="681"/>
      <c r="DS32" s="681"/>
      <c r="DT32" s="681"/>
      <c r="DU32" s="681"/>
      <c r="DV32" s="682"/>
      <c r="DW32" s="683" t="s">
        <v>175</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391769</v>
      </c>
      <c r="S33" s="681"/>
      <c r="T33" s="681"/>
      <c r="U33" s="681"/>
      <c r="V33" s="681"/>
      <c r="W33" s="681"/>
      <c r="X33" s="681"/>
      <c r="Y33" s="682"/>
      <c r="Z33" s="713">
        <v>6</v>
      </c>
      <c r="AA33" s="713"/>
      <c r="AB33" s="713"/>
      <c r="AC33" s="713"/>
      <c r="AD33" s="714" t="s">
        <v>230</v>
      </c>
      <c r="AE33" s="714"/>
      <c r="AF33" s="714"/>
      <c r="AG33" s="714"/>
      <c r="AH33" s="714"/>
      <c r="AI33" s="714"/>
      <c r="AJ33" s="714"/>
      <c r="AK33" s="714"/>
      <c r="AL33" s="683" t="s">
        <v>230</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v>
      </c>
      <c r="BH33" s="665"/>
      <c r="BI33" s="665"/>
      <c r="BJ33" s="665"/>
      <c r="BK33" s="665"/>
      <c r="BL33" s="665"/>
      <c r="BM33" s="707">
        <v>96.3</v>
      </c>
      <c r="BN33" s="665"/>
      <c r="BO33" s="665"/>
      <c r="BP33" s="665"/>
      <c r="BQ33" s="709"/>
      <c r="BR33" s="744">
        <v>98.7</v>
      </c>
      <c r="BS33" s="665"/>
      <c r="BT33" s="665"/>
      <c r="BU33" s="665"/>
      <c r="BV33" s="665"/>
      <c r="BW33" s="665"/>
      <c r="BX33" s="707">
        <v>95.3</v>
      </c>
      <c r="BY33" s="665"/>
      <c r="BZ33" s="665"/>
      <c r="CA33" s="665"/>
      <c r="CB33" s="709"/>
      <c r="CD33" s="719" t="s">
        <v>321</v>
      </c>
      <c r="CE33" s="720"/>
      <c r="CF33" s="720"/>
      <c r="CG33" s="720"/>
      <c r="CH33" s="720"/>
      <c r="CI33" s="720"/>
      <c r="CJ33" s="720"/>
      <c r="CK33" s="720"/>
      <c r="CL33" s="720"/>
      <c r="CM33" s="720"/>
      <c r="CN33" s="720"/>
      <c r="CO33" s="720"/>
      <c r="CP33" s="720"/>
      <c r="CQ33" s="721"/>
      <c r="CR33" s="680">
        <v>3838514</v>
      </c>
      <c r="CS33" s="699"/>
      <c r="CT33" s="699"/>
      <c r="CU33" s="699"/>
      <c r="CV33" s="699"/>
      <c r="CW33" s="699"/>
      <c r="CX33" s="699"/>
      <c r="CY33" s="700"/>
      <c r="CZ33" s="683">
        <v>59.1</v>
      </c>
      <c r="DA33" s="701"/>
      <c r="DB33" s="701"/>
      <c r="DC33" s="702"/>
      <c r="DD33" s="686">
        <v>2121284</v>
      </c>
      <c r="DE33" s="699"/>
      <c r="DF33" s="699"/>
      <c r="DG33" s="699"/>
      <c r="DH33" s="699"/>
      <c r="DI33" s="699"/>
      <c r="DJ33" s="699"/>
      <c r="DK33" s="700"/>
      <c r="DL33" s="686">
        <v>1431457</v>
      </c>
      <c r="DM33" s="699"/>
      <c r="DN33" s="699"/>
      <c r="DO33" s="699"/>
      <c r="DP33" s="699"/>
      <c r="DQ33" s="699"/>
      <c r="DR33" s="699"/>
      <c r="DS33" s="699"/>
      <c r="DT33" s="699"/>
      <c r="DU33" s="699"/>
      <c r="DV33" s="700"/>
      <c r="DW33" s="683">
        <v>42.8</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55104</v>
      </c>
      <c r="S34" s="681"/>
      <c r="T34" s="681"/>
      <c r="U34" s="681"/>
      <c r="V34" s="681"/>
      <c r="W34" s="681"/>
      <c r="X34" s="681"/>
      <c r="Y34" s="682"/>
      <c r="Z34" s="713">
        <v>0.8</v>
      </c>
      <c r="AA34" s="713"/>
      <c r="AB34" s="713"/>
      <c r="AC34" s="713"/>
      <c r="AD34" s="714">
        <v>5691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670150</v>
      </c>
      <c r="CS34" s="681"/>
      <c r="CT34" s="681"/>
      <c r="CU34" s="681"/>
      <c r="CV34" s="681"/>
      <c r="CW34" s="681"/>
      <c r="CX34" s="681"/>
      <c r="CY34" s="682"/>
      <c r="CZ34" s="683">
        <v>10.3</v>
      </c>
      <c r="DA34" s="701"/>
      <c r="DB34" s="701"/>
      <c r="DC34" s="702"/>
      <c r="DD34" s="686">
        <v>500717</v>
      </c>
      <c r="DE34" s="681"/>
      <c r="DF34" s="681"/>
      <c r="DG34" s="681"/>
      <c r="DH34" s="681"/>
      <c r="DI34" s="681"/>
      <c r="DJ34" s="681"/>
      <c r="DK34" s="682"/>
      <c r="DL34" s="686">
        <v>367908</v>
      </c>
      <c r="DM34" s="681"/>
      <c r="DN34" s="681"/>
      <c r="DO34" s="681"/>
      <c r="DP34" s="681"/>
      <c r="DQ34" s="681"/>
      <c r="DR34" s="681"/>
      <c r="DS34" s="681"/>
      <c r="DT34" s="681"/>
      <c r="DU34" s="681"/>
      <c r="DV34" s="682"/>
      <c r="DW34" s="683">
        <v>11</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73758</v>
      </c>
      <c r="S35" s="681"/>
      <c r="T35" s="681"/>
      <c r="U35" s="681"/>
      <c r="V35" s="681"/>
      <c r="W35" s="681"/>
      <c r="X35" s="681"/>
      <c r="Y35" s="682"/>
      <c r="Z35" s="713">
        <v>1.1000000000000001</v>
      </c>
      <c r="AA35" s="713"/>
      <c r="AB35" s="713"/>
      <c r="AC35" s="713"/>
      <c r="AD35" s="714" t="s">
        <v>128</v>
      </c>
      <c r="AE35" s="714"/>
      <c r="AF35" s="714"/>
      <c r="AG35" s="714"/>
      <c r="AH35" s="714"/>
      <c r="AI35" s="714"/>
      <c r="AJ35" s="714"/>
      <c r="AK35" s="714"/>
      <c r="AL35" s="683" t="s">
        <v>230</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34576</v>
      </c>
      <c r="CS35" s="699"/>
      <c r="CT35" s="699"/>
      <c r="CU35" s="699"/>
      <c r="CV35" s="699"/>
      <c r="CW35" s="699"/>
      <c r="CX35" s="699"/>
      <c r="CY35" s="700"/>
      <c r="CZ35" s="683">
        <v>0.5</v>
      </c>
      <c r="DA35" s="701"/>
      <c r="DB35" s="701"/>
      <c r="DC35" s="702"/>
      <c r="DD35" s="686">
        <v>33577</v>
      </c>
      <c r="DE35" s="699"/>
      <c r="DF35" s="699"/>
      <c r="DG35" s="699"/>
      <c r="DH35" s="699"/>
      <c r="DI35" s="699"/>
      <c r="DJ35" s="699"/>
      <c r="DK35" s="700"/>
      <c r="DL35" s="686">
        <v>30615</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77920</v>
      </c>
      <c r="S36" s="681"/>
      <c r="T36" s="681"/>
      <c r="U36" s="681"/>
      <c r="V36" s="681"/>
      <c r="W36" s="681"/>
      <c r="X36" s="681"/>
      <c r="Y36" s="682"/>
      <c r="Z36" s="713">
        <v>1.2</v>
      </c>
      <c r="AA36" s="713"/>
      <c r="AB36" s="713"/>
      <c r="AC36" s="713"/>
      <c r="AD36" s="714" t="s">
        <v>230</v>
      </c>
      <c r="AE36" s="714"/>
      <c r="AF36" s="714"/>
      <c r="AG36" s="714"/>
      <c r="AH36" s="714"/>
      <c r="AI36" s="714"/>
      <c r="AJ36" s="714"/>
      <c r="AK36" s="714"/>
      <c r="AL36" s="683" t="s">
        <v>175</v>
      </c>
      <c r="AM36" s="684"/>
      <c r="AN36" s="684"/>
      <c r="AO36" s="715"/>
      <c r="AP36" s="235"/>
      <c r="AQ36" s="732" t="s">
        <v>329</v>
      </c>
      <c r="AR36" s="733"/>
      <c r="AS36" s="733"/>
      <c r="AT36" s="733"/>
      <c r="AU36" s="733"/>
      <c r="AV36" s="733"/>
      <c r="AW36" s="733"/>
      <c r="AX36" s="733"/>
      <c r="AY36" s="734"/>
      <c r="AZ36" s="735">
        <v>672582</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3387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2557903</v>
      </c>
      <c r="CS36" s="681"/>
      <c r="CT36" s="681"/>
      <c r="CU36" s="681"/>
      <c r="CV36" s="681"/>
      <c r="CW36" s="681"/>
      <c r="CX36" s="681"/>
      <c r="CY36" s="682"/>
      <c r="CZ36" s="683">
        <v>39.4</v>
      </c>
      <c r="DA36" s="701"/>
      <c r="DB36" s="701"/>
      <c r="DC36" s="702"/>
      <c r="DD36" s="686">
        <v>1177645</v>
      </c>
      <c r="DE36" s="681"/>
      <c r="DF36" s="681"/>
      <c r="DG36" s="681"/>
      <c r="DH36" s="681"/>
      <c r="DI36" s="681"/>
      <c r="DJ36" s="681"/>
      <c r="DK36" s="682"/>
      <c r="DL36" s="686">
        <v>671915</v>
      </c>
      <c r="DM36" s="681"/>
      <c r="DN36" s="681"/>
      <c r="DO36" s="681"/>
      <c r="DP36" s="681"/>
      <c r="DQ36" s="681"/>
      <c r="DR36" s="681"/>
      <c r="DS36" s="681"/>
      <c r="DT36" s="681"/>
      <c r="DU36" s="681"/>
      <c r="DV36" s="682"/>
      <c r="DW36" s="683">
        <v>20.100000000000001</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97317</v>
      </c>
      <c r="S37" s="681"/>
      <c r="T37" s="681"/>
      <c r="U37" s="681"/>
      <c r="V37" s="681"/>
      <c r="W37" s="681"/>
      <c r="X37" s="681"/>
      <c r="Y37" s="682"/>
      <c r="Z37" s="713">
        <v>1.5</v>
      </c>
      <c r="AA37" s="713"/>
      <c r="AB37" s="713"/>
      <c r="AC37" s="713"/>
      <c r="AD37" s="714" t="s">
        <v>128</v>
      </c>
      <c r="AE37" s="714"/>
      <c r="AF37" s="714"/>
      <c r="AG37" s="714"/>
      <c r="AH37" s="714"/>
      <c r="AI37" s="714"/>
      <c r="AJ37" s="714"/>
      <c r="AK37" s="714"/>
      <c r="AL37" s="683" t="s">
        <v>128</v>
      </c>
      <c r="AM37" s="684"/>
      <c r="AN37" s="684"/>
      <c r="AO37" s="715"/>
      <c r="AQ37" s="723" t="s">
        <v>333</v>
      </c>
      <c r="AR37" s="724"/>
      <c r="AS37" s="724"/>
      <c r="AT37" s="724"/>
      <c r="AU37" s="724"/>
      <c r="AV37" s="724"/>
      <c r="AW37" s="724"/>
      <c r="AX37" s="724"/>
      <c r="AY37" s="725"/>
      <c r="AZ37" s="680">
        <v>246700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-8628</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660482</v>
      </c>
      <c r="CS37" s="699"/>
      <c r="CT37" s="699"/>
      <c r="CU37" s="699"/>
      <c r="CV37" s="699"/>
      <c r="CW37" s="699"/>
      <c r="CX37" s="699"/>
      <c r="CY37" s="700"/>
      <c r="CZ37" s="683">
        <v>10.199999999999999</v>
      </c>
      <c r="DA37" s="701"/>
      <c r="DB37" s="701"/>
      <c r="DC37" s="702"/>
      <c r="DD37" s="686">
        <v>391369</v>
      </c>
      <c r="DE37" s="699"/>
      <c r="DF37" s="699"/>
      <c r="DG37" s="699"/>
      <c r="DH37" s="699"/>
      <c r="DI37" s="699"/>
      <c r="DJ37" s="699"/>
      <c r="DK37" s="700"/>
      <c r="DL37" s="686">
        <v>279141</v>
      </c>
      <c r="DM37" s="699"/>
      <c r="DN37" s="699"/>
      <c r="DO37" s="699"/>
      <c r="DP37" s="699"/>
      <c r="DQ37" s="699"/>
      <c r="DR37" s="699"/>
      <c r="DS37" s="699"/>
      <c r="DT37" s="699"/>
      <c r="DU37" s="699"/>
      <c r="DV37" s="700"/>
      <c r="DW37" s="683">
        <v>8.3000000000000007</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141225</v>
      </c>
      <c r="S38" s="681"/>
      <c r="T38" s="681"/>
      <c r="U38" s="681"/>
      <c r="V38" s="681"/>
      <c r="W38" s="681"/>
      <c r="X38" s="681"/>
      <c r="Y38" s="682"/>
      <c r="Z38" s="713">
        <v>2.2000000000000002</v>
      </c>
      <c r="AA38" s="713"/>
      <c r="AB38" s="713"/>
      <c r="AC38" s="713"/>
      <c r="AD38" s="714">
        <v>2789</v>
      </c>
      <c r="AE38" s="714"/>
      <c r="AF38" s="714"/>
      <c r="AG38" s="714"/>
      <c r="AH38" s="714"/>
      <c r="AI38" s="714"/>
      <c r="AJ38" s="714"/>
      <c r="AK38" s="714"/>
      <c r="AL38" s="683">
        <v>0.1</v>
      </c>
      <c r="AM38" s="684"/>
      <c r="AN38" s="684"/>
      <c r="AO38" s="715"/>
      <c r="AQ38" s="723" t="s">
        <v>337</v>
      </c>
      <c r="AR38" s="724"/>
      <c r="AS38" s="724"/>
      <c r="AT38" s="724"/>
      <c r="AU38" s="724"/>
      <c r="AV38" s="724"/>
      <c r="AW38" s="724"/>
      <c r="AX38" s="724"/>
      <c r="AY38" s="725"/>
      <c r="AZ38" s="680">
        <v>5855</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1505</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425000</v>
      </c>
      <c r="CS38" s="681"/>
      <c r="CT38" s="681"/>
      <c r="CU38" s="681"/>
      <c r="CV38" s="681"/>
      <c r="CW38" s="681"/>
      <c r="CX38" s="681"/>
      <c r="CY38" s="682"/>
      <c r="CZ38" s="683">
        <v>6.5</v>
      </c>
      <c r="DA38" s="701"/>
      <c r="DB38" s="701"/>
      <c r="DC38" s="702"/>
      <c r="DD38" s="686">
        <v>361019</v>
      </c>
      <c r="DE38" s="681"/>
      <c r="DF38" s="681"/>
      <c r="DG38" s="681"/>
      <c r="DH38" s="681"/>
      <c r="DI38" s="681"/>
      <c r="DJ38" s="681"/>
      <c r="DK38" s="682"/>
      <c r="DL38" s="686">
        <v>361019</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627600</v>
      </c>
      <c r="S39" s="681"/>
      <c r="T39" s="681"/>
      <c r="U39" s="681"/>
      <c r="V39" s="681"/>
      <c r="W39" s="681"/>
      <c r="X39" s="681"/>
      <c r="Y39" s="682"/>
      <c r="Z39" s="713">
        <v>9.6</v>
      </c>
      <c r="AA39" s="713"/>
      <c r="AB39" s="713"/>
      <c r="AC39" s="713"/>
      <c r="AD39" s="714" t="s">
        <v>230</v>
      </c>
      <c r="AE39" s="714"/>
      <c r="AF39" s="714"/>
      <c r="AG39" s="714"/>
      <c r="AH39" s="714"/>
      <c r="AI39" s="714"/>
      <c r="AJ39" s="714"/>
      <c r="AK39" s="714"/>
      <c r="AL39" s="683" t="s">
        <v>128</v>
      </c>
      <c r="AM39" s="684"/>
      <c r="AN39" s="684"/>
      <c r="AO39" s="715"/>
      <c r="AQ39" s="723" t="s">
        <v>341</v>
      </c>
      <c r="AR39" s="724"/>
      <c r="AS39" s="724"/>
      <c r="AT39" s="724"/>
      <c r="AU39" s="724"/>
      <c r="AV39" s="724"/>
      <c r="AW39" s="724"/>
      <c r="AX39" s="724"/>
      <c r="AY39" s="725"/>
      <c r="AZ39" s="680">
        <v>882</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2305</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120885</v>
      </c>
      <c r="CS39" s="699"/>
      <c r="CT39" s="699"/>
      <c r="CU39" s="699"/>
      <c r="CV39" s="699"/>
      <c r="CW39" s="699"/>
      <c r="CX39" s="699"/>
      <c r="CY39" s="700"/>
      <c r="CZ39" s="683">
        <v>1.9</v>
      </c>
      <c r="DA39" s="701"/>
      <c r="DB39" s="701"/>
      <c r="DC39" s="702"/>
      <c r="DD39" s="686">
        <v>48326</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175</v>
      </c>
      <c r="AA40" s="713"/>
      <c r="AB40" s="713"/>
      <c r="AC40" s="713"/>
      <c r="AD40" s="714" t="s">
        <v>175</v>
      </c>
      <c r="AE40" s="714"/>
      <c r="AF40" s="714"/>
      <c r="AG40" s="714"/>
      <c r="AH40" s="714"/>
      <c r="AI40" s="714"/>
      <c r="AJ40" s="714"/>
      <c r="AK40" s="714"/>
      <c r="AL40" s="683" t="s">
        <v>128</v>
      </c>
      <c r="AM40" s="684"/>
      <c r="AN40" s="684"/>
      <c r="AO40" s="715"/>
      <c r="AQ40" s="723" t="s">
        <v>345</v>
      </c>
      <c r="AR40" s="724"/>
      <c r="AS40" s="724"/>
      <c r="AT40" s="724"/>
      <c r="AU40" s="724"/>
      <c r="AV40" s="724"/>
      <c r="AW40" s="724"/>
      <c r="AX40" s="724"/>
      <c r="AY40" s="725"/>
      <c r="AZ40" s="680" t="s">
        <v>175</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81</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30000</v>
      </c>
      <c r="CS40" s="681"/>
      <c r="CT40" s="681"/>
      <c r="CU40" s="681"/>
      <c r="CV40" s="681"/>
      <c r="CW40" s="681"/>
      <c r="CX40" s="681"/>
      <c r="CY40" s="682"/>
      <c r="CZ40" s="683">
        <v>0.5</v>
      </c>
      <c r="DA40" s="701"/>
      <c r="DB40" s="701"/>
      <c r="DC40" s="702"/>
      <c r="DD40" s="686" t="s">
        <v>230</v>
      </c>
      <c r="DE40" s="681"/>
      <c r="DF40" s="681"/>
      <c r="DG40" s="681"/>
      <c r="DH40" s="681"/>
      <c r="DI40" s="681"/>
      <c r="DJ40" s="681"/>
      <c r="DK40" s="682"/>
      <c r="DL40" s="686" t="s">
        <v>230</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128</v>
      </c>
      <c r="AE41" s="714"/>
      <c r="AF41" s="714"/>
      <c r="AG41" s="714"/>
      <c r="AH41" s="714"/>
      <c r="AI41" s="714"/>
      <c r="AJ41" s="714"/>
      <c r="AK41" s="714"/>
      <c r="AL41" s="683" t="s">
        <v>175</v>
      </c>
      <c r="AM41" s="684"/>
      <c r="AN41" s="684"/>
      <c r="AO41" s="715"/>
      <c r="AQ41" s="723" t="s">
        <v>350</v>
      </c>
      <c r="AR41" s="724"/>
      <c r="AS41" s="724"/>
      <c r="AT41" s="724"/>
      <c r="AU41" s="724"/>
      <c r="AV41" s="724"/>
      <c r="AW41" s="724"/>
      <c r="AX41" s="724"/>
      <c r="AY41" s="725"/>
      <c r="AZ41" s="680">
        <v>78891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113500</v>
      </c>
      <c r="S42" s="681"/>
      <c r="T42" s="681"/>
      <c r="U42" s="681"/>
      <c r="V42" s="681"/>
      <c r="W42" s="681"/>
      <c r="X42" s="681"/>
      <c r="Y42" s="682"/>
      <c r="Z42" s="713">
        <v>1.7</v>
      </c>
      <c r="AA42" s="713"/>
      <c r="AB42" s="713"/>
      <c r="AC42" s="713"/>
      <c r="AD42" s="714" t="s">
        <v>175</v>
      </c>
      <c r="AE42" s="714"/>
      <c r="AF42" s="714"/>
      <c r="AG42" s="714"/>
      <c r="AH42" s="714"/>
      <c r="AI42" s="714"/>
      <c r="AJ42" s="714"/>
      <c r="AK42" s="714"/>
      <c r="AL42" s="683" t="s">
        <v>128</v>
      </c>
      <c r="AM42" s="684"/>
      <c r="AN42" s="684"/>
      <c r="AO42" s="715"/>
      <c r="AQ42" s="716" t="s">
        <v>354</v>
      </c>
      <c r="AR42" s="717"/>
      <c r="AS42" s="717"/>
      <c r="AT42" s="717"/>
      <c r="AU42" s="717"/>
      <c r="AV42" s="717"/>
      <c r="AW42" s="717"/>
      <c r="AX42" s="717"/>
      <c r="AY42" s="718"/>
      <c r="AZ42" s="664">
        <v>340254</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343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623287</v>
      </c>
      <c r="CS42" s="681"/>
      <c r="CT42" s="681"/>
      <c r="CU42" s="681"/>
      <c r="CV42" s="681"/>
      <c r="CW42" s="681"/>
      <c r="CX42" s="681"/>
      <c r="CY42" s="682"/>
      <c r="CZ42" s="683">
        <v>9.6</v>
      </c>
      <c r="DA42" s="684"/>
      <c r="DB42" s="684"/>
      <c r="DC42" s="685"/>
      <c r="DD42" s="686">
        <v>195652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6556370</v>
      </c>
      <c r="S43" s="703"/>
      <c r="T43" s="703"/>
      <c r="U43" s="703"/>
      <c r="V43" s="703"/>
      <c r="W43" s="703"/>
      <c r="X43" s="703"/>
      <c r="Y43" s="704"/>
      <c r="Z43" s="705">
        <v>100</v>
      </c>
      <c r="AA43" s="705"/>
      <c r="AB43" s="705"/>
      <c r="AC43" s="705"/>
      <c r="AD43" s="706">
        <v>3234837</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39198</v>
      </c>
      <c r="CS43" s="699"/>
      <c r="CT43" s="699"/>
      <c r="CU43" s="699"/>
      <c r="CV43" s="699"/>
      <c r="CW43" s="699"/>
      <c r="CX43" s="699"/>
      <c r="CY43" s="700"/>
      <c r="CZ43" s="683">
        <v>0.6</v>
      </c>
      <c r="DA43" s="701"/>
      <c r="DB43" s="701"/>
      <c r="DC43" s="702"/>
      <c r="DD43" s="686">
        <v>38456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589592</v>
      </c>
      <c r="CS44" s="681"/>
      <c r="CT44" s="681"/>
      <c r="CU44" s="681"/>
      <c r="CV44" s="681"/>
      <c r="CW44" s="681"/>
      <c r="CX44" s="681"/>
      <c r="CY44" s="682"/>
      <c r="CZ44" s="683">
        <v>9.1</v>
      </c>
      <c r="DA44" s="684"/>
      <c r="DB44" s="684"/>
      <c r="DC44" s="685"/>
      <c r="DD44" s="686">
        <v>192106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261710</v>
      </c>
      <c r="CS45" s="699"/>
      <c r="CT45" s="699"/>
      <c r="CU45" s="699"/>
      <c r="CV45" s="699"/>
      <c r="CW45" s="699"/>
      <c r="CX45" s="699"/>
      <c r="CY45" s="700"/>
      <c r="CZ45" s="683">
        <v>4</v>
      </c>
      <c r="DA45" s="701"/>
      <c r="DB45" s="701"/>
      <c r="DC45" s="702"/>
      <c r="DD45" s="686">
        <v>46925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237684</v>
      </c>
      <c r="CS46" s="681"/>
      <c r="CT46" s="681"/>
      <c r="CU46" s="681"/>
      <c r="CV46" s="681"/>
      <c r="CW46" s="681"/>
      <c r="CX46" s="681"/>
      <c r="CY46" s="682"/>
      <c r="CZ46" s="683">
        <v>3.7</v>
      </c>
      <c r="DA46" s="684"/>
      <c r="DB46" s="684"/>
      <c r="DC46" s="685"/>
      <c r="DD46" s="686">
        <v>119059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33695</v>
      </c>
      <c r="CS47" s="699"/>
      <c r="CT47" s="699"/>
      <c r="CU47" s="699"/>
      <c r="CV47" s="699"/>
      <c r="CW47" s="699"/>
      <c r="CX47" s="699"/>
      <c r="CY47" s="700"/>
      <c r="CZ47" s="683">
        <v>0.5</v>
      </c>
      <c r="DA47" s="701"/>
      <c r="DB47" s="701"/>
      <c r="DC47" s="702"/>
      <c r="DD47" s="686">
        <v>3546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6492434</v>
      </c>
      <c r="CS49" s="665"/>
      <c r="CT49" s="665"/>
      <c r="CU49" s="665"/>
      <c r="CV49" s="665"/>
      <c r="CW49" s="665"/>
      <c r="CX49" s="665"/>
      <c r="CY49" s="666"/>
      <c r="CZ49" s="667">
        <v>100</v>
      </c>
      <c r="DA49" s="668"/>
      <c r="DB49" s="668"/>
      <c r="DC49" s="669"/>
      <c r="DD49" s="670">
        <v>3883178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8fq3MhjhhKONfz9P+VLNSqXqxHBW2gvn0I+k6xHFRu1/gmx4u0ckgWD2H/+rBWhzFIBhEDaLfqV/RleovjCECQ==" saltValue="HI/XHGSv5Z8yFhFr+LPW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6550</v>
      </c>
      <c r="R7" s="1200"/>
      <c r="S7" s="1200"/>
      <c r="T7" s="1200"/>
      <c r="U7" s="1200"/>
      <c r="V7" s="1200">
        <v>6492</v>
      </c>
      <c r="W7" s="1200"/>
      <c r="X7" s="1200"/>
      <c r="Y7" s="1200"/>
      <c r="Z7" s="1200"/>
      <c r="AA7" s="1200">
        <v>58</v>
      </c>
      <c r="AB7" s="1200"/>
      <c r="AC7" s="1200"/>
      <c r="AD7" s="1200"/>
      <c r="AE7" s="1201"/>
      <c r="AF7" s="1202">
        <v>41</v>
      </c>
      <c r="AG7" s="1203"/>
      <c r="AH7" s="1203"/>
      <c r="AI7" s="1203"/>
      <c r="AJ7" s="1204"/>
      <c r="AK7" s="1186" t="s">
        <v>589</v>
      </c>
      <c r="AL7" s="1187"/>
      <c r="AM7" s="1187"/>
      <c r="AN7" s="1187"/>
      <c r="AO7" s="1187"/>
      <c r="AP7" s="1187">
        <v>5230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6</v>
      </c>
      <c r="R8" s="1139"/>
      <c r="S8" s="1139"/>
      <c r="T8" s="1139"/>
      <c r="U8" s="1139"/>
      <c r="V8" s="1139">
        <v>0</v>
      </c>
      <c r="W8" s="1139"/>
      <c r="X8" s="1139"/>
      <c r="Y8" s="1139"/>
      <c r="Z8" s="1139"/>
      <c r="AA8" s="1139">
        <v>6</v>
      </c>
      <c r="AB8" s="1139"/>
      <c r="AC8" s="1139"/>
      <c r="AD8" s="1139"/>
      <c r="AE8" s="1140"/>
      <c r="AF8" s="1114">
        <v>6</v>
      </c>
      <c r="AG8" s="1115"/>
      <c r="AH8" s="1115"/>
      <c r="AI8" s="1115"/>
      <c r="AJ8" s="1116"/>
      <c r="AK8" s="1181" t="s">
        <v>589</v>
      </c>
      <c r="AL8" s="1182"/>
      <c r="AM8" s="1182"/>
      <c r="AN8" s="1182"/>
      <c r="AO8" s="1182"/>
      <c r="AP8" s="1182" t="s">
        <v>589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6556</v>
      </c>
      <c r="R23" s="1164"/>
      <c r="S23" s="1164"/>
      <c r="T23" s="1164"/>
      <c r="U23" s="1164"/>
      <c r="V23" s="1164">
        <v>6492</v>
      </c>
      <c r="W23" s="1164"/>
      <c r="X23" s="1164"/>
      <c r="Y23" s="1164"/>
      <c r="Z23" s="1164"/>
      <c r="AA23" s="1164">
        <v>64</v>
      </c>
      <c r="AB23" s="1164"/>
      <c r="AC23" s="1164"/>
      <c r="AD23" s="1164"/>
      <c r="AE23" s="1165"/>
      <c r="AF23" s="1166">
        <v>47</v>
      </c>
      <c r="AG23" s="1164"/>
      <c r="AH23" s="1164"/>
      <c r="AI23" s="1164"/>
      <c r="AJ23" s="1167"/>
      <c r="AK23" s="1168"/>
      <c r="AL23" s="1169"/>
      <c r="AM23" s="1169"/>
      <c r="AN23" s="1169"/>
      <c r="AO23" s="1169"/>
      <c r="AP23" s="1164">
        <v>5230</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1094</v>
      </c>
      <c r="R28" s="1149"/>
      <c r="S28" s="1149"/>
      <c r="T28" s="1149"/>
      <c r="U28" s="1149"/>
      <c r="V28" s="1149">
        <v>1091</v>
      </c>
      <c r="W28" s="1149"/>
      <c r="X28" s="1149"/>
      <c r="Y28" s="1149"/>
      <c r="Z28" s="1149"/>
      <c r="AA28" s="1149">
        <v>3</v>
      </c>
      <c r="AB28" s="1149"/>
      <c r="AC28" s="1149"/>
      <c r="AD28" s="1149"/>
      <c r="AE28" s="1150"/>
      <c r="AF28" s="1151">
        <v>3</v>
      </c>
      <c r="AG28" s="1149"/>
      <c r="AH28" s="1149"/>
      <c r="AI28" s="1149"/>
      <c r="AJ28" s="1152"/>
      <c r="AK28" s="1153">
        <v>79</v>
      </c>
      <c r="AL28" s="1141"/>
      <c r="AM28" s="1141"/>
      <c r="AN28" s="1141"/>
      <c r="AO28" s="1141"/>
      <c r="AP28" s="1141" t="s">
        <v>589</v>
      </c>
      <c r="AQ28" s="1141"/>
      <c r="AR28" s="1141"/>
      <c r="AS28" s="1141"/>
      <c r="AT28" s="1141"/>
      <c r="AU28" s="1141" t="s">
        <v>589</v>
      </c>
      <c r="AV28" s="1141"/>
      <c r="AW28" s="1141"/>
      <c r="AX28" s="1141"/>
      <c r="AY28" s="1141"/>
      <c r="AZ28" s="1142" t="s">
        <v>589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153</v>
      </c>
      <c r="R29" s="1139"/>
      <c r="S29" s="1139"/>
      <c r="T29" s="1139"/>
      <c r="U29" s="1139"/>
      <c r="V29" s="1139">
        <v>153</v>
      </c>
      <c r="W29" s="1139"/>
      <c r="X29" s="1139"/>
      <c r="Y29" s="1139"/>
      <c r="Z29" s="1139"/>
      <c r="AA29" s="1139">
        <v>0</v>
      </c>
      <c r="AB29" s="1139"/>
      <c r="AC29" s="1139"/>
      <c r="AD29" s="1139"/>
      <c r="AE29" s="1140"/>
      <c r="AF29" s="1114">
        <v>0</v>
      </c>
      <c r="AG29" s="1115"/>
      <c r="AH29" s="1115"/>
      <c r="AI29" s="1115"/>
      <c r="AJ29" s="1116"/>
      <c r="AK29" s="1075">
        <v>42</v>
      </c>
      <c r="AL29" s="1066"/>
      <c r="AM29" s="1066"/>
      <c r="AN29" s="1066"/>
      <c r="AO29" s="1066"/>
      <c r="AP29" s="1066" t="s">
        <v>589</v>
      </c>
      <c r="AQ29" s="1066"/>
      <c r="AR29" s="1066"/>
      <c r="AS29" s="1066"/>
      <c r="AT29" s="1066"/>
      <c r="AU29" s="1066" t="s">
        <v>589</v>
      </c>
      <c r="AV29" s="1066"/>
      <c r="AW29" s="1066"/>
      <c r="AX29" s="1066"/>
      <c r="AY29" s="1066"/>
      <c r="AZ29" s="1137" t="s">
        <v>589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230</v>
      </c>
      <c r="R30" s="1139"/>
      <c r="S30" s="1139"/>
      <c r="T30" s="1139"/>
      <c r="U30" s="1139"/>
      <c r="V30" s="1139">
        <v>151</v>
      </c>
      <c r="W30" s="1139"/>
      <c r="X30" s="1139"/>
      <c r="Y30" s="1139"/>
      <c r="Z30" s="1139"/>
      <c r="AA30" s="1139">
        <v>79</v>
      </c>
      <c r="AB30" s="1139"/>
      <c r="AC30" s="1139"/>
      <c r="AD30" s="1139"/>
      <c r="AE30" s="1140"/>
      <c r="AF30" s="1114">
        <v>723</v>
      </c>
      <c r="AG30" s="1115"/>
      <c r="AH30" s="1115"/>
      <c r="AI30" s="1115"/>
      <c r="AJ30" s="1116"/>
      <c r="AK30" s="1075">
        <v>0</v>
      </c>
      <c r="AL30" s="1066"/>
      <c r="AM30" s="1066"/>
      <c r="AN30" s="1066"/>
      <c r="AO30" s="1066"/>
      <c r="AP30" s="1066">
        <v>41</v>
      </c>
      <c r="AQ30" s="1066"/>
      <c r="AR30" s="1066"/>
      <c r="AS30" s="1066"/>
      <c r="AT30" s="1066"/>
      <c r="AU30" s="1066" t="s">
        <v>589</v>
      </c>
      <c r="AV30" s="1066"/>
      <c r="AW30" s="1066"/>
      <c r="AX30" s="1066"/>
      <c r="AY30" s="1066"/>
      <c r="AZ30" s="1137" t="s">
        <v>589</v>
      </c>
      <c r="BA30" s="1137"/>
      <c r="BB30" s="1137"/>
      <c r="BC30" s="1137"/>
      <c r="BD30" s="1137"/>
      <c r="BE30" s="1127" t="s">
        <v>409</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473</v>
      </c>
      <c r="R31" s="1139"/>
      <c r="S31" s="1139"/>
      <c r="T31" s="1139"/>
      <c r="U31" s="1139"/>
      <c r="V31" s="1139">
        <v>453</v>
      </c>
      <c r="W31" s="1139"/>
      <c r="X31" s="1139"/>
      <c r="Y31" s="1139"/>
      <c r="Z31" s="1139"/>
      <c r="AA31" s="1139">
        <v>20</v>
      </c>
      <c r="AB31" s="1139"/>
      <c r="AC31" s="1139"/>
      <c r="AD31" s="1139"/>
      <c r="AE31" s="1140"/>
      <c r="AF31" s="1114">
        <v>24</v>
      </c>
      <c r="AG31" s="1115"/>
      <c r="AH31" s="1115"/>
      <c r="AI31" s="1115"/>
      <c r="AJ31" s="1116"/>
      <c r="AK31" s="1075">
        <v>247</v>
      </c>
      <c r="AL31" s="1066"/>
      <c r="AM31" s="1066"/>
      <c r="AN31" s="1066"/>
      <c r="AO31" s="1066"/>
      <c r="AP31" s="1066">
        <v>4148</v>
      </c>
      <c r="AQ31" s="1066"/>
      <c r="AR31" s="1066"/>
      <c r="AS31" s="1066"/>
      <c r="AT31" s="1066"/>
      <c r="AU31" s="1066">
        <v>178</v>
      </c>
      <c r="AV31" s="1066"/>
      <c r="AW31" s="1066"/>
      <c r="AX31" s="1066"/>
      <c r="AY31" s="1066"/>
      <c r="AZ31" s="1137" t="s">
        <v>589</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10</v>
      </c>
      <c r="R32" s="1139"/>
      <c r="S32" s="1139"/>
      <c r="T32" s="1139"/>
      <c r="U32" s="1139"/>
      <c r="V32" s="1139">
        <v>10</v>
      </c>
      <c r="W32" s="1139"/>
      <c r="X32" s="1139"/>
      <c r="Y32" s="1139"/>
      <c r="Z32" s="1139"/>
      <c r="AA32" s="1139">
        <v>0</v>
      </c>
      <c r="AB32" s="1139"/>
      <c r="AC32" s="1139"/>
      <c r="AD32" s="1139"/>
      <c r="AE32" s="1140"/>
      <c r="AF32" s="1114">
        <v>0</v>
      </c>
      <c r="AG32" s="1115"/>
      <c r="AH32" s="1115"/>
      <c r="AI32" s="1115"/>
      <c r="AJ32" s="1116"/>
      <c r="AK32" s="1075">
        <v>5</v>
      </c>
      <c r="AL32" s="1066"/>
      <c r="AM32" s="1066"/>
      <c r="AN32" s="1066"/>
      <c r="AO32" s="1066"/>
      <c r="AP32" s="1066">
        <v>5</v>
      </c>
      <c r="AQ32" s="1066"/>
      <c r="AR32" s="1066"/>
      <c r="AS32" s="1066"/>
      <c r="AT32" s="1066"/>
      <c r="AU32" s="1066">
        <v>5</v>
      </c>
      <c r="AV32" s="1066"/>
      <c r="AW32" s="1066"/>
      <c r="AX32" s="1066"/>
      <c r="AY32" s="1066"/>
      <c r="AZ32" s="1137" t="s">
        <v>589</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750</v>
      </c>
      <c r="AG63" s="1054"/>
      <c r="AH63" s="1054"/>
      <c r="AI63" s="1054"/>
      <c r="AJ63" s="1125"/>
      <c r="AK63" s="1126"/>
      <c r="AL63" s="1058"/>
      <c r="AM63" s="1058"/>
      <c r="AN63" s="1058"/>
      <c r="AO63" s="1058"/>
      <c r="AP63" s="1054">
        <v>4194</v>
      </c>
      <c r="AQ63" s="1054"/>
      <c r="AR63" s="1054"/>
      <c r="AS63" s="1054"/>
      <c r="AT63" s="1054"/>
      <c r="AU63" s="1054">
        <v>183</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399</v>
      </c>
      <c r="W66" s="1097"/>
      <c r="X66" s="1097"/>
      <c r="Y66" s="1097"/>
      <c r="Z66" s="1098"/>
      <c r="AA66" s="1096" t="s">
        <v>400</v>
      </c>
      <c r="AB66" s="1097"/>
      <c r="AC66" s="1097"/>
      <c r="AD66" s="1097"/>
      <c r="AE66" s="1098"/>
      <c r="AF66" s="1102" t="s">
        <v>419</v>
      </c>
      <c r="AG66" s="1103"/>
      <c r="AH66" s="1103"/>
      <c r="AI66" s="1103"/>
      <c r="AJ66" s="1104"/>
      <c r="AK66" s="1096" t="s">
        <v>402</v>
      </c>
      <c r="AL66" s="1091"/>
      <c r="AM66" s="1091"/>
      <c r="AN66" s="1091"/>
      <c r="AO66" s="1092"/>
      <c r="AP66" s="1096" t="s">
        <v>403</v>
      </c>
      <c r="AQ66" s="1097"/>
      <c r="AR66" s="1097"/>
      <c r="AS66" s="1097"/>
      <c r="AT66" s="1098"/>
      <c r="AU66" s="1096" t="s">
        <v>420</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2268</v>
      </c>
      <c r="R69" s="1066"/>
      <c r="S69" s="1066"/>
      <c r="T69" s="1066"/>
      <c r="U69" s="1066"/>
      <c r="V69" s="1066">
        <v>2222</v>
      </c>
      <c r="W69" s="1066"/>
      <c r="X69" s="1066"/>
      <c r="Y69" s="1066"/>
      <c r="Z69" s="1066"/>
      <c r="AA69" s="1066">
        <v>46</v>
      </c>
      <c r="AB69" s="1066"/>
      <c r="AC69" s="1066"/>
      <c r="AD69" s="1066"/>
      <c r="AE69" s="1066"/>
      <c r="AF69" s="1066">
        <v>76</v>
      </c>
      <c r="AG69" s="1066"/>
      <c r="AH69" s="1066"/>
      <c r="AI69" s="1066"/>
      <c r="AJ69" s="1066"/>
      <c r="AK69" s="1066">
        <v>0</v>
      </c>
      <c r="AL69" s="1066"/>
      <c r="AM69" s="1066"/>
      <c r="AN69" s="1066"/>
      <c r="AO69" s="1066"/>
      <c r="AP69" s="1066">
        <v>369</v>
      </c>
      <c r="AQ69" s="1066"/>
      <c r="AR69" s="1066"/>
      <c r="AS69" s="1066"/>
      <c r="AT69" s="1066"/>
      <c r="AU69" s="1066">
        <v>161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6</v>
      </c>
      <c r="R70" s="1066"/>
      <c r="S70" s="1066"/>
      <c r="T70" s="1066"/>
      <c r="U70" s="1066"/>
      <c r="V70" s="1066">
        <v>1</v>
      </c>
      <c r="W70" s="1066"/>
      <c r="X70" s="1066"/>
      <c r="Y70" s="1066"/>
      <c r="Z70" s="1066"/>
      <c r="AA70" s="1066">
        <v>5</v>
      </c>
      <c r="AB70" s="1066"/>
      <c r="AC70" s="1066"/>
      <c r="AD70" s="1066"/>
      <c r="AE70" s="1066"/>
      <c r="AF70" s="1066" t="s">
        <v>611</v>
      </c>
      <c r="AG70" s="1066"/>
      <c r="AH70" s="1066"/>
      <c r="AI70" s="1066"/>
      <c r="AJ70" s="1066"/>
      <c r="AK70" s="1066">
        <v>0</v>
      </c>
      <c r="AL70" s="1066"/>
      <c r="AM70" s="1066"/>
      <c r="AN70" s="1066"/>
      <c r="AO70" s="1066"/>
      <c r="AP70" s="1066" t="s">
        <v>611</v>
      </c>
      <c r="AQ70" s="1066"/>
      <c r="AR70" s="1066"/>
      <c r="AS70" s="1066"/>
      <c r="AT70" s="1066"/>
      <c r="AU70" s="1066" t="s">
        <v>611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276</v>
      </c>
      <c r="R71" s="1066"/>
      <c r="S71" s="1066"/>
      <c r="T71" s="1066"/>
      <c r="U71" s="1066"/>
      <c r="V71" s="1066">
        <v>272</v>
      </c>
      <c r="W71" s="1066"/>
      <c r="X71" s="1066"/>
      <c r="Y71" s="1066"/>
      <c r="Z71" s="1066"/>
      <c r="AA71" s="1066">
        <v>4</v>
      </c>
      <c r="AB71" s="1066"/>
      <c r="AC71" s="1066"/>
      <c r="AD71" s="1066"/>
      <c r="AE71" s="1066"/>
      <c r="AF71" s="1066" t="s">
        <v>611</v>
      </c>
      <c r="AG71" s="1066"/>
      <c r="AH71" s="1066"/>
      <c r="AI71" s="1066"/>
      <c r="AJ71" s="1066"/>
      <c r="AK71" s="1066">
        <v>0</v>
      </c>
      <c r="AL71" s="1066"/>
      <c r="AM71" s="1066"/>
      <c r="AN71" s="1066"/>
      <c r="AO71" s="1066"/>
      <c r="AP71" s="1066" t="s">
        <v>611</v>
      </c>
      <c r="AQ71" s="1066"/>
      <c r="AR71" s="1066"/>
      <c r="AS71" s="1066"/>
      <c r="AT71" s="1066"/>
      <c r="AU71" s="1066" t="s">
        <v>611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7006</v>
      </c>
      <c r="R72" s="1066"/>
      <c r="S72" s="1066"/>
      <c r="T72" s="1066"/>
      <c r="U72" s="1066"/>
      <c r="V72" s="1066">
        <v>6984</v>
      </c>
      <c r="W72" s="1066"/>
      <c r="X72" s="1066"/>
      <c r="Y72" s="1066"/>
      <c r="Z72" s="1066"/>
      <c r="AA72" s="1066">
        <v>22</v>
      </c>
      <c r="AB72" s="1066"/>
      <c r="AC72" s="1066"/>
      <c r="AD72" s="1066"/>
      <c r="AE72" s="1066"/>
      <c r="AF72" s="1066">
        <v>23</v>
      </c>
      <c r="AG72" s="1066"/>
      <c r="AH72" s="1066"/>
      <c r="AI72" s="1066"/>
      <c r="AJ72" s="1066"/>
      <c r="AK72" s="1066">
        <v>75</v>
      </c>
      <c r="AL72" s="1066"/>
      <c r="AM72" s="1066"/>
      <c r="AN72" s="1066"/>
      <c r="AO72" s="1066"/>
      <c r="AP72" s="1066" t="s">
        <v>588</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5</v>
      </c>
      <c r="R73" s="1066"/>
      <c r="S73" s="1066"/>
      <c r="T73" s="1066"/>
      <c r="U73" s="1066"/>
      <c r="V73" s="1066">
        <v>4</v>
      </c>
      <c r="W73" s="1066"/>
      <c r="X73" s="1066"/>
      <c r="Y73" s="1066"/>
      <c r="Z73" s="1066"/>
      <c r="AA73" s="1066">
        <v>1</v>
      </c>
      <c r="AB73" s="1066"/>
      <c r="AC73" s="1066"/>
      <c r="AD73" s="1066"/>
      <c r="AE73" s="1066"/>
      <c r="AF73" s="1066" t="s">
        <v>611</v>
      </c>
      <c r="AG73" s="1066"/>
      <c r="AH73" s="1066"/>
      <c r="AI73" s="1066"/>
      <c r="AJ73" s="1066"/>
      <c r="AK73" s="1066">
        <v>0</v>
      </c>
      <c r="AL73" s="1066"/>
      <c r="AM73" s="1066"/>
      <c r="AN73" s="1066"/>
      <c r="AO73" s="1066"/>
      <c r="AP73" s="1066" t="s">
        <v>612</v>
      </c>
      <c r="AQ73" s="1066"/>
      <c r="AR73" s="1066"/>
      <c r="AS73" s="1066"/>
      <c r="AT73" s="1066"/>
      <c r="AU73" s="1066" t="s">
        <v>611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1291</v>
      </c>
      <c r="R74" s="1066"/>
      <c r="S74" s="1066"/>
      <c r="T74" s="1066"/>
      <c r="U74" s="1066"/>
      <c r="V74" s="1066">
        <v>1258</v>
      </c>
      <c r="W74" s="1066"/>
      <c r="X74" s="1066"/>
      <c r="Y74" s="1066"/>
      <c r="Z74" s="1066"/>
      <c r="AA74" s="1066">
        <v>33</v>
      </c>
      <c r="AB74" s="1066"/>
      <c r="AC74" s="1066"/>
      <c r="AD74" s="1066"/>
      <c r="AE74" s="1066"/>
      <c r="AF74" s="1066">
        <v>33</v>
      </c>
      <c r="AG74" s="1066"/>
      <c r="AH74" s="1066"/>
      <c r="AI74" s="1066"/>
      <c r="AJ74" s="1066"/>
      <c r="AK74" s="1066">
        <v>95</v>
      </c>
      <c r="AL74" s="1066"/>
      <c r="AM74" s="1066"/>
      <c r="AN74" s="1066"/>
      <c r="AO74" s="1066"/>
      <c r="AP74" s="1066" t="s">
        <v>588</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591</v>
      </c>
      <c r="C76" s="1070"/>
      <c r="D76" s="1070"/>
      <c r="E76" s="1070"/>
      <c r="F76" s="1070"/>
      <c r="G76" s="1070"/>
      <c r="H76" s="1070"/>
      <c r="I76" s="1070"/>
      <c r="J76" s="1070"/>
      <c r="K76" s="1070"/>
      <c r="L76" s="1070"/>
      <c r="M76" s="1070"/>
      <c r="N76" s="1070"/>
      <c r="O76" s="1070"/>
      <c r="P76" s="1071"/>
      <c r="Q76" s="1073">
        <v>600</v>
      </c>
      <c r="R76" s="1074"/>
      <c r="S76" s="1074"/>
      <c r="T76" s="1074"/>
      <c r="U76" s="1075"/>
      <c r="V76" s="1076">
        <v>537</v>
      </c>
      <c r="W76" s="1074"/>
      <c r="X76" s="1074"/>
      <c r="Y76" s="1074"/>
      <c r="Z76" s="1075"/>
      <c r="AA76" s="1076">
        <v>63</v>
      </c>
      <c r="AB76" s="1074"/>
      <c r="AC76" s="1074"/>
      <c r="AD76" s="1074"/>
      <c r="AE76" s="1075"/>
      <c r="AF76" s="1076">
        <v>63</v>
      </c>
      <c r="AG76" s="1074"/>
      <c r="AH76" s="1074"/>
      <c r="AI76" s="1074"/>
      <c r="AJ76" s="1075"/>
      <c r="AK76" s="1076">
        <v>127</v>
      </c>
      <c r="AL76" s="1074"/>
      <c r="AM76" s="1074"/>
      <c r="AN76" s="1074"/>
      <c r="AO76" s="1075"/>
      <c r="AP76" s="1076" t="s">
        <v>588</v>
      </c>
      <c r="AQ76" s="1074"/>
      <c r="AR76" s="1074"/>
      <c r="AS76" s="1074"/>
      <c r="AT76" s="1075"/>
      <c r="AU76" s="1076" t="s">
        <v>588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v>296986</v>
      </c>
      <c r="R77" s="1074"/>
      <c r="S77" s="1074"/>
      <c r="T77" s="1074"/>
      <c r="U77" s="1075"/>
      <c r="V77" s="1076">
        <v>274820</v>
      </c>
      <c r="W77" s="1074"/>
      <c r="X77" s="1074"/>
      <c r="Y77" s="1074"/>
      <c r="Z77" s="1075"/>
      <c r="AA77" s="1076">
        <v>22166</v>
      </c>
      <c r="AB77" s="1074"/>
      <c r="AC77" s="1074"/>
      <c r="AD77" s="1074"/>
      <c r="AE77" s="1075"/>
      <c r="AF77" s="1076">
        <v>22166</v>
      </c>
      <c r="AG77" s="1074"/>
      <c r="AH77" s="1074"/>
      <c r="AI77" s="1074"/>
      <c r="AJ77" s="1075"/>
      <c r="AK77" s="1076">
        <v>255</v>
      </c>
      <c r="AL77" s="1074"/>
      <c r="AM77" s="1074"/>
      <c r="AN77" s="1074"/>
      <c r="AO77" s="1075"/>
      <c r="AP77" s="1076" t="s">
        <v>588</v>
      </c>
      <c r="AQ77" s="1074"/>
      <c r="AR77" s="1074"/>
      <c r="AS77" s="1074"/>
      <c r="AT77" s="1075"/>
      <c r="AU77" s="1076" t="s">
        <v>588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599</v>
      </c>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591</v>
      </c>
      <c r="C79" s="1070"/>
      <c r="D79" s="1070"/>
      <c r="E79" s="1070"/>
      <c r="F79" s="1070"/>
      <c r="G79" s="1070"/>
      <c r="H79" s="1070"/>
      <c r="I79" s="1070"/>
      <c r="J79" s="1070"/>
      <c r="K79" s="1070"/>
      <c r="L79" s="1070"/>
      <c r="M79" s="1070"/>
      <c r="N79" s="1070"/>
      <c r="O79" s="1070"/>
      <c r="P79" s="1071"/>
      <c r="Q79" s="1072">
        <v>6467</v>
      </c>
      <c r="R79" s="1066"/>
      <c r="S79" s="1066"/>
      <c r="T79" s="1066"/>
      <c r="U79" s="1066"/>
      <c r="V79" s="1066">
        <v>5925</v>
      </c>
      <c r="W79" s="1066"/>
      <c r="X79" s="1066"/>
      <c r="Y79" s="1066"/>
      <c r="Z79" s="1066"/>
      <c r="AA79" s="1066">
        <v>542</v>
      </c>
      <c r="AB79" s="1066"/>
      <c r="AC79" s="1066"/>
      <c r="AD79" s="1066"/>
      <c r="AE79" s="1066"/>
      <c r="AF79" s="1066">
        <v>550</v>
      </c>
      <c r="AG79" s="1066"/>
      <c r="AH79" s="1066"/>
      <c r="AI79" s="1066"/>
      <c r="AJ79" s="1066"/>
      <c r="AK79" s="1066">
        <v>0</v>
      </c>
      <c r="AL79" s="1066"/>
      <c r="AM79" s="1066"/>
      <c r="AN79" s="1066"/>
      <c r="AO79" s="1066"/>
      <c r="AP79" s="1066" t="s">
        <v>611</v>
      </c>
      <c r="AQ79" s="1066"/>
      <c r="AR79" s="1066"/>
      <c r="AS79" s="1066"/>
      <c r="AT79" s="1066"/>
      <c r="AU79" s="1066" t="s">
        <v>611</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600</v>
      </c>
      <c r="C80" s="1070"/>
      <c r="D80" s="1070"/>
      <c r="E80" s="1070"/>
      <c r="F80" s="1070"/>
      <c r="G80" s="1070"/>
      <c r="H80" s="1070"/>
      <c r="I80" s="1070"/>
      <c r="J80" s="1070"/>
      <c r="K80" s="1070"/>
      <c r="L80" s="1070"/>
      <c r="M80" s="1070"/>
      <c r="N80" s="1070"/>
      <c r="O80" s="1070"/>
      <c r="P80" s="1071"/>
      <c r="Q80" s="1072">
        <v>15</v>
      </c>
      <c r="R80" s="1066"/>
      <c r="S80" s="1066"/>
      <c r="T80" s="1066"/>
      <c r="U80" s="1066"/>
      <c r="V80" s="1066">
        <v>6</v>
      </c>
      <c r="W80" s="1066"/>
      <c r="X80" s="1066"/>
      <c r="Y80" s="1066"/>
      <c r="Z80" s="1066"/>
      <c r="AA80" s="1066">
        <v>9</v>
      </c>
      <c r="AB80" s="1066"/>
      <c r="AC80" s="1066"/>
      <c r="AD80" s="1066"/>
      <c r="AE80" s="1066"/>
      <c r="AF80" s="1066">
        <v>1</v>
      </c>
      <c r="AG80" s="1066"/>
      <c r="AH80" s="1066"/>
      <c r="AI80" s="1066"/>
      <c r="AJ80" s="1066"/>
      <c r="AK80" s="1066">
        <v>10</v>
      </c>
      <c r="AL80" s="1066"/>
      <c r="AM80" s="1066"/>
      <c r="AN80" s="1066"/>
      <c r="AO80" s="1066"/>
      <c r="AP80" s="1066" t="s">
        <v>613</v>
      </c>
      <c r="AQ80" s="1066"/>
      <c r="AR80" s="1066"/>
      <c r="AS80" s="1066"/>
      <c r="AT80" s="1066"/>
      <c r="AU80" s="1066" t="s">
        <v>611</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601</v>
      </c>
      <c r="C81" s="1070"/>
      <c r="D81" s="1070"/>
      <c r="E81" s="1070"/>
      <c r="F81" s="1070"/>
      <c r="G81" s="1070"/>
      <c r="H81" s="1070"/>
      <c r="I81" s="1070"/>
      <c r="J81" s="1070"/>
      <c r="K81" s="1070"/>
      <c r="L81" s="1070"/>
      <c r="M81" s="1070"/>
      <c r="N81" s="1070"/>
      <c r="O81" s="1070"/>
      <c r="P81" s="1071"/>
      <c r="Q81" s="1072">
        <v>36</v>
      </c>
      <c r="R81" s="1066"/>
      <c r="S81" s="1066"/>
      <c r="T81" s="1066"/>
      <c r="U81" s="1066"/>
      <c r="V81" s="1066">
        <v>31</v>
      </c>
      <c r="W81" s="1066"/>
      <c r="X81" s="1066"/>
      <c r="Y81" s="1066"/>
      <c r="Z81" s="1066"/>
      <c r="AA81" s="1066">
        <v>5</v>
      </c>
      <c r="AB81" s="1066"/>
      <c r="AC81" s="1066"/>
      <c r="AD81" s="1066"/>
      <c r="AE81" s="1066"/>
      <c r="AF81" s="1066">
        <v>4</v>
      </c>
      <c r="AG81" s="1066"/>
      <c r="AH81" s="1066"/>
      <c r="AI81" s="1066"/>
      <c r="AJ81" s="1066"/>
      <c r="AK81" s="1066">
        <v>15</v>
      </c>
      <c r="AL81" s="1066"/>
      <c r="AM81" s="1066"/>
      <c r="AN81" s="1066"/>
      <c r="AO81" s="1066"/>
      <c r="AP81" s="1066" t="s">
        <v>613</v>
      </c>
      <c r="AQ81" s="1066"/>
      <c r="AR81" s="1066"/>
      <c r="AS81" s="1066"/>
      <c r="AT81" s="1066"/>
      <c r="AU81" s="1066" t="s">
        <v>611</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602</v>
      </c>
      <c r="C82" s="1070"/>
      <c r="D82" s="1070"/>
      <c r="E82" s="1070"/>
      <c r="F82" s="1070"/>
      <c r="G82" s="1070"/>
      <c r="H82" s="1070"/>
      <c r="I82" s="1070"/>
      <c r="J82" s="1070"/>
      <c r="K82" s="1070"/>
      <c r="L82" s="1070"/>
      <c r="M82" s="1070"/>
      <c r="N82" s="1070"/>
      <c r="O82" s="1070"/>
      <c r="P82" s="1071"/>
      <c r="Q82" s="1072">
        <v>7464</v>
      </c>
      <c r="R82" s="1066"/>
      <c r="S82" s="1066"/>
      <c r="T82" s="1066"/>
      <c r="U82" s="1066"/>
      <c r="V82" s="1066">
        <v>7418</v>
      </c>
      <c r="W82" s="1066"/>
      <c r="X82" s="1066"/>
      <c r="Y82" s="1066"/>
      <c r="Z82" s="1066"/>
      <c r="AA82" s="1066">
        <v>46</v>
      </c>
      <c r="AB82" s="1066"/>
      <c r="AC82" s="1066"/>
      <c r="AD82" s="1066"/>
      <c r="AE82" s="1066"/>
      <c r="AF82" s="1066">
        <v>46</v>
      </c>
      <c r="AG82" s="1066"/>
      <c r="AH82" s="1066"/>
      <c r="AI82" s="1066"/>
      <c r="AJ82" s="1066"/>
      <c r="AK82" s="1066" t="s">
        <v>614</v>
      </c>
      <c r="AL82" s="1066"/>
      <c r="AM82" s="1066"/>
      <c r="AN82" s="1066"/>
      <c r="AO82" s="1066"/>
      <c r="AP82" s="1066" t="s">
        <v>613</v>
      </c>
      <c r="AQ82" s="1066"/>
      <c r="AR82" s="1066"/>
      <c r="AS82" s="1066"/>
      <c r="AT82" s="1066"/>
      <c r="AU82" s="1066" t="s">
        <v>611</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603</v>
      </c>
      <c r="C83" s="1070"/>
      <c r="D83" s="1070"/>
      <c r="E83" s="1070"/>
      <c r="F83" s="1070"/>
      <c r="G83" s="1070"/>
      <c r="H83" s="1070"/>
      <c r="I83" s="1070"/>
      <c r="J83" s="1070"/>
      <c r="K83" s="1070"/>
      <c r="L83" s="1070"/>
      <c r="M83" s="1070"/>
      <c r="N83" s="1070"/>
      <c r="O83" s="1070"/>
      <c r="P83" s="1071"/>
      <c r="Q83" s="1072">
        <v>173</v>
      </c>
      <c r="R83" s="1066"/>
      <c r="S83" s="1066"/>
      <c r="T83" s="1066"/>
      <c r="U83" s="1066"/>
      <c r="V83" s="1066">
        <v>173</v>
      </c>
      <c r="W83" s="1066"/>
      <c r="X83" s="1066"/>
      <c r="Y83" s="1066"/>
      <c r="Z83" s="1066"/>
      <c r="AA83" s="1066">
        <v>0</v>
      </c>
      <c r="AB83" s="1066"/>
      <c r="AC83" s="1066"/>
      <c r="AD83" s="1066"/>
      <c r="AE83" s="1066"/>
      <c r="AF83" s="1066">
        <v>1</v>
      </c>
      <c r="AG83" s="1066"/>
      <c r="AH83" s="1066"/>
      <c r="AI83" s="1066"/>
      <c r="AJ83" s="1066"/>
      <c r="AK83" s="1066" t="s">
        <v>611</v>
      </c>
      <c r="AL83" s="1066"/>
      <c r="AM83" s="1066"/>
      <c r="AN83" s="1066"/>
      <c r="AO83" s="1066"/>
      <c r="AP83" s="1066">
        <v>166</v>
      </c>
      <c r="AQ83" s="1066"/>
      <c r="AR83" s="1066"/>
      <c r="AS83" s="1066"/>
      <c r="AT83" s="1066"/>
      <c r="AU83" s="1066">
        <v>166</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604</v>
      </c>
      <c r="C84" s="1070"/>
      <c r="D84" s="1070"/>
      <c r="E84" s="1070"/>
      <c r="F84" s="1070"/>
      <c r="G84" s="1070"/>
      <c r="H84" s="1070"/>
      <c r="I84" s="1070"/>
      <c r="J84" s="1070"/>
      <c r="K84" s="1070"/>
      <c r="L84" s="1070"/>
      <c r="M84" s="1070"/>
      <c r="N84" s="1070"/>
      <c r="O84" s="1070"/>
      <c r="P84" s="1071"/>
      <c r="Q84" s="1072">
        <v>0</v>
      </c>
      <c r="R84" s="1066"/>
      <c r="S84" s="1066"/>
      <c r="T84" s="1066"/>
      <c r="U84" s="1066"/>
      <c r="V84" s="1066">
        <v>0</v>
      </c>
      <c r="W84" s="1066"/>
      <c r="X84" s="1066"/>
      <c r="Y84" s="1066"/>
      <c r="Z84" s="1066"/>
      <c r="AA84" s="1066">
        <v>0</v>
      </c>
      <c r="AB84" s="1066"/>
      <c r="AC84" s="1066"/>
      <c r="AD84" s="1066"/>
      <c r="AE84" s="1066"/>
      <c r="AF84" s="1066">
        <v>1</v>
      </c>
      <c r="AG84" s="1066"/>
      <c r="AH84" s="1066"/>
      <c r="AI84" s="1066"/>
      <c r="AJ84" s="1066"/>
      <c r="AK84" s="1066" t="s">
        <v>611</v>
      </c>
      <c r="AL84" s="1066"/>
      <c r="AM84" s="1066"/>
      <c r="AN84" s="1066"/>
      <c r="AO84" s="1066"/>
      <c r="AP84" s="1066" t="s">
        <v>588</v>
      </c>
      <c r="AQ84" s="1066"/>
      <c r="AR84" s="1066"/>
      <c r="AS84" s="1066"/>
      <c r="AT84" s="1066"/>
      <c r="AU84" s="1066" t="s">
        <v>588</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t="s">
        <v>605</v>
      </c>
      <c r="C85" s="1070"/>
      <c r="D85" s="1070"/>
      <c r="E85" s="1070"/>
      <c r="F85" s="1070"/>
      <c r="G85" s="1070"/>
      <c r="H85" s="1070"/>
      <c r="I85" s="1070"/>
      <c r="J85" s="1070"/>
      <c r="K85" s="1070"/>
      <c r="L85" s="1070"/>
      <c r="M85" s="1070"/>
      <c r="N85" s="1070"/>
      <c r="O85" s="1070"/>
      <c r="P85" s="1071"/>
      <c r="Q85" s="1072">
        <v>195</v>
      </c>
      <c r="R85" s="1066"/>
      <c r="S85" s="1066"/>
      <c r="T85" s="1066"/>
      <c r="U85" s="1066"/>
      <c r="V85" s="1066">
        <v>186</v>
      </c>
      <c r="W85" s="1066"/>
      <c r="X85" s="1066"/>
      <c r="Y85" s="1066"/>
      <c r="Z85" s="1066"/>
      <c r="AA85" s="1066">
        <v>9</v>
      </c>
      <c r="AB85" s="1066"/>
      <c r="AC85" s="1066"/>
      <c r="AD85" s="1066"/>
      <c r="AE85" s="1066"/>
      <c r="AF85" s="1066">
        <v>9</v>
      </c>
      <c r="AG85" s="1066"/>
      <c r="AH85" s="1066"/>
      <c r="AI85" s="1066"/>
      <c r="AJ85" s="1066"/>
      <c r="AK85" s="1066" t="s">
        <v>520</v>
      </c>
      <c r="AL85" s="1066"/>
      <c r="AM85" s="1066"/>
      <c r="AN85" s="1066"/>
      <c r="AO85" s="1066"/>
      <c r="AP85" s="1066" t="s">
        <v>520</v>
      </c>
      <c r="AQ85" s="1066"/>
      <c r="AR85" s="1066"/>
      <c r="AS85" s="1066"/>
      <c r="AT85" s="1066"/>
      <c r="AU85" s="1066" t="s">
        <v>520</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22972</v>
      </c>
      <c r="AG88" s="1054"/>
      <c r="AH88" s="1054"/>
      <c r="AI88" s="1054"/>
      <c r="AJ88" s="1054"/>
      <c r="AK88" s="1058"/>
      <c r="AL88" s="1058"/>
      <c r="AM88" s="1058"/>
      <c r="AN88" s="1058"/>
      <c r="AO88" s="1058"/>
      <c r="AP88" s="1054">
        <v>565</v>
      </c>
      <c r="AQ88" s="1054"/>
      <c r="AR88" s="1054"/>
      <c r="AS88" s="1054"/>
      <c r="AT88" s="1054"/>
      <c r="AU88" s="1054">
        <v>235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308</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308</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308</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524965</v>
      </c>
      <c r="AB110" s="982"/>
      <c r="AC110" s="982"/>
      <c r="AD110" s="982"/>
      <c r="AE110" s="983"/>
      <c r="AF110" s="984">
        <v>580567</v>
      </c>
      <c r="AG110" s="982"/>
      <c r="AH110" s="982"/>
      <c r="AI110" s="982"/>
      <c r="AJ110" s="983"/>
      <c r="AK110" s="984">
        <v>593878</v>
      </c>
      <c r="AL110" s="982"/>
      <c r="AM110" s="982"/>
      <c r="AN110" s="982"/>
      <c r="AO110" s="983"/>
      <c r="AP110" s="985">
        <v>21.1</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4963615</v>
      </c>
      <c r="BR110" s="929"/>
      <c r="BS110" s="929"/>
      <c r="BT110" s="929"/>
      <c r="BU110" s="929"/>
      <c r="BV110" s="929">
        <v>5180667</v>
      </c>
      <c r="BW110" s="929"/>
      <c r="BX110" s="929"/>
      <c r="BY110" s="929"/>
      <c r="BZ110" s="929"/>
      <c r="CA110" s="929">
        <v>5230091</v>
      </c>
      <c r="CB110" s="929"/>
      <c r="CC110" s="929"/>
      <c r="CD110" s="929"/>
      <c r="CE110" s="929"/>
      <c r="CF110" s="953">
        <v>186</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439</v>
      </c>
      <c r="DR110" s="929"/>
      <c r="DS110" s="929"/>
      <c r="DT110" s="929"/>
      <c r="DU110" s="929"/>
      <c r="DV110" s="930" t="s">
        <v>395</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439</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54798</v>
      </c>
      <c r="BR111" s="901"/>
      <c r="BS111" s="901"/>
      <c r="BT111" s="901"/>
      <c r="BU111" s="901"/>
      <c r="BV111" s="901">
        <v>42638</v>
      </c>
      <c r="BW111" s="901"/>
      <c r="BX111" s="901"/>
      <c r="BY111" s="901"/>
      <c r="BZ111" s="901"/>
      <c r="CA111" s="901">
        <v>41856</v>
      </c>
      <c r="CB111" s="901"/>
      <c r="CC111" s="901"/>
      <c r="CD111" s="901"/>
      <c r="CE111" s="901"/>
      <c r="CF111" s="962">
        <v>1.5</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395</v>
      </c>
      <c r="DM111" s="901"/>
      <c r="DN111" s="901"/>
      <c r="DO111" s="901"/>
      <c r="DP111" s="901"/>
      <c r="DQ111" s="901" t="s">
        <v>438</v>
      </c>
      <c r="DR111" s="901"/>
      <c r="DS111" s="901"/>
      <c r="DT111" s="901"/>
      <c r="DU111" s="901"/>
      <c r="DV111" s="878" t="s">
        <v>415</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438</v>
      </c>
      <c r="AG112" s="864"/>
      <c r="AH112" s="864"/>
      <c r="AI112" s="864"/>
      <c r="AJ112" s="865"/>
      <c r="AK112" s="866" t="s">
        <v>395</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540868</v>
      </c>
      <c r="BR112" s="901"/>
      <c r="BS112" s="901"/>
      <c r="BT112" s="901"/>
      <c r="BU112" s="901"/>
      <c r="BV112" s="901">
        <v>417649</v>
      </c>
      <c r="BW112" s="901"/>
      <c r="BX112" s="901"/>
      <c r="BY112" s="901"/>
      <c r="BZ112" s="901"/>
      <c r="CA112" s="901">
        <v>199636</v>
      </c>
      <c r="CB112" s="901"/>
      <c r="CC112" s="901"/>
      <c r="CD112" s="901"/>
      <c r="CE112" s="901"/>
      <c r="CF112" s="962">
        <v>7.1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395</v>
      </c>
      <c r="DM112" s="901"/>
      <c r="DN112" s="901"/>
      <c r="DO112" s="901"/>
      <c r="DP112" s="901"/>
      <c r="DQ112" s="901" t="s">
        <v>395</v>
      </c>
      <c r="DR112" s="901"/>
      <c r="DS112" s="901"/>
      <c r="DT112" s="901"/>
      <c r="DU112" s="901"/>
      <c r="DV112" s="878" t="s">
        <v>395</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184777</v>
      </c>
      <c r="AB113" s="1010"/>
      <c r="AC113" s="1010"/>
      <c r="AD113" s="1010"/>
      <c r="AE113" s="1011"/>
      <c r="AF113" s="1012">
        <v>254896</v>
      </c>
      <c r="AG113" s="1010"/>
      <c r="AH113" s="1010"/>
      <c r="AI113" s="1010"/>
      <c r="AJ113" s="1011"/>
      <c r="AK113" s="1012">
        <v>251614</v>
      </c>
      <c r="AL113" s="1010"/>
      <c r="AM113" s="1010"/>
      <c r="AN113" s="1010"/>
      <c r="AO113" s="1011"/>
      <c r="AP113" s="1013">
        <v>8.9</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199677</v>
      </c>
      <c r="BR113" s="901"/>
      <c r="BS113" s="901"/>
      <c r="BT113" s="901"/>
      <c r="BU113" s="901"/>
      <c r="BV113" s="901">
        <v>179704</v>
      </c>
      <c r="BW113" s="901"/>
      <c r="BX113" s="901"/>
      <c r="BY113" s="901"/>
      <c r="BZ113" s="901"/>
      <c r="CA113" s="901">
        <v>234545</v>
      </c>
      <c r="CB113" s="901"/>
      <c r="CC113" s="901"/>
      <c r="CD113" s="901"/>
      <c r="CE113" s="901"/>
      <c r="CF113" s="962">
        <v>8.3000000000000007</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415</v>
      </c>
      <c r="DH113" s="864"/>
      <c r="DI113" s="864"/>
      <c r="DJ113" s="864"/>
      <c r="DK113" s="865"/>
      <c r="DL113" s="866" t="s">
        <v>438</v>
      </c>
      <c r="DM113" s="864"/>
      <c r="DN113" s="864"/>
      <c r="DO113" s="864"/>
      <c r="DP113" s="865"/>
      <c r="DQ113" s="866" t="s">
        <v>450</v>
      </c>
      <c r="DR113" s="864"/>
      <c r="DS113" s="864"/>
      <c r="DT113" s="864"/>
      <c r="DU113" s="865"/>
      <c r="DV113" s="911" t="s">
        <v>415</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37426</v>
      </c>
      <c r="AB114" s="864"/>
      <c r="AC114" s="864"/>
      <c r="AD114" s="864"/>
      <c r="AE114" s="865"/>
      <c r="AF114" s="866">
        <v>39325</v>
      </c>
      <c r="AG114" s="864"/>
      <c r="AH114" s="864"/>
      <c r="AI114" s="864"/>
      <c r="AJ114" s="865"/>
      <c r="AK114" s="866">
        <v>34710</v>
      </c>
      <c r="AL114" s="864"/>
      <c r="AM114" s="864"/>
      <c r="AN114" s="864"/>
      <c r="AO114" s="865"/>
      <c r="AP114" s="911">
        <v>1.2</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716765</v>
      </c>
      <c r="BR114" s="901"/>
      <c r="BS114" s="901"/>
      <c r="BT114" s="901"/>
      <c r="BU114" s="901"/>
      <c r="BV114" s="901">
        <v>705466</v>
      </c>
      <c r="BW114" s="901"/>
      <c r="BX114" s="901"/>
      <c r="BY114" s="901"/>
      <c r="BZ114" s="901"/>
      <c r="CA114" s="901">
        <v>685426</v>
      </c>
      <c r="CB114" s="901"/>
      <c r="CC114" s="901"/>
      <c r="CD114" s="901"/>
      <c r="CE114" s="901"/>
      <c r="CF114" s="962">
        <v>24.4</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395</v>
      </c>
      <c r="DH114" s="864"/>
      <c r="DI114" s="864"/>
      <c r="DJ114" s="864"/>
      <c r="DK114" s="865"/>
      <c r="DL114" s="866" t="s">
        <v>438</v>
      </c>
      <c r="DM114" s="864"/>
      <c r="DN114" s="864"/>
      <c r="DO114" s="864"/>
      <c r="DP114" s="865"/>
      <c r="DQ114" s="866" t="s">
        <v>438</v>
      </c>
      <c r="DR114" s="864"/>
      <c r="DS114" s="864"/>
      <c r="DT114" s="864"/>
      <c r="DU114" s="865"/>
      <c r="DV114" s="911" t="s">
        <v>450</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21542</v>
      </c>
      <c r="AB115" s="1010"/>
      <c r="AC115" s="1010"/>
      <c r="AD115" s="1010"/>
      <c r="AE115" s="1011"/>
      <c r="AF115" s="1012">
        <v>19705</v>
      </c>
      <c r="AG115" s="1010"/>
      <c r="AH115" s="1010"/>
      <c r="AI115" s="1010"/>
      <c r="AJ115" s="1011"/>
      <c r="AK115" s="1012">
        <v>15595</v>
      </c>
      <c r="AL115" s="1010"/>
      <c r="AM115" s="1010"/>
      <c r="AN115" s="1010"/>
      <c r="AO115" s="1011"/>
      <c r="AP115" s="1013">
        <v>0.6</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450</v>
      </c>
      <c r="CB115" s="901"/>
      <c r="CC115" s="901"/>
      <c r="CD115" s="901"/>
      <c r="CE115" s="901"/>
      <c r="CF115" s="962" t="s">
        <v>395</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395</v>
      </c>
      <c r="AB116" s="864"/>
      <c r="AC116" s="864"/>
      <c r="AD116" s="864"/>
      <c r="AE116" s="865"/>
      <c r="AF116" s="866">
        <v>62</v>
      </c>
      <c r="AG116" s="864"/>
      <c r="AH116" s="864"/>
      <c r="AI116" s="864"/>
      <c r="AJ116" s="865"/>
      <c r="AK116" s="866" t="s">
        <v>438</v>
      </c>
      <c r="AL116" s="864"/>
      <c r="AM116" s="864"/>
      <c r="AN116" s="864"/>
      <c r="AO116" s="865"/>
      <c r="AP116" s="911" t="s">
        <v>438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395</v>
      </c>
      <c r="BW116" s="901"/>
      <c r="BX116" s="901"/>
      <c r="BY116" s="901"/>
      <c r="BZ116" s="901"/>
      <c r="CA116" s="901" t="s">
        <v>438</v>
      </c>
      <c r="CB116" s="901"/>
      <c r="CC116" s="901"/>
      <c r="CD116" s="901"/>
      <c r="CE116" s="901"/>
      <c r="CF116" s="962" t="s">
        <v>438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3256</v>
      </c>
      <c r="DH116" s="864"/>
      <c r="DI116" s="864"/>
      <c r="DJ116" s="864"/>
      <c r="DK116" s="865"/>
      <c r="DL116" s="866" t="s">
        <v>438</v>
      </c>
      <c r="DM116" s="864"/>
      <c r="DN116" s="864"/>
      <c r="DO116" s="864"/>
      <c r="DP116" s="865"/>
      <c r="DQ116" s="866" t="s">
        <v>450</v>
      </c>
      <c r="DR116" s="864"/>
      <c r="DS116" s="864"/>
      <c r="DT116" s="864"/>
      <c r="DU116" s="865"/>
      <c r="DV116" s="911" t="s">
        <v>438</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768710</v>
      </c>
      <c r="AB117" s="996"/>
      <c r="AC117" s="996"/>
      <c r="AD117" s="996"/>
      <c r="AE117" s="997"/>
      <c r="AF117" s="998">
        <v>894555</v>
      </c>
      <c r="AG117" s="996"/>
      <c r="AH117" s="996"/>
      <c r="AI117" s="996"/>
      <c r="AJ117" s="997"/>
      <c r="AK117" s="998">
        <v>895797</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395</v>
      </c>
      <c r="BR117" s="901"/>
      <c r="BS117" s="901"/>
      <c r="BT117" s="901"/>
      <c r="BU117" s="901"/>
      <c r="BV117" s="901" t="s">
        <v>395</v>
      </c>
      <c r="BW117" s="901"/>
      <c r="BX117" s="901"/>
      <c r="BY117" s="901"/>
      <c r="BZ117" s="901"/>
      <c r="CA117" s="901" t="s">
        <v>438</v>
      </c>
      <c r="CB117" s="901"/>
      <c r="CC117" s="901"/>
      <c r="CD117" s="901"/>
      <c r="CE117" s="901"/>
      <c r="CF117" s="962" t="s">
        <v>450</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395</v>
      </c>
      <c r="DH117" s="864"/>
      <c r="DI117" s="864"/>
      <c r="DJ117" s="864"/>
      <c r="DK117" s="865"/>
      <c r="DL117" s="866" t="s">
        <v>395</v>
      </c>
      <c r="DM117" s="864"/>
      <c r="DN117" s="864"/>
      <c r="DO117" s="864"/>
      <c r="DP117" s="865"/>
      <c r="DQ117" s="866" t="s">
        <v>395</v>
      </c>
      <c r="DR117" s="864"/>
      <c r="DS117" s="864"/>
      <c r="DT117" s="864"/>
      <c r="DU117" s="865"/>
      <c r="DV117" s="911" t="s">
        <v>450</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308</v>
      </c>
      <c r="AL118" s="989"/>
      <c r="AM118" s="989"/>
      <c r="AN118" s="989"/>
      <c r="AO118" s="990"/>
      <c r="AP118" s="992" t="s">
        <v>432</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395</v>
      </c>
      <c r="BW118" s="932"/>
      <c r="BX118" s="932"/>
      <c r="BY118" s="932"/>
      <c r="BZ118" s="932"/>
      <c r="CA118" s="932" t="s">
        <v>395</v>
      </c>
      <c r="CB118" s="932"/>
      <c r="CC118" s="932"/>
      <c r="CD118" s="932"/>
      <c r="CE118" s="932"/>
      <c r="CF118" s="962" t="s">
        <v>395</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395</v>
      </c>
      <c r="DH118" s="864"/>
      <c r="DI118" s="864"/>
      <c r="DJ118" s="864"/>
      <c r="DK118" s="865"/>
      <c r="DL118" s="866" t="s">
        <v>395</v>
      </c>
      <c r="DM118" s="864"/>
      <c r="DN118" s="864"/>
      <c r="DO118" s="864"/>
      <c r="DP118" s="865"/>
      <c r="DQ118" s="866" t="s">
        <v>395</v>
      </c>
      <c r="DR118" s="864"/>
      <c r="DS118" s="864"/>
      <c r="DT118" s="864"/>
      <c r="DU118" s="865"/>
      <c r="DV118" s="911" t="s">
        <v>395</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395</v>
      </c>
      <c r="AG119" s="982"/>
      <c r="AH119" s="982"/>
      <c r="AI119" s="982"/>
      <c r="AJ119" s="983"/>
      <c r="AK119" s="984" t="s">
        <v>395</v>
      </c>
      <c r="AL119" s="982"/>
      <c r="AM119" s="982"/>
      <c r="AN119" s="982"/>
      <c r="AO119" s="983"/>
      <c r="AP119" s="985" t="s">
        <v>395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465</v>
      </c>
      <c r="BP119" s="965"/>
      <c r="BQ119" s="969">
        <v>6475723</v>
      </c>
      <c r="BR119" s="932"/>
      <c r="BS119" s="932"/>
      <c r="BT119" s="932"/>
      <c r="BU119" s="932"/>
      <c r="BV119" s="932">
        <v>6526124</v>
      </c>
      <c r="BW119" s="932"/>
      <c r="BX119" s="932"/>
      <c r="BY119" s="932"/>
      <c r="BZ119" s="932"/>
      <c r="CA119" s="932">
        <v>6391554</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51542</v>
      </c>
      <c r="DH119" s="847"/>
      <c r="DI119" s="847"/>
      <c r="DJ119" s="847"/>
      <c r="DK119" s="848"/>
      <c r="DL119" s="849">
        <v>42638</v>
      </c>
      <c r="DM119" s="847"/>
      <c r="DN119" s="847"/>
      <c r="DO119" s="847"/>
      <c r="DP119" s="848"/>
      <c r="DQ119" s="849">
        <v>41856</v>
      </c>
      <c r="DR119" s="847"/>
      <c r="DS119" s="847"/>
      <c r="DT119" s="847"/>
      <c r="DU119" s="848"/>
      <c r="DV119" s="935">
        <v>1.5</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467</v>
      </c>
      <c r="AB120" s="864"/>
      <c r="AC120" s="864"/>
      <c r="AD120" s="864"/>
      <c r="AE120" s="865"/>
      <c r="AF120" s="866" t="s">
        <v>467</v>
      </c>
      <c r="AG120" s="864"/>
      <c r="AH120" s="864"/>
      <c r="AI120" s="864"/>
      <c r="AJ120" s="865"/>
      <c r="AK120" s="866" t="s">
        <v>439</v>
      </c>
      <c r="AL120" s="864"/>
      <c r="AM120" s="864"/>
      <c r="AN120" s="864"/>
      <c r="AO120" s="865"/>
      <c r="AP120" s="911" t="s">
        <v>468</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1832450</v>
      </c>
      <c r="BR120" s="929"/>
      <c r="BS120" s="929"/>
      <c r="BT120" s="929"/>
      <c r="BU120" s="929"/>
      <c r="BV120" s="929">
        <v>1341991</v>
      </c>
      <c r="BW120" s="929"/>
      <c r="BX120" s="929"/>
      <c r="BY120" s="929"/>
      <c r="BZ120" s="929"/>
      <c r="CA120" s="929">
        <v>1423351</v>
      </c>
      <c r="CB120" s="929"/>
      <c r="CC120" s="929"/>
      <c r="CD120" s="929"/>
      <c r="CE120" s="929"/>
      <c r="CF120" s="953">
        <v>50.6</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439</v>
      </c>
      <c r="DH120" s="929"/>
      <c r="DI120" s="929"/>
      <c r="DJ120" s="929"/>
      <c r="DK120" s="929"/>
      <c r="DL120" s="929" t="s">
        <v>467</v>
      </c>
      <c r="DM120" s="929"/>
      <c r="DN120" s="929"/>
      <c r="DO120" s="929"/>
      <c r="DP120" s="929"/>
      <c r="DQ120" s="929">
        <v>178380</v>
      </c>
      <c r="DR120" s="929"/>
      <c r="DS120" s="929"/>
      <c r="DT120" s="929"/>
      <c r="DU120" s="929"/>
      <c r="DV120" s="930">
        <v>6.3</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439</v>
      </c>
      <c r="AG121" s="864"/>
      <c r="AH121" s="864"/>
      <c r="AI121" s="864"/>
      <c r="AJ121" s="865"/>
      <c r="AK121" s="866" t="s">
        <v>468</v>
      </c>
      <c r="AL121" s="864"/>
      <c r="AM121" s="864"/>
      <c r="AN121" s="864"/>
      <c r="AO121" s="865"/>
      <c r="AP121" s="911" t="s">
        <v>439</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t="s">
        <v>467</v>
      </c>
      <c r="BR121" s="901"/>
      <c r="BS121" s="901"/>
      <c r="BT121" s="901"/>
      <c r="BU121" s="901"/>
      <c r="BV121" s="901" t="s">
        <v>415</v>
      </c>
      <c r="BW121" s="901"/>
      <c r="BX121" s="901"/>
      <c r="BY121" s="901"/>
      <c r="BZ121" s="901"/>
      <c r="CA121" s="901" t="s">
        <v>415</v>
      </c>
      <c r="CB121" s="901"/>
      <c r="CC121" s="901"/>
      <c r="CD121" s="901"/>
      <c r="CE121" s="901"/>
      <c r="CF121" s="962" t="s">
        <v>475</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21340</v>
      </c>
      <c r="DH121" s="901"/>
      <c r="DI121" s="901"/>
      <c r="DJ121" s="901"/>
      <c r="DK121" s="901"/>
      <c r="DL121" s="901">
        <v>21498</v>
      </c>
      <c r="DM121" s="901"/>
      <c r="DN121" s="901"/>
      <c r="DO121" s="901"/>
      <c r="DP121" s="901"/>
      <c r="DQ121" s="901">
        <v>21256</v>
      </c>
      <c r="DR121" s="901"/>
      <c r="DS121" s="901"/>
      <c r="DT121" s="901"/>
      <c r="DU121" s="901"/>
      <c r="DV121" s="878">
        <v>0.8</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467</v>
      </c>
      <c r="AB122" s="864"/>
      <c r="AC122" s="864"/>
      <c r="AD122" s="864"/>
      <c r="AE122" s="865"/>
      <c r="AF122" s="866" t="s">
        <v>476</v>
      </c>
      <c r="AG122" s="864"/>
      <c r="AH122" s="864"/>
      <c r="AI122" s="864"/>
      <c r="AJ122" s="865"/>
      <c r="AK122" s="866" t="s">
        <v>467</v>
      </c>
      <c r="AL122" s="864"/>
      <c r="AM122" s="864"/>
      <c r="AN122" s="864"/>
      <c r="AO122" s="865"/>
      <c r="AP122" s="911" t="s">
        <v>477</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6323034</v>
      </c>
      <c r="BR122" s="932"/>
      <c r="BS122" s="932"/>
      <c r="BT122" s="932"/>
      <c r="BU122" s="932"/>
      <c r="BV122" s="932">
        <v>6119535</v>
      </c>
      <c r="BW122" s="932"/>
      <c r="BX122" s="932"/>
      <c r="BY122" s="932"/>
      <c r="BZ122" s="932"/>
      <c r="CA122" s="932">
        <v>6192662</v>
      </c>
      <c r="CB122" s="932"/>
      <c r="CC122" s="932"/>
      <c r="CD122" s="932"/>
      <c r="CE122" s="932"/>
      <c r="CF122" s="933">
        <v>220.3</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467</v>
      </c>
      <c r="DH122" s="901"/>
      <c r="DI122" s="901"/>
      <c r="DJ122" s="901"/>
      <c r="DK122" s="901"/>
      <c r="DL122" s="901" t="s">
        <v>467</v>
      </c>
      <c r="DM122" s="901"/>
      <c r="DN122" s="901"/>
      <c r="DO122" s="901"/>
      <c r="DP122" s="901"/>
      <c r="DQ122" s="901" t="s">
        <v>395</v>
      </c>
      <c r="DR122" s="901"/>
      <c r="DS122" s="901"/>
      <c r="DT122" s="901"/>
      <c r="DU122" s="901"/>
      <c r="DV122" s="878" t="s">
        <v>415</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480</v>
      </c>
      <c r="AB123" s="864"/>
      <c r="AC123" s="864"/>
      <c r="AD123" s="864"/>
      <c r="AE123" s="865"/>
      <c r="AF123" s="866" t="s">
        <v>439</v>
      </c>
      <c r="AG123" s="864"/>
      <c r="AH123" s="864"/>
      <c r="AI123" s="864"/>
      <c r="AJ123" s="865"/>
      <c r="AK123" s="866" t="s">
        <v>476</v>
      </c>
      <c r="AL123" s="864"/>
      <c r="AM123" s="864"/>
      <c r="AN123" s="864"/>
      <c r="AO123" s="865"/>
      <c r="AP123" s="911" t="s">
        <v>415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481</v>
      </c>
      <c r="BP123" s="965"/>
      <c r="BQ123" s="919">
        <v>8155484</v>
      </c>
      <c r="BR123" s="920"/>
      <c r="BS123" s="920"/>
      <c r="BT123" s="920"/>
      <c r="BU123" s="920"/>
      <c r="BV123" s="920">
        <v>7461526</v>
      </c>
      <c r="BW123" s="920"/>
      <c r="BX123" s="920"/>
      <c r="BY123" s="920"/>
      <c r="BZ123" s="920"/>
      <c r="CA123" s="920">
        <v>7616013</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439</v>
      </c>
      <c r="DM123" s="864"/>
      <c r="DN123" s="864"/>
      <c r="DO123" s="864"/>
      <c r="DP123" s="865"/>
      <c r="DQ123" s="866" t="s">
        <v>415</v>
      </c>
      <c r="DR123" s="864"/>
      <c r="DS123" s="864"/>
      <c r="DT123" s="864"/>
      <c r="DU123" s="865"/>
      <c r="DV123" s="911" t="s">
        <v>415</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415</v>
      </c>
      <c r="AB124" s="864"/>
      <c r="AC124" s="864"/>
      <c r="AD124" s="864"/>
      <c r="AE124" s="865"/>
      <c r="AF124" s="866" t="s">
        <v>415</v>
      </c>
      <c r="AG124" s="864"/>
      <c r="AH124" s="864"/>
      <c r="AI124" s="864"/>
      <c r="AJ124" s="865"/>
      <c r="AK124" s="866" t="s">
        <v>480</v>
      </c>
      <c r="AL124" s="864"/>
      <c r="AM124" s="864"/>
      <c r="AN124" s="864"/>
      <c r="AO124" s="865"/>
      <c r="AP124" s="911" t="s">
        <v>395</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467</v>
      </c>
      <c r="BR124" s="918"/>
      <c r="BS124" s="918"/>
      <c r="BT124" s="918"/>
      <c r="BU124" s="918"/>
      <c r="BV124" s="918" t="s">
        <v>477</v>
      </c>
      <c r="BW124" s="918"/>
      <c r="BX124" s="918"/>
      <c r="BY124" s="918"/>
      <c r="BZ124" s="918"/>
      <c r="CA124" s="918" t="s">
        <v>395</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519528</v>
      </c>
      <c r="DH124" s="847"/>
      <c r="DI124" s="847"/>
      <c r="DJ124" s="847"/>
      <c r="DK124" s="848"/>
      <c r="DL124" s="849">
        <v>396151</v>
      </c>
      <c r="DM124" s="847"/>
      <c r="DN124" s="847"/>
      <c r="DO124" s="847"/>
      <c r="DP124" s="848"/>
      <c r="DQ124" s="849" t="s">
        <v>415</v>
      </c>
      <c r="DR124" s="847"/>
      <c r="DS124" s="847"/>
      <c r="DT124" s="847"/>
      <c r="DU124" s="848"/>
      <c r="DV124" s="935" t="s">
        <v>415</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467</v>
      </c>
      <c r="AB125" s="864"/>
      <c r="AC125" s="864"/>
      <c r="AD125" s="864"/>
      <c r="AE125" s="865"/>
      <c r="AF125" s="866" t="s">
        <v>395</v>
      </c>
      <c r="AG125" s="864"/>
      <c r="AH125" s="864"/>
      <c r="AI125" s="864"/>
      <c r="AJ125" s="865"/>
      <c r="AK125" s="866" t="s">
        <v>485</v>
      </c>
      <c r="AL125" s="864"/>
      <c r="AM125" s="864"/>
      <c r="AN125" s="864"/>
      <c r="AO125" s="865"/>
      <c r="AP125" s="911" t="s">
        <v>480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467</v>
      </c>
      <c r="DH125" s="929"/>
      <c r="DI125" s="929"/>
      <c r="DJ125" s="929"/>
      <c r="DK125" s="929"/>
      <c r="DL125" s="929" t="s">
        <v>439</v>
      </c>
      <c r="DM125" s="929"/>
      <c r="DN125" s="929"/>
      <c r="DO125" s="929"/>
      <c r="DP125" s="929"/>
      <c r="DQ125" s="929" t="s">
        <v>415</v>
      </c>
      <c r="DR125" s="929"/>
      <c r="DS125" s="929"/>
      <c r="DT125" s="929"/>
      <c r="DU125" s="929"/>
      <c r="DV125" s="930" t="s">
        <v>395</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485</v>
      </c>
      <c r="AB126" s="864"/>
      <c r="AC126" s="864"/>
      <c r="AD126" s="864"/>
      <c r="AE126" s="865"/>
      <c r="AF126" s="866" t="s">
        <v>467</v>
      </c>
      <c r="AG126" s="864"/>
      <c r="AH126" s="864"/>
      <c r="AI126" s="864"/>
      <c r="AJ126" s="865"/>
      <c r="AK126" s="866" t="s">
        <v>467</v>
      </c>
      <c r="AL126" s="864"/>
      <c r="AM126" s="864"/>
      <c r="AN126" s="864"/>
      <c r="AO126" s="865"/>
      <c r="AP126" s="911" t="s">
        <v>467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t="s">
        <v>477</v>
      </c>
      <c r="DM126" s="901"/>
      <c r="DN126" s="901"/>
      <c r="DO126" s="901"/>
      <c r="DP126" s="901"/>
      <c r="DQ126" s="901" t="s">
        <v>415</v>
      </c>
      <c r="DR126" s="901"/>
      <c r="DS126" s="901"/>
      <c r="DT126" s="901"/>
      <c r="DU126" s="901"/>
      <c r="DV126" s="878" t="s">
        <v>477</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21542</v>
      </c>
      <c r="AB127" s="864"/>
      <c r="AC127" s="864"/>
      <c r="AD127" s="864"/>
      <c r="AE127" s="865"/>
      <c r="AF127" s="866">
        <v>19705</v>
      </c>
      <c r="AG127" s="864"/>
      <c r="AH127" s="864"/>
      <c r="AI127" s="864"/>
      <c r="AJ127" s="865"/>
      <c r="AK127" s="866">
        <v>15595</v>
      </c>
      <c r="AL127" s="864"/>
      <c r="AM127" s="864"/>
      <c r="AN127" s="864"/>
      <c r="AO127" s="865"/>
      <c r="AP127" s="911">
        <v>0.6</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415</v>
      </c>
      <c r="DH127" s="901"/>
      <c r="DI127" s="901"/>
      <c r="DJ127" s="901"/>
      <c r="DK127" s="901"/>
      <c r="DL127" s="901" t="s">
        <v>439</v>
      </c>
      <c r="DM127" s="901"/>
      <c r="DN127" s="901"/>
      <c r="DO127" s="901"/>
      <c r="DP127" s="901"/>
      <c r="DQ127" s="901" t="s">
        <v>467</v>
      </c>
      <c r="DR127" s="901"/>
      <c r="DS127" s="901"/>
      <c r="DT127" s="901"/>
      <c r="DU127" s="901"/>
      <c r="DV127" s="878" t="s">
        <v>467</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t="s">
        <v>415</v>
      </c>
      <c r="AB128" s="885"/>
      <c r="AC128" s="885"/>
      <c r="AD128" s="885"/>
      <c r="AE128" s="886"/>
      <c r="AF128" s="887" t="s">
        <v>476</v>
      </c>
      <c r="AG128" s="885"/>
      <c r="AH128" s="885"/>
      <c r="AI128" s="885"/>
      <c r="AJ128" s="886"/>
      <c r="AK128" s="887" t="s">
        <v>480</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415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467</v>
      </c>
      <c r="DH128" s="875"/>
      <c r="DI128" s="875"/>
      <c r="DJ128" s="875"/>
      <c r="DK128" s="875"/>
      <c r="DL128" s="875" t="s">
        <v>467</v>
      </c>
      <c r="DM128" s="875"/>
      <c r="DN128" s="875"/>
      <c r="DO128" s="875"/>
      <c r="DP128" s="875"/>
      <c r="DQ128" s="875" t="s">
        <v>395</v>
      </c>
      <c r="DR128" s="875"/>
      <c r="DS128" s="875"/>
      <c r="DT128" s="875"/>
      <c r="DU128" s="875"/>
      <c r="DV128" s="876" t="s">
        <v>476</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3167206</v>
      </c>
      <c r="AB129" s="864"/>
      <c r="AC129" s="864"/>
      <c r="AD129" s="864"/>
      <c r="AE129" s="865"/>
      <c r="AF129" s="866">
        <v>3202953</v>
      </c>
      <c r="AG129" s="864"/>
      <c r="AH129" s="864"/>
      <c r="AI129" s="864"/>
      <c r="AJ129" s="865"/>
      <c r="AK129" s="866">
        <v>3353060</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439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504489</v>
      </c>
      <c r="AB130" s="864"/>
      <c r="AC130" s="864"/>
      <c r="AD130" s="864"/>
      <c r="AE130" s="865"/>
      <c r="AF130" s="866">
        <v>517528</v>
      </c>
      <c r="AG130" s="864"/>
      <c r="AH130" s="864"/>
      <c r="AI130" s="864"/>
      <c r="AJ130" s="865"/>
      <c r="AK130" s="866">
        <v>541488</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12.1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2662717</v>
      </c>
      <c r="AB131" s="847"/>
      <c r="AC131" s="847"/>
      <c r="AD131" s="847"/>
      <c r="AE131" s="848"/>
      <c r="AF131" s="849">
        <v>2685425</v>
      </c>
      <c r="AG131" s="847"/>
      <c r="AH131" s="847"/>
      <c r="AI131" s="847"/>
      <c r="AJ131" s="848"/>
      <c r="AK131" s="849">
        <v>2811572</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467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9.9229846810000009</v>
      </c>
      <c r="AB132" s="827"/>
      <c r="AC132" s="827"/>
      <c r="AD132" s="827"/>
      <c r="AE132" s="828"/>
      <c r="AF132" s="829">
        <v>14.039751620000001</v>
      </c>
      <c r="AG132" s="827"/>
      <c r="AH132" s="827"/>
      <c r="AI132" s="827"/>
      <c r="AJ132" s="828"/>
      <c r="AK132" s="829">
        <v>12.60181137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10.4</v>
      </c>
      <c r="AB133" s="806"/>
      <c r="AC133" s="806"/>
      <c r="AD133" s="806"/>
      <c r="AE133" s="807"/>
      <c r="AF133" s="805">
        <v>11.8</v>
      </c>
      <c r="AG133" s="806"/>
      <c r="AH133" s="806"/>
      <c r="AI133" s="806"/>
      <c r="AJ133" s="807"/>
      <c r="AK133" s="805">
        <v>12.1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L/9ObXis/2AZHcDy+Da3QmTVnPCOWo/hcPz5EeI3GXKl9AtcIC5DBfulVbDjKduu0p7LCfKwEG6HS29l6EvSw==" saltValue="yQRoDHoCFute/20357ds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fiQr0tOks/z/Wp408GgFaKu7+kuKRbtqtYyINWQ7lqxzhrU1EfnwHAh7rdL0ovOfnvFl3ZKdU/cYbplwWJ2zA==" saltValue="GAO2Hi5vVVMhozMUS4BLl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uLTf/QAOTB3xWVLrKN9fB6xXmCSv8kqLyHPkX/94fLs76AX63DUdXTDoH3v1kUtZ8AkU8rWjCpvumgqrc4gFQ==" saltValue="GztquF9qqw0Tiga5A9uMp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971074</v>
      </c>
      <c r="AP9" s="314">
        <v>100214</v>
      </c>
      <c r="AQ9" s="315">
        <v>133274</v>
      </c>
      <c r="AR9" s="316">
        <v>-24.8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146026</v>
      </c>
      <c r="AP10" s="317">
        <v>15070</v>
      </c>
      <c r="AQ10" s="318">
        <v>18858</v>
      </c>
      <c r="AR10" s="319">
        <v>-20.100000000000001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1196</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13102</v>
      </c>
      <c r="AP13" s="317">
        <v>1352</v>
      </c>
      <c r="AQ13" s="318">
        <v>5360</v>
      </c>
      <c r="AR13" s="319">
        <v>-74.8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39198</v>
      </c>
      <c r="AP14" s="317">
        <v>4045</v>
      </c>
      <c r="AQ14" s="318">
        <v>2713</v>
      </c>
      <c r="AR14" s="319">
        <v>49.1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-65471</v>
      </c>
      <c r="AP15" s="317">
        <v>-6757</v>
      </c>
      <c r="AQ15" s="318">
        <v>-11837</v>
      </c>
      <c r="AR15" s="319">
        <v>-42.9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1103929</v>
      </c>
      <c r="AP16" s="317">
        <v>113925</v>
      </c>
      <c r="AQ16" s="318">
        <v>149564</v>
      </c>
      <c r="AR16" s="319">
        <v>-23.8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9.91</v>
      </c>
      <c r="AP21" s="331">
        <v>13.76</v>
      </c>
      <c r="AQ21" s="332">
        <v>-3.85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95.4</v>
      </c>
      <c r="AP22" s="336">
        <v>95.5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593878</v>
      </c>
      <c r="AP32" s="345">
        <v>61288</v>
      </c>
      <c r="AQ32" s="346">
        <v>71500</v>
      </c>
      <c r="AR32" s="347">
        <v>-14.3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v>1</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251614</v>
      </c>
      <c r="AP35" s="345">
        <v>25966</v>
      </c>
      <c r="AQ35" s="346">
        <v>19534</v>
      </c>
      <c r="AR35" s="347">
        <v>32.9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34710</v>
      </c>
      <c r="AP36" s="345">
        <v>3582</v>
      </c>
      <c r="AQ36" s="346">
        <v>5450</v>
      </c>
      <c r="AR36" s="347">
        <v>-34.299999999999997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15595</v>
      </c>
      <c r="AP37" s="345">
        <v>1609</v>
      </c>
      <c r="AQ37" s="346">
        <v>1039</v>
      </c>
      <c r="AR37" s="347">
        <v>54.9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9</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t="s">
        <v>520</v>
      </c>
      <c r="AP39" s="345" t="s">
        <v>520</v>
      </c>
      <c r="AQ39" s="346">
        <v>-2217</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-541488</v>
      </c>
      <c r="AP40" s="345">
        <v>-55881</v>
      </c>
      <c r="AQ40" s="346">
        <v>-63826</v>
      </c>
      <c r="AR40" s="347">
        <v>-12.4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354309</v>
      </c>
      <c r="AP41" s="345">
        <v>36564</v>
      </c>
      <c r="AQ41" s="346">
        <v>31490</v>
      </c>
      <c r="AR41" s="347">
        <v>16.100000000000001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945610</v>
      </c>
      <c r="AN51" s="367">
        <v>93145</v>
      </c>
      <c r="AO51" s="368">
        <v>19.3</v>
      </c>
      <c r="AP51" s="369">
        <v>119882</v>
      </c>
      <c r="AQ51" s="370">
        <v>9.1</v>
      </c>
      <c r="AR51" s="371">
        <v>10.199999999999999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494395</v>
      </c>
      <c r="AN52" s="375">
        <v>48699</v>
      </c>
      <c r="AO52" s="376">
        <v>-11.4</v>
      </c>
      <c r="AP52" s="377">
        <v>66481</v>
      </c>
      <c r="AQ52" s="378">
        <v>6</v>
      </c>
      <c r="AR52" s="379">
        <v>-17.399999999999999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1254251</v>
      </c>
      <c r="AN53" s="367">
        <v>125000</v>
      </c>
      <c r="AO53" s="368">
        <v>34.200000000000003</v>
      </c>
      <c r="AP53" s="369">
        <v>116162</v>
      </c>
      <c r="AQ53" s="370">
        <v>-3.1</v>
      </c>
      <c r="AR53" s="371">
        <v>37.299999999999997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517145</v>
      </c>
      <c r="AN54" s="375">
        <v>51539</v>
      </c>
      <c r="AO54" s="376">
        <v>5.8</v>
      </c>
      <c r="AP54" s="377">
        <v>61562</v>
      </c>
      <c r="AQ54" s="378">
        <v>-7.4</v>
      </c>
      <c r="AR54" s="379">
        <v>13.2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1451278</v>
      </c>
      <c r="AN55" s="367">
        <v>147503</v>
      </c>
      <c r="AO55" s="368">
        <v>18</v>
      </c>
      <c r="AP55" s="369">
        <v>121449</v>
      </c>
      <c r="AQ55" s="370">
        <v>4.5999999999999996</v>
      </c>
      <c r="AR55" s="371">
        <v>13.4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403889</v>
      </c>
      <c r="AN56" s="375">
        <v>41050</v>
      </c>
      <c r="AO56" s="376">
        <v>-20.399999999999999</v>
      </c>
      <c r="AP56" s="377">
        <v>62922</v>
      </c>
      <c r="AQ56" s="378">
        <v>2.2000000000000002</v>
      </c>
      <c r="AR56" s="379">
        <v>-22.6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1600050</v>
      </c>
      <c r="AN57" s="367">
        <v>163521</v>
      </c>
      <c r="AO57" s="368">
        <v>10.9</v>
      </c>
      <c r="AP57" s="369">
        <v>145139</v>
      </c>
      <c r="AQ57" s="370">
        <v>19.5</v>
      </c>
      <c r="AR57" s="371">
        <v>-8.6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323541</v>
      </c>
      <c r="AN58" s="375">
        <v>33065</v>
      </c>
      <c r="AO58" s="376">
        <v>-19.5</v>
      </c>
      <c r="AP58" s="377">
        <v>83762</v>
      </c>
      <c r="AQ58" s="378">
        <v>33.1</v>
      </c>
      <c r="AR58" s="379">
        <v>-52.6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589592</v>
      </c>
      <c r="AN59" s="367">
        <v>60845</v>
      </c>
      <c r="AO59" s="368">
        <v>-62.8</v>
      </c>
      <c r="AP59" s="369">
        <v>125391</v>
      </c>
      <c r="AQ59" s="370">
        <v>-13.6</v>
      </c>
      <c r="AR59" s="371">
        <v>-49.2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237684</v>
      </c>
      <c r="AN60" s="375">
        <v>24529</v>
      </c>
      <c r="AO60" s="376">
        <v>-25.8</v>
      </c>
      <c r="AP60" s="377">
        <v>68516</v>
      </c>
      <c r="AQ60" s="378">
        <v>-18.2</v>
      </c>
      <c r="AR60" s="379">
        <v>-7.6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1168156</v>
      </c>
      <c r="AN61" s="382">
        <v>118003</v>
      </c>
      <c r="AO61" s="383">
        <v>3.9</v>
      </c>
      <c r="AP61" s="384">
        <v>125605</v>
      </c>
      <c r="AQ61" s="385">
        <v>3.3</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395331</v>
      </c>
      <c r="AN62" s="375">
        <v>39776</v>
      </c>
      <c r="AO62" s="376">
        <v>-14.3</v>
      </c>
      <c r="AP62" s="377">
        <v>68649</v>
      </c>
      <c r="AQ62" s="378">
        <v>3.1</v>
      </c>
      <c r="AR62" s="379">
        <v>-17.399999999999999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mpXMKEuqZZ9o35eVd9n9e/In6Vi049OKst7tTWT4coDNPHl3o3lYJxVqsUMgNDRUnOwN/7HHNQf1UCjNdW3kw==" saltValue="trh5x+xff1xOgxYqfAxq0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yu1jLag943UlcJ+9vzth6yt06Lh6vYaPQH67+yEhQwcmjpFs1H4Jbv0O6Je8w3uWPlliynaAQX6o4ZdvG/3jBA==" saltValue="8wzYHWQaA/hCfwGkjfKX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bAXOPLn5Z3NpOVyf+xwOO4y+pH+3WitrLjScjFAPrR6gC+z1XXy4KkL9mSfUKaOffIGEyr6fZht47TDQwsbMLg==" saltValue="QQka26RC3+GK3qRTNEBx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27.34</v>
      </c>
      <c r="G47" s="12">
        <v>26.55</v>
      </c>
      <c r="H47" s="12">
        <v>20.82</v>
      </c>
      <c r="I47" s="12">
        <v>13.81</v>
      </c>
      <c r="J47" s="13">
        <v>14.33</v>
      </c>
    </row>
    <row r="48" spans="2:10" ht="57.75" customHeight="1" x14ac:dyDescent="0.15">
      <c r="B48" s="14"/>
      <c r="C48" s="1240" t="s">
        <v>4</v>
      </c>
      <c r="D48" s="1240"/>
      <c r="E48" s="1241"/>
      <c r="F48" s="15">
        <v>0.24</v>
      </c>
      <c r="G48" s="16">
        <v>2.5299999999999998</v>
      </c>
      <c r="H48" s="16">
        <v>2.2200000000000002</v>
      </c>
      <c r="I48" s="16">
        <v>2.5499999999999998</v>
      </c>
      <c r="J48" s="17">
        <v>1.4</v>
      </c>
    </row>
    <row r="49" spans="2:10" ht="57.75" customHeight="1" thickBot="1" x14ac:dyDescent="0.2">
      <c r="B49" s="18"/>
      <c r="C49" s="1242" t="s">
        <v>5</v>
      </c>
      <c r="D49" s="1242"/>
      <c r="E49" s="1243"/>
      <c r="F49" s="19" t="s">
        <v>567</v>
      </c>
      <c r="G49" s="20">
        <v>0.75</v>
      </c>
      <c r="H49" s="20" t="s">
        <v>568</v>
      </c>
      <c r="I49" s="20" t="s">
        <v>569</v>
      </c>
      <c r="J49" s="21" t="s">
        <v>570</v>
      </c>
    </row>
    <row r="50" spans="2:10" ht="13.5" customHeight="1" x14ac:dyDescent="0.15"/>
  </sheetData>
  <sheetProtection algorithmName="SHA-512" hashValue="pEzzwVl/LuyJKmz7Y3BegMFmR8bAWZgT52cxWjFIQpOgJAB2/OriXNB77X2KQgnJKMFVhliy1W5qiMYPS7MIIQ==" saltValue="k6rXTS6SKu7nvZ5q04m9d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2022-03-07T07:19:34Z</cp:lastPrinted>
  <dcterms:created xsi:type="dcterms:W3CDTF">2022-02-02T05:11:24Z</dcterms:created>
  <dcterms:modified xsi:type="dcterms:W3CDTF">2022-09-28T10:03:25Z</dcterms:modified>
  <cp:category/>
</cp:coreProperties>
</file>