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57A33DD6-DFFF-49D0-B4A9-D2826ADFF46F}" xr6:coauthVersionLast="47" xr6:coauthVersionMax="47" xr10:uidLastSave="{00000000-0000-0000-0000-000000000000}"/>
  <bookViews>
    <workbookView xWindow="1365" yWindow="510" windowWidth="26625" windowHeight="15060" tabRatio="661" xr2:uid="{00000000-000D-0000-FFFF-FFFF00000000}"/>
  </bookViews>
  <sheets>
    <sheet name="簡易水道事業" sheetId="30" r:id="rId1"/>
    <sheet name="病院事業" sheetId="27" r:id="rId2"/>
    <sheet name="宅地造成事業" sheetId="29" r:id="rId3"/>
    <sheet name="介護サービス事業（介護老人）" sheetId="26" r:id="rId4"/>
    <sheet name="下水道事業（農業集落）" sheetId="28" r:id="rId5"/>
    <sheet name="下水道事業（農業集落）（2）" sheetId="31" r:id="rId6"/>
  </sheets>
  <externalReferences>
    <externalReference r:id="rId7"/>
    <externalReference r:id="rId8"/>
    <externalReference r:id="rId9"/>
    <externalReference r:id="rId10"/>
  </externalReferences>
  <definedNames>
    <definedName name="_xlnm.Print_Area" localSheetId="4">'下水道事業（農業集落）'!$A$1:$BS$75</definedName>
    <definedName name="_xlnm.Print_Area" localSheetId="5">'下水道事業（農業集落）（2）'!$A$1:$BS$75</definedName>
    <definedName name="_xlnm.Print_Area" localSheetId="3">'介護サービス事業（介護老人）'!$A$1:$BS$55</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70" i="31" l="1"/>
  <c r="U70" i="31"/>
  <c r="N70" i="31"/>
  <c r="AM63" i="31"/>
  <c r="U63" i="31"/>
  <c r="AK58" i="31"/>
  <c r="AC58" i="31"/>
  <c r="U58" i="31"/>
  <c r="N57" i="31"/>
  <c r="BA52" i="31"/>
  <c r="AS52" i="31"/>
  <c r="AK52" i="31"/>
  <c r="AC52" i="31"/>
  <c r="U52" i="31"/>
  <c r="AC46" i="31"/>
  <c r="U46" i="31"/>
  <c r="BX41" i="31"/>
  <c r="BN41" i="31"/>
  <c r="BJ41" i="31"/>
  <c r="BF41" i="31"/>
  <c r="U40" i="31"/>
  <c r="BF38" i="31"/>
  <c r="AM38" i="31"/>
  <c r="N38" i="31"/>
  <c r="BB24" i="31"/>
  <c r="AT24" i="31"/>
  <c r="AM24" i="31"/>
  <c r="AF24" i="31"/>
  <c r="Y24" i="31"/>
  <c r="R24" i="31"/>
  <c r="K24" i="31"/>
  <c r="D24" i="31"/>
  <c r="BG11" i="31"/>
  <c r="AO11" i="31"/>
  <c r="U11" i="31"/>
  <c r="C11" i="31"/>
  <c r="AM70" i="28"/>
  <c r="U70" i="28"/>
  <c r="N70" i="28"/>
  <c r="AM63" i="28"/>
  <c r="U63" i="28"/>
  <c r="AK58" i="28"/>
  <c r="AC58" i="28"/>
  <c r="U58" i="28"/>
  <c r="N57" i="28"/>
  <c r="BA52" i="28"/>
  <c r="AS52" i="28"/>
  <c r="AK52" i="28"/>
  <c r="AC52" i="28"/>
  <c r="U52" i="28"/>
  <c r="AC46" i="28"/>
  <c r="U46" i="28"/>
  <c r="BX41" i="28"/>
  <c r="BN41" i="28"/>
  <c r="BJ41" i="28"/>
  <c r="BF41" i="28"/>
  <c r="U40" i="28"/>
  <c r="BF38" i="28"/>
  <c r="AM38" i="28"/>
  <c r="N38" i="28"/>
  <c r="BB24" i="28"/>
  <c r="AT24" i="28"/>
  <c r="AM24" i="28"/>
  <c r="AF24" i="28"/>
  <c r="Y24" i="28"/>
  <c r="R24" i="28"/>
  <c r="K24" i="28"/>
  <c r="D24" i="28"/>
  <c r="BG11" i="28"/>
  <c r="AO11" i="28"/>
  <c r="U11" i="28"/>
  <c r="C11" i="28"/>
</calcChain>
</file>

<file path=xl/sharedStrings.xml><?xml version="1.0" encoding="utf-8"?>
<sst xmlns="http://schemas.openxmlformats.org/spreadsheetml/2006/main" count="250" uniqueCount="73">
  <si>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</si>
  <si>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</si>
  <si>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</si>
  <si>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</si>
  <si>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</si>
  <si>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</si>
  <si>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</si>
  <si>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</si>
  <si>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</si>
  <si>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</si>
  <si>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</si>
  <si>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</si>
  <si>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</si>
  <si>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</si>
  <si>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</si>
  <si>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</si>
  <si>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</si>
  <si>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</si>
  <si>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</si>
  <si>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</si>
  <si>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</si>
  <si>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</si>
  <si>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</si>
  <si>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</si>
  <si>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</si>
  <si>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</si>
  <si>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</si>
  <si>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</si>
  <si>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</si>
  <si>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</si>
  <si>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</si>
  <si>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佐久穂町</t>
    <rPh sb="0" eb="4">
      <t>サクホマチ</t>
    </rPh>
    <phoneticPr fontId="2"/>
  </si>
  <si>
    <t>介護サービス事業</t>
    <rPh sb="0" eb="2">
      <t>カイゴ</t>
    </rPh>
    <rPh sb="6" eb="8">
      <t>ジギョウ</t>
    </rPh>
    <phoneticPr fontId="2"/>
  </si>
  <si>
    <t>介護老人保健施設</t>
    <rPh sb="0" eb="2">
      <t>カイゴ</t>
    </rPh>
    <rPh sb="2" eb="4">
      <t>ロウジン</t>
    </rPh>
    <rPh sb="4" eb="6">
      <t>ホケン</t>
    </rPh>
    <rPh sb="6" eb="8">
      <t>シセツ</t>
    </rPh>
    <phoneticPr fontId="2"/>
  </si>
  <si>
    <t>佐久穂町老人保健施設</t>
    <rPh sb="0" eb="3">
      <t>サクホ</t>
    </rPh>
    <rPh sb="3" eb="4">
      <t>マチ</t>
    </rPh>
    <rPh sb="4" eb="6">
      <t>ロウジン</t>
    </rPh>
    <rPh sb="6" eb="8">
      <t>ホケン</t>
    </rPh>
    <rPh sb="8" eb="10">
      <t>シセツ</t>
    </rPh>
    <phoneticPr fontId="2"/>
  </si>
  <si>
    <t>●</t>
    <phoneticPr fontId="2"/>
  </si>
  <si>
    <t>あらゆる観点から検討中であり、今後の方向性は検討結果による。</t>
    <rPh sb="4" eb="6">
      <t>カンテン</t>
    </rPh>
    <rPh sb="8" eb="11">
      <t>ケントウチュウ</t>
    </rPh>
    <rPh sb="15" eb="17">
      <t>コンゴ</t>
    </rPh>
    <rPh sb="18" eb="21">
      <t>ホウコウセイ</t>
    </rPh>
    <rPh sb="22" eb="24">
      <t>ケントウ</t>
    </rPh>
    <rPh sb="24" eb="26">
      <t>ケッカ</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</si>
  <si>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</si>
  <si>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</si>
  <si>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</si>
  <si>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</si>
  <si>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</si>
  <si>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</si>
  <si>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</si>
  <si>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</si>
  <si>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</si>
  <si>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</si>
  <si>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</si>
  <si>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</si>
  <si>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</si>
  <si>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</si>
  <si>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</si>
  <si>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</si>
  <si>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</si>
  <si>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</si>
  <si>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</si>
  <si>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</si>
  <si>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</si>
  <si>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佐久穂町</t>
  </si>
  <si>
    <t>病院事業</t>
  </si>
  <si>
    <t>ー</t>
  </si>
  <si>
    <t>●</t>
  </si>
  <si>
    <t>①現行の経営体制・手法の中で、平成27年度より佐久総合病院グループと医療情報の共有（ＩＤリンク）をしており、連携体制が構築されている。さらに、病床規模も117床から20床減少し、97床に見直しをしている。併せて、佐久総合病院より、内科医・泌尿器科医及び当直医等の診療派遣支援を仰いでいる。また令和３年５月より、佐久総合病院関係職員を事務長職として迎え入れており、経営状況を民間目線で見ながら事業継続していく。
②令和元年度より、県内同規模の公立病院間で、医薬品・診療材料等の共同購入にむけ、実態調査の実施、会議の開催を予定していたが、台風災害等により現在中断している。広域化等の取組み全てではないが、対策を検討しはじめているため。
③令和3年度より医師の確保が進んでおり、公立病院として患者のニーズに合った医療提供を図っていく。</t>
  </si>
  <si>
    <t>簡易水道事業</t>
  </si>
  <si>
    <t>　民間委託をしている簡易水道については、佐久水道企業団給水区域の中にあることで、経費・給水共に安心供給ができ。また不要な施設の維持管理も必要がなくなり安定した供給ができる。</t>
  </si>
  <si>
    <t>民間委託をしている簡易水道については、住民の理解を得ることが難しく広域化をすることが困難である。</t>
  </si>
  <si>
    <t>　地元組合が運営していた簡易水道を県の指導により町営水道に組み入れ業務の全部を委託した。</t>
  </si>
  <si>
    <t>施設維持管理及び料金徴収業務の全部委託</t>
  </si>
  <si>
    <t>平成</t>
  </si>
  <si>
    <t>料金収入10,950,270円　施設管理等委託費10,950,270円であり、民間委託の効果は全くない。</t>
  </si>
  <si>
    <t>宅地造成事業</t>
  </si>
  <si>
    <t>その他造成</t>
  </si>
  <si>
    <t>抜本的な改革に取り組むための知見やノウハウが不足していることに加え、現行の職員体制では対応することが困難であるが、民間活用などの方法も模索していかなければならないと感じている。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</si>
</sst>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1"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498BF4-7EEB-4EC6-8C41-AD29B252B47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1DF06F5-6E16-46E9-B5A7-F8041C6D41A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8879D9-6D8A-4BB9-9A82-65297B72CBA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11" name="右矢印 10">
          <a:extLst>
            <a:ext uri="{FF2B5EF4-FFF2-40B4-BE49-F238E27FC236}">
              <a16:creationId xmlns:a16="http://schemas.microsoft.com/office/drawing/2014/main" id="{F0D517DC-5031-480F-AC90-AB899F8D3272}"/>
            </a:ext>
          </a:extLst>
        </xdr:cNvPr>
        <xdr:cNvSpPr/>
      </xdr:nvSpPr>
      <xdr:spPr>
        <a:xfrm>
          <a:off x="3081020" y="59253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2" name="右矢印 11">
          <a:extLst>
            <a:ext uri="{FF2B5EF4-FFF2-40B4-BE49-F238E27FC236}">
              <a16:creationId xmlns:a16="http://schemas.microsoft.com/office/drawing/2014/main" id="{C373A5EF-26E8-4E82-9C86-0BF13FA1CA52}"/>
            </a:ext>
          </a:extLst>
        </xdr:cNvPr>
        <xdr:cNvSpPr/>
      </xdr:nvSpPr>
      <xdr:spPr>
        <a:xfrm>
          <a:off x="3081020" y="560324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1" name="右矢印 23">
          <a:extLst>
            <a:ext uri="{FF2B5EF4-FFF2-40B4-BE49-F238E27FC236}">
              <a16:creationId xmlns:a16="http://schemas.microsoft.com/office/drawing/2014/main" id="{ED72F9F6-E89F-4A02-9480-1C7A36939236}"/>
            </a:ext>
          </a:extLst>
        </xdr:cNvPr>
        <xdr:cNvSpPr/>
      </xdr:nvSpPr>
      <xdr:spPr>
        <a:xfrm>
          <a:off x="6315710" y="553732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3463EB62-EB15-4AE8-8EFE-98ABA0FED91C}"/>
            </a:ext>
          </a:extLst>
        </xdr:cNvPr>
        <xdr:cNvSpPr/>
      </xdr:nvSpPr>
      <xdr:spPr>
        <a:xfrm>
          <a:off x="3081020" y="2741591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D299F43E-2D65-4771-BEFD-50C6345563F1}"/>
            </a:ext>
          </a:extLst>
        </xdr:cNvPr>
        <xdr:cNvSpPr/>
      </xdr:nvSpPr>
      <xdr:spPr>
        <a:xfrm>
          <a:off x="6225540" y="2859489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E71BE519-2B6C-4D4B-8C47-278096A85B84}"/>
            </a:ext>
          </a:extLst>
        </xdr:cNvPr>
        <xdr:cNvSpPr/>
      </xdr:nvSpPr>
      <xdr:spPr>
        <a:xfrm>
          <a:off x="3085254" y="3111119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665FDC-BAAD-4610-8CF8-20FB8EBCEAE1}"/>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C7315D-F19A-4CAE-B8E4-6E15BE1B5FA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2F70622F-4C2F-4BBA-8B01-DFFF79487841}"/>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42270C-4DC2-4C0F-84B6-F3C2315853F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D01756-78FF-4BAC-A86A-2629011F3B9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BA3A3FFA-E77C-43CA-B5C3-96829B6F5C83}"/>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B08AE7-F760-448A-905E-61FF771E05C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589DF2-D9C3-4B3D-ABE1-584EF3ECBB0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A9E3658-D962-4E9B-A34C-920943E748B8}"/>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51954</xdr:colOff>
      <xdr:row>0</xdr:row>
      <xdr:rowOff>112650</xdr:rowOff>
    </xdr:from>
    <xdr:to>
      <xdr:col>70</xdr:col>
      <xdr:colOff>51954</xdr:colOff>
      <xdr:row>6</xdr:row>
      <xdr:rowOff>81972</xdr:rowOff>
    </xdr:to>
    <xdr:sp macro="" textlink="">
      <xdr:nvSpPr>
        <xdr:cNvPr id="9" name="角丸四角形 1">
          <a:extLst>
            <a:ext uri="{FF2B5EF4-FFF2-40B4-BE49-F238E27FC236}">
              <a16:creationId xmlns:a16="http://schemas.microsoft.com/office/drawing/2014/main" id="{8930B629-CF0E-4A12-8CC4-75A9AA293188}"/>
            </a:ext>
          </a:extLst>
        </xdr:cNvPr>
        <xdr:cNvSpPr/>
      </xdr:nvSpPr>
      <xdr:spPr>
        <a:xfrm>
          <a:off x="229754" y="112650"/>
          <a:ext cx="12319000" cy="11885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60CF1141-5746-4345-89D3-2877CA668B2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0835EBFE-4089-4BFE-9A7D-2E7F40851B1C}"/>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7B3F87B6-6138-4C41-BDA2-94A699A4FD6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32C6DD69-95D7-4868-8DB9-F622A3F1D5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BF8ACFA6-3CC9-4689-A9C0-70152C406FDA}"/>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0" name="右矢印 19">
          <a:extLst>
            <a:ext uri="{FF2B5EF4-FFF2-40B4-BE49-F238E27FC236}">
              <a16:creationId xmlns:a16="http://schemas.microsoft.com/office/drawing/2014/main" id="{A5CF1A85-4A4E-4896-98D2-6655D4357C6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5" name="右中かっこ 34">
          <a:extLst>
            <a:ext uri="{FF2B5EF4-FFF2-40B4-BE49-F238E27FC236}">
              <a16:creationId xmlns:a16="http://schemas.microsoft.com/office/drawing/2014/main" id="{1323A330-7B7D-4BAA-8A19-84350970588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9C0032-B35B-4680-AEA2-B86F827AE53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061CB-4238-40AD-82F9-FA6D3B5DCE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161287</xdr:colOff>
      <xdr:row>27</xdr:row>
      <xdr:rowOff>142873</xdr:rowOff>
    </xdr:from>
    <xdr:to>
      <xdr:col>27</xdr:col>
      <xdr:colOff>327973</xdr:colOff>
      <xdr:row>30</xdr:row>
      <xdr:rowOff>95249</xdr:rowOff>
    </xdr:to>
    <xdr:sp macro="" textlink="">
      <xdr:nvSpPr>
        <xdr:cNvPr id="4" name="角丸四角形 3">
          <a:extLst>
            <a:ext uri="{FF2B5EF4-FFF2-40B4-BE49-F238E27FC236}">
              <a16:creationId xmlns:a16="http://schemas.microsoft.com/office/drawing/2014/main" id="{7D356580-B79E-438B-9239-1E771BCD7C47}"/>
            </a:ext>
          </a:extLst>
        </xdr:cNvPr>
        <xdr:cNvSpPr/>
      </xdr:nvSpPr>
      <xdr:spPr>
        <a:xfrm>
          <a:off x="351787" y="5405436"/>
          <a:ext cx="4905374" cy="52387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DD768C7E-46EA-4861-8520-8D7A3BA6C8F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38F71DD2-3957-4601-BF9F-CF07D6C2C802}"/>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9734;&#20844;&#21942;&#20225;&#26989;&#12521;&#12452;&#12531;&#65298;&#24109;\02_&#27700;&#36947;&#36215;&#20661;&#12539;&#35519;&#26619;\R4\04_&#25244;&#26412;&#30340;&#12394;&#25913;&#38761;&#35519;&#26619;&#65288;&#20316;&#26989;&#65289;\01_&#35519;&#26619;&#31080;\04%20&#35519;&#26619;&#31080;&#12501;&#12449;&#12452;&#12523;&#65288;R4&#25244;&#26412;&#25913;&#38761;&#35519;&#26619;&#65289;&#12304;203092_&#20304;&#20037;&#31298;&#30010;&#12305;&#36786;&#38598;&#25490;&#93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9734;&#20844;&#21942;&#20225;&#26989;&#12521;&#12452;&#12531;&#65298;&#24109;\02_&#27700;&#36947;&#36215;&#20661;&#12539;&#35519;&#26619;\R4\04_&#25244;&#26412;&#30340;&#12394;&#25913;&#38761;&#35519;&#26619;&#65288;&#20316;&#26989;&#65289;\01_&#35519;&#26619;&#31080;\04%20&#35519;&#26619;&#31080;&#12501;&#12449;&#12452;&#12523;&#65288;R4&#25244;&#26412;&#25913;&#38761;&#35519;&#26619;&#65289;&#12304;203092_&#20304;&#20037;&#31298;&#30010;&#12305;&#36786;&#38598;&#25490;&#9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佐久穂町</v>
          </cell>
        </row>
        <row r="18">
          <cell r="F18" t="str">
            <v>下水道事業</v>
          </cell>
          <cell r="W18" t="str">
            <v>農業集落排水施設</v>
          </cell>
        </row>
        <row r="20">
          <cell r="F20" t="str">
            <v>ー</v>
          </cell>
        </row>
        <row r="21">
          <cell r="AQ21"/>
        </row>
        <row r="49">
          <cell r="R49" t="str">
            <v xml:space="preserve"> </v>
          </cell>
        </row>
        <row r="50">
          <cell r="R50"/>
        </row>
        <row r="51">
          <cell r="R51" t="str">
            <v>●</v>
          </cell>
          <cell r="X51" t="str">
            <v>●</v>
          </cell>
          <cell r="AA51" t="str">
            <v xml:space="preserve"> </v>
          </cell>
          <cell r="AD51" t="str">
            <v xml:space="preserve"> </v>
          </cell>
        </row>
        <row r="52">
          <cell r="R52"/>
        </row>
        <row r="53">
          <cell r="R53" t="str">
            <v xml:space="preserve"> </v>
          </cell>
        </row>
        <row r="54">
          <cell r="R54" t="str">
            <v xml:space="preserve"> </v>
          </cell>
        </row>
        <row r="55">
          <cell r="R55"/>
        </row>
        <row r="56">
          <cell r="R56" t="str">
            <v xml:space="preserve"> </v>
          </cell>
        </row>
        <row r="197">
          <cell r="B197" t="str">
            <v>　経費の削減と維持管理の合理化による。</v>
          </cell>
        </row>
        <row r="234">
          <cell r="N234" t="str">
            <v>●</v>
          </cell>
        </row>
        <row r="236">
          <cell r="Y236" t="str">
            <v>●</v>
          </cell>
        </row>
        <row r="237">
          <cell r="Y237" t="str">
            <v xml:space="preserve"> </v>
          </cell>
        </row>
        <row r="239">
          <cell r="Y239" t="str">
            <v xml:space="preserve"> </v>
          </cell>
        </row>
        <row r="240">
          <cell r="Y240" t="str">
            <v xml:space="preserve"> </v>
          </cell>
        </row>
        <row r="241">
          <cell r="Y241" t="str">
            <v>●</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6">
          <cell r="B256" t="str">
            <v>平成</v>
          </cell>
          <cell r="E256">
            <v>30</v>
          </cell>
        </row>
        <row r="257">
          <cell r="E257">
            <v>7</v>
          </cell>
        </row>
        <row r="258">
          <cell r="E258">
            <v>1</v>
          </cell>
        </row>
        <row r="265">
          <cell r="E265">
            <v>-1</v>
          </cell>
        </row>
        <row r="267">
          <cell r="B267" t="str">
            <v>平成29年度
料金収入 4,106,822円の減
営業費用 3,015,562円の減
電気代 　620,679円
手数料　 855,697円
通信費 　 31,563円
水道料 　 22,800円
委託費 1,382,400円
保険料 　  9,623円
消費税    92,800円</v>
          </cell>
        </row>
        <row r="275">
          <cell r="B275"/>
        </row>
        <row r="314">
          <cell r="N314"/>
        </row>
        <row r="316">
          <cell r="Y316"/>
        </row>
        <row r="317">
          <cell r="Y317" t="str">
            <v xml:space="preserve"> </v>
          </cell>
        </row>
        <row r="319">
          <cell r="Y319" t="str">
            <v xml:space="preserve"> </v>
          </cell>
        </row>
        <row r="320">
          <cell r="Y320" t="str">
            <v xml:space="preserve"> </v>
          </cell>
        </row>
        <row r="321">
          <cell r="Y321"/>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5">
          <cell r="B335"/>
          <cell r="E335"/>
        </row>
        <row r="336">
          <cell r="E336"/>
        </row>
        <row r="337">
          <cell r="E337"/>
        </row>
        <row r="344">
          <cell r="E344"/>
        </row>
        <row r="346">
          <cell r="B346"/>
        </row>
        <row r="354">
          <cell r="B354"/>
        </row>
        <row r="360">
          <cell r="B360"/>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佐久穂町</v>
          </cell>
        </row>
        <row r="18">
          <cell r="F18" t="str">
            <v>下水道事業</v>
          </cell>
          <cell r="W18" t="str">
            <v>農業集落排水施設</v>
          </cell>
        </row>
        <row r="20">
          <cell r="F20" t="str">
            <v>ー</v>
          </cell>
        </row>
        <row r="21">
          <cell r="AQ21"/>
        </row>
        <row r="49">
          <cell r="R49" t="str">
            <v xml:space="preserve"> </v>
          </cell>
        </row>
        <row r="50">
          <cell r="R50"/>
        </row>
        <row r="51">
          <cell r="R51" t="str">
            <v>●</v>
          </cell>
          <cell r="X51"/>
          <cell r="AA51" t="str">
            <v>●</v>
          </cell>
          <cell r="AD51" t="str">
            <v xml:space="preserve"> </v>
          </cell>
        </row>
        <row r="52">
          <cell r="R52"/>
        </row>
        <row r="53">
          <cell r="R53" t="str">
            <v xml:space="preserve"> </v>
          </cell>
        </row>
        <row r="54">
          <cell r="R54" t="str">
            <v xml:space="preserve"> </v>
          </cell>
        </row>
        <row r="55">
          <cell r="R55"/>
        </row>
        <row r="56">
          <cell r="R56" t="str">
            <v xml:space="preserve"> </v>
          </cell>
        </row>
        <row r="197">
          <cell r="B197"/>
        </row>
        <row r="234">
          <cell r="N234"/>
        </row>
        <row r="236">
          <cell r="Y236"/>
        </row>
        <row r="237">
          <cell r="Y237" t="str">
            <v xml:space="preserve"> </v>
          </cell>
        </row>
        <row r="239">
          <cell r="Y239" t="str">
            <v xml:space="preserve"> </v>
          </cell>
        </row>
        <row r="240">
          <cell r="Y240" t="str">
            <v xml:space="preserve"> </v>
          </cell>
        </row>
        <row r="241">
          <cell r="Y241"/>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6">
          <cell r="B256"/>
          <cell r="E256"/>
        </row>
        <row r="257">
          <cell r="E257"/>
        </row>
        <row r="258">
          <cell r="E258"/>
        </row>
        <row r="265">
          <cell r="E265"/>
        </row>
        <row r="267">
          <cell r="B267"/>
        </row>
        <row r="275">
          <cell r="B275" t="str">
            <v>　経費の削減と維持管理の合理化による。</v>
          </cell>
        </row>
        <row r="314">
          <cell r="N314" t="str">
            <v>●</v>
          </cell>
        </row>
        <row r="316">
          <cell r="Y316" t="str">
            <v>●</v>
          </cell>
        </row>
        <row r="317">
          <cell r="Y317" t="str">
            <v xml:space="preserve"> </v>
          </cell>
        </row>
        <row r="319">
          <cell r="Y319" t="str">
            <v xml:space="preserve"> </v>
          </cell>
        </row>
        <row r="320">
          <cell r="Y320" t="str">
            <v xml:space="preserve"> </v>
          </cell>
        </row>
        <row r="321">
          <cell r="Y321" t="str">
            <v>●</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5">
          <cell r="B335" t="str">
            <v>令和</v>
          </cell>
          <cell r="E335">
            <v>4</v>
          </cell>
        </row>
        <row r="336">
          <cell r="E336">
            <v>4</v>
          </cell>
        </row>
        <row r="337">
          <cell r="E337">
            <v>1</v>
          </cell>
        </row>
        <row r="344">
          <cell r="E344">
            <v>18</v>
          </cell>
        </row>
        <row r="346">
          <cell r="B346" t="str">
            <v>令和3年度
料金収入 9,843,330円の減
営業費用27,945,526円の減
電気代 1,835,280円
手数料 2,033,310円
通信費 　306,247円
水道料 　 24,992円
委託費11,534,332円
保険料 　 40,430円
使用料 　149,435円
消費税   281,420円
建設改良費
　　 　9,320,080円
工事請負費
　　 　2,420,000円</v>
          </cell>
        </row>
        <row r="354">
          <cell r="B354"/>
        </row>
        <row r="360">
          <cell r="B360"/>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F5B9D-A406-42E5-A69A-9A77A44CCE01}">
  <dimension ref="A1:EN118"/>
  <sheetViews>
    <sheetView tabSelected="1" view="pageBreakPreview" zoomScale="60" zoomScaleNormal="100" workbookViewId="0">
      <selection activeCell="AD104" sqref="AD10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1"/>
      <c r="E8" s="121"/>
      <c r="F8" s="121"/>
      <c r="G8" s="121"/>
      <c r="H8" s="121"/>
      <c r="I8" s="121"/>
      <c r="J8" s="121"/>
      <c r="K8" s="121"/>
      <c r="L8" s="121"/>
      <c r="M8" s="121"/>
      <c r="N8" s="121"/>
      <c r="O8" s="121"/>
      <c r="P8" s="121"/>
      <c r="Q8" s="121"/>
      <c r="R8" s="121"/>
      <c r="S8" s="121"/>
      <c r="T8" s="122"/>
      <c r="U8" s="129" t="s">
        <v>23</v>
      </c>
      <c r="V8" s="130"/>
      <c r="W8" s="130"/>
      <c r="X8" s="130"/>
      <c r="Y8" s="130"/>
      <c r="Z8" s="130"/>
      <c r="AA8" s="130"/>
      <c r="AB8" s="130"/>
      <c r="AC8" s="130"/>
      <c r="AD8" s="130"/>
      <c r="AE8" s="130"/>
      <c r="AF8" s="130"/>
      <c r="AG8" s="130"/>
      <c r="AH8" s="130"/>
      <c r="AI8" s="130"/>
      <c r="AJ8" s="130"/>
      <c r="AK8" s="130"/>
      <c r="AL8" s="130"/>
      <c r="AM8" s="130"/>
      <c r="AN8" s="131"/>
      <c r="AO8" s="120" t="s">
        <v>0</v>
      </c>
      <c r="AP8" s="121"/>
      <c r="AQ8" s="121"/>
      <c r="AR8" s="121"/>
      <c r="AS8" s="121"/>
      <c r="AT8" s="121"/>
      <c r="AU8" s="121"/>
      <c r="AV8" s="121"/>
      <c r="AW8" s="121"/>
      <c r="AX8" s="121"/>
      <c r="AY8" s="121"/>
      <c r="AZ8" s="121"/>
      <c r="BA8" s="121"/>
      <c r="BB8" s="121"/>
      <c r="BC8" s="121"/>
      <c r="BD8" s="121"/>
      <c r="BE8" s="121"/>
      <c r="BF8" s="122"/>
      <c r="BG8" s="120" t="s">
        <v>24</v>
      </c>
      <c r="BH8" s="121"/>
      <c r="BI8" s="121"/>
      <c r="BJ8" s="121"/>
      <c r="BK8" s="121"/>
      <c r="BL8" s="121"/>
      <c r="BM8" s="121"/>
      <c r="BN8" s="121"/>
      <c r="BO8" s="121"/>
      <c r="BP8" s="121"/>
      <c r="BQ8" s="122"/>
      <c r="BR8" s="6"/>
      <c r="BS8" s="4"/>
    </row>
    <row r="9" spans="3:71" s="2" customFormat="1" ht="15.6" customHeight="1">
      <c r="C9" s="123"/>
      <c r="D9" s="124"/>
      <c r="E9" s="124"/>
      <c r="F9" s="124"/>
      <c r="G9" s="124"/>
      <c r="H9" s="124"/>
      <c r="I9" s="124"/>
      <c r="J9" s="124"/>
      <c r="K9" s="124"/>
      <c r="L9" s="124"/>
      <c r="M9" s="124"/>
      <c r="N9" s="124"/>
      <c r="O9" s="124"/>
      <c r="P9" s="124"/>
      <c r="Q9" s="124"/>
      <c r="R9" s="124"/>
      <c r="S9" s="124"/>
      <c r="T9" s="125"/>
      <c r="U9" s="132"/>
      <c r="V9" s="133"/>
      <c r="W9" s="133"/>
      <c r="X9" s="133"/>
      <c r="Y9" s="133"/>
      <c r="Z9" s="133"/>
      <c r="AA9" s="133"/>
      <c r="AB9" s="133"/>
      <c r="AC9" s="133"/>
      <c r="AD9" s="133"/>
      <c r="AE9" s="133"/>
      <c r="AF9" s="133"/>
      <c r="AG9" s="133"/>
      <c r="AH9" s="133"/>
      <c r="AI9" s="133"/>
      <c r="AJ9" s="133"/>
      <c r="AK9" s="133"/>
      <c r="AL9" s="133"/>
      <c r="AM9" s="133"/>
      <c r="AN9" s="134"/>
      <c r="AO9" s="123"/>
      <c r="AP9" s="124"/>
      <c r="AQ9" s="124"/>
      <c r="AR9" s="124"/>
      <c r="AS9" s="124"/>
      <c r="AT9" s="124"/>
      <c r="AU9" s="124"/>
      <c r="AV9" s="124"/>
      <c r="AW9" s="124"/>
      <c r="AX9" s="124"/>
      <c r="AY9" s="124"/>
      <c r="AZ9" s="124"/>
      <c r="BA9" s="124"/>
      <c r="BB9" s="124"/>
      <c r="BC9" s="124"/>
      <c r="BD9" s="124"/>
      <c r="BE9" s="124"/>
      <c r="BF9" s="125"/>
      <c r="BG9" s="123"/>
      <c r="BH9" s="124"/>
      <c r="BI9" s="124"/>
      <c r="BJ9" s="124"/>
      <c r="BK9" s="124"/>
      <c r="BL9" s="124"/>
      <c r="BM9" s="124"/>
      <c r="BN9" s="124"/>
      <c r="BO9" s="124"/>
      <c r="BP9" s="124"/>
      <c r="BQ9" s="125"/>
      <c r="BR9" s="6"/>
      <c r="BS9" s="4"/>
    </row>
    <row r="10" spans="3:71" s="2" customFormat="1" ht="15.6" customHeight="1">
      <c r="C10" s="126"/>
      <c r="D10" s="127"/>
      <c r="E10" s="127"/>
      <c r="F10" s="127"/>
      <c r="G10" s="127"/>
      <c r="H10" s="127"/>
      <c r="I10" s="127"/>
      <c r="J10" s="127"/>
      <c r="K10" s="127"/>
      <c r="L10" s="127"/>
      <c r="M10" s="127"/>
      <c r="N10" s="127"/>
      <c r="O10" s="127"/>
      <c r="P10" s="127"/>
      <c r="Q10" s="127"/>
      <c r="R10" s="127"/>
      <c r="S10" s="127"/>
      <c r="T10" s="128"/>
      <c r="U10" s="135"/>
      <c r="V10" s="136"/>
      <c r="W10" s="136"/>
      <c r="X10" s="136"/>
      <c r="Y10" s="136"/>
      <c r="Z10" s="136"/>
      <c r="AA10" s="136"/>
      <c r="AB10" s="136"/>
      <c r="AC10" s="136"/>
      <c r="AD10" s="136"/>
      <c r="AE10" s="136"/>
      <c r="AF10" s="136"/>
      <c r="AG10" s="136"/>
      <c r="AH10" s="136"/>
      <c r="AI10" s="136"/>
      <c r="AJ10" s="136"/>
      <c r="AK10" s="136"/>
      <c r="AL10" s="136"/>
      <c r="AM10" s="136"/>
      <c r="AN10" s="137"/>
      <c r="AO10" s="126"/>
      <c r="AP10" s="127"/>
      <c r="AQ10" s="127"/>
      <c r="AR10" s="127"/>
      <c r="AS10" s="127"/>
      <c r="AT10" s="127"/>
      <c r="AU10" s="127"/>
      <c r="AV10" s="127"/>
      <c r="AW10" s="127"/>
      <c r="AX10" s="127"/>
      <c r="AY10" s="127"/>
      <c r="AZ10" s="127"/>
      <c r="BA10" s="127"/>
      <c r="BB10" s="127"/>
      <c r="BC10" s="127"/>
      <c r="BD10" s="127"/>
      <c r="BE10" s="127"/>
      <c r="BF10" s="128"/>
      <c r="BG10" s="126"/>
      <c r="BH10" s="127"/>
      <c r="BI10" s="127"/>
      <c r="BJ10" s="127"/>
      <c r="BK10" s="127"/>
      <c r="BL10" s="127"/>
      <c r="BM10" s="127"/>
      <c r="BN10" s="127"/>
      <c r="BO10" s="127"/>
      <c r="BP10" s="127"/>
      <c r="BQ10" s="128"/>
      <c r="BR10" s="6"/>
      <c r="BS10"/>
    </row>
    <row r="11" spans="3:71" s="2" customFormat="1" ht="15.6" customHeight="1">
      <c r="C11" s="138" t="s">
        <v>58</v>
      </c>
      <c r="D11" s="139"/>
      <c r="E11" s="139"/>
      <c r="F11" s="139"/>
      <c r="G11" s="139"/>
      <c r="H11" s="139"/>
      <c r="I11" s="139"/>
      <c r="J11" s="139"/>
      <c r="K11" s="139"/>
      <c r="L11" s="139"/>
      <c r="M11" s="139"/>
      <c r="N11" s="139"/>
      <c r="O11" s="139"/>
      <c r="P11" s="139"/>
      <c r="Q11" s="139"/>
      <c r="R11" s="139"/>
      <c r="S11" s="139"/>
      <c r="T11" s="140"/>
      <c r="U11" s="147" t="s">
        <v>63</v>
      </c>
      <c r="V11" s="148"/>
      <c r="W11" s="148"/>
      <c r="X11" s="148"/>
      <c r="Y11" s="148"/>
      <c r="Z11" s="148"/>
      <c r="AA11" s="148"/>
      <c r="AB11" s="148"/>
      <c r="AC11" s="148"/>
      <c r="AD11" s="148"/>
      <c r="AE11" s="148"/>
      <c r="AF11" s="148"/>
      <c r="AG11" s="148"/>
      <c r="AH11" s="148"/>
      <c r="AI11" s="148"/>
      <c r="AJ11" s="148"/>
      <c r="AK11" s="148"/>
      <c r="AL11" s="148"/>
      <c r="AM11" s="148"/>
      <c r="AN11" s="149"/>
      <c r="AO11" s="156" t="s">
        <v>26</v>
      </c>
      <c r="AP11" s="157"/>
      <c r="AQ11" s="157"/>
      <c r="AR11" s="157"/>
      <c r="AS11" s="157"/>
      <c r="AT11" s="157"/>
      <c r="AU11" s="157"/>
      <c r="AV11" s="157"/>
      <c r="AW11" s="157"/>
      <c r="AX11" s="157"/>
      <c r="AY11" s="157"/>
      <c r="AZ11" s="157"/>
      <c r="BA11" s="157"/>
      <c r="BB11" s="157"/>
      <c r="BC11" s="157"/>
      <c r="BD11" s="157"/>
      <c r="BE11" s="157"/>
      <c r="BF11" s="158"/>
      <c r="BG11" s="138" t="s">
        <v>60</v>
      </c>
      <c r="BH11" s="139"/>
      <c r="BI11" s="139"/>
      <c r="BJ11" s="139"/>
      <c r="BK11" s="139"/>
      <c r="BL11" s="139"/>
      <c r="BM11" s="139"/>
      <c r="BN11" s="139"/>
      <c r="BO11" s="139"/>
      <c r="BP11" s="139"/>
      <c r="BQ11" s="140"/>
      <c r="BR11" s="7"/>
      <c r="BS11"/>
    </row>
    <row r="12" spans="3:71" s="2" customFormat="1" ht="15.6" customHeight="1">
      <c r="C12" s="141"/>
      <c r="D12" s="142"/>
      <c r="E12" s="142"/>
      <c r="F12" s="142"/>
      <c r="G12" s="142"/>
      <c r="H12" s="142"/>
      <c r="I12" s="142"/>
      <c r="J12" s="142"/>
      <c r="K12" s="142"/>
      <c r="L12" s="142"/>
      <c r="M12" s="142"/>
      <c r="N12" s="142"/>
      <c r="O12" s="142"/>
      <c r="P12" s="142"/>
      <c r="Q12" s="142"/>
      <c r="R12" s="142"/>
      <c r="S12" s="142"/>
      <c r="T12" s="143"/>
      <c r="U12" s="150"/>
      <c r="V12" s="151"/>
      <c r="W12" s="151"/>
      <c r="X12" s="151"/>
      <c r="Y12" s="151"/>
      <c r="Z12" s="151"/>
      <c r="AA12" s="151"/>
      <c r="AB12" s="151"/>
      <c r="AC12" s="151"/>
      <c r="AD12" s="151"/>
      <c r="AE12" s="151"/>
      <c r="AF12" s="151"/>
      <c r="AG12" s="151"/>
      <c r="AH12" s="151"/>
      <c r="AI12" s="151"/>
      <c r="AJ12" s="151"/>
      <c r="AK12" s="151"/>
      <c r="AL12" s="151"/>
      <c r="AM12" s="151"/>
      <c r="AN12" s="152"/>
      <c r="AO12" s="159"/>
      <c r="AP12" s="160"/>
      <c r="AQ12" s="160"/>
      <c r="AR12" s="160"/>
      <c r="AS12" s="160"/>
      <c r="AT12" s="160"/>
      <c r="AU12" s="160"/>
      <c r="AV12" s="160"/>
      <c r="AW12" s="160"/>
      <c r="AX12" s="160"/>
      <c r="AY12" s="160"/>
      <c r="AZ12" s="160"/>
      <c r="BA12" s="160"/>
      <c r="BB12" s="160"/>
      <c r="BC12" s="160"/>
      <c r="BD12" s="160"/>
      <c r="BE12" s="160"/>
      <c r="BF12" s="161"/>
      <c r="BG12" s="141"/>
      <c r="BH12" s="142"/>
      <c r="BI12" s="142"/>
      <c r="BJ12" s="142"/>
      <c r="BK12" s="142"/>
      <c r="BL12" s="142"/>
      <c r="BM12" s="142"/>
      <c r="BN12" s="142"/>
      <c r="BO12" s="142"/>
      <c r="BP12" s="142"/>
      <c r="BQ12" s="143"/>
      <c r="BR12" s="7"/>
      <c r="BS12"/>
    </row>
    <row r="13" spans="3:71" s="2" customFormat="1" ht="15.6" customHeight="1">
      <c r="C13" s="144"/>
      <c r="D13" s="145"/>
      <c r="E13" s="145"/>
      <c r="F13" s="145"/>
      <c r="G13" s="145"/>
      <c r="H13" s="145"/>
      <c r="I13" s="145"/>
      <c r="J13" s="145"/>
      <c r="K13" s="145"/>
      <c r="L13" s="145"/>
      <c r="M13" s="145"/>
      <c r="N13" s="145"/>
      <c r="O13" s="145"/>
      <c r="P13" s="145"/>
      <c r="Q13" s="145"/>
      <c r="R13" s="145"/>
      <c r="S13" s="145"/>
      <c r="T13" s="146"/>
      <c r="U13" s="153"/>
      <c r="V13" s="154"/>
      <c r="W13" s="154"/>
      <c r="X13" s="154"/>
      <c r="Y13" s="154"/>
      <c r="Z13" s="154"/>
      <c r="AA13" s="154"/>
      <c r="AB13" s="154"/>
      <c r="AC13" s="154"/>
      <c r="AD13" s="154"/>
      <c r="AE13" s="154"/>
      <c r="AF13" s="154"/>
      <c r="AG13" s="154"/>
      <c r="AH13" s="154"/>
      <c r="AI13" s="154"/>
      <c r="AJ13" s="154"/>
      <c r="AK13" s="154"/>
      <c r="AL13" s="154"/>
      <c r="AM13" s="154"/>
      <c r="AN13" s="155"/>
      <c r="AO13" s="162"/>
      <c r="AP13" s="163"/>
      <c r="AQ13" s="163"/>
      <c r="AR13" s="163"/>
      <c r="AS13" s="163"/>
      <c r="AT13" s="163"/>
      <c r="AU13" s="163"/>
      <c r="AV13" s="163"/>
      <c r="AW13" s="163"/>
      <c r="AX13" s="163"/>
      <c r="AY13" s="163"/>
      <c r="AZ13" s="163"/>
      <c r="BA13" s="163"/>
      <c r="BB13" s="163"/>
      <c r="BC13" s="163"/>
      <c r="BD13" s="163"/>
      <c r="BE13" s="163"/>
      <c r="BF13" s="164"/>
      <c r="BG13" s="144"/>
      <c r="BH13" s="145"/>
      <c r="BI13" s="145"/>
      <c r="BJ13" s="145"/>
      <c r="BK13" s="145"/>
      <c r="BL13" s="145"/>
      <c r="BM13" s="145"/>
      <c r="BN13" s="145"/>
      <c r="BO13" s="145"/>
      <c r="BP13" s="145"/>
      <c r="BQ13" s="14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4"/>
      <c r="BB18" s="64"/>
      <c r="BC18" s="64"/>
      <c r="BD18" s="64"/>
      <c r="BE18" s="64"/>
      <c r="BF18" s="64"/>
      <c r="BG18" s="64"/>
      <c r="BH18" s="64"/>
      <c r="BI18" s="64"/>
      <c r="BJ18" s="64"/>
      <c r="BK18" s="64"/>
      <c r="BL18" s="65"/>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4"/>
      <c r="BB19" s="64"/>
      <c r="BC19" s="64"/>
      <c r="BD19" s="64"/>
      <c r="BE19" s="64"/>
      <c r="BF19" s="64"/>
      <c r="BG19" s="64"/>
      <c r="BH19" s="64"/>
      <c r="BI19" s="64"/>
      <c r="BJ19" s="64"/>
      <c r="BK19" s="64"/>
      <c r="BL19" s="65"/>
      <c r="BS19" s="18"/>
    </row>
    <row r="20" spans="1:71" ht="13.1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165" t="s">
        <v>1</v>
      </c>
      <c r="BC20" s="166"/>
      <c r="BD20" s="166"/>
      <c r="BE20" s="166"/>
      <c r="BF20" s="166"/>
      <c r="BG20" s="166"/>
      <c r="BH20" s="166"/>
      <c r="BI20" s="166"/>
      <c r="BJ20" s="166"/>
      <c r="BK20" s="167"/>
      <c r="BL20" s="65"/>
      <c r="BS20" s="36"/>
    </row>
    <row r="21" spans="1:71" ht="13.1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168"/>
      <c r="BC21" s="169"/>
      <c r="BD21" s="169"/>
      <c r="BE21" s="169"/>
      <c r="BF21" s="169"/>
      <c r="BG21" s="169"/>
      <c r="BH21" s="169"/>
      <c r="BI21" s="169"/>
      <c r="BJ21" s="169"/>
      <c r="BK21" s="170"/>
      <c r="BL21" s="65"/>
      <c r="BS21" s="36"/>
    </row>
    <row r="22" spans="1:71" ht="13.1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68"/>
      <c r="BC22" s="169"/>
      <c r="BD22" s="169"/>
      <c r="BE22" s="169"/>
      <c r="BF22" s="169"/>
      <c r="BG22" s="169"/>
      <c r="BH22" s="169"/>
      <c r="BI22" s="169"/>
      <c r="BJ22" s="169"/>
      <c r="BK22" s="170"/>
      <c r="BL22" s="65"/>
      <c r="BS22" s="36"/>
    </row>
    <row r="23" spans="1:71" ht="31.1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37"/>
      <c r="BB23" s="171"/>
      <c r="BC23" s="172"/>
      <c r="BD23" s="172"/>
      <c r="BE23" s="172"/>
      <c r="BF23" s="172"/>
      <c r="BG23" s="172"/>
      <c r="BH23" s="172"/>
      <c r="BI23" s="172"/>
      <c r="BJ23" s="172"/>
      <c r="BK23" s="173"/>
      <c r="BL23" s="65"/>
      <c r="BS23" s="36"/>
    </row>
    <row r="24" spans="1:71" ht="15.6" customHeight="1">
      <c r="A24" s="2"/>
      <c r="B24" s="2"/>
      <c r="C24" s="19"/>
      <c r="D24" s="215" t="s">
        <v>15</v>
      </c>
      <c r="E24" s="216"/>
      <c r="F24" s="216"/>
      <c r="G24" s="216"/>
      <c r="H24" s="216"/>
      <c r="I24" s="216"/>
      <c r="J24" s="217"/>
      <c r="K24" s="215" t="s">
        <v>15</v>
      </c>
      <c r="L24" s="216"/>
      <c r="M24" s="216"/>
      <c r="N24" s="216"/>
      <c r="O24" s="216"/>
      <c r="P24" s="216"/>
      <c r="Q24" s="217"/>
      <c r="R24" s="215" t="s">
        <v>61</v>
      </c>
      <c r="S24" s="216"/>
      <c r="T24" s="216"/>
      <c r="U24" s="216"/>
      <c r="V24" s="216"/>
      <c r="W24" s="216"/>
      <c r="X24" s="217"/>
      <c r="Y24" s="215" t="s">
        <v>15</v>
      </c>
      <c r="Z24" s="216"/>
      <c r="AA24" s="216"/>
      <c r="AB24" s="216"/>
      <c r="AC24" s="216"/>
      <c r="AD24" s="216"/>
      <c r="AE24" s="217"/>
      <c r="AF24" s="215" t="s">
        <v>61</v>
      </c>
      <c r="AG24" s="216"/>
      <c r="AH24" s="216"/>
      <c r="AI24" s="216"/>
      <c r="AJ24" s="216"/>
      <c r="AK24" s="216"/>
      <c r="AL24" s="217"/>
      <c r="AM24" s="215" t="s">
        <v>15</v>
      </c>
      <c r="AN24" s="216"/>
      <c r="AO24" s="216"/>
      <c r="AP24" s="216"/>
      <c r="AQ24" s="216"/>
      <c r="AR24" s="216"/>
      <c r="AS24" s="217"/>
      <c r="AT24" s="215" t="s">
        <v>15</v>
      </c>
      <c r="AU24" s="216"/>
      <c r="AV24" s="216"/>
      <c r="AW24" s="216"/>
      <c r="AX24" s="216"/>
      <c r="AY24" s="216"/>
      <c r="AZ24" s="217"/>
      <c r="BA24" s="37"/>
      <c r="BB24" s="215" t="s">
        <v>15</v>
      </c>
      <c r="BC24" s="216"/>
      <c r="BD24" s="216"/>
      <c r="BE24" s="216"/>
      <c r="BF24" s="216"/>
      <c r="BG24" s="216"/>
      <c r="BH24" s="216"/>
      <c r="BI24" s="216"/>
      <c r="BJ24" s="216"/>
      <c r="BK24" s="217"/>
      <c r="BL24" s="65"/>
      <c r="BS24" s="36"/>
    </row>
    <row r="25" spans="1:71" ht="15.6" customHeight="1">
      <c r="A25" s="2"/>
      <c r="B25" s="2"/>
      <c r="C25" s="19"/>
      <c r="D25" s="218"/>
      <c r="E25" s="219"/>
      <c r="F25" s="219"/>
      <c r="G25" s="219"/>
      <c r="H25" s="219"/>
      <c r="I25" s="219"/>
      <c r="J25" s="220"/>
      <c r="K25" s="218"/>
      <c r="L25" s="219"/>
      <c r="M25" s="219"/>
      <c r="N25" s="219"/>
      <c r="O25" s="219"/>
      <c r="P25" s="219"/>
      <c r="Q25" s="220"/>
      <c r="R25" s="218"/>
      <c r="S25" s="219"/>
      <c r="T25" s="219"/>
      <c r="U25" s="219"/>
      <c r="V25" s="219"/>
      <c r="W25" s="219"/>
      <c r="X25" s="220"/>
      <c r="Y25" s="218"/>
      <c r="Z25" s="219"/>
      <c r="AA25" s="219"/>
      <c r="AB25" s="219"/>
      <c r="AC25" s="219"/>
      <c r="AD25" s="219"/>
      <c r="AE25" s="220"/>
      <c r="AF25" s="218"/>
      <c r="AG25" s="219"/>
      <c r="AH25" s="219"/>
      <c r="AI25" s="219"/>
      <c r="AJ25" s="219"/>
      <c r="AK25" s="219"/>
      <c r="AL25" s="220"/>
      <c r="AM25" s="218"/>
      <c r="AN25" s="219"/>
      <c r="AO25" s="219"/>
      <c r="AP25" s="219"/>
      <c r="AQ25" s="219"/>
      <c r="AR25" s="219"/>
      <c r="AS25" s="220"/>
      <c r="AT25" s="218"/>
      <c r="AU25" s="219"/>
      <c r="AV25" s="219"/>
      <c r="AW25" s="219"/>
      <c r="AX25" s="219"/>
      <c r="AY25" s="219"/>
      <c r="AZ25" s="220"/>
      <c r="BA25" s="38"/>
      <c r="BB25" s="218"/>
      <c r="BC25" s="219"/>
      <c r="BD25" s="219"/>
      <c r="BE25" s="219"/>
      <c r="BF25" s="219"/>
      <c r="BG25" s="219"/>
      <c r="BH25" s="219"/>
      <c r="BI25" s="219"/>
      <c r="BJ25" s="219"/>
      <c r="BK25" s="220"/>
      <c r="BL25" s="65"/>
      <c r="BS25" s="36"/>
    </row>
    <row r="26" spans="1:71" ht="15.6" customHeight="1">
      <c r="A26" s="2"/>
      <c r="B26" s="2"/>
      <c r="C26" s="19"/>
      <c r="D26" s="221"/>
      <c r="E26" s="222"/>
      <c r="F26" s="222"/>
      <c r="G26" s="222"/>
      <c r="H26" s="222"/>
      <c r="I26" s="222"/>
      <c r="J26" s="223"/>
      <c r="K26" s="221"/>
      <c r="L26" s="222"/>
      <c r="M26" s="222"/>
      <c r="N26" s="222"/>
      <c r="O26" s="222"/>
      <c r="P26" s="222"/>
      <c r="Q26" s="223"/>
      <c r="R26" s="221"/>
      <c r="S26" s="222"/>
      <c r="T26" s="222"/>
      <c r="U26" s="222"/>
      <c r="V26" s="222"/>
      <c r="W26" s="222"/>
      <c r="X26" s="223"/>
      <c r="Y26" s="221"/>
      <c r="Z26" s="222"/>
      <c r="AA26" s="222"/>
      <c r="AB26" s="222"/>
      <c r="AC26" s="222"/>
      <c r="AD26" s="222"/>
      <c r="AE26" s="223"/>
      <c r="AF26" s="221"/>
      <c r="AG26" s="222"/>
      <c r="AH26" s="222"/>
      <c r="AI26" s="222"/>
      <c r="AJ26" s="222"/>
      <c r="AK26" s="222"/>
      <c r="AL26" s="223"/>
      <c r="AM26" s="221"/>
      <c r="AN26" s="222"/>
      <c r="AO26" s="222"/>
      <c r="AP26" s="222"/>
      <c r="AQ26" s="222"/>
      <c r="AR26" s="222"/>
      <c r="AS26" s="223"/>
      <c r="AT26" s="221"/>
      <c r="AU26" s="222"/>
      <c r="AV26" s="222"/>
      <c r="AW26" s="222"/>
      <c r="AX26" s="222"/>
      <c r="AY26" s="222"/>
      <c r="AZ26" s="223"/>
      <c r="BA26" s="38"/>
      <c r="BB26" s="221"/>
      <c r="BC26" s="222"/>
      <c r="BD26" s="222"/>
      <c r="BE26" s="222"/>
      <c r="BF26" s="222"/>
      <c r="BG26" s="222"/>
      <c r="BH26" s="222"/>
      <c r="BI26" s="222"/>
      <c r="BJ26" s="222"/>
      <c r="BK26" s="22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2"/>
      <c r="AS33" s="202"/>
      <c r="AT33" s="202"/>
      <c r="AU33" s="202"/>
      <c r="AV33" s="202"/>
      <c r="AW33" s="202"/>
      <c r="AX33" s="202"/>
      <c r="AY33" s="202"/>
      <c r="AZ33" s="202"/>
      <c r="BA33" s="202"/>
      <c r="BB33" s="20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03" t="s">
        <v>6</v>
      </c>
      <c r="E34" s="204"/>
      <c r="F34" s="204"/>
      <c r="G34" s="204"/>
      <c r="H34" s="204"/>
      <c r="I34" s="204"/>
      <c r="J34" s="204"/>
      <c r="K34" s="204"/>
      <c r="L34" s="204"/>
      <c r="M34" s="204"/>
      <c r="N34" s="204"/>
      <c r="O34" s="204"/>
      <c r="P34" s="204"/>
      <c r="Q34" s="205"/>
      <c r="R34" s="209" t="s">
        <v>37</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149999999999999" customHeight="1">
      <c r="A38" s="2"/>
      <c r="B38" s="2"/>
      <c r="C38" s="48"/>
      <c r="D38" s="37"/>
      <c r="E38" s="37"/>
      <c r="F38" s="37"/>
      <c r="G38" s="37"/>
      <c r="H38" s="37"/>
      <c r="I38" s="37"/>
      <c r="J38" s="37"/>
      <c r="K38" s="37"/>
      <c r="L38" s="37"/>
      <c r="M38" s="37"/>
      <c r="N38" s="37"/>
      <c r="O38" s="37"/>
      <c r="P38" s="37"/>
      <c r="Q38" s="37"/>
      <c r="R38" s="23"/>
      <c r="S38" s="23"/>
      <c r="T38" s="23"/>
      <c r="U38" s="239" t="s">
        <v>38</v>
      </c>
      <c r="V38" s="240"/>
      <c r="W38" s="240"/>
      <c r="X38" s="240"/>
      <c r="Y38" s="240"/>
      <c r="Z38" s="240"/>
      <c r="AA38" s="240"/>
      <c r="AB38" s="240"/>
      <c r="AC38" s="240"/>
      <c r="AD38" s="240"/>
      <c r="AE38" s="240"/>
      <c r="AF38" s="240"/>
      <c r="AG38" s="240"/>
      <c r="AH38" s="240"/>
      <c r="AI38" s="240"/>
      <c r="AJ38" s="241"/>
      <c r="AK38" s="55"/>
      <c r="AL38" s="55"/>
      <c r="AM38" s="245" t="s">
        <v>15</v>
      </c>
      <c r="AN38" s="246"/>
      <c r="AO38" s="246"/>
      <c r="AP38" s="246"/>
      <c r="AQ38" s="246"/>
      <c r="AR38" s="246"/>
      <c r="AS38" s="246"/>
      <c r="AT38" s="246"/>
      <c r="AU38" s="246"/>
      <c r="AV38" s="246"/>
      <c r="AW38" s="246"/>
      <c r="AX38" s="246"/>
      <c r="AY38" s="246"/>
      <c r="AZ38" s="246"/>
      <c r="BA38" s="246"/>
      <c r="BB38" s="247"/>
      <c r="BC38" s="52"/>
      <c r="BD38" s="21"/>
      <c r="BE38" s="21"/>
      <c r="BF38" s="254" t="s">
        <v>15</v>
      </c>
      <c r="BG38" s="255"/>
      <c r="BH38" s="255"/>
      <c r="BI38" s="256"/>
      <c r="BJ38" s="254"/>
      <c r="BK38" s="255"/>
      <c r="BL38" s="255"/>
      <c r="BM38" s="256"/>
      <c r="BN38" s="254"/>
      <c r="BO38" s="255"/>
      <c r="BP38" s="255"/>
      <c r="BQ38" s="256"/>
      <c r="BR38" s="51"/>
      <c r="BS38" s="2"/>
    </row>
    <row r="39" spans="1:71" ht="19.149999999999999" customHeight="1">
      <c r="A39" s="2"/>
      <c r="B39" s="2"/>
      <c r="C39" s="48"/>
      <c r="D39" s="37"/>
      <c r="E39" s="37"/>
      <c r="F39" s="37"/>
      <c r="G39" s="37"/>
      <c r="H39" s="37"/>
      <c r="I39" s="37"/>
      <c r="J39" s="37"/>
      <c r="K39" s="37"/>
      <c r="L39" s="37"/>
      <c r="M39" s="37"/>
      <c r="N39" s="37"/>
      <c r="O39" s="37"/>
      <c r="P39" s="37"/>
      <c r="Q39" s="37"/>
      <c r="R39" s="23"/>
      <c r="S39" s="23"/>
      <c r="T39" s="23"/>
      <c r="U39" s="242"/>
      <c r="V39" s="243"/>
      <c r="W39" s="243"/>
      <c r="X39" s="243"/>
      <c r="Y39" s="243"/>
      <c r="Z39" s="243"/>
      <c r="AA39" s="243"/>
      <c r="AB39" s="243"/>
      <c r="AC39" s="243"/>
      <c r="AD39" s="243"/>
      <c r="AE39" s="243"/>
      <c r="AF39" s="243"/>
      <c r="AG39" s="243"/>
      <c r="AH39" s="243"/>
      <c r="AI39" s="243"/>
      <c r="AJ39" s="244"/>
      <c r="AK39" s="55"/>
      <c r="AL39" s="55"/>
      <c r="AM39" s="248"/>
      <c r="AN39" s="249"/>
      <c r="AO39" s="249"/>
      <c r="AP39" s="249"/>
      <c r="AQ39" s="249"/>
      <c r="AR39" s="249"/>
      <c r="AS39" s="249"/>
      <c r="AT39" s="249"/>
      <c r="AU39" s="249"/>
      <c r="AV39" s="249"/>
      <c r="AW39" s="249"/>
      <c r="AX39" s="249"/>
      <c r="AY39" s="249"/>
      <c r="AZ39" s="249"/>
      <c r="BA39" s="249"/>
      <c r="BB39" s="250"/>
      <c r="BC39" s="52"/>
      <c r="BD39" s="21"/>
      <c r="BE39" s="21"/>
      <c r="BF39" s="236"/>
      <c r="BG39" s="237"/>
      <c r="BH39" s="237"/>
      <c r="BI39" s="238"/>
      <c r="BJ39" s="236"/>
      <c r="BK39" s="237"/>
      <c r="BL39" s="237"/>
      <c r="BM39" s="238"/>
      <c r="BN39" s="236"/>
      <c r="BO39" s="237"/>
      <c r="BP39" s="237"/>
      <c r="BQ39" s="238"/>
      <c r="BR39" s="51"/>
      <c r="BS39" s="2"/>
    </row>
    <row r="40" spans="1:71" ht="15.6" customHeight="1">
      <c r="A40" s="2"/>
      <c r="B40" s="2"/>
      <c r="C40" s="48"/>
      <c r="D40" s="209" t="s">
        <v>8</v>
      </c>
      <c r="E40" s="210"/>
      <c r="F40" s="210"/>
      <c r="G40" s="210"/>
      <c r="H40" s="210"/>
      <c r="I40" s="210"/>
      <c r="J40" s="210"/>
      <c r="K40" s="210"/>
      <c r="L40" s="210"/>
      <c r="M40" s="211"/>
      <c r="N40" s="227" t="s">
        <v>15</v>
      </c>
      <c r="O40" s="228"/>
      <c r="P40" s="228"/>
      <c r="Q40" s="229"/>
      <c r="R40" s="23"/>
      <c r="S40" s="23"/>
      <c r="T40" s="23"/>
      <c r="U40" s="215" t="s">
        <v>15</v>
      </c>
      <c r="V40" s="216"/>
      <c r="W40" s="216"/>
      <c r="X40" s="216"/>
      <c r="Y40" s="216"/>
      <c r="Z40" s="216"/>
      <c r="AA40" s="216"/>
      <c r="AB40" s="216"/>
      <c r="AC40" s="216"/>
      <c r="AD40" s="216"/>
      <c r="AE40" s="216"/>
      <c r="AF40" s="216"/>
      <c r="AG40" s="216"/>
      <c r="AH40" s="216"/>
      <c r="AI40" s="216"/>
      <c r="AJ40" s="217"/>
      <c r="AK40" s="55"/>
      <c r="AL40" s="55"/>
      <c r="AM40" s="248"/>
      <c r="AN40" s="249"/>
      <c r="AO40" s="249"/>
      <c r="AP40" s="249"/>
      <c r="AQ40" s="249"/>
      <c r="AR40" s="249"/>
      <c r="AS40" s="249"/>
      <c r="AT40" s="249"/>
      <c r="AU40" s="249"/>
      <c r="AV40" s="249"/>
      <c r="AW40" s="249"/>
      <c r="AX40" s="249"/>
      <c r="AY40" s="249"/>
      <c r="AZ40" s="249"/>
      <c r="BA40" s="249"/>
      <c r="BB40" s="250"/>
      <c r="BC40" s="52"/>
      <c r="BD40" s="21"/>
      <c r="BE40" s="21"/>
      <c r="BF40" s="236"/>
      <c r="BG40" s="237"/>
      <c r="BH40" s="237"/>
      <c r="BI40" s="238"/>
      <c r="BJ40" s="236"/>
      <c r="BK40" s="237"/>
      <c r="BL40" s="237"/>
      <c r="BM40" s="238"/>
      <c r="BN40" s="236"/>
      <c r="BO40" s="237"/>
      <c r="BP40" s="237"/>
      <c r="BQ40" s="238"/>
      <c r="BR40" s="51"/>
      <c r="BS40" s="2"/>
    </row>
    <row r="41" spans="1:71" ht="15.6" customHeight="1">
      <c r="A41" s="2"/>
      <c r="B41" s="2"/>
      <c r="C41" s="48"/>
      <c r="D41" s="224"/>
      <c r="E41" s="225"/>
      <c r="F41" s="225"/>
      <c r="G41" s="225"/>
      <c r="H41" s="225"/>
      <c r="I41" s="225"/>
      <c r="J41" s="225"/>
      <c r="K41" s="225"/>
      <c r="L41" s="225"/>
      <c r="M41" s="226"/>
      <c r="N41" s="230"/>
      <c r="O41" s="231"/>
      <c r="P41" s="231"/>
      <c r="Q41" s="232"/>
      <c r="R41" s="23"/>
      <c r="S41" s="23"/>
      <c r="T41" s="23"/>
      <c r="U41" s="218"/>
      <c r="V41" s="219"/>
      <c r="W41" s="219"/>
      <c r="X41" s="219"/>
      <c r="Y41" s="219"/>
      <c r="Z41" s="219"/>
      <c r="AA41" s="219"/>
      <c r="AB41" s="219"/>
      <c r="AC41" s="219"/>
      <c r="AD41" s="219"/>
      <c r="AE41" s="219"/>
      <c r="AF41" s="219"/>
      <c r="AG41" s="219"/>
      <c r="AH41" s="219"/>
      <c r="AI41" s="219"/>
      <c r="AJ41" s="220"/>
      <c r="AK41" s="55"/>
      <c r="AL41" s="55"/>
      <c r="AM41" s="248"/>
      <c r="AN41" s="249"/>
      <c r="AO41" s="249"/>
      <c r="AP41" s="249"/>
      <c r="AQ41" s="249"/>
      <c r="AR41" s="249"/>
      <c r="AS41" s="249"/>
      <c r="AT41" s="249"/>
      <c r="AU41" s="249"/>
      <c r="AV41" s="249"/>
      <c r="AW41" s="249"/>
      <c r="AX41" s="249"/>
      <c r="AY41" s="249"/>
      <c r="AZ41" s="249"/>
      <c r="BA41" s="249"/>
      <c r="BB41" s="250"/>
      <c r="BC41" s="52"/>
      <c r="BD41" s="21"/>
      <c r="BE41" s="21"/>
      <c r="BF41" s="236" t="s">
        <v>15</v>
      </c>
      <c r="BG41" s="237"/>
      <c r="BH41" s="237"/>
      <c r="BI41" s="238"/>
      <c r="BJ41" s="236" t="s">
        <v>15</v>
      </c>
      <c r="BK41" s="237"/>
      <c r="BL41" s="237"/>
      <c r="BM41" s="238"/>
      <c r="BN41" s="236" t="s">
        <v>15</v>
      </c>
      <c r="BO41" s="237"/>
      <c r="BP41" s="237"/>
      <c r="BQ41" s="238"/>
      <c r="BR41" s="51"/>
      <c r="BS41" s="2"/>
    </row>
    <row r="42" spans="1:71" ht="15.6" customHeight="1">
      <c r="A42" s="2"/>
      <c r="B42" s="2"/>
      <c r="C42" s="48"/>
      <c r="D42" s="224"/>
      <c r="E42" s="225"/>
      <c r="F42" s="225"/>
      <c r="G42" s="225"/>
      <c r="H42" s="225"/>
      <c r="I42" s="225"/>
      <c r="J42" s="225"/>
      <c r="K42" s="225"/>
      <c r="L42" s="225"/>
      <c r="M42" s="226"/>
      <c r="N42" s="230"/>
      <c r="O42" s="231"/>
      <c r="P42" s="231"/>
      <c r="Q42" s="232"/>
      <c r="R42" s="56"/>
      <c r="S42" s="56"/>
      <c r="T42" s="56"/>
      <c r="U42" s="221"/>
      <c r="V42" s="222"/>
      <c r="W42" s="222"/>
      <c r="X42" s="222"/>
      <c r="Y42" s="222"/>
      <c r="Z42" s="222"/>
      <c r="AA42" s="222"/>
      <c r="AB42" s="222"/>
      <c r="AC42" s="222"/>
      <c r="AD42" s="222"/>
      <c r="AE42" s="222"/>
      <c r="AF42" s="222"/>
      <c r="AG42" s="222"/>
      <c r="AH42" s="222"/>
      <c r="AI42" s="222"/>
      <c r="AJ42" s="223"/>
      <c r="AK42" s="55"/>
      <c r="AL42" s="55"/>
      <c r="AM42" s="248"/>
      <c r="AN42" s="249"/>
      <c r="AO42" s="249"/>
      <c r="AP42" s="249"/>
      <c r="AQ42" s="249"/>
      <c r="AR42" s="249"/>
      <c r="AS42" s="249"/>
      <c r="AT42" s="249"/>
      <c r="AU42" s="249"/>
      <c r="AV42" s="249"/>
      <c r="AW42" s="249"/>
      <c r="AX42" s="249"/>
      <c r="AY42" s="249"/>
      <c r="AZ42" s="249"/>
      <c r="BA42" s="249"/>
      <c r="BB42" s="250"/>
      <c r="BC42" s="52"/>
      <c r="BD42" s="52"/>
      <c r="BE42" s="52"/>
      <c r="BF42" s="236"/>
      <c r="BG42" s="237"/>
      <c r="BH42" s="237"/>
      <c r="BI42" s="238"/>
      <c r="BJ42" s="236"/>
      <c r="BK42" s="237"/>
      <c r="BL42" s="237"/>
      <c r="BM42" s="238"/>
      <c r="BN42" s="236"/>
      <c r="BO42" s="237"/>
      <c r="BP42" s="237"/>
      <c r="BQ42" s="238"/>
      <c r="BR42" s="51"/>
      <c r="BS42" s="2"/>
    </row>
    <row r="43" spans="1:71" ht="19.149999999999999" customHeight="1">
      <c r="A43" s="2"/>
      <c r="B43" s="2"/>
      <c r="C43" s="48"/>
      <c r="D43" s="212"/>
      <c r="E43" s="213"/>
      <c r="F43" s="213"/>
      <c r="G43" s="213"/>
      <c r="H43" s="213"/>
      <c r="I43" s="213"/>
      <c r="J43" s="213"/>
      <c r="K43" s="213"/>
      <c r="L43" s="213"/>
      <c r="M43" s="214"/>
      <c r="N43" s="233"/>
      <c r="O43" s="234"/>
      <c r="P43" s="234"/>
      <c r="Q43" s="235"/>
      <c r="R43" s="56"/>
      <c r="S43" s="56"/>
      <c r="T43" s="56"/>
      <c r="U43" s="239" t="s">
        <v>39</v>
      </c>
      <c r="V43" s="240"/>
      <c r="W43" s="240"/>
      <c r="X43" s="240"/>
      <c r="Y43" s="240"/>
      <c r="Z43" s="240"/>
      <c r="AA43" s="240"/>
      <c r="AB43" s="240"/>
      <c r="AC43" s="240"/>
      <c r="AD43" s="240"/>
      <c r="AE43" s="240"/>
      <c r="AF43" s="240"/>
      <c r="AG43" s="240"/>
      <c r="AH43" s="240"/>
      <c r="AI43" s="240"/>
      <c r="AJ43" s="241"/>
      <c r="AK43" s="55"/>
      <c r="AL43" s="55"/>
      <c r="AM43" s="248"/>
      <c r="AN43" s="249"/>
      <c r="AO43" s="249"/>
      <c r="AP43" s="249"/>
      <c r="AQ43" s="249"/>
      <c r="AR43" s="249"/>
      <c r="AS43" s="249"/>
      <c r="AT43" s="249"/>
      <c r="AU43" s="249"/>
      <c r="AV43" s="249"/>
      <c r="AW43" s="249"/>
      <c r="AX43" s="249"/>
      <c r="AY43" s="249"/>
      <c r="AZ43" s="249"/>
      <c r="BA43" s="249"/>
      <c r="BB43" s="250"/>
      <c r="BC43" s="52"/>
      <c r="BD43" s="21"/>
      <c r="BE43" s="21"/>
      <c r="BF43" s="236"/>
      <c r="BG43" s="237"/>
      <c r="BH43" s="237"/>
      <c r="BI43" s="238"/>
      <c r="BJ43" s="236"/>
      <c r="BK43" s="237"/>
      <c r="BL43" s="237"/>
      <c r="BM43" s="238"/>
      <c r="BN43" s="236"/>
      <c r="BO43" s="237"/>
      <c r="BP43" s="237"/>
      <c r="BQ43" s="238"/>
      <c r="BR43" s="51"/>
      <c r="BS43" s="2"/>
    </row>
    <row r="44" spans="1:71" ht="19.149999999999999" customHeight="1">
      <c r="A44" s="2"/>
      <c r="B44" s="2"/>
      <c r="C44" s="48"/>
      <c r="D44" s="23"/>
      <c r="E44" s="23"/>
      <c r="F44" s="23"/>
      <c r="G44" s="23"/>
      <c r="H44" s="23"/>
      <c r="I44" s="23"/>
      <c r="J44" s="23"/>
      <c r="K44" s="23"/>
      <c r="L44" s="23"/>
      <c r="M44" s="23"/>
      <c r="N44" s="23"/>
      <c r="O44" s="23"/>
      <c r="P44" s="23"/>
      <c r="Q44" s="23"/>
      <c r="R44" s="23"/>
      <c r="S44" s="23"/>
      <c r="T44" s="23"/>
      <c r="U44" s="242"/>
      <c r="V44" s="243"/>
      <c r="W44" s="243"/>
      <c r="X44" s="243"/>
      <c r="Y44" s="243"/>
      <c r="Z44" s="243"/>
      <c r="AA44" s="243"/>
      <c r="AB44" s="243"/>
      <c r="AC44" s="243"/>
      <c r="AD44" s="243"/>
      <c r="AE44" s="243"/>
      <c r="AF44" s="243"/>
      <c r="AG44" s="243"/>
      <c r="AH44" s="243"/>
      <c r="AI44" s="243"/>
      <c r="AJ44" s="244"/>
      <c r="AK44" s="55"/>
      <c r="AL44" s="55"/>
      <c r="AM44" s="248"/>
      <c r="AN44" s="249"/>
      <c r="AO44" s="249"/>
      <c r="AP44" s="249"/>
      <c r="AQ44" s="249"/>
      <c r="AR44" s="249"/>
      <c r="AS44" s="249"/>
      <c r="AT44" s="249"/>
      <c r="AU44" s="249"/>
      <c r="AV44" s="249"/>
      <c r="AW44" s="249"/>
      <c r="AX44" s="249"/>
      <c r="AY44" s="249"/>
      <c r="AZ44" s="249"/>
      <c r="BA44" s="249"/>
      <c r="BB44" s="250"/>
      <c r="BC44" s="52"/>
      <c r="BD44" s="57"/>
      <c r="BE44" s="57"/>
      <c r="BF44" s="236"/>
      <c r="BG44" s="237"/>
      <c r="BH44" s="237"/>
      <c r="BI44" s="238"/>
      <c r="BJ44" s="236"/>
      <c r="BK44" s="237"/>
      <c r="BL44" s="237"/>
      <c r="BM44" s="238"/>
      <c r="BN44" s="236"/>
      <c r="BO44" s="237"/>
      <c r="BP44" s="237"/>
      <c r="BQ44" s="238"/>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215" t="s">
        <v>15</v>
      </c>
      <c r="V45" s="216"/>
      <c r="W45" s="216"/>
      <c r="X45" s="216"/>
      <c r="Y45" s="216"/>
      <c r="Z45" s="216"/>
      <c r="AA45" s="216"/>
      <c r="AB45" s="216"/>
      <c r="AC45" s="216"/>
      <c r="AD45" s="216"/>
      <c r="AE45" s="216"/>
      <c r="AF45" s="216"/>
      <c r="AG45" s="216"/>
      <c r="AH45" s="216"/>
      <c r="AI45" s="216"/>
      <c r="AJ45" s="217"/>
      <c r="AK45" s="55"/>
      <c r="AL45" s="55"/>
      <c r="AM45" s="248"/>
      <c r="AN45" s="249"/>
      <c r="AO45" s="249"/>
      <c r="AP45" s="249"/>
      <c r="AQ45" s="249"/>
      <c r="AR45" s="249"/>
      <c r="AS45" s="249"/>
      <c r="AT45" s="249"/>
      <c r="AU45" s="249"/>
      <c r="AV45" s="249"/>
      <c r="AW45" s="249"/>
      <c r="AX45" s="249"/>
      <c r="AY45" s="249"/>
      <c r="AZ45" s="249"/>
      <c r="BA45" s="249"/>
      <c r="BB45" s="250"/>
      <c r="BC45" s="52"/>
      <c r="BD45" s="57"/>
      <c r="BE45" s="57"/>
      <c r="BF45" s="236" t="s">
        <v>10</v>
      </c>
      <c r="BG45" s="237"/>
      <c r="BH45" s="237"/>
      <c r="BI45" s="238"/>
      <c r="BJ45" s="236" t="s">
        <v>11</v>
      </c>
      <c r="BK45" s="237"/>
      <c r="BL45" s="237"/>
      <c r="BM45" s="238"/>
      <c r="BN45" s="236" t="s">
        <v>12</v>
      </c>
      <c r="BO45" s="237"/>
      <c r="BP45" s="237"/>
      <c r="BQ45" s="238"/>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218"/>
      <c r="V46" s="219"/>
      <c r="W46" s="219"/>
      <c r="X46" s="219"/>
      <c r="Y46" s="219"/>
      <c r="Z46" s="219"/>
      <c r="AA46" s="219"/>
      <c r="AB46" s="219"/>
      <c r="AC46" s="219"/>
      <c r="AD46" s="219"/>
      <c r="AE46" s="219"/>
      <c r="AF46" s="219"/>
      <c r="AG46" s="219"/>
      <c r="AH46" s="219"/>
      <c r="AI46" s="219"/>
      <c r="AJ46" s="220"/>
      <c r="AK46" s="55"/>
      <c r="AL46" s="55"/>
      <c r="AM46" s="251"/>
      <c r="AN46" s="252"/>
      <c r="AO46" s="252"/>
      <c r="AP46" s="252"/>
      <c r="AQ46" s="252"/>
      <c r="AR46" s="252"/>
      <c r="AS46" s="252"/>
      <c r="AT46" s="252"/>
      <c r="AU46" s="252"/>
      <c r="AV46" s="252"/>
      <c r="AW46" s="252"/>
      <c r="AX46" s="252"/>
      <c r="AY46" s="252"/>
      <c r="AZ46" s="252"/>
      <c r="BA46" s="252"/>
      <c r="BB46" s="253"/>
      <c r="BC46" s="52"/>
      <c r="BD46" s="57"/>
      <c r="BE46" s="57"/>
      <c r="BF46" s="236"/>
      <c r="BG46" s="237"/>
      <c r="BH46" s="237"/>
      <c r="BI46" s="238"/>
      <c r="BJ46" s="236"/>
      <c r="BK46" s="237"/>
      <c r="BL46" s="237"/>
      <c r="BM46" s="238"/>
      <c r="BN46" s="236"/>
      <c r="BO46" s="237"/>
      <c r="BP46" s="237"/>
      <c r="BQ46" s="238"/>
      <c r="BR46" s="51"/>
      <c r="BS46" s="2"/>
    </row>
    <row r="47" spans="1:71" ht="15.6" customHeight="1">
      <c r="A47" s="2"/>
      <c r="B47" s="2"/>
      <c r="C47" s="48"/>
      <c r="D47" s="266" t="s">
        <v>9</v>
      </c>
      <c r="E47" s="267"/>
      <c r="F47" s="267"/>
      <c r="G47" s="267"/>
      <c r="H47" s="267"/>
      <c r="I47" s="267"/>
      <c r="J47" s="267"/>
      <c r="K47" s="267"/>
      <c r="L47" s="267"/>
      <c r="M47" s="268"/>
      <c r="N47" s="227" t="s">
        <v>15</v>
      </c>
      <c r="O47" s="228"/>
      <c r="P47" s="228"/>
      <c r="Q47" s="229"/>
      <c r="R47" s="23"/>
      <c r="S47" s="23"/>
      <c r="T47" s="23"/>
      <c r="U47" s="221"/>
      <c r="V47" s="222"/>
      <c r="W47" s="222"/>
      <c r="X47" s="222"/>
      <c r="Y47" s="222"/>
      <c r="Z47" s="222"/>
      <c r="AA47" s="222"/>
      <c r="AB47" s="222"/>
      <c r="AC47" s="222"/>
      <c r="AD47" s="222"/>
      <c r="AE47" s="222"/>
      <c r="AF47" s="222"/>
      <c r="AG47" s="222"/>
      <c r="AH47" s="222"/>
      <c r="AI47" s="222"/>
      <c r="AJ47" s="223"/>
      <c r="AK47" s="55"/>
      <c r="AL47" s="55"/>
      <c r="AM47" s="37"/>
      <c r="AN47" s="37"/>
      <c r="AO47" s="37"/>
      <c r="AP47" s="37"/>
      <c r="AQ47" s="37"/>
      <c r="AR47" s="37"/>
      <c r="AS47" s="37"/>
      <c r="AT47" s="37"/>
      <c r="AU47" s="37"/>
      <c r="AV47" s="37"/>
      <c r="AW47" s="37"/>
      <c r="AX47" s="37"/>
      <c r="AY47" s="37"/>
      <c r="AZ47" s="37"/>
      <c r="BA47" s="37"/>
      <c r="BB47" s="37"/>
      <c r="BC47" s="52"/>
      <c r="BD47" s="57"/>
      <c r="BE47" s="57"/>
      <c r="BF47" s="257"/>
      <c r="BG47" s="258"/>
      <c r="BH47" s="258"/>
      <c r="BI47" s="259"/>
      <c r="BJ47" s="257"/>
      <c r="BK47" s="258"/>
      <c r="BL47" s="258"/>
      <c r="BM47" s="259"/>
      <c r="BN47" s="257"/>
      <c r="BO47" s="258"/>
      <c r="BP47" s="258"/>
      <c r="BQ47" s="259"/>
      <c r="BR47" s="51"/>
      <c r="BS47" s="2"/>
    </row>
    <row r="48" spans="1:71" ht="15.4" customHeight="1">
      <c r="A48" s="2"/>
      <c r="B48" s="2"/>
      <c r="C48" s="48"/>
      <c r="D48" s="269"/>
      <c r="E48" s="270"/>
      <c r="F48" s="270"/>
      <c r="G48" s="270"/>
      <c r="H48" s="270"/>
      <c r="I48" s="270"/>
      <c r="J48" s="270"/>
      <c r="K48" s="270"/>
      <c r="L48" s="270"/>
      <c r="M48" s="271"/>
      <c r="N48" s="230"/>
      <c r="O48" s="231"/>
      <c r="P48" s="231"/>
      <c r="Q48" s="232"/>
      <c r="R48" s="23"/>
      <c r="S48" s="23"/>
      <c r="T48" s="23"/>
      <c r="U48" s="239" t="s">
        <v>40</v>
      </c>
      <c r="V48" s="240"/>
      <c r="W48" s="240"/>
      <c r="X48" s="240"/>
      <c r="Y48" s="240"/>
      <c r="Z48" s="240"/>
      <c r="AA48" s="240"/>
      <c r="AB48" s="240"/>
      <c r="AC48" s="240"/>
      <c r="AD48" s="240"/>
      <c r="AE48" s="240"/>
      <c r="AF48" s="240"/>
      <c r="AG48" s="240"/>
      <c r="AH48" s="240"/>
      <c r="AI48" s="240"/>
      <c r="AJ48" s="241"/>
      <c r="AK48" s="37"/>
      <c r="AL48" s="37"/>
      <c r="AM48" s="275" t="s">
        <v>41</v>
      </c>
      <c r="AN48" s="276"/>
      <c r="AO48" s="276"/>
      <c r="AP48" s="276"/>
      <c r="AQ48" s="276"/>
      <c r="AR48" s="277"/>
      <c r="AS48" s="275" t="s">
        <v>42</v>
      </c>
      <c r="AT48" s="276"/>
      <c r="AU48" s="276"/>
      <c r="AV48" s="276"/>
      <c r="AW48" s="276"/>
      <c r="AX48" s="277"/>
      <c r="AY48" s="260" t="s">
        <v>43</v>
      </c>
      <c r="AZ48" s="261"/>
      <c r="BA48" s="261"/>
      <c r="BB48" s="261"/>
      <c r="BC48" s="261"/>
      <c r="BD48" s="262"/>
      <c r="BE48" s="37"/>
      <c r="BF48" s="37"/>
      <c r="BG48" s="37"/>
      <c r="BH48" s="37"/>
      <c r="BI48" s="37"/>
      <c r="BJ48" s="37"/>
      <c r="BK48" s="37"/>
      <c r="BL48" s="37"/>
      <c r="BM48" s="37"/>
      <c r="BN48" s="37"/>
      <c r="BO48" s="37"/>
      <c r="BP48" s="37"/>
      <c r="BQ48" s="37"/>
      <c r="BR48" s="51"/>
      <c r="BS48" s="2"/>
    </row>
    <row r="49" spans="1:83" ht="15.4" customHeight="1">
      <c r="A49" s="2"/>
      <c r="B49" s="2"/>
      <c r="C49" s="48"/>
      <c r="D49" s="269"/>
      <c r="E49" s="270"/>
      <c r="F49" s="270"/>
      <c r="G49" s="270"/>
      <c r="H49" s="270"/>
      <c r="I49" s="270"/>
      <c r="J49" s="270"/>
      <c r="K49" s="270"/>
      <c r="L49" s="270"/>
      <c r="M49" s="271"/>
      <c r="N49" s="230"/>
      <c r="O49" s="231"/>
      <c r="P49" s="231"/>
      <c r="Q49" s="232"/>
      <c r="R49" s="23"/>
      <c r="S49" s="23"/>
      <c r="T49" s="23"/>
      <c r="U49" s="242"/>
      <c r="V49" s="243"/>
      <c r="W49" s="243"/>
      <c r="X49" s="243"/>
      <c r="Y49" s="243"/>
      <c r="Z49" s="243"/>
      <c r="AA49" s="243"/>
      <c r="AB49" s="243"/>
      <c r="AC49" s="243"/>
      <c r="AD49" s="243"/>
      <c r="AE49" s="243"/>
      <c r="AF49" s="243"/>
      <c r="AG49" s="243"/>
      <c r="AH49" s="243"/>
      <c r="AI49" s="243"/>
      <c r="AJ49" s="244"/>
      <c r="AK49" s="37"/>
      <c r="AL49" s="37"/>
      <c r="AM49" s="278"/>
      <c r="AN49" s="279"/>
      <c r="AO49" s="279"/>
      <c r="AP49" s="279"/>
      <c r="AQ49" s="279"/>
      <c r="AR49" s="280"/>
      <c r="AS49" s="278"/>
      <c r="AT49" s="279"/>
      <c r="AU49" s="279"/>
      <c r="AV49" s="279"/>
      <c r="AW49" s="279"/>
      <c r="AX49" s="280"/>
      <c r="AY49" s="263"/>
      <c r="AZ49" s="264"/>
      <c r="BA49" s="264"/>
      <c r="BB49" s="264"/>
      <c r="BC49" s="264"/>
      <c r="BD49" s="265"/>
      <c r="BE49" s="37"/>
      <c r="BF49" s="37"/>
      <c r="BG49" s="37"/>
      <c r="BH49" s="37"/>
      <c r="BI49" s="37"/>
      <c r="BJ49" s="37"/>
      <c r="BK49" s="37"/>
      <c r="BL49" s="37"/>
      <c r="BM49" s="37"/>
      <c r="BN49" s="37"/>
      <c r="BO49" s="37"/>
      <c r="BP49" s="37"/>
      <c r="BQ49" s="37"/>
      <c r="BR49" s="51"/>
      <c r="BS49" s="2"/>
    </row>
    <row r="50" spans="1:83" ht="15.4" customHeight="1">
      <c r="A50" s="2"/>
      <c r="B50" s="2"/>
      <c r="C50" s="48"/>
      <c r="D50" s="272"/>
      <c r="E50" s="273"/>
      <c r="F50" s="273"/>
      <c r="G50" s="273"/>
      <c r="H50" s="273"/>
      <c r="I50" s="273"/>
      <c r="J50" s="273"/>
      <c r="K50" s="273"/>
      <c r="L50" s="273"/>
      <c r="M50" s="274"/>
      <c r="N50" s="233"/>
      <c r="O50" s="234"/>
      <c r="P50" s="234"/>
      <c r="Q50" s="235"/>
      <c r="R50" s="23"/>
      <c r="S50" s="23"/>
      <c r="T50" s="23"/>
      <c r="U50" s="215" t="s">
        <v>15</v>
      </c>
      <c r="V50" s="216"/>
      <c r="W50" s="216"/>
      <c r="X50" s="216"/>
      <c r="Y50" s="216"/>
      <c r="Z50" s="216"/>
      <c r="AA50" s="216"/>
      <c r="AB50" s="216"/>
      <c r="AC50" s="216"/>
      <c r="AD50" s="216"/>
      <c r="AE50" s="216"/>
      <c r="AF50" s="216"/>
      <c r="AG50" s="216"/>
      <c r="AH50" s="216"/>
      <c r="AI50" s="216"/>
      <c r="AJ50" s="217"/>
      <c r="AK50" s="37"/>
      <c r="AL50" s="37"/>
      <c r="AM50" s="215" t="s">
        <v>15</v>
      </c>
      <c r="AN50" s="216"/>
      <c r="AO50" s="216"/>
      <c r="AP50" s="216"/>
      <c r="AQ50" s="216"/>
      <c r="AR50" s="217"/>
      <c r="AS50" s="215" t="s">
        <v>15</v>
      </c>
      <c r="AT50" s="216"/>
      <c r="AU50" s="216"/>
      <c r="AV50" s="216"/>
      <c r="AW50" s="216"/>
      <c r="AX50" s="217"/>
      <c r="AY50" s="215" t="s">
        <v>15</v>
      </c>
      <c r="AZ50" s="216"/>
      <c r="BA50" s="216"/>
      <c r="BB50" s="216"/>
      <c r="BC50" s="216"/>
      <c r="BD50" s="217"/>
      <c r="BE50" s="37"/>
      <c r="BF50" s="37"/>
      <c r="BG50" s="37"/>
      <c r="BH50" s="37"/>
      <c r="BI50" s="37"/>
      <c r="BJ50" s="37"/>
      <c r="BK50" s="37"/>
      <c r="BL50" s="37"/>
      <c r="BM50" s="37"/>
      <c r="BN50" s="37"/>
      <c r="BO50" s="37"/>
      <c r="BP50" s="37"/>
      <c r="BQ50" s="37"/>
      <c r="BR50" s="51"/>
      <c r="BS50" s="2"/>
    </row>
    <row r="51" spans="1:83" ht="15.4" customHeight="1">
      <c r="A51" s="2"/>
      <c r="B51" s="2"/>
      <c r="C51" s="48"/>
      <c r="D51" s="37"/>
      <c r="E51" s="37"/>
      <c r="F51" s="37"/>
      <c r="G51" s="37"/>
      <c r="H51" s="37"/>
      <c r="I51" s="37"/>
      <c r="J51" s="37"/>
      <c r="K51" s="37"/>
      <c r="L51" s="37"/>
      <c r="M51" s="37"/>
      <c r="N51" s="37"/>
      <c r="O51" s="37"/>
      <c r="P51" s="37"/>
      <c r="Q51" s="37"/>
      <c r="R51" s="23"/>
      <c r="S51" s="23"/>
      <c r="T51" s="23"/>
      <c r="U51" s="218"/>
      <c r="V51" s="219"/>
      <c r="W51" s="219"/>
      <c r="X51" s="219"/>
      <c r="Y51" s="219"/>
      <c r="Z51" s="219"/>
      <c r="AA51" s="219"/>
      <c r="AB51" s="219"/>
      <c r="AC51" s="219"/>
      <c r="AD51" s="219"/>
      <c r="AE51" s="219"/>
      <c r="AF51" s="219"/>
      <c r="AG51" s="219"/>
      <c r="AH51" s="219"/>
      <c r="AI51" s="219"/>
      <c r="AJ51" s="220"/>
      <c r="AK51" s="37"/>
      <c r="AL51" s="37"/>
      <c r="AM51" s="218"/>
      <c r="AN51" s="219"/>
      <c r="AO51" s="219"/>
      <c r="AP51" s="219"/>
      <c r="AQ51" s="219"/>
      <c r="AR51" s="220"/>
      <c r="AS51" s="218"/>
      <c r="AT51" s="219"/>
      <c r="AU51" s="219"/>
      <c r="AV51" s="219"/>
      <c r="AW51" s="219"/>
      <c r="AX51" s="220"/>
      <c r="AY51" s="218"/>
      <c r="AZ51" s="219"/>
      <c r="BA51" s="219"/>
      <c r="BB51" s="219"/>
      <c r="BC51" s="219"/>
      <c r="BD51" s="220"/>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8"/>
      <c r="O52" s="58"/>
      <c r="P52" s="58"/>
      <c r="Q52" s="58"/>
      <c r="R52" s="23"/>
      <c r="S52" s="23"/>
      <c r="T52" s="80"/>
      <c r="U52" s="221"/>
      <c r="V52" s="222"/>
      <c r="W52" s="222"/>
      <c r="X52" s="222"/>
      <c r="Y52" s="222"/>
      <c r="Z52" s="222"/>
      <c r="AA52" s="222"/>
      <c r="AB52" s="222"/>
      <c r="AC52" s="222"/>
      <c r="AD52" s="222"/>
      <c r="AE52" s="222"/>
      <c r="AF52" s="222"/>
      <c r="AG52" s="222"/>
      <c r="AH52" s="222"/>
      <c r="AI52" s="222"/>
      <c r="AJ52" s="223"/>
      <c r="AK52" s="37"/>
      <c r="AL52" s="51"/>
      <c r="AM52" s="221"/>
      <c r="AN52" s="222"/>
      <c r="AO52" s="222"/>
      <c r="AP52" s="222"/>
      <c r="AQ52" s="222"/>
      <c r="AR52" s="223"/>
      <c r="AS52" s="221"/>
      <c r="AT52" s="222"/>
      <c r="AU52" s="222"/>
      <c r="AV52" s="222"/>
      <c r="AW52" s="222"/>
      <c r="AX52" s="223"/>
      <c r="AY52" s="221"/>
      <c r="AZ52" s="222"/>
      <c r="BA52" s="222"/>
      <c r="BB52" s="222"/>
      <c r="BC52" s="222"/>
      <c r="BD52" s="223"/>
      <c r="BE52" s="37"/>
      <c r="BF52" s="37"/>
      <c r="BG52" s="37"/>
      <c r="BH52" s="37"/>
      <c r="BI52" s="37"/>
      <c r="BJ52" s="37"/>
      <c r="BK52" s="37"/>
      <c r="BL52" s="37"/>
      <c r="BM52" s="37"/>
      <c r="BN52" s="37"/>
      <c r="BO52" s="37"/>
      <c r="BP52" s="37"/>
      <c r="BQ52" s="37"/>
      <c r="BR52" s="51"/>
      <c r="BS52" s="2"/>
      <c r="BW52" s="3"/>
      <c r="CE52" s="3"/>
    </row>
    <row r="53" spans="1:83"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78"/>
      <c r="AN53" s="78"/>
      <c r="AO53" s="78"/>
      <c r="AP53" s="78"/>
      <c r="AQ53" s="78"/>
      <c r="AR53" s="78"/>
      <c r="AS53" s="78"/>
      <c r="AT53" s="78"/>
      <c r="AU53" s="78"/>
      <c r="AV53" s="78"/>
      <c r="AW53" s="78"/>
      <c r="AX53" s="78"/>
      <c r="AY53" s="78"/>
      <c r="AZ53" s="78"/>
      <c r="BA53" s="78"/>
      <c r="BB53" s="78"/>
      <c r="BC53" s="52"/>
      <c r="BD53" s="57"/>
      <c r="BE53" s="57"/>
      <c r="BF53" s="37"/>
      <c r="BG53" s="37"/>
      <c r="BH53" s="37"/>
      <c r="BI53" s="37"/>
      <c r="BJ53" s="37"/>
      <c r="BK53" s="37"/>
      <c r="BL53" s="37"/>
      <c r="BM53" s="37"/>
      <c r="BN53" s="37"/>
      <c r="BO53" s="37"/>
      <c r="BP53" s="37"/>
      <c r="BQ53" s="37"/>
      <c r="BR53" s="51"/>
      <c r="BS53" s="41"/>
    </row>
    <row r="54" spans="1:83" ht="15.4" customHeight="1">
      <c r="A54" s="54"/>
      <c r="B54" s="54"/>
      <c r="C54" s="48"/>
      <c r="D54" s="32"/>
      <c r="E54" s="32"/>
      <c r="F54" s="32"/>
      <c r="G54" s="32"/>
      <c r="H54" s="32"/>
      <c r="I54" s="32"/>
      <c r="J54" s="32"/>
      <c r="K54" s="32"/>
      <c r="L54" s="32"/>
      <c r="M54" s="32"/>
      <c r="N54" s="32"/>
      <c r="O54" s="32"/>
      <c r="P54" s="32"/>
      <c r="Q54" s="32"/>
      <c r="R54" s="23"/>
      <c r="S54" s="23"/>
      <c r="T54" s="23"/>
      <c r="U54" s="22" t="s">
        <v>28</v>
      </c>
      <c r="V54" s="23"/>
      <c r="W54" s="23"/>
      <c r="X54" s="23"/>
      <c r="Y54" s="23"/>
      <c r="Z54" s="23"/>
      <c r="AA54" s="23"/>
      <c r="AB54" s="23"/>
      <c r="AC54" s="23"/>
      <c r="AD54" s="23"/>
      <c r="AE54" s="23"/>
      <c r="AF54" s="23"/>
      <c r="AG54" s="23"/>
      <c r="AH54" s="23"/>
      <c r="AI54" s="23"/>
      <c r="AJ54" s="23"/>
      <c r="AK54" s="55"/>
      <c r="AL54" s="55"/>
      <c r="AM54" s="22" t="s">
        <v>29</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4" customHeight="1">
      <c r="A55" s="54"/>
      <c r="B55" s="54"/>
      <c r="C55" s="48"/>
      <c r="D55" s="32"/>
      <c r="E55" s="32"/>
      <c r="F55" s="32"/>
      <c r="G55" s="32"/>
      <c r="H55" s="32"/>
      <c r="I55" s="32"/>
      <c r="J55" s="32"/>
      <c r="K55" s="32"/>
      <c r="L55" s="32"/>
      <c r="M55" s="32"/>
      <c r="N55" s="32"/>
      <c r="O55" s="32"/>
      <c r="P55" s="32"/>
      <c r="Q55" s="32"/>
      <c r="R55" s="23"/>
      <c r="S55" s="23"/>
      <c r="T55" s="23"/>
      <c r="U55" s="281" t="s">
        <v>15</v>
      </c>
      <c r="V55" s="282"/>
      <c r="W55" s="282"/>
      <c r="X55" s="282"/>
      <c r="Y55" s="282"/>
      <c r="Z55" s="282"/>
      <c r="AA55" s="282"/>
      <c r="AB55" s="282"/>
      <c r="AC55" s="282"/>
      <c r="AD55" s="282"/>
      <c r="AE55" s="285" t="s">
        <v>30</v>
      </c>
      <c r="AF55" s="285"/>
      <c r="AG55" s="285"/>
      <c r="AH55" s="285"/>
      <c r="AI55" s="285"/>
      <c r="AJ55" s="286"/>
      <c r="AK55" s="55"/>
      <c r="AL55" s="55"/>
      <c r="AM55" s="245" t="s">
        <v>15</v>
      </c>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7"/>
      <c r="BR55" s="51"/>
      <c r="BS55" s="41"/>
    </row>
    <row r="56" spans="1:83" ht="15.4" customHeight="1">
      <c r="A56" s="54"/>
      <c r="B56" s="54"/>
      <c r="C56" s="48"/>
      <c r="D56" s="32"/>
      <c r="E56" s="32"/>
      <c r="F56" s="32"/>
      <c r="G56" s="32"/>
      <c r="H56" s="32"/>
      <c r="I56" s="32"/>
      <c r="J56" s="32"/>
      <c r="K56" s="32"/>
      <c r="L56" s="32"/>
      <c r="M56" s="32"/>
      <c r="N56" s="32"/>
      <c r="O56" s="32"/>
      <c r="P56" s="32"/>
      <c r="Q56" s="32"/>
      <c r="R56" s="23"/>
      <c r="S56" s="23"/>
      <c r="T56" s="23"/>
      <c r="U56" s="283"/>
      <c r="V56" s="284"/>
      <c r="W56" s="284"/>
      <c r="X56" s="284"/>
      <c r="Y56" s="284"/>
      <c r="Z56" s="284"/>
      <c r="AA56" s="284"/>
      <c r="AB56" s="284"/>
      <c r="AC56" s="284"/>
      <c r="AD56" s="284"/>
      <c r="AE56" s="287"/>
      <c r="AF56" s="287"/>
      <c r="AG56" s="287"/>
      <c r="AH56" s="287"/>
      <c r="AI56" s="287"/>
      <c r="AJ56" s="288"/>
      <c r="AK56" s="55"/>
      <c r="AL56" s="55"/>
      <c r="AM56" s="248"/>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50"/>
      <c r="BR56" s="51"/>
      <c r="BS56" s="41"/>
    </row>
    <row r="57" spans="1:83" ht="15.4"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248"/>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50"/>
      <c r="BR57" s="51"/>
      <c r="BS57" s="41"/>
    </row>
    <row r="58" spans="1:83" ht="15.4"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248"/>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50"/>
      <c r="BR58" s="51"/>
      <c r="BS58" s="41"/>
    </row>
    <row r="59" spans="1:83" ht="15.4"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251"/>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3"/>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81"/>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40.5" customHeight="1">
      <c r="A62" s="2"/>
      <c r="B62" s="2"/>
      <c r="C62" s="48"/>
      <c r="D62" s="209" t="s">
        <v>14</v>
      </c>
      <c r="E62" s="210"/>
      <c r="F62" s="210"/>
      <c r="G62" s="210"/>
      <c r="H62" s="210"/>
      <c r="I62" s="210"/>
      <c r="J62" s="210"/>
      <c r="K62" s="210"/>
      <c r="L62" s="210"/>
      <c r="M62" s="211"/>
      <c r="N62" s="227" t="s">
        <v>61</v>
      </c>
      <c r="O62" s="228"/>
      <c r="P62" s="228"/>
      <c r="Q62" s="229"/>
      <c r="R62" s="23"/>
      <c r="S62" s="23"/>
      <c r="T62" s="23"/>
      <c r="U62" s="245" t="s">
        <v>64</v>
      </c>
      <c r="V62" s="246"/>
      <c r="W62" s="246"/>
      <c r="X62" s="246"/>
      <c r="Y62" s="246"/>
      <c r="Z62" s="246"/>
      <c r="AA62" s="246"/>
      <c r="AB62" s="246"/>
      <c r="AC62" s="246"/>
      <c r="AD62" s="246"/>
      <c r="AE62" s="246"/>
      <c r="AF62" s="246"/>
      <c r="AG62" s="246"/>
      <c r="AH62" s="246"/>
      <c r="AI62" s="246"/>
      <c r="AJ62" s="247"/>
      <c r="AK62" s="59"/>
      <c r="AL62" s="59"/>
      <c r="AM62" s="245" t="s">
        <v>65</v>
      </c>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7"/>
      <c r="BR62" s="51"/>
      <c r="BS62" s="2"/>
    </row>
    <row r="63" spans="1:83" ht="40.5" customHeight="1">
      <c r="A63" s="2"/>
      <c r="B63" s="2"/>
      <c r="C63" s="48"/>
      <c r="D63" s="224"/>
      <c r="E63" s="225"/>
      <c r="F63" s="225"/>
      <c r="G63" s="225"/>
      <c r="H63" s="225"/>
      <c r="I63" s="225"/>
      <c r="J63" s="225"/>
      <c r="K63" s="225"/>
      <c r="L63" s="225"/>
      <c r="M63" s="226"/>
      <c r="N63" s="230"/>
      <c r="O63" s="231"/>
      <c r="P63" s="231"/>
      <c r="Q63" s="232"/>
      <c r="R63" s="23"/>
      <c r="S63" s="23"/>
      <c r="T63" s="23"/>
      <c r="U63" s="248"/>
      <c r="V63" s="249"/>
      <c r="W63" s="249"/>
      <c r="X63" s="249"/>
      <c r="Y63" s="249"/>
      <c r="Z63" s="249"/>
      <c r="AA63" s="249"/>
      <c r="AB63" s="249"/>
      <c r="AC63" s="249"/>
      <c r="AD63" s="249"/>
      <c r="AE63" s="249"/>
      <c r="AF63" s="249"/>
      <c r="AG63" s="249"/>
      <c r="AH63" s="249"/>
      <c r="AI63" s="249"/>
      <c r="AJ63" s="250"/>
      <c r="AK63" s="59"/>
      <c r="AL63" s="59"/>
      <c r="AM63" s="248"/>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50"/>
      <c r="BR63" s="51"/>
      <c r="BS63" s="2"/>
    </row>
    <row r="64" spans="1:83" ht="40.5" customHeight="1">
      <c r="A64" s="2"/>
      <c r="B64" s="2"/>
      <c r="C64" s="48"/>
      <c r="D64" s="224"/>
      <c r="E64" s="225"/>
      <c r="F64" s="225"/>
      <c r="G64" s="225"/>
      <c r="H64" s="225"/>
      <c r="I64" s="225"/>
      <c r="J64" s="225"/>
      <c r="K64" s="225"/>
      <c r="L64" s="225"/>
      <c r="M64" s="226"/>
      <c r="N64" s="230"/>
      <c r="O64" s="231"/>
      <c r="P64" s="231"/>
      <c r="Q64" s="232"/>
      <c r="R64" s="23"/>
      <c r="S64" s="23"/>
      <c r="T64" s="23"/>
      <c r="U64" s="248"/>
      <c r="V64" s="249"/>
      <c r="W64" s="249"/>
      <c r="X64" s="249"/>
      <c r="Y64" s="249"/>
      <c r="Z64" s="249"/>
      <c r="AA64" s="249"/>
      <c r="AB64" s="249"/>
      <c r="AC64" s="249"/>
      <c r="AD64" s="249"/>
      <c r="AE64" s="249"/>
      <c r="AF64" s="249"/>
      <c r="AG64" s="249"/>
      <c r="AH64" s="249"/>
      <c r="AI64" s="249"/>
      <c r="AJ64" s="250"/>
      <c r="AK64" s="59"/>
      <c r="AL64" s="59"/>
      <c r="AM64" s="248"/>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50"/>
      <c r="BR64" s="51"/>
      <c r="BS64" s="2"/>
    </row>
    <row r="65" spans="1:71" ht="40.5" customHeight="1">
      <c r="A65" s="2"/>
      <c r="B65" s="2"/>
      <c r="C65" s="48"/>
      <c r="D65" s="212"/>
      <c r="E65" s="213"/>
      <c r="F65" s="213"/>
      <c r="G65" s="213"/>
      <c r="H65" s="213"/>
      <c r="I65" s="213"/>
      <c r="J65" s="213"/>
      <c r="K65" s="213"/>
      <c r="L65" s="213"/>
      <c r="M65" s="214"/>
      <c r="N65" s="233"/>
      <c r="O65" s="234"/>
      <c r="P65" s="234"/>
      <c r="Q65" s="235"/>
      <c r="R65" s="23"/>
      <c r="S65" s="23"/>
      <c r="T65" s="23"/>
      <c r="U65" s="251"/>
      <c r="V65" s="252"/>
      <c r="W65" s="252"/>
      <c r="X65" s="252"/>
      <c r="Y65" s="252"/>
      <c r="Z65" s="252"/>
      <c r="AA65" s="252"/>
      <c r="AB65" s="252"/>
      <c r="AC65" s="252"/>
      <c r="AD65" s="252"/>
      <c r="AE65" s="252"/>
      <c r="AF65" s="252"/>
      <c r="AG65" s="252"/>
      <c r="AH65" s="252"/>
      <c r="AI65" s="252"/>
      <c r="AJ65" s="253"/>
      <c r="AK65" s="59"/>
      <c r="AL65" s="59"/>
      <c r="AM65" s="251"/>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3"/>
      <c r="BR65" s="51"/>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s="4" customFormat="1" ht="15.6" customHeight="1">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 customHeight="1">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201"/>
      <c r="AS69" s="201"/>
      <c r="AT69" s="201"/>
      <c r="AU69" s="201"/>
      <c r="AV69" s="201"/>
      <c r="AW69" s="201"/>
      <c r="AX69" s="201"/>
      <c r="AY69" s="201"/>
      <c r="AZ69" s="201"/>
      <c r="BA69" s="201"/>
      <c r="BB69" s="201"/>
      <c r="BC69" s="45"/>
      <c r="BD69" s="46"/>
      <c r="BE69" s="46"/>
      <c r="BF69" s="46"/>
      <c r="BG69" s="46"/>
      <c r="BH69" s="46"/>
      <c r="BI69" s="46"/>
      <c r="BJ69" s="46"/>
      <c r="BK69" s="46"/>
      <c r="BL69" s="46"/>
      <c r="BM69" s="46"/>
      <c r="BN69" s="46"/>
      <c r="BO69" s="46"/>
      <c r="BP69" s="46"/>
      <c r="BQ69" s="46"/>
      <c r="BR69" s="47"/>
      <c r="BS69" s="41"/>
    </row>
    <row r="70" spans="1:71" ht="15.6" customHeight="1">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02"/>
      <c r="AS70" s="202"/>
      <c r="AT70" s="202"/>
      <c r="AU70" s="202"/>
      <c r="AV70" s="202"/>
      <c r="AW70" s="202"/>
      <c r="AX70" s="202"/>
      <c r="AY70" s="202"/>
      <c r="AZ70" s="202"/>
      <c r="BA70" s="202"/>
      <c r="BB70" s="202"/>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203" t="s">
        <v>6</v>
      </c>
      <c r="E71" s="204"/>
      <c r="F71" s="204"/>
      <c r="G71" s="204"/>
      <c r="H71" s="204"/>
      <c r="I71" s="204"/>
      <c r="J71" s="204"/>
      <c r="K71" s="204"/>
      <c r="L71" s="204"/>
      <c r="M71" s="204"/>
      <c r="N71" s="204"/>
      <c r="O71" s="204"/>
      <c r="P71" s="204"/>
      <c r="Q71" s="205"/>
      <c r="R71" s="209" t="s">
        <v>56</v>
      </c>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1"/>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06"/>
      <c r="E72" s="207"/>
      <c r="F72" s="207"/>
      <c r="G72" s="207"/>
      <c r="H72" s="207"/>
      <c r="I72" s="207"/>
      <c r="J72" s="207"/>
      <c r="K72" s="207"/>
      <c r="L72" s="207"/>
      <c r="M72" s="207"/>
      <c r="N72" s="207"/>
      <c r="O72" s="207"/>
      <c r="P72" s="207"/>
      <c r="Q72" s="208"/>
      <c r="R72" s="212"/>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4"/>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79"/>
      <c r="AS73" s="79"/>
      <c r="AT73" s="79"/>
      <c r="AU73" s="79"/>
      <c r="AV73" s="79"/>
      <c r="AW73" s="79"/>
      <c r="AX73" s="79"/>
      <c r="AY73" s="79"/>
      <c r="AZ73" s="79"/>
      <c r="BA73" s="79"/>
      <c r="BB73" s="79"/>
      <c r="BC73" s="49"/>
      <c r="BD73" s="21"/>
      <c r="BE73" s="21"/>
      <c r="BF73" s="21"/>
      <c r="BG73" s="21"/>
      <c r="BH73" s="21"/>
      <c r="BI73" s="21"/>
      <c r="BJ73" s="21"/>
      <c r="BK73" s="21"/>
      <c r="BL73" s="21"/>
      <c r="BM73" s="21"/>
      <c r="BN73" s="25"/>
      <c r="BO73" s="25"/>
      <c r="BP73" s="25"/>
      <c r="BQ73" s="50"/>
      <c r="BR73" s="51"/>
      <c r="BS73" s="41"/>
    </row>
    <row r="74" spans="1:71" ht="19.149999999999999" customHeight="1">
      <c r="A74" s="54"/>
      <c r="B74" s="54"/>
      <c r="C74" s="48"/>
      <c r="D74" s="23"/>
      <c r="E74" s="23"/>
      <c r="F74" s="23"/>
      <c r="G74" s="23"/>
      <c r="H74" s="23"/>
      <c r="I74" s="23"/>
      <c r="J74" s="23"/>
      <c r="K74" s="23"/>
      <c r="L74" s="23"/>
      <c r="M74" s="23"/>
      <c r="N74" s="23"/>
      <c r="O74" s="23"/>
      <c r="P74" s="23"/>
      <c r="Q74" s="23"/>
      <c r="R74" s="23"/>
      <c r="S74" s="23"/>
      <c r="T74" s="23"/>
      <c r="U74" s="22" t="s">
        <v>21</v>
      </c>
      <c r="V74" s="23"/>
      <c r="W74" s="23"/>
      <c r="X74" s="24"/>
      <c r="Y74" s="24"/>
      <c r="Z74" s="24"/>
      <c r="AA74" s="25"/>
      <c r="AB74" s="26"/>
      <c r="AC74" s="26"/>
      <c r="AD74" s="26"/>
      <c r="AE74" s="26"/>
      <c r="AF74" s="26"/>
      <c r="AG74" s="26"/>
      <c r="AH74" s="26"/>
      <c r="AI74" s="26"/>
      <c r="AJ74" s="26"/>
      <c r="AK74" s="26"/>
      <c r="AL74" s="26"/>
      <c r="AM74" s="26"/>
      <c r="AN74" s="82" t="s">
        <v>57</v>
      </c>
      <c r="AO74" s="25"/>
      <c r="AP74" s="25"/>
      <c r="AQ74" s="25"/>
      <c r="AR74" s="25"/>
      <c r="AS74" s="25"/>
      <c r="AT74" s="25"/>
      <c r="AU74" s="25"/>
      <c r="AV74" s="25"/>
      <c r="AW74" s="25"/>
      <c r="AX74" s="27"/>
      <c r="AY74" s="22"/>
      <c r="AZ74" s="22"/>
      <c r="BA74" s="83"/>
      <c r="BB74" s="83"/>
      <c r="BC74" s="49"/>
      <c r="BD74" s="21"/>
      <c r="BE74" s="21"/>
      <c r="BF74" s="31" t="s">
        <v>7</v>
      </c>
      <c r="BG74" s="34"/>
      <c r="BH74" s="34"/>
      <c r="BI74" s="34"/>
      <c r="BJ74" s="34"/>
      <c r="BK74" s="34"/>
      <c r="BL74" s="34"/>
      <c r="BM74" s="25"/>
      <c r="BN74" s="25"/>
      <c r="BO74" s="25"/>
      <c r="BP74" s="25"/>
      <c r="BQ74" s="27"/>
      <c r="BR74" s="51"/>
      <c r="BS74" s="41"/>
    </row>
    <row r="75" spans="1:71" ht="15.6" customHeight="1">
      <c r="A75" s="54"/>
      <c r="B75" s="54"/>
      <c r="C75" s="48"/>
      <c r="D75" s="209" t="s">
        <v>8</v>
      </c>
      <c r="E75" s="210"/>
      <c r="F75" s="210"/>
      <c r="G75" s="210"/>
      <c r="H75" s="210"/>
      <c r="I75" s="210"/>
      <c r="J75" s="210"/>
      <c r="K75" s="210"/>
      <c r="L75" s="210"/>
      <c r="M75" s="211"/>
      <c r="N75" s="227" t="s">
        <v>61</v>
      </c>
      <c r="O75" s="228"/>
      <c r="P75" s="228"/>
      <c r="Q75" s="229"/>
      <c r="R75" s="23"/>
      <c r="S75" s="23"/>
      <c r="T75" s="23"/>
      <c r="U75" s="245" t="s">
        <v>66</v>
      </c>
      <c r="V75" s="246"/>
      <c r="W75" s="246"/>
      <c r="X75" s="246"/>
      <c r="Y75" s="246"/>
      <c r="Z75" s="246"/>
      <c r="AA75" s="246"/>
      <c r="AB75" s="246"/>
      <c r="AC75" s="246"/>
      <c r="AD75" s="246"/>
      <c r="AE75" s="246"/>
      <c r="AF75" s="246"/>
      <c r="AG75" s="246"/>
      <c r="AH75" s="246"/>
      <c r="AI75" s="246"/>
      <c r="AJ75" s="247"/>
      <c r="AK75" s="55"/>
      <c r="AL75" s="55"/>
      <c r="AM75" s="55"/>
      <c r="AN75" s="245" t="s">
        <v>67</v>
      </c>
      <c r="AO75" s="246"/>
      <c r="AP75" s="246"/>
      <c r="AQ75" s="246"/>
      <c r="AR75" s="246"/>
      <c r="AS75" s="246"/>
      <c r="AT75" s="246"/>
      <c r="AU75" s="246"/>
      <c r="AV75" s="246"/>
      <c r="AW75" s="246"/>
      <c r="AX75" s="246"/>
      <c r="AY75" s="246"/>
      <c r="AZ75" s="246"/>
      <c r="BA75" s="246"/>
      <c r="BB75" s="247"/>
      <c r="BC75" s="52"/>
      <c r="BD75" s="21"/>
      <c r="BE75" s="21"/>
      <c r="BF75" s="254" t="s">
        <v>68</v>
      </c>
      <c r="BG75" s="255"/>
      <c r="BH75" s="255"/>
      <c r="BI75" s="256"/>
      <c r="BJ75" s="254"/>
      <c r="BK75" s="255"/>
      <c r="BL75" s="255"/>
      <c r="BM75" s="256"/>
      <c r="BN75" s="254"/>
      <c r="BO75" s="255"/>
      <c r="BP75" s="255"/>
      <c r="BQ75" s="256"/>
      <c r="BR75" s="51"/>
      <c r="BS75" s="41"/>
    </row>
    <row r="76" spans="1:71" ht="15.6" customHeight="1">
      <c r="A76" s="54"/>
      <c r="B76" s="54"/>
      <c r="C76" s="48"/>
      <c r="D76" s="224"/>
      <c r="E76" s="225"/>
      <c r="F76" s="225"/>
      <c r="G76" s="225"/>
      <c r="H76" s="225"/>
      <c r="I76" s="225"/>
      <c r="J76" s="225"/>
      <c r="K76" s="225"/>
      <c r="L76" s="225"/>
      <c r="M76" s="226"/>
      <c r="N76" s="230"/>
      <c r="O76" s="231"/>
      <c r="P76" s="231"/>
      <c r="Q76" s="232"/>
      <c r="R76" s="23"/>
      <c r="S76" s="23"/>
      <c r="T76" s="23"/>
      <c r="U76" s="248"/>
      <c r="V76" s="249"/>
      <c r="W76" s="249"/>
      <c r="X76" s="249"/>
      <c r="Y76" s="249"/>
      <c r="Z76" s="249"/>
      <c r="AA76" s="249"/>
      <c r="AB76" s="249"/>
      <c r="AC76" s="249"/>
      <c r="AD76" s="249"/>
      <c r="AE76" s="249"/>
      <c r="AF76" s="249"/>
      <c r="AG76" s="249"/>
      <c r="AH76" s="249"/>
      <c r="AI76" s="249"/>
      <c r="AJ76" s="250"/>
      <c r="AK76" s="55"/>
      <c r="AL76" s="55"/>
      <c r="AM76" s="55"/>
      <c r="AN76" s="248"/>
      <c r="AO76" s="249"/>
      <c r="AP76" s="249"/>
      <c r="AQ76" s="249"/>
      <c r="AR76" s="249"/>
      <c r="AS76" s="249"/>
      <c r="AT76" s="249"/>
      <c r="AU76" s="249"/>
      <c r="AV76" s="249"/>
      <c r="AW76" s="249"/>
      <c r="AX76" s="249"/>
      <c r="AY76" s="249"/>
      <c r="AZ76" s="249"/>
      <c r="BA76" s="249"/>
      <c r="BB76" s="250"/>
      <c r="BC76" s="52"/>
      <c r="BD76" s="21"/>
      <c r="BE76" s="21"/>
      <c r="BF76" s="236"/>
      <c r="BG76" s="237"/>
      <c r="BH76" s="237"/>
      <c r="BI76" s="238"/>
      <c r="BJ76" s="236"/>
      <c r="BK76" s="237"/>
      <c r="BL76" s="237"/>
      <c r="BM76" s="238"/>
      <c r="BN76" s="236"/>
      <c r="BO76" s="237"/>
      <c r="BP76" s="237"/>
      <c r="BQ76" s="238"/>
      <c r="BR76" s="51"/>
      <c r="BS76" s="41"/>
    </row>
    <row r="77" spans="1:71" ht="15.6" customHeight="1">
      <c r="A77" s="54"/>
      <c r="B77" s="54"/>
      <c r="C77" s="48"/>
      <c r="D77" s="224"/>
      <c r="E77" s="225"/>
      <c r="F77" s="225"/>
      <c r="G77" s="225"/>
      <c r="H77" s="225"/>
      <c r="I77" s="225"/>
      <c r="J77" s="225"/>
      <c r="K77" s="225"/>
      <c r="L77" s="225"/>
      <c r="M77" s="226"/>
      <c r="N77" s="230"/>
      <c r="O77" s="231"/>
      <c r="P77" s="231"/>
      <c r="Q77" s="232"/>
      <c r="R77" s="23"/>
      <c r="S77" s="23"/>
      <c r="T77" s="23"/>
      <c r="U77" s="248"/>
      <c r="V77" s="249"/>
      <c r="W77" s="249"/>
      <c r="X77" s="249"/>
      <c r="Y77" s="249"/>
      <c r="Z77" s="249"/>
      <c r="AA77" s="249"/>
      <c r="AB77" s="249"/>
      <c r="AC77" s="249"/>
      <c r="AD77" s="249"/>
      <c r="AE77" s="249"/>
      <c r="AF77" s="249"/>
      <c r="AG77" s="249"/>
      <c r="AH77" s="249"/>
      <c r="AI77" s="249"/>
      <c r="AJ77" s="250"/>
      <c r="AK77" s="55"/>
      <c r="AL77" s="55"/>
      <c r="AM77" s="55"/>
      <c r="AN77" s="248"/>
      <c r="AO77" s="249"/>
      <c r="AP77" s="249"/>
      <c r="AQ77" s="249"/>
      <c r="AR77" s="249"/>
      <c r="AS77" s="249"/>
      <c r="AT77" s="249"/>
      <c r="AU77" s="249"/>
      <c r="AV77" s="249"/>
      <c r="AW77" s="249"/>
      <c r="AX77" s="249"/>
      <c r="AY77" s="249"/>
      <c r="AZ77" s="249"/>
      <c r="BA77" s="249"/>
      <c r="BB77" s="250"/>
      <c r="BC77" s="52"/>
      <c r="BD77" s="21"/>
      <c r="BE77" s="21"/>
      <c r="BF77" s="236"/>
      <c r="BG77" s="237"/>
      <c r="BH77" s="237"/>
      <c r="BI77" s="238"/>
      <c r="BJ77" s="236"/>
      <c r="BK77" s="237"/>
      <c r="BL77" s="237"/>
      <c r="BM77" s="238"/>
      <c r="BN77" s="236"/>
      <c r="BO77" s="237"/>
      <c r="BP77" s="237"/>
      <c r="BQ77" s="238"/>
      <c r="BR77" s="51"/>
      <c r="BS77" s="41"/>
    </row>
    <row r="78" spans="1:71" ht="15.6" customHeight="1">
      <c r="A78" s="54"/>
      <c r="B78" s="54"/>
      <c r="C78" s="48"/>
      <c r="D78" s="212"/>
      <c r="E78" s="213"/>
      <c r="F78" s="213"/>
      <c r="G78" s="213"/>
      <c r="H78" s="213"/>
      <c r="I78" s="213"/>
      <c r="J78" s="213"/>
      <c r="K78" s="213"/>
      <c r="L78" s="213"/>
      <c r="M78" s="214"/>
      <c r="N78" s="233"/>
      <c r="O78" s="234"/>
      <c r="P78" s="234"/>
      <c r="Q78" s="235"/>
      <c r="R78" s="23"/>
      <c r="S78" s="23"/>
      <c r="T78" s="23"/>
      <c r="U78" s="248"/>
      <c r="V78" s="249"/>
      <c r="W78" s="249"/>
      <c r="X78" s="249"/>
      <c r="Y78" s="249"/>
      <c r="Z78" s="249"/>
      <c r="AA78" s="249"/>
      <c r="AB78" s="249"/>
      <c r="AC78" s="249"/>
      <c r="AD78" s="249"/>
      <c r="AE78" s="249"/>
      <c r="AF78" s="249"/>
      <c r="AG78" s="249"/>
      <c r="AH78" s="249"/>
      <c r="AI78" s="249"/>
      <c r="AJ78" s="250"/>
      <c r="AK78" s="55"/>
      <c r="AL78" s="55"/>
      <c r="AM78" s="55"/>
      <c r="AN78" s="248"/>
      <c r="AO78" s="249"/>
      <c r="AP78" s="249"/>
      <c r="AQ78" s="249"/>
      <c r="AR78" s="249"/>
      <c r="AS78" s="249"/>
      <c r="AT78" s="249"/>
      <c r="AU78" s="249"/>
      <c r="AV78" s="249"/>
      <c r="AW78" s="249"/>
      <c r="AX78" s="249"/>
      <c r="AY78" s="249"/>
      <c r="AZ78" s="249"/>
      <c r="BA78" s="249"/>
      <c r="BB78" s="250"/>
      <c r="BC78" s="52"/>
      <c r="BD78" s="21"/>
      <c r="BE78" s="21"/>
      <c r="BF78" s="236">
        <v>27</v>
      </c>
      <c r="BG78" s="237"/>
      <c r="BH78" s="237"/>
      <c r="BI78" s="238"/>
      <c r="BJ78" s="236">
        <v>6</v>
      </c>
      <c r="BK78" s="237"/>
      <c r="BL78" s="237"/>
      <c r="BM78" s="238"/>
      <c r="BN78" s="236">
        <v>17</v>
      </c>
      <c r="BO78" s="237"/>
      <c r="BP78" s="237"/>
      <c r="BQ78" s="238"/>
      <c r="BR78" s="51"/>
      <c r="BS78" s="41"/>
    </row>
    <row r="79" spans="1:71" ht="15.6" customHeight="1">
      <c r="A79" s="54"/>
      <c r="B79" s="54"/>
      <c r="C79" s="48"/>
      <c r="D79" s="32"/>
      <c r="E79" s="32"/>
      <c r="F79" s="32"/>
      <c r="G79" s="32"/>
      <c r="H79" s="32"/>
      <c r="I79" s="32"/>
      <c r="J79" s="32"/>
      <c r="K79" s="32"/>
      <c r="L79" s="32"/>
      <c r="M79" s="32"/>
      <c r="N79" s="56"/>
      <c r="O79" s="56"/>
      <c r="P79" s="56"/>
      <c r="Q79" s="56"/>
      <c r="R79" s="56"/>
      <c r="S79" s="56"/>
      <c r="T79" s="56"/>
      <c r="U79" s="248"/>
      <c r="V79" s="249"/>
      <c r="W79" s="249"/>
      <c r="X79" s="249"/>
      <c r="Y79" s="249"/>
      <c r="Z79" s="249"/>
      <c r="AA79" s="249"/>
      <c r="AB79" s="249"/>
      <c r="AC79" s="249"/>
      <c r="AD79" s="249"/>
      <c r="AE79" s="249"/>
      <c r="AF79" s="249"/>
      <c r="AG79" s="249"/>
      <c r="AH79" s="249"/>
      <c r="AI79" s="249"/>
      <c r="AJ79" s="250"/>
      <c r="AK79" s="55"/>
      <c r="AL79" s="55"/>
      <c r="AM79" s="55"/>
      <c r="AN79" s="248"/>
      <c r="AO79" s="249"/>
      <c r="AP79" s="249"/>
      <c r="AQ79" s="249"/>
      <c r="AR79" s="249"/>
      <c r="AS79" s="249"/>
      <c r="AT79" s="249"/>
      <c r="AU79" s="249"/>
      <c r="AV79" s="249"/>
      <c r="AW79" s="249"/>
      <c r="AX79" s="249"/>
      <c r="AY79" s="249"/>
      <c r="AZ79" s="249"/>
      <c r="BA79" s="249"/>
      <c r="BB79" s="250"/>
      <c r="BC79" s="52"/>
      <c r="BD79" s="52"/>
      <c r="BE79" s="52"/>
      <c r="BF79" s="236"/>
      <c r="BG79" s="237"/>
      <c r="BH79" s="237"/>
      <c r="BI79" s="238"/>
      <c r="BJ79" s="236"/>
      <c r="BK79" s="237"/>
      <c r="BL79" s="237"/>
      <c r="BM79" s="238"/>
      <c r="BN79" s="236"/>
      <c r="BO79" s="237"/>
      <c r="BP79" s="237"/>
      <c r="BQ79" s="238"/>
      <c r="BR79" s="51"/>
      <c r="BS79" s="41"/>
    </row>
    <row r="80" spans="1:71" ht="15.6" customHeight="1">
      <c r="A80" s="54"/>
      <c r="B80" s="54"/>
      <c r="C80" s="48"/>
      <c r="D80" s="32"/>
      <c r="E80" s="32"/>
      <c r="F80" s="32"/>
      <c r="G80" s="32"/>
      <c r="H80" s="32"/>
      <c r="I80" s="32"/>
      <c r="J80" s="32"/>
      <c r="K80" s="32"/>
      <c r="L80" s="32"/>
      <c r="M80" s="32"/>
      <c r="N80" s="56"/>
      <c r="O80" s="56"/>
      <c r="P80" s="56"/>
      <c r="Q80" s="56"/>
      <c r="R80" s="56"/>
      <c r="S80" s="56"/>
      <c r="T80" s="56"/>
      <c r="U80" s="248"/>
      <c r="V80" s="249"/>
      <c r="W80" s="249"/>
      <c r="X80" s="249"/>
      <c r="Y80" s="249"/>
      <c r="Z80" s="249"/>
      <c r="AA80" s="249"/>
      <c r="AB80" s="249"/>
      <c r="AC80" s="249"/>
      <c r="AD80" s="249"/>
      <c r="AE80" s="249"/>
      <c r="AF80" s="249"/>
      <c r="AG80" s="249"/>
      <c r="AH80" s="249"/>
      <c r="AI80" s="249"/>
      <c r="AJ80" s="250"/>
      <c r="AK80" s="55"/>
      <c r="AL80" s="55"/>
      <c r="AM80" s="55"/>
      <c r="AN80" s="248"/>
      <c r="AO80" s="249"/>
      <c r="AP80" s="249"/>
      <c r="AQ80" s="249"/>
      <c r="AR80" s="249"/>
      <c r="AS80" s="249"/>
      <c r="AT80" s="249"/>
      <c r="AU80" s="249"/>
      <c r="AV80" s="249"/>
      <c r="AW80" s="249"/>
      <c r="AX80" s="249"/>
      <c r="AY80" s="249"/>
      <c r="AZ80" s="249"/>
      <c r="BA80" s="249"/>
      <c r="BB80" s="250"/>
      <c r="BC80" s="52"/>
      <c r="BD80" s="21"/>
      <c r="BE80" s="21"/>
      <c r="BF80" s="236"/>
      <c r="BG80" s="237"/>
      <c r="BH80" s="237"/>
      <c r="BI80" s="238"/>
      <c r="BJ80" s="236"/>
      <c r="BK80" s="237"/>
      <c r="BL80" s="237"/>
      <c r="BM80" s="238"/>
      <c r="BN80" s="236"/>
      <c r="BO80" s="237"/>
      <c r="BP80" s="237"/>
      <c r="BQ80" s="238"/>
      <c r="BR80" s="51"/>
      <c r="BS80" s="41"/>
    </row>
    <row r="81" spans="1:71" ht="15.6" customHeight="1">
      <c r="A81" s="54"/>
      <c r="B81" s="54"/>
      <c r="C81" s="48"/>
      <c r="D81" s="266" t="s">
        <v>9</v>
      </c>
      <c r="E81" s="267"/>
      <c r="F81" s="267"/>
      <c r="G81" s="267"/>
      <c r="H81" s="267"/>
      <c r="I81" s="267"/>
      <c r="J81" s="267"/>
      <c r="K81" s="267"/>
      <c r="L81" s="267"/>
      <c r="M81" s="268"/>
      <c r="N81" s="227" t="s">
        <v>15</v>
      </c>
      <c r="O81" s="228"/>
      <c r="P81" s="228"/>
      <c r="Q81" s="229"/>
      <c r="R81" s="23"/>
      <c r="S81" s="23"/>
      <c r="T81" s="23"/>
      <c r="U81" s="248"/>
      <c r="V81" s="249"/>
      <c r="W81" s="249"/>
      <c r="X81" s="249"/>
      <c r="Y81" s="249"/>
      <c r="Z81" s="249"/>
      <c r="AA81" s="249"/>
      <c r="AB81" s="249"/>
      <c r="AC81" s="249"/>
      <c r="AD81" s="249"/>
      <c r="AE81" s="249"/>
      <c r="AF81" s="249"/>
      <c r="AG81" s="249"/>
      <c r="AH81" s="249"/>
      <c r="AI81" s="249"/>
      <c r="AJ81" s="250"/>
      <c r="AK81" s="55"/>
      <c r="AL81" s="55"/>
      <c r="AM81" s="55"/>
      <c r="AN81" s="248"/>
      <c r="AO81" s="249"/>
      <c r="AP81" s="249"/>
      <c r="AQ81" s="249"/>
      <c r="AR81" s="249"/>
      <c r="AS81" s="249"/>
      <c r="AT81" s="249"/>
      <c r="AU81" s="249"/>
      <c r="AV81" s="249"/>
      <c r="AW81" s="249"/>
      <c r="AX81" s="249"/>
      <c r="AY81" s="249"/>
      <c r="AZ81" s="249"/>
      <c r="BA81" s="249"/>
      <c r="BB81" s="250"/>
      <c r="BC81" s="52"/>
      <c r="BD81" s="57"/>
      <c r="BE81" s="57"/>
      <c r="BF81" s="236"/>
      <c r="BG81" s="237"/>
      <c r="BH81" s="237"/>
      <c r="BI81" s="238"/>
      <c r="BJ81" s="236"/>
      <c r="BK81" s="237"/>
      <c r="BL81" s="237"/>
      <c r="BM81" s="238"/>
      <c r="BN81" s="236"/>
      <c r="BO81" s="237"/>
      <c r="BP81" s="237"/>
      <c r="BQ81" s="238"/>
      <c r="BR81" s="51"/>
      <c r="BS81" s="41"/>
    </row>
    <row r="82" spans="1:71" ht="15.6" customHeight="1">
      <c r="A82" s="54"/>
      <c r="B82" s="54"/>
      <c r="C82" s="48"/>
      <c r="D82" s="269"/>
      <c r="E82" s="270"/>
      <c r="F82" s="270"/>
      <c r="G82" s="270"/>
      <c r="H82" s="270"/>
      <c r="I82" s="270"/>
      <c r="J82" s="270"/>
      <c r="K82" s="270"/>
      <c r="L82" s="270"/>
      <c r="M82" s="271"/>
      <c r="N82" s="230"/>
      <c r="O82" s="231"/>
      <c r="P82" s="231"/>
      <c r="Q82" s="232"/>
      <c r="R82" s="23"/>
      <c r="S82" s="23"/>
      <c r="T82" s="23"/>
      <c r="U82" s="248"/>
      <c r="V82" s="249"/>
      <c r="W82" s="249"/>
      <c r="X82" s="249"/>
      <c r="Y82" s="249"/>
      <c r="Z82" s="249"/>
      <c r="AA82" s="249"/>
      <c r="AB82" s="249"/>
      <c r="AC82" s="249"/>
      <c r="AD82" s="249"/>
      <c r="AE82" s="249"/>
      <c r="AF82" s="249"/>
      <c r="AG82" s="249"/>
      <c r="AH82" s="249"/>
      <c r="AI82" s="249"/>
      <c r="AJ82" s="250"/>
      <c r="AK82" s="55"/>
      <c r="AL82" s="55"/>
      <c r="AM82" s="55"/>
      <c r="AN82" s="248"/>
      <c r="AO82" s="249"/>
      <c r="AP82" s="249"/>
      <c r="AQ82" s="249"/>
      <c r="AR82" s="249"/>
      <c r="AS82" s="249"/>
      <c r="AT82" s="249"/>
      <c r="AU82" s="249"/>
      <c r="AV82" s="249"/>
      <c r="AW82" s="249"/>
      <c r="AX82" s="249"/>
      <c r="AY82" s="249"/>
      <c r="AZ82" s="249"/>
      <c r="BA82" s="249"/>
      <c r="BB82" s="250"/>
      <c r="BC82" s="52"/>
      <c r="BD82" s="57"/>
      <c r="BE82" s="57"/>
      <c r="BF82" s="236" t="s">
        <v>10</v>
      </c>
      <c r="BG82" s="237"/>
      <c r="BH82" s="237"/>
      <c r="BI82" s="238"/>
      <c r="BJ82" s="236" t="s">
        <v>11</v>
      </c>
      <c r="BK82" s="237"/>
      <c r="BL82" s="237"/>
      <c r="BM82" s="238"/>
      <c r="BN82" s="236" t="s">
        <v>12</v>
      </c>
      <c r="BO82" s="237"/>
      <c r="BP82" s="237"/>
      <c r="BQ82" s="238"/>
      <c r="BR82" s="51"/>
      <c r="BS82" s="41"/>
    </row>
    <row r="83" spans="1:71" ht="15.6" customHeight="1">
      <c r="A83" s="54"/>
      <c r="B83" s="54"/>
      <c r="C83" s="48"/>
      <c r="D83" s="269"/>
      <c r="E83" s="270"/>
      <c r="F83" s="270"/>
      <c r="G83" s="270"/>
      <c r="H83" s="270"/>
      <c r="I83" s="270"/>
      <c r="J83" s="270"/>
      <c r="K83" s="270"/>
      <c r="L83" s="270"/>
      <c r="M83" s="271"/>
      <c r="N83" s="230"/>
      <c r="O83" s="231"/>
      <c r="P83" s="231"/>
      <c r="Q83" s="232"/>
      <c r="R83" s="23"/>
      <c r="S83" s="23"/>
      <c r="T83" s="23"/>
      <c r="U83" s="248"/>
      <c r="V83" s="249"/>
      <c r="W83" s="249"/>
      <c r="X83" s="249"/>
      <c r="Y83" s="249"/>
      <c r="Z83" s="249"/>
      <c r="AA83" s="249"/>
      <c r="AB83" s="249"/>
      <c r="AC83" s="249"/>
      <c r="AD83" s="249"/>
      <c r="AE83" s="249"/>
      <c r="AF83" s="249"/>
      <c r="AG83" s="249"/>
      <c r="AH83" s="249"/>
      <c r="AI83" s="249"/>
      <c r="AJ83" s="250"/>
      <c r="AK83" s="55"/>
      <c r="AL83" s="55"/>
      <c r="AM83" s="55"/>
      <c r="AN83" s="248"/>
      <c r="AO83" s="249"/>
      <c r="AP83" s="249"/>
      <c r="AQ83" s="249"/>
      <c r="AR83" s="249"/>
      <c r="AS83" s="249"/>
      <c r="AT83" s="249"/>
      <c r="AU83" s="249"/>
      <c r="AV83" s="249"/>
      <c r="AW83" s="249"/>
      <c r="AX83" s="249"/>
      <c r="AY83" s="249"/>
      <c r="AZ83" s="249"/>
      <c r="BA83" s="249"/>
      <c r="BB83" s="250"/>
      <c r="BC83" s="52"/>
      <c r="BD83" s="57"/>
      <c r="BE83" s="57"/>
      <c r="BF83" s="236"/>
      <c r="BG83" s="237"/>
      <c r="BH83" s="237"/>
      <c r="BI83" s="238"/>
      <c r="BJ83" s="236"/>
      <c r="BK83" s="237"/>
      <c r="BL83" s="237"/>
      <c r="BM83" s="238"/>
      <c r="BN83" s="236"/>
      <c r="BO83" s="237"/>
      <c r="BP83" s="237"/>
      <c r="BQ83" s="238"/>
      <c r="BR83" s="51"/>
      <c r="BS83" s="41"/>
    </row>
    <row r="84" spans="1:71" ht="15.6" customHeight="1">
      <c r="A84" s="54"/>
      <c r="B84" s="54"/>
      <c r="C84" s="48"/>
      <c r="D84" s="272"/>
      <c r="E84" s="273"/>
      <c r="F84" s="273"/>
      <c r="G84" s="273"/>
      <c r="H84" s="273"/>
      <c r="I84" s="273"/>
      <c r="J84" s="273"/>
      <c r="K84" s="273"/>
      <c r="L84" s="273"/>
      <c r="M84" s="274"/>
      <c r="N84" s="233"/>
      <c r="O84" s="234"/>
      <c r="P84" s="234"/>
      <c r="Q84" s="235"/>
      <c r="R84" s="23"/>
      <c r="S84" s="23"/>
      <c r="T84" s="23"/>
      <c r="U84" s="251"/>
      <c r="V84" s="252"/>
      <c r="W84" s="252"/>
      <c r="X84" s="252"/>
      <c r="Y84" s="252"/>
      <c r="Z84" s="252"/>
      <c r="AA84" s="252"/>
      <c r="AB84" s="252"/>
      <c r="AC84" s="252"/>
      <c r="AD84" s="252"/>
      <c r="AE84" s="252"/>
      <c r="AF84" s="252"/>
      <c r="AG84" s="252"/>
      <c r="AH84" s="252"/>
      <c r="AI84" s="252"/>
      <c r="AJ84" s="253"/>
      <c r="AK84" s="55"/>
      <c r="AL84" s="55"/>
      <c r="AM84" s="55"/>
      <c r="AN84" s="251"/>
      <c r="AO84" s="252"/>
      <c r="AP84" s="252"/>
      <c r="AQ84" s="252"/>
      <c r="AR84" s="252"/>
      <c r="AS84" s="252"/>
      <c r="AT84" s="252"/>
      <c r="AU84" s="252"/>
      <c r="AV84" s="252"/>
      <c r="AW84" s="252"/>
      <c r="AX84" s="252"/>
      <c r="AY84" s="252"/>
      <c r="AZ84" s="252"/>
      <c r="BA84" s="252"/>
      <c r="BB84" s="253"/>
      <c r="BC84" s="52"/>
      <c r="BD84" s="57"/>
      <c r="BE84" s="57"/>
      <c r="BF84" s="257"/>
      <c r="BG84" s="258"/>
      <c r="BH84" s="258"/>
      <c r="BI84" s="259"/>
      <c r="BJ84" s="257"/>
      <c r="BK84" s="258"/>
      <c r="BL84" s="258"/>
      <c r="BM84" s="259"/>
      <c r="BN84" s="257"/>
      <c r="BO84" s="258"/>
      <c r="BP84" s="258"/>
      <c r="BQ84" s="259"/>
      <c r="BR84" s="51"/>
      <c r="BS84" s="41"/>
    </row>
    <row r="85" spans="1:71" ht="15.4"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78"/>
      <c r="AN85" s="78"/>
      <c r="AO85" s="78"/>
      <c r="AP85" s="78"/>
      <c r="AQ85" s="78"/>
      <c r="AR85" s="78"/>
      <c r="AS85" s="78"/>
      <c r="AT85" s="78"/>
      <c r="AU85" s="78"/>
      <c r="AV85" s="78"/>
      <c r="AW85" s="78"/>
      <c r="AX85" s="78"/>
      <c r="AY85" s="78"/>
      <c r="AZ85" s="78"/>
      <c r="BA85" s="78"/>
      <c r="BB85" s="78"/>
      <c r="BC85" s="52"/>
      <c r="BD85" s="57"/>
      <c r="BE85" s="57"/>
      <c r="BF85" s="37"/>
      <c r="BG85" s="37"/>
      <c r="BH85" s="37"/>
      <c r="BI85" s="37"/>
      <c r="BJ85" s="37"/>
      <c r="BK85" s="37"/>
      <c r="BL85" s="37"/>
      <c r="BM85" s="37"/>
      <c r="BN85" s="37"/>
      <c r="BO85" s="37"/>
      <c r="BP85" s="37"/>
      <c r="BQ85" s="37"/>
      <c r="BR85" s="51"/>
      <c r="BS85" s="41"/>
    </row>
    <row r="86" spans="1:71" ht="15.4" customHeight="1">
      <c r="A86" s="54"/>
      <c r="B86" s="54"/>
      <c r="C86" s="48"/>
      <c r="D86" s="32"/>
      <c r="E86" s="32"/>
      <c r="F86" s="32"/>
      <c r="G86" s="32"/>
      <c r="H86" s="32"/>
      <c r="I86" s="32"/>
      <c r="J86" s="32"/>
      <c r="K86" s="32"/>
      <c r="L86" s="32"/>
      <c r="M86" s="32"/>
      <c r="N86" s="32"/>
      <c r="O86" s="32"/>
      <c r="P86" s="32"/>
      <c r="Q86" s="32"/>
      <c r="R86" s="23"/>
      <c r="S86" s="23"/>
      <c r="T86" s="23"/>
      <c r="U86" s="22" t="s">
        <v>28</v>
      </c>
      <c r="V86" s="23"/>
      <c r="W86" s="23"/>
      <c r="X86" s="23"/>
      <c r="Y86" s="23"/>
      <c r="Z86" s="23"/>
      <c r="AA86" s="23"/>
      <c r="AB86" s="23"/>
      <c r="AC86" s="23"/>
      <c r="AD86" s="23"/>
      <c r="AE86" s="23"/>
      <c r="AF86" s="23"/>
      <c r="AG86" s="23"/>
      <c r="AH86" s="23"/>
      <c r="AI86" s="23"/>
      <c r="AJ86" s="23"/>
      <c r="AK86" s="55"/>
      <c r="AL86" s="55"/>
      <c r="AM86" s="22" t="s">
        <v>29</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4" customHeight="1">
      <c r="A87" s="54"/>
      <c r="B87" s="54"/>
      <c r="C87" s="48"/>
      <c r="D87" s="32"/>
      <c r="E87" s="32"/>
      <c r="F87" s="32"/>
      <c r="G87" s="32"/>
      <c r="H87" s="32"/>
      <c r="I87" s="32"/>
      <c r="J87" s="32"/>
      <c r="K87" s="32"/>
      <c r="L87" s="32"/>
      <c r="M87" s="32"/>
      <c r="N87" s="32"/>
      <c r="O87" s="32"/>
      <c r="P87" s="32"/>
      <c r="Q87" s="32"/>
      <c r="R87" s="23"/>
      <c r="S87" s="23"/>
      <c r="T87" s="23"/>
      <c r="U87" s="281">
        <v>0</v>
      </c>
      <c r="V87" s="282"/>
      <c r="W87" s="282"/>
      <c r="X87" s="282"/>
      <c r="Y87" s="282"/>
      <c r="Z87" s="282"/>
      <c r="AA87" s="282"/>
      <c r="AB87" s="282"/>
      <c r="AC87" s="282"/>
      <c r="AD87" s="282"/>
      <c r="AE87" s="285" t="s">
        <v>30</v>
      </c>
      <c r="AF87" s="285"/>
      <c r="AG87" s="285"/>
      <c r="AH87" s="285"/>
      <c r="AI87" s="285"/>
      <c r="AJ87" s="286"/>
      <c r="AK87" s="55"/>
      <c r="AL87" s="55"/>
      <c r="AM87" s="245" t="s">
        <v>69</v>
      </c>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7"/>
      <c r="BR87" s="51"/>
      <c r="BS87" s="41"/>
    </row>
    <row r="88" spans="1:71" ht="15.4" customHeight="1">
      <c r="A88" s="54"/>
      <c r="B88" s="54"/>
      <c r="C88" s="48"/>
      <c r="D88" s="32"/>
      <c r="E88" s="32"/>
      <c r="F88" s="32"/>
      <c r="G88" s="32"/>
      <c r="H88" s="32"/>
      <c r="I88" s="32"/>
      <c r="J88" s="32"/>
      <c r="K88" s="32"/>
      <c r="L88" s="32"/>
      <c r="M88" s="32"/>
      <c r="N88" s="32"/>
      <c r="O88" s="32"/>
      <c r="P88" s="32"/>
      <c r="Q88" s="32"/>
      <c r="R88" s="23"/>
      <c r="S88" s="23"/>
      <c r="T88" s="23"/>
      <c r="U88" s="283"/>
      <c r="V88" s="284"/>
      <c r="W88" s="284"/>
      <c r="X88" s="284"/>
      <c r="Y88" s="284"/>
      <c r="Z88" s="284"/>
      <c r="AA88" s="284"/>
      <c r="AB88" s="284"/>
      <c r="AC88" s="284"/>
      <c r="AD88" s="284"/>
      <c r="AE88" s="287"/>
      <c r="AF88" s="287"/>
      <c r="AG88" s="287"/>
      <c r="AH88" s="287"/>
      <c r="AI88" s="287"/>
      <c r="AJ88" s="288"/>
      <c r="AK88" s="55"/>
      <c r="AL88" s="55"/>
      <c r="AM88" s="248"/>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49"/>
      <c r="BP88" s="249"/>
      <c r="BQ88" s="250"/>
      <c r="BR88" s="51"/>
      <c r="BS88" s="41"/>
    </row>
    <row r="89" spans="1:71" ht="15.4"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248"/>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50"/>
      <c r="BR89" s="51"/>
      <c r="BS89" s="41"/>
    </row>
    <row r="90" spans="1:71" ht="15.4"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248"/>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50"/>
      <c r="BR90" s="51"/>
      <c r="BS90" s="41"/>
    </row>
    <row r="91" spans="1:71" ht="15.4"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251"/>
      <c r="AN91" s="252"/>
      <c r="AO91" s="252"/>
      <c r="AP91" s="252"/>
      <c r="AQ91" s="252"/>
      <c r="AR91" s="252"/>
      <c r="AS91" s="252"/>
      <c r="AT91" s="252"/>
      <c r="AU91" s="252"/>
      <c r="AV91" s="252"/>
      <c r="AW91" s="252"/>
      <c r="AX91" s="252"/>
      <c r="AY91" s="252"/>
      <c r="AZ91" s="252"/>
      <c r="BA91" s="252"/>
      <c r="BB91" s="252"/>
      <c r="BC91" s="252"/>
      <c r="BD91" s="252"/>
      <c r="BE91" s="252"/>
      <c r="BF91" s="252"/>
      <c r="BG91" s="252"/>
      <c r="BH91" s="252"/>
      <c r="BI91" s="252"/>
      <c r="BJ91" s="252"/>
      <c r="BK91" s="252"/>
      <c r="BL91" s="252"/>
      <c r="BM91" s="252"/>
      <c r="BN91" s="252"/>
      <c r="BO91" s="252"/>
      <c r="BP91" s="252"/>
      <c r="BQ91" s="253"/>
      <c r="BR91" s="51"/>
      <c r="BS91" s="41"/>
    </row>
    <row r="92" spans="1:71" ht="15.6" customHeight="1">
      <c r="A92" s="54"/>
      <c r="B92" s="54"/>
      <c r="C92" s="48"/>
      <c r="D92" s="32"/>
      <c r="E92" s="32"/>
      <c r="F92" s="32"/>
      <c r="G92" s="32"/>
      <c r="H92" s="32"/>
      <c r="I92" s="32"/>
      <c r="J92" s="32"/>
      <c r="K92" s="32"/>
      <c r="L92" s="32"/>
      <c r="M92" s="32"/>
      <c r="N92" s="23"/>
      <c r="O92" s="23"/>
      <c r="P92" s="23"/>
      <c r="Q92" s="23"/>
      <c r="R92" s="23"/>
      <c r="S92" s="23"/>
      <c r="T92" s="23"/>
      <c r="U92" s="23"/>
      <c r="V92" s="23"/>
      <c r="W92" s="23"/>
      <c r="X92" s="37"/>
      <c r="Y92" s="37"/>
      <c r="Z92" s="37"/>
      <c r="AA92" s="25"/>
      <c r="AB92" s="25"/>
      <c r="AC92" s="25"/>
      <c r="AD92" s="25"/>
      <c r="AE92" s="25"/>
      <c r="AF92" s="25"/>
      <c r="AG92" s="25"/>
      <c r="AH92" s="25"/>
      <c r="AI92" s="25"/>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51"/>
      <c r="BS92" s="41"/>
    </row>
    <row r="93" spans="1:71" ht="19.149999999999999" customHeight="1">
      <c r="A93" s="2"/>
      <c r="B93" s="2"/>
      <c r="C93" s="48"/>
      <c r="D93" s="32"/>
      <c r="E93" s="32"/>
      <c r="F93" s="32"/>
      <c r="G93" s="32"/>
      <c r="H93" s="32"/>
      <c r="I93" s="32"/>
      <c r="J93" s="32"/>
      <c r="K93" s="32"/>
      <c r="L93" s="32"/>
      <c r="M93" s="32"/>
      <c r="N93" s="23"/>
      <c r="O93" s="23"/>
      <c r="P93" s="23"/>
      <c r="Q93" s="23"/>
      <c r="R93" s="23"/>
      <c r="S93" s="23"/>
      <c r="T93" s="23"/>
      <c r="U93" s="22" t="s">
        <v>21</v>
      </c>
      <c r="V93" s="23"/>
      <c r="W93" s="23"/>
      <c r="X93" s="24"/>
      <c r="Y93" s="24"/>
      <c r="Z93" s="24"/>
      <c r="AA93" s="25"/>
      <c r="AB93" s="26"/>
      <c r="AC93" s="25"/>
      <c r="AD93" s="25"/>
      <c r="AE93" s="25"/>
      <c r="AF93" s="25"/>
      <c r="AG93" s="25"/>
      <c r="AH93" s="25"/>
      <c r="AI93" s="25"/>
      <c r="AJ93" s="25"/>
      <c r="AK93" s="25"/>
      <c r="AL93" s="25"/>
      <c r="AM93" s="22" t="s">
        <v>13</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2"/>
      <c r="B94" s="2"/>
      <c r="C94" s="48"/>
      <c r="D94" s="209" t="s">
        <v>14</v>
      </c>
      <c r="E94" s="210"/>
      <c r="F94" s="210"/>
      <c r="G94" s="210"/>
      <c r="H94" s="210"/>
      <c r="I94" s="210"/>
      <c r="J94" s="210"/>
      <c r="K94" s="210"/>
      <c r="L94" s="210"/>
      <c r="M94" s="211"/>
      <c r="N94" s="227" t="s">
        <v>15</v>
      </c>
      <c r="O94" s="228"/>
      <c r="P94" s="228"/>
      <c r="Q94" s="229"/>
      <c r="R94" s="23"/>
      <c r="S94" s="23"/>
      <c r="T94" s="23"/>
      <c r="U94" s="245" t="s">
        <v>15</v>
      </c>
      <c r="V94" s="246"/>
      <c r="W94" s="246"/>
      <c r="X94" s="246"/>
      <c r="Y94" s="246"/>
      <c r="Z94" s="246"/>
      <c r="AA94" s="246"/>
      <c r="AB94" s="246"/>
      <c r="AC94" s="246"/>
      <c r="AD94" s="246"/>
      <c r="AE94" s="246"/>
      <c r="AF94" s="246"/>
      <c r="AG94" s="246"/>
      <c r="AH94" s="246"/>
      <c r="AI94" s="246"/>
      <c r="AJ94" s="247"/>
      <c r="AK94" s="63"/>
      <c r="AL94" s="63"/>
      <c r="AM94" s="245" t="s">
        <v>15</v>
      </c>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7"/>
      <c r="BR94" s="51"/>
      <c r="BS94" s="41"/>
    </row>
    <row r="95" spans="1:71" ht="15.6" customHeight="1">
      <c r="A95" s="2"/>
      <c r="B95" s="2"/>
      <c r="C95" s="48"/>
      <c r="D95" s="224"/>
      <c r="E95" s="225"/>
      <c r="F95" s="225"/>
      <c r="G95" s="225"/>
      <c r="H95" s="225"/>
      <c r="I95" s="225"/>
      <c r="J95" s="225"/>
      <c r="K95" s="225"/>
      <c r="L95" s="225"/>
      <c r="M95" s="226"/>
      <c r="N95" s="230"/>
      <c r="O95" s="231"/>
      <c r="P95" s="231"/>
      <c r="Q95" s="232"/>
      <c r="R95" s="23"/>
      <c r="S95" s="23"/>
      <c r="T95" s="23"/>
      <c r="U95" s="248"/>
      <c r="V95" s="249"/>
      <c r="W95" s="249"/>
      <c r="X95" s="249"/>
      <c r="Y95" s="249"/>
      <c r="Z95" s="249"/>
      <c r="AA95" s="249"/>
      <c r="AB95" s="249"/>
      <c r="AC95" s="249"/>
      <c r="AD95" s="249"/>
      <c r="AE95" s="249"/>
      <c r="AF95" s="249"/>
      <c r="AG95" s="249"/>
      <c r="AH95" s="249"/>
      <c r="AI95" s="249"/>
      <c r="AJ95" s="250"/>
      <c r="AK95" s="63"/>
      <c r="AL95" s="63"/>
      <c r="AM95" s="248"/>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50"/>
      <c r="BR95" s="51"/>
      <c r="BS95" s="41"/>
    </row>
    <row r="96" spans="1:71" ht="15.6" customHeight="1">
      <c r="A96" s="2"/>
      <c r="B96" s="2"/>
      <c r="C96" s="48"/>
      <c r="D96" s="224"/>
      <c r="E96" s="225"/>
      <c r="F96" s="225"/>
      <c r="G96" s="225"/>
      <c r="H96" s="225"/>
      <c r="I96" s="225"/>
      <c r="J96" s="225"/>
      <c r="K96" s="225"/>
      <c r="L96" s="225"/>
      <c r="M96" s="226"/>
      <c r="N96" s="230"/>
      <c r="O96" s="231"/>
      <c r="P96" s="231"/>
      <c r="Q96" s="232"/>
      <c r="R96" s="23"/>
      <c r="S96" s="23"/>
      <c r="T96" s="23"/>
      <c r="U96" s="248"/>
      <c r="V96" s="249"/>
      <c r="W96" s="249"/>
      <c r="X96" s="249"/>
      <c r="Y96" s="249"/>
      <c r="Z96" s="249"/>
      <c r="AA96" s="249"/>
      <c r="AB96" s="249"/>
      <c r="AC96" s="249"/>
      <c r="AD96" s="249"/>
      <c r="AE96" s="249"/>
      <c r="AF96" s="249"/>
      <c r="AG96" s="249"/>
      <c r="AH96" s="249"/>
      <c r="AI96" s="249"/>
      <c r="AJ96" s="250"/>
      <c r="AK96" s="63"/>
      <c r="AL96" s="63"/>
      <c r="AM96" s="248"/>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50"/>
      <c r="BR96" s="51"/>
      <c r="BS96" s="41"/>
    </row>
    <row r="97" spans="1:144" ht="15.6" customHeight="1">
      <c r="A97" s="2"/>
      <c r="B97" s="2"/>
      <c r="C97" s="48"/>
      <c r="D97" s="212"/>
      <c r="E97" s="213"/>
      <c r="F97" s="213"/>
      <c r="G97" s="213"/>
      <c r="H97" s="213"/>
      <c r="I97" s="213"/>
      <c r="J97" s="213"/>
      <c r="K97" s="213"/>
      <c r="L97" s="213"/>
      <c r="M97" s="214"/>
      <c r="N97" s="233"/>
      <c r="O97" s="234"/>
      <c r="P97" s="234"/>
      <c r="Q97" s="235"/>
      <c r="R97" s="23"/>
      <c r="S97" s="23"/>
      <c r="T97" s="23"/>
      <c r="U97" s="251"/>
      <c r="V97" s="252"/>
      <c r="W97" s="252"/>
      <c r="X97" s="252"/>
      <c r="Y97" s="252"/>
      <c r="Z97" s="252"/>
      <c r="AA97" s="252"/>
      <c r="AB97" s="252"/>
      <c r="AC97" s="252"/>
      <c r="AD97" s="252"/>
      <c r="AE97" s="252"/>
      <c r="AF97" s="252"/>
      <c r="AG97" s="252"/>
      <c r="AH97" s="252"/>
      <c r="AI97" s="252"/>
      <c r="AJ97" s="253"/>
      <c r="AK97" s="63"/>
      <c r="AL97" s="63"/>
      <c r="AM97" s="251"/>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2"/>
      <c r="BL97" s="252"/>
      <c r="BM97" s="252"/>
      <c r="BN97" s="252"/>
      <c r="BO97" s="252"/>
      <c r="BP97" s="252"/>
      <c r="BQ97" s="253"/>
      <c r="BR97" s="51"/>
      <c r="BS97" s="41"/>
    </row>
    <row r="98" spans="1:144" ht="15.6" customHeight="1">
      <c r="A98" s="2"/>
      <c r="B98" s="2"/>
      <c r="C98" s="60"/>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2"/>
      <c r="BS98" s="41"/>
    </row>
    <row r="99" spans="1:144" s="4" customFormat="1" ht="15.6" customHeight="1">
      <c r="A99" s="41"/>
      <c r="B99" s="41"/>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41"/>
    </row>
    <row r="100" spans="1:144" ht="12.6" customHeight="1">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1:144" ht="12.6" customHeight="1">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74:144" ht="12.6" customHeight="1">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74:144" ht="12.6" customHeight="1">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74:144" ht="12.6" customHeight="1">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74: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74: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74: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sheetData>
  <mergeCells count="87">
    <mergeCell ref="U87:AD88"/>
    <mergeCell ref="AE87:AJ88"/>
    <mergeCell ref="AM87:BQ91"/>
    <mergeCell ref="D94:M97"/>
    <mergeCell ref="N94:Q97"/>
    <mergeCell ref="U94:AJ97"/>
    <mergeCell ref="AM94:BQ97"/>
    <mergeCell ref="BN75:BQ77"/>
    <mergeCell ref="BF78:BI81"/>
    <mergeCell ref="BJ78:BM81"/>
    <mergeCell ref="BN78:BQ81"/>
    <mergeCell ref="D81:M84"/>
    <mergeCell ref="N81:Q84"/>
    <mergeCell ref="BF82:BI84"/>
    <mergeCell ref="BJ82:BM84"/>
    <mergeCell ref="BN82:BQ84"/>
    <mergeCell ref="D75:M78"/>
    <mergeCell ref="N75:Q78"/>
    <mergeCell ref="U75:AJ84"/>
    <mergeCell ref="AN75:BB84"/>
    <mergeCell ref="BF75:BI77"/>
    <mergeCell ref="BJ75:BM77"/>
    <mergeCell ref="AR69:BB70"/>
    <mergeCell ref="D71:Q72"/>
    <mergeCell ref="R71:BB72"/>
    <mergeCell ref="U55:AD56"/>
    <mergeCell ref="AE55:AJ56"/>
    <mergeCell ref="AM55:BQ59"/>
    <mergeCell ref="D62:M65"/>
    <mergeCell ref="N62:Q65"/>
    <mergeCell ref="U62:AJ65"/>
    <mergeCell ref="AM62:BQ65"/>
    <mergeCell ref="D47:M50"/>
    <mergeCell ref="N47:Q50"/>
    <mergeCell ref="U48:AJ49"/>
    <mergeCell ref="AM48:AR49"/>
    <mergeCell ref="AS48:AX49"/>
    <mergeCell ref="AY48:BD49"/>
    <mergeCell ref="U50:AJ52"/>
    <mergeCell ref="AM50:AR52"/>
    <mergeCell ref="AS50:AX52"/>
    <mergeCell ref="AY50:BD52"/>
    <mergeCell ref="U38:AJ39"/>
    <mergeCell ref="AM38:BB46"/>
    <mergeCell ref="BF38:BI40"/>
    <mergeCell ref="BJ38:BM40"/>
    <mergeCell ref="BN38:BQ40"/>
    <mergeCell ref="BN41:BQ44"/>
    <mergeCell ref="U43:AJ44"/>
    <mergeCell ref="U45:AJ47"/>
    <mergeCell ref="BF45:BI47"/>
    <mergeCell ref="BJ45:BM47"/>
    <mergeCell ref="BN45:BQ47"/>
    <mergeCell ref="D40:M43"/>
    <mergeCell ref="N40:Q43"/>
    <mergeCell ref="U40:AJ42"/>
    <mergeCell ref="BF41:BI44"/>
    <mergeCell ref="BJ41:BM44"/>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44D8-C832-4A8B-8AD6-52F98CB84424}">
  <sheetPr>
    <pageSetUpPr fitToPage="1"/>
  </sheetPr>
  <dimension ref="A1:EN74"/>
  <sheetViews>
    <sheetView view="pageBreakPreview" topLeftCell="A25" zoomScale="60" zoomScaleNormal="10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289"/>
      <c r="E8" s="289"/>
      <c r="F8" s="289"/>
      <c r="G8" s="289"/>
      <c r="H8" s="289"/>
      <c r="I8" s="289"/>
      <c r="J8" s="289"/>
      <c r="K8" s="289"/>
      <c r="L8" s="289"/>
      <c r="M8" s="289"/>
      <c r="N8" s="289"/>
      <c r="O8" s="289"/>
      <c r="P8" s="289"/>
      <c r="Q8" s="289"/>
      <c r="R8" s="289"/>
      <c r="S8" s="289"/>
      <c r="T8" s="289"/>
      <c r="U8" s="129" t="s">
        <v>23</v>
      </c>
      <c r="V8" s="290"/>
      <c r="W8" s="290"/>
      <c r="X8" s="290"/>
      <c r="Y8" s="290"/>
      <c r="Z8" s="290"/>
      <c r="AA8" s="290"/>
      <c r="AB8" s="290"/>
      <c r="AC8" s="290"/>
      <c r="AD8" s="290"/>
      <c r="AE8" s="290"/>
      <c r="AF8" s="290"/>
      <c r="AG8" s="290"/>
      <c r="AH8" s="290"/>
      <c r="AI8" s="290"/>
      <c r="AJ8" s="290"/>
      <c r="AK8" s="290"/>
      <c r="AL8" s="290"/>
      <c r="AM8" s="290"/>
      <c r="AN8" s="291"/>
      <c r="AO8" s="120" t="s">
        <v>0</v>
      </c>
      <c r="AP8" s="290"/>
      <c r="AQ8" s="290"/>
      <c r="AR8" s="290"/>
      <c r="AS8" s="290"/>
      <c r="AT8" s="290"/>
      <c r="AU8" s="290"/>
      <c r="AV8" s="290"/>
      <c r="AW8" s="290"/>
      <c r="AX8" s="290"/>
      <c r="AY8" s="290"/>
      <c r="AZ8" s="290"/>
      <c r="BA8" s="290"/>
      <c r="BB8" s="290"/>
      <c r="BC8" s="290"/>
      <c r="BD8" s="290"/>
      <c r="BE8" s="290"/>
      <c r="BF8" s="291"/>
      <c r="BG8" s="120" t="s">
        <v>24</v>
      </c>
      <c r="BH8" s="299"/>
      <c r="BI8" s="299"/>
      <c r="BJ8" s="299"/>
      <c r="BK8" s="299"/>
      <c r="BL8" s="299"/>
      <c r="BM8" s="299"/>
      <c r="BN8" s="299"/>
      <c r="BO8" s="299"/>
      <c r="BP8" s="299"/>
      <c r="BQ8" s="299"/>
      <c r="BR8" s="6"/>
      <c r="BS8" s="4"/>
    </row>
    <row r="9" spans="3:71" s="2" customFormat="1" ht="15.6" customHeight="1">
      <c r="C9" s="289"/>
      <c r="D9" s="289"/>
      <c r="E9" s="289"/>
      <c r="F9" s="289"/>
      <c r="G9" s="289"/>
      <c r="H9" s="289"/>
      <c r="I9" s="289"/>
      <c r="J9" s="289"/>
      <c r="K9" s="289"/>
      <c r="L9" s="289"/>
      <c r="M9" s="289"/>
      <c r="N9" s="289"/>
      <c r="O9" s="289"/>
      <c r="P9" s="289"/>
      <c r="Q9" s="289"/>
      <c r="R9" s="289"/>
      <c r="S9" s="289"/>
      <c r="T9" s="289"/>
      <c r="U9" s="292"/>
      <c r="V9" s="293"/>
      <c r="W9" s="293"/>
      <c r="X9" s="293"/>
      <c r="Y9" s="293"/>
      <c r="Z9" s="293"/>
      <c r="AA9" s="293"/>
      <c r="AB9" s="293"/>
      <c r="AC9" s="293"/>
      <c r="AD9" s="293"/>
      <c r="AE9" s="293"/>
      <c r="AF9" s="293"/>
      <c r="AG9" s="293"/>
      <c r="AH9" s="294"/>
      <c r="AI9" s="294"/>
      <c r="AJ9" s="294"/>
      <c r="AK9" s="294"/>
      <c r="AL9" s="294"/>
      <c r="AM9" s="294"/>
      <c r="AN9" s="295"/>
      <c r="AO9" s="292"/>
      <c r="AP9" s="294"/>
      <c r="AQ9" s="294"/>
      <c r="AR9" s="294"/>
      <c r="AS9" s="294"/>
      <c r="AT9" s="294"/>
      <c r="AU9" s="294"/>
      <c r="AV9" s="294"/>
      <c r="AW9" s="294"/>
      <c r="AX9" s="294"/>
      <c r="AY9" s="294"/>
      <c r="AZ9" s="294"/>
      <c r="BA9" s="294"/>
      <c r="BB9" s="294"/>
      <c r="BC9" s="294"/>
      <c r="BD9" s="294"/>
      <c r="BE9" s="294"/>
      <c r="BF9" s="295"/>
      <c r="BG9" s="299"/>
      <c r="BH9" s="299"/>
      <c r="BI9" s="299"/>
      <c r="BJ9" s="299"/>
      <c r="BK9" s="299"/>
      <c r="BL9" s="299"/>
      <c r="BM9" s="299"/>
      <c r="BN9" s="299"/>
      <c r="BO9" s="299"/>
      <c r="BP9" s="299"/>
      <c r="BQ9" s="299"/>
      <c r="BR9" s="6"/>
      <c r="BS9" s="4"/>
    </row>
    <row r="10" spans="3:71" s="2" customFormat="1" ht="15.6" customHeight="1">
      <c r="C10" s="289"/>
      <c r="D10" s="289"/>
      <c r="E10" s="289"/>
      <c r="F10" s="289"/>
      <c r="G10" s="289"/>
      <c r="H10" s="289"/>
      <c r="I10" s="289"/>
      <c r="J10" s="289"/>
      <c r="K10" s="289"/>
      <c r="L10" s="289"/>
      <c r="M10" s="289"/>
      <c r="N10" s="289"/>
      <c r="O10" s="289"/>
      <c r="P10" s="289"/>
      <c r="Q10" s="289"/>
      <c r="R10" s="289"/>
      <c r="S10" s="289"/>
      <c r="T10" s="289"/>
      <c r="U10" s="296"/>
      <c r="V10" s="297"/>
      <c r="W10" s="297"/>
      <c r="X10" s="297"/>
      <c r="Y10" s="297"/>
      <c r="Z10" s="297"/>
      <c r="AA10" s="297"/>
      <c r="AB10" s="297"/>
      <c r="AC10" s="297"/>
      <c r="AD10" s="297"/>
      <c r="AE10" s="297"/>
      <c r="AF10" s="297"/>
      <c r="AG10" s="297"/>
      <c r="AH10" s="297"/>
      <c r="AI10" s="297"/>
      <c r="AJ10" s="297"/>
      <c r="AK10" s="297"/>
      <c r="AL10" s="297"/>
      <c r="AM10" s="297"/>
      <c r="AN10" s="298"/>
      <c r="AO10" s="296"/>
      <c r="AP10" s="297"/>
      <c r="AQ10" s="297"/>
      <c r="AR10" s="297"/>
      <c r="AS10" s="297"/>
      <c r="AT10" s="297"/>
      <c r="AU10" s="297"/>
      <c r="AV10" s="297"/>
      <c r="AW10" s="297"/>
      <c r="AX10" s="297"/>
      <c r="AY10" s="297"/>
      <c r="AZ10" s="297"/>
      <c r="BA10" s="297"/>
      <c r="BB10" s="297"/>
      <c r="BC10" s="297"/>
      <c r="BD10" s="297"/>
      <c r="BE10" s="297"/>
      <c r="BF10" s="298"/>
      <c r="BG10" s="299"/>
      <c r="BH10" s="299"/>
      <c r="BI10" s="299"/>
      <c r="BJ10" s="299"/>
      <c r="BK10" s="299"/>
      <c r="BL10" s="299"/>
      <c r="BM10" s="299"/>
      <c r="BN10" s="299"/>
      <c r="BO10" s="299"/>
      <c r="BP10" s="299"/>
      <c r="BQ10" s="299"/>
      <c r="BR10" s="6"/>
      <c r="BS10"/>
    </row>
    <row r="11" spans="3:71" s="2" customFormat="1" ht="15.6" customHeight="1">
      <c r="C11" s="138" t="s">
        <v>58</v>
      </c>
      <c r="D11" s="289"/>
      <c r="E11" s="289"/>
      <c r="F11" s="289"/>
      <c r="G11" s="289"/>
      <c r="H11" s="289"/>
      <c r="I11" s="289"/>
      <c r="J11" s="289"/>
      <c r="K11" s="289"/>
      <c r="L11" s="289"/>
      <c r="M11" s="289"/>
      <c r="N11" s="289"/>
      <c r="O11" s="289"/>
      <c r="P11" s="289"/>
      <c r="Q11" s="289"/>
      <c r="R11" s="289"/>
      <c r="S11" s="289"/>
      <c r="T11" s="289"/>
      <c r="U11" s="147" t="s">
        <v>59</v>
      </c>
      <c r="V11" s="300"/>
      <c r="W11" s="300"/>
      <c r="X11" s="300"/>
      <c r="Y11" s="300"/>
      <c r="Z11" s="300"/>
      <c r="AA11" s="300"/>
      <c r="AB11" s="300"/>
      <c r="AC11" s="300"/>
      <c r="AD11" s="300"/>
      <c r="AE11" s="300"/>
      <c r="AF11" s="290"/>
      <c r="AG11" s="290"/>
      <c r="AH11" s="290"/>
      <c r="AI11" s="290"/>
      <c r="AJ11" s="290"/>
      <c r="AK11" s="290"/>
      <c r="AL11" s="290"/>
      <c r="AM11" s="290"/>
      <c r="AN11" s="291"/>
      <c r="AO11" s="156" t="s">
        <v>26</v>
      </c>
      <c r="AP11" s="290"/>
      <c r="AQ11" s="290"/>
      <c r="AR11" s="290"/>
      <c r="AS11" s="290"/>
      <c r="AT11" s="290"/>
      <c r="AU11" s="290"/>
      <c r="AV11" s="290"/>
      <c r="AW11" s="290"/>
      <c r="AX11" s="290"/>
      <c r="AY11" s="290"/>
      <c r="AZ11" s="290"/>
      <c r="BA11" s="290"/>
      <c r="BB11" s="290"/>
      <c r="BC11" s="290"/>
      <c r="BD11" s="290"/>
      <c r="BE11" s="290"/>
      <c r="BF11" s="291"/>
      <c r="BG11" s="138" t="s">
        <v>60</v>
      </c>
      <c r="BH11" s="305"/>
      <c r="BI11" s="305"/>
      <c r="BJ11" s="305"/>
      <c r="BK11" s="305"/>
      <c r="BL11" s="305"/>
      <c r="BM11" s="305"/>
      <c r="BN11" s="305"/>
      <c r="BO11" s="305"/>
      <c r="BP11" s="305"/>
      <c r="BQ11" s="305"/>
      <c r="BR11" s="7"/>
      <c r="BS11"/>
    </row>
    <row r="12" spans="3:71" s="2" customFormat="1" ht="15.6" customHeight="1">
      <c r="C12" s="289"/>
      <c r="D12" s="289"/>
      <c r="E12" s="289"/>
      <c r="F12" s="289"/>
      <c r="G12" s="289"/>
      <c r="H12" s="289"/>
      <c r="I12" s="289"/>
      <c r="J12" s="289"/>
      <c r="K12" s="289"/>
      <c r="L12" s="289"/>
      <c r="M12" s="289"/>
      <c r="N12" s="289"/>
      <c r="O12" s="289"/>
      <c r="P12" s="289"/>
      <c r="Q12" s="289"/>
      <c r="R12" s="289"/>
      <c r="S12" s="289"/>
      <c r="T12" s="289"/>
      <c r="U12" s="301"/>
      <c r="V12" s="302"/>
      <c r="W12" s="302"/>
      <c r="X12" s="302"/>
      <c r="Y12" s="302"/>
      <c r="Z12" s="302"/>
      <c r="AA12" s="302"/>
      <c r="AB12" s="302"/>
      <c r="AC12" s="302"/>
      <c r="AD12" s="302"/>
      <c r="AE12" s="302"/>
      <c r="AF12" s="293"/>
      <c r="AG12" s="293"/>
      <c r="AH12" s="294"/>
      <c r="AI12" s="294"/>
      <c r="AJ12" s="294"/>
      <c r="AK12" s="294"/>
      <c r="AL12" s="294"/>
      <c r="AM12" s="294"/>
      <c r="AN12" s="295"/>
      <c r="AO12" s="292"/>
      <c r="AP12" s="294"/>
      <c r="AQ12" s="294"/>
      <c r="AR12" s="294"/>
      <c r="AS12" s="294"/>
      <c r="AT12" s="294"/>
      <c r="AU12" s="294"/>
      <c r="AV12" s="294"/>
      <c r="AW12" s="294"/>
      <c r="AX12" s="294"/>
      <c r="AY12" s="294"/>
      <c r="AZ12" s="294"/>
      <c r="BA12" s="294"/>
      <c r="BB12" s="294"/>
      <c r="BC12" s="294"/>
      <c r="BD12" s="294"/>
      <c r="BE12" s="294"/>
      <c r="BF12" s="295"/>
      <c r="BG12" s="305"/>
      <c r="BH12" s="305"/>
      <c r="BI12" s="305"/>
      <c r="BJ12" s="305"/>
      <c r="BK12" s="305"/>
      <c r="BL12" s="305"/>
      <c r="BM12" s="305"/>
      <c r="BN12" s="305"/>
      <c r="BO12" s="305"/>
      <c r="BP12" s="305"/>
      <c r="BQ12" s="305"/>
      <c r="BR12" s="7"/>
      <c r="BS12"/>
    </row>
    <row r="13" spans="3:71" s="2" customFormat="1" ht="15.6" customHeight="1">
      <c r="C13" s="289"/>
      <c r="D13" s="289"/>
      <c r="E13" s="289"/>
      <c r="F13" s="289"/>
      <c r="G13" s="289"/>
      <c r="H13" s="289"/>
      <c r="I13" s="289"/>
      <c r="J13" s="289"/>
      <c r="K13" s="289"/>
      <c r="L13" s="289"/>
      <c r="M13" s="289"/>
      <c r="N13" s="289"/>
      <c r="O13" s="289"/>
      <c r="P13" s="289"/>
      <c r="Q13" s="289"/>
      <c r="R13" s="289"/>
      <c r="S13" s="289"/>
      <c r="T13" s="289"/>
      <c r="U13" s="303"/>
      <c r="V13" s="304"/>
      <c r="W13" s="304"/>
      <c r="X13" s="304"/>
      <c r="Y13" s="304"/>
      <c r="Z13" s="304"/>
      <c r="AA13" s="304"/>
      <c r="AB13" s="304"/>
      <c r="AC13" s="304"/>
      <c r="AD13" s="304"/>
      <c r="AE13" s="304"/>
      <c r="AF13" s="297"/>
      <c r="AG13" s="297"/>
      <c r="AH13" s="297"/>
      <c r="AI13" s="297"/>
      <c r="AJ13" s="297"/>
      <c r="AK13" s="297"/>
      <c r="AL13" s="297"/>
      <c r="AM13" s="297"/>
      <c r="AN13" s="298"/>
      <c r="AO13" s="296"/>
      <c r="AP13" s="297"/>
      <c r="AQ13" s="297"/>
      <c r="AR13" s="297"/>
      <c r="AS13" s="297"/>
      <c r="AT13" s="297"/>
      <c r="AU13" s="297"/>
      <c r="AV13" s="297"/>
      <c r="AW13" s="297"/>
      <c r="AX13" s="297"/>
      <c r="AY13" s="297"/>
      <c r="AZ13" s="297"/>
      <c r="BA13" s="297"/>
      <c r="BB13" s="297"/>
      <c r="BC13" s="297"/>
      <c r="BD13" s="297"/>
      <c r="BE13" s="297"/>
      <c r="BF13" s="298"/>
      <c r="BG13" s="305"/>
      <c r="BH13" s="305"/>
      <c r="BI13" s="305"/>
      <c r="BJ13" s="305"/>
      <c r="BK13" s="305"/>
      <c r="BL13" s="305"/>
      <c r="BM13" s="305"/>
      <c r="BN13" s="305"/>
      <c r="BO13" s="305"/>
      <c r="BP13" s="305"/>
      <c r="BQ13" s="3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4"/>
      <c r="BB18" s="64"/>
      <c r="BC18" s="64"/>
      <c r="BD18" s="64"/>
      <c r="BE18" s="64"/>
      <c r="BF18" s="64"/>
      <c r="BG18" s="64"/>
      <c r="BH18" s="64"/>
      <c r="BI18" s="64"/>
      <c r="BJ18" s="64"/>
      <c r="BK18" s="64"/>
      <c r="BL18" s="65"/>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4"/>
      <c r="BB19" s="64"/>
      <c r="BC19" s="64"/>
      <c r="BD19" s="64"/>
      <c r="BE19" s="64"/>
      <c r="BF19" s="64"/>
      <c r="BG19" s="64"/>
      <c r="BH19" s="64"/>
      <c r="BI19" s="64"/>
      <c r="BJ19" s="64"/>
      <c r="BK19" s="64"/>
      <c r="BL19" s="65"/>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165" t="s">
        <v>1</v>
      </c>
      <c r="BC20" s="166"/>
      <c r="BD20" s="166"/>
      <c r="BE20" s="166"/>
      <c r="BF20" s="166"/>
      <c r="BG20" s="166"/>
      <c r="BH20" s="166"/>
      <c r="BI20" s="166"/>
      <c r="BJ20" s="306"/>
      <c r="BK20" s="307"/>
      <c r="BL20" s="65"/>
      <c r="BS20" s="36"/>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168"/>
      <c r="BC21" s="169"/>
      <c r="BD21" s="169"/>
      <c r="BE21" s="169"/>
      <c r="BF21" s="169"/>
      <c r="BG21" s="169"/>
      <c r="BH21" s="169"/>
      <c r="BI21" s="169"/>
      <c r="BJ21" s="308"/>
      <c r="BK21" s="309"/>
      <c r="BL21" s="65"/>
      <c r="BS21" s="36"/>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68"/>
      <c r="BC22" s="169"/>
      <c r="BD22" s="169"/>
      <c r="BE22" s="169"/>
      <c r="BF22" s="169"/>
      <c r="BG22" s="169"/>
      <c r="BH22" s="169"/>
      <c r="BI22" s="169"/>
      <c r="BJ22" s="308"/>
      <c r="BK22" s="309"/>
      <c r="BL22" s="65"/>
      <c r="BS22" s="36"/>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74" t="s">
        <v>4</v>
      </c>
      <c r="Z23" s="312"/>
      <c r="AA23" s="312"/>
      <c r="AB23" s="312"/>
      <c r="AC23" s="312"/>
      <c r="AD23" s="312"/>
      <c r="AE23" s="313"/>
      <c r="AF23" s="174" t="s">
        <v>5</v>
      </c>
      <c r="AG23" s="312"/>
      <c r="AH23" s="312"/>
      <c r="AI23" s="312"/>
      <c r="AJ23" s="312"/>
      <c r="AK23" s="312"/>
      <c r="AL23" s="313"/>
      <c r="AM23" s="174" t="s">
        <v>19</v>
      </c>
      <c r="AN23" s="312"/>
      <c r="AO23" s="312"/>
      <c r="AP23" s="312"/>
      <c r="AQ23" s="312"/>
      <c r="AR23" s="312"/>
      <c r="AS23" s="313"/>
      <c r="AT23" s="174" t="s">
        <v>20</v>
      </c>
      <c r="AU23" s="312"/>
      <c r="AV23" s="312"/>
      <c r="AW23" s="312"/>
      <c r="AX23" s="312"/>
      <c r="AY23" s="312"/>
      <c r="AZ23" s="313"/>
      <c r="BA23" s="37"/>
      <c r="BB23" s="171"/>
      <c r="BC23" s="172"/>
      <c r="BD23" s="172"/>
      <c r="BE23" s="172"/>
      <c r="BF23" s="172"/>
      <c r="BG23" s="172"/>
      <c r="BH23" s="172"/>
      <c r="BI23" s="172"/>
      <c r="BJ23" s="310"/>
      <c r="BK23" s="311"/>
      <c r="BL23" s="65"/>
      <c r="BS23" s="36"/>
    </row>
    <row r="24" spans="1:144" ht="15.6" customHeight="1">
      <c r="A24" s="2"/>
      <c r="B24" s="2"/>
      <c r="C24" s="19"/>
      <c r="D24" s="215" t="s">
        <v>15</v>
      </c>
      <c r="E24" s="219"/>
      <c r="F24" s="219"/>
      <c r="G24" s="219"/>
      <c r="H24" s="219"/>
      <c r="I24" s="219"/>
      <c r="J24" s="220"/>
      <c r="K24" s="215" t="s">
        <v>15</v>
      </c>
      <c r="L24" s="219"/>
      <c r="M24" s="219"/>
      <c r="N24" s="219"/>
      <c r="O24" s="219"/>
      <c r="P24" s="219"/>
      <c r="Q24" s="220"/>
      <c r="R24" s="215" t="s">
        <v>15</v>
      </c>
      <c r="S24" s="219"/>
      <c r="T24" s="219"/>
      <c r="U24" s="219"/>
      <c r="V24" s="219"/>
      <c r="W24" s="219"/>
      <c r="X24" s="220"/>
      <c r="Y24" s="215" t="s">
        <v>15</v>
      </c>
      <c r="Z24" s="219"/>
      <c r="AA24" s="219"/>
      <c r="AB24" s="219"/>
      <c r="AC24" s="219"/>
      <c r="AD24" s="219"/>
      <c r="AE24" s="220"/>
      <c r="AF24" s="215" t="s">
        <v>15</v>
      </c>
      <c r="AG24" s="219"/>
      <c r="AH24" s="219"/>
      <c r="AI24" s="219"/>
      <c r="AJ24" s="219"/>
      <c r="AK24" s="219"/>
      <c r="AL24" s="220"/>
      <c r="AM24" s="215" t="s">
        <v>15</v>
      </c>
      <c r="AN24" s="219"/>
      <c r="AO24" s="219"/>
      <c r="AP24" s="219"/>
      <c r="AQ24" s="219"/>
      <c r="AR24" s="219"/>
      <c r="AS24" s="220"/>
      <c r="AT24" s="215" t="s">
        <v>15</v>
      </c>
      <c r="AU24" s="219"/>
      <c r="AV24" s="219"/>
      <c r="AW24" s="219"/>
      <c r="AX24" s="219"/>
      <c r="AY24" s="219"/>
      <c r="AZ24" s="220"/>
      <c r="BA24" s="37"/>
      <c r="BB24" s="215" t="s">
        <v>61</v>
      </c>
      <c r="BC24" s="216"/>
      <c r="BD24" s="216"/>
      <c r="BE24" s="216"/>
      <c r="BF24" s="216"/>
      <c r="BG24" s="216"/>
      <c r="BH24" s="216"/>
      <c r="BI24" s="216"/>
      <c r="BJ24" s="306"/>
      <c r="BK24" s="307"/>
      <c r="BL24" s="65"/>
      <c r="BS24" s="36"/>
    </row>
    <row r="25" spans="1:144" ht="15.6" customHeight="1">
      <c r="A25" s="2"/>
      <c r="B25" s="2"/>
      <c r="C25" s="19"/>
      <c r="D25" s="218"/>
      <c r="E25" s="219"/>
      <c r="F25" s="219"/>
      <c r="G25" s="219"/>
      <c r="H25" s="219"/>
      <c r="I25" s="219"/>
      <c r="J25" s="220"/>
      <c r="K25" s="218"/>
      <c r="L25" s="219"/>
      <c r="M25" s="219"/>
      <c r="N25" s="219"/>
      <c r="O25" s="219"/>
      <c r="P25" s="219"/>
      <c r="Q25" s="220"/>
      <c r="R25" s="218"/>
      <c r="S25" s="219"/>
      <c r="T25" s="219"/>
      <c r="U25" s="219"/>
      <c r="V25" s="219"/>
      <c r="W25" s="219"/>
      <c r="X25" s="220"/>
      <c r="Y25" s="218"/>
      <c r="Z25" s="219"/>
      <c r="AA25" s="219"/>
      <c r="AB25" s="219"/>
      <c r="AC25" s="219"/>
      <c r="AD25" s="219"/>
      <c r="AE25" s="220"/>
      <c r="AF25" s="218"/>
      <c r="AG25" s="219"/>
      <c r="AH25" s="219"/>
      <c r="AI25" s="219"/>
      <c r="AJ25" s="219"/>
      <c r="AK25" s="219"/>
      <c r="AL25" s="220"/>
      <c r="AM25" s="218"/>
      <c r="AN25" s="219"/>
      <c r="AO25" s="219"/>
      <c r="AP25" s="219"/>
      <c r="AQ25" s="219"/>
      <c r="AR25" s="219"/>
      <c r="AS25" s="220"/>
      <c r="AT25" s="218"/>
      <c r="AU25" s="219"/>
      <c r="AV25" s="219"/>
      <c r="AW25" s="219"/>
      <c r="AX25" s="219"/>
      <c r="AY25" s="219"/>
      <c r="AZ25" s="220"/>
      <c r="BA25" s="38"/>
      <c r="BB25" s="218"/>
      <c r="BC25" s="219"/>
      <c r="BD25" s="219"/>
      <c r="BE25" s="219"/>
      <c r="BF25" s="219"/>
      <c r="BG25" s="219"/>
      <c r="BH25" s="219"/>
      <c r="BI25" s="219"/>
      <c r="BJ25" s="308"/>
      <c r="BK25" s="309"/>
      <c r="BL25" s="65"/>
      <c r="BS25" s="36"/>
    </row>
    <row r="26" spans="1:144" ht="15.6" customHeight="1">
      <c r="A26" s="2"/>
      <c r="B26" s="2"/>
      <c r="C26" s="19"/>
      <c r="D26" s="221"/>
      <c r="E26" s="222"/>
      <c r="F26" s="222"/>
      <c r="G26" s="222"/>
      <c r="H26" s="222"/>
      <c r="I26" s="222"/>
      <c r="J26" s="223"/>
      <c r="K26" s="221"/>
      <c r="L26" s="222"/>
      <c r="M26" s="222"/>
      <c r="N26" s="222"/>
      <c r="O26" s="222"/>
      <c r="P26" s="222"/>
      <c r="Q26" s="223"/>
      <c r="R26" s="221"/>
      <c r="S26" s="222"/>
      <c r="T26" s="222"/>
      <c r="U26" s="222"/>
      <c r="V26" s="222"/>
      <c r="W26" s="222"/>
      <c r="X26" s="223"/>
      <c r="Y26" s="221"/>
      <c r="Z26" s="222"/>
      <c r="AA26" s="222"/>
      <c r="AB26" s="222"/>
      <c r="AC26" s="222"/>
      <c r="AD26" s="222"/>
      <c r="AE26" s="223"/>
      <c r="AF26" s="221"/>
      <c r="AG26" s="222"/>
      <c r="AH26" s="222"/>
      <c r="AI26" s="222"/>
      <c r="AJ26" s="222"/>
      <c r="AK26" s="222"/>
      <c r="AL26" s="223"/>
      <c r="AM26" s="221"/>
      <c r="AN26" s="222"/>
      <c r="AO26" s="222"/>
      <c r="AP26" s="222"/>
      <c r="AQ26" s="222"/>
      <c r="AR26" s="222"/>
      <c r="AS26" s="223"/>
      <c r="AT26" s="221"/>
      <c r="AU26" s="222"/>
      <c r="AV26" s="222"/>
      <c r="AW26" s="222"/>
      <c r="AX26" s="222"/>
      <c r="AY26" s="222"/>
      <c r="AZ26" s="223"/>
      <c r="BA26" s="38"/>
      <c r="BB26" s="221"/>
      <c r="BC26" s="222"/>
      <c r="BD26" s="222"/>
      <c r="BE26" s="222"/>
      <c r="BF26" s="222"/>
      <c r="BG26" s="222"/>
      <c r="BH26" s="222"/>
      <c r="BI26" s="222"/>
      <c r="BJ26" s="310"/>
      <c r="BK26" s="31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314" t="s">
        <v>27</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315" t="s">
        <v>62</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321"/>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CFC2-C584-425B-8C4A-550A4064682E}">
  <dimension ref="A1:EN74"/>
  <sheetViews>
    <sheetView view="pageBreakPreview" topLeftCell="A4" zoomScale="60" zoomScaleNormal="100" workbookViewId="0">
      <selection activeCell="AB35" sqref="AB3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4" t="s">
        <v>16</v>
      </c>
      <c r="D8" s="289"/>
      <c r="E8" s="289"/>
      <c r="F8" s="289"/>
      <c r="G8" s="289"/>
      <c r="H8" s="289"/>
      <c r="I8" s="289"/>
      <c r="J8" s="289"/>
      <c r="K8" s="289"/>
      <c r="L8" s="289"/>
      <c r="M8" s="289"/>
      <c r="N8" s="289"/>
      <c r="O8" s="289"/>
      <c r="P8" s="289"/>
      <c r="Q8" s="289"/>
      <c r="R8" s="289"/>
      <c r="S8" s="289"/>
      <c r="T8" s="289"/>
      <c r="U8" s="129" t="s">
        <v>23</v>
      </c>
      <c r="V8" s="290"/>
      <c r="W8" s="290"/>
      <c r="X8" s="290"/>
      <c r="Y8" s="290"/>
      <c r="Z8" s="290"/>
      <c r="AA8" s="290"/>
      <c r="AB8" s="290"/>
      <c r="AC8" s="290"/>
      <c r="AD8" s="290"/>
      <c r="AE8" s="290"/>
      <c r="AF8" s="290"/>
      <c r="AG8" s="290"/>
      <c r="AH8" s="290"/>
      <c r="AI8" s="290"/>
      <c r="AJ8" s="290"/>
      <c r="AK8" s="290"/>
      <c r="AL8" s="290"/>
      <c r="AM8" s="290"/>
      <c r="AN8" s="291"/>
      <c r="AO8" s="120" t="s">
        <v>0</v>
      </c>
      <c r="AP8" s="290"/>
      <c r="AQ8" s="290"/>
      <c r="AR8" s="290"/>
      <c r="AS8" s="290"/>
      <c r="AT8" s="290"/>
      <c r="AU8" s="290"/>
      <c r="AV8" s="290"/>
      <c r="AW8" s="290"/>
      <c r="AX8" s="290"/>
      <c r="AY8" s="290"/>
      <c r="AZ8" s="290"/>
      <c r="BA8" s="290"/>
      <c r="BB8" s="290"/>
      <c r="BC8" s="290"/>
      <c r="BD8" s="290"/>
      <c r="BE8" s="290"/>
      <c r="BF8" s="291"/>
      <c r="BG8" s="324" t="s">
        <v>24</v>
      </c>
      <c r="BH8" s="299"/>
      <c r="BI8" s="299"/>
      <c r="BJ8" s="299"/>
      <c r="BK8" s="299"/>
      <c r="BL8" s="299"/>
      <c r="BM8" s="299"/>
      <c r="BN8" s="299"/>
      <c r="BO8" s="299"/>
      <c r="BP8" s="299"/>
      <c r="BQ8" s="299"/>
      <c r="BR8" s="6"/>
      <c r="BS8" s="4"/>
    </row>
    <row r="9" spans="3:71" s="2" customFormat="1" ht="15.6" customHeight="1">
      <c r="C9" s="289"/>
      <c r="D9" s="289"/>
      <c r="E9" s="289"/>
      <c r="F9" s="289"/>
      <c r="G9" s="289"/>
      <c r="H9" s="289"/>
      <c r="I9" s="289"/>
      <c r="J9" s="289"/>
      <c r="K9" s="289"/>
      <c r="L9" s="289"/>
      <c r="M9" s="289"/>
      <c r="N9" s="289"/>
      <c r="O9" s="289"/>
      <c r="P9" s="289"/>
      <c r="Q9" s="289"/>
      <c r="R9" s="289"/>
      <c r="S9" s="289"/>
      <c r="T9" s="289"/>
      <c r="U9" s="292"/>
      <c r="V9" s="293"/>
      <c r="W9" s="293"/>
      <c r="X9" s="293"/>
      <c r="Y9" s="293"/>
      <c r="Z9" s="293"/>
      <c r="AA9" s="293"/>
      <c r="AB9" s="293"/>
      <c r="AC9" s="293"/>
      <c r="AD9" s="293"/>
      <c r="AE9" s="293"/>
      <c r="AF9" s="293"/>
      <c r="AG9" s="293"/>
      <c r="AH9" s="294"/>
      <c r="AI9" s="294"/>
      <c r="AJ9" s="294"/>
      <c r="AK9" s="294"/>
      <c r="AL9" s="294"/>
      <c r="AM9" s="294"/>
      <c r="AN9" s="295"/>
      <c r="AO9" s="292"/>
      <c r="AP9" s="294"/>
      <c r="AQ9" s="294"/>
      <c r="AR9" s="294"/>
      <c r="AS9" s="294"/>
      <c r="AT9" s="294"/>
      <c r="AU9" s="294"/>
      <c r="AV9" s="294"/>
      <c r="AW9" s="294"/>
      <c r="AX9" s="294"/>
      <c r="AY9" s="294"/>
      <c r="AZ9" s="294"/>
      <c r="BA9" s="294"/>
      <c r="BB9" s="294"/>
      <c r="BC9" s="294"/>
      <c r="BD9" s="294"/>
      <c r="BE9" s="294"/>
      <c r="BF9" s="295"/>
      <c r="BG9" s="299"/>
      <c r="BH9" s="299"/>
      <c r="BI9" s="299"/>
      <c r="BJ9" s="299"/>
      <c r="BK9" s="299"/>
      <c r="BL9" s="299"/>
      <c r="BM9" s="299"/>
      <c r="BN9" s="299"/>
      <c r="BO9" s="299"/>
      <c r="BP9" s="299"/>
      <c r="BQ9" s="299"/>
      <c r="BR9" s="6"/>
      <c r="BS9" s="4"/>
    </row>
    <row r="10" spans="3:71" s="2" customFormat="1" ht="15.6" customHeight="1">
      <c r="C10" s="289"/>
      <c r="D10" s="289"/>
      <c r="E10" s="289"/>
      <c r="F10" s="289"/>
      <c r="G10" s="289"/>
      <c r="H10" s="289"/>
      <c r="I10" s="289"/>
      <c r="J10" s="289"/>
      <c r="K10" s="289"/>
      <c r="L10" s="289"/>
      <c r="M10" s="289"/>
      <c r="N10" s="289"/>
      <c r="O10" s="289"/>
      <c r="P10" s="289"/>
      <c r="Q10" s="289"/>
      <c r="R10" s="289"/>
      <c r="S10" s="289"/>
      <c r="T10" s="289"/>
      <c r="U10" s="296"/>
      <c r="V10" s="297"/>
      <c r="W10" s="297"/>
      <c r="X10" s="297"/>
      <c r="Y10" s="297"/>
      <c r="Z10" s="297"/>
      <c r="AA10" s="297"/>
      <c r="AB10" s="297"/>
      <c r="AC10" s="297"/>
      <c r="AD10" s="297"/>
      <c r="AE10" s="297"/>
      <c r="AF10" s="297"/>
      <c r="AG10" s="297"/>
      <c r="AH10" s="297"/>
      <c r="AI10" s="297"/>
      <c r="AJ10" s="297"/>
      <c r="AK10" s="297"/>
      <c r="AL10" s="297"/>
      <c r="AM10" s="297"/>
      <c r="AN10" s="298"/>
      <c r="AO10" s="296"/>
      <c r="AP10" s="297"/>
      <c r="AQ10" s="297"/>
      <c r="AR10" s="297"/>
      <c r="AS10" s="297"/>
      <c r="AT10" s="297"/>
      <c r="AU10" s="297"/>
      <c r="AV10" s="297"/>
      <c r="AW10" s="297"/>
      <c r="AX10" s="297"/>
      <c r="AY10" s="297"/>
      <c r="AZ10" s="297"/>
      <c r="BA10" s="297"/>
      <c r="BB10" s="297"/>
      <c r="BC10" s="297"/>
      <c r="BD10" s="297"/>
      <c r="BE10" s="297"/>
      <c r="BF10" s="298"/>
      <c r="BG10" s="299"/>
      <c r="BH10" s="299"/>
      <c r="BI10" s="299"/>
      <c r="BJ10" s="299"/>
      <c r="BK10" s="299"/>
      <c r="BL10" s="299"/>
      <c r="BM10" s="299"/>
      <c r="BN10" s="299"/>
      <c r="BO10" s="299"/>
      <c r="BP10" s="299"/>
      <c r="BQ10" s="299"/>
      <c r="BR10" s="6"/>
      <c r="BS10"/>
    </row>
    <row r="11" spans="3:71" s="2" customFormat="1" ht="15.6" customHeight="1">
      <c r="C11" s="325" t="s">
        <v>58</v>
      </c>
      <c r="D11" s="289"/>
      <c r="E11" s="289"/>
      <c r="F11" s="289"/>
      <c r="G11" s="289"/>
      <c r="H11" s="289"/>
      <c r="I11" s="289"/>
      <c r="J11" s="289"/>
      <c r="K11" s="289"/>
      <c r="L11" s="289"/>
      <c r="M11" s="289"/>
      <c r="N11" s="289"/>
      <c r="O11" s="289"/>
      <c r="P11" s="289"/>
      <c r="Q11" s="289"/>
      <c r="R11" s="289"/>
      <c r="S11" s="289"/>
      <c r="T11" s="289"/>
      <c r="U11" s="147" t="s">
        <v>70</v>
      </c>
      <c r="V11" s="300"/>
      <c r="W11" s="300"/>
      <c r="X11" s="300"/>
      <c r="Y11" s="300"/>
      <c r="Z11" s="300"/>
      <c r="AA11" s="300"/>
      <c r="AB11" s="300"/>
      <c r="AC11" s="300"/>
      <c r="AD11" s="300"/>
      <c r="AE11" s="300"/>
      <c r="AF11" s="290"/>
      <c r="AG11" s="290"/>
      <c r="AH11" s="290"/>
      <c r="AI11" s="290"/>
      <c r="AJ11" s="290"/>
      <c r="AK11" s="290"/>
      <c r="AL11" s="290"/>
      <c r="AM11" s="290"/>
      <c r="AN11" s="291"/>
      <c r="AO11" s="156" t="s">
        <v>71</v>
      </c>
      <c r="AP11" s="290"/>
      <c r="AQ11" s="290"/>
      <c r="AR11" s="290"/>
      <c r="AS11" s="290"/>
      <c r="AT11" s="290"/>
      <c r="AU11" s="290"/>
      <c r="AV11" s="290"/>
      <c r="AW11" s="290"/>
      <c r="AX11" s="290"/>
      <c r="AY11" s="290"/>
      <c r="AZ11" s="290"/>
      <c r="BA11" s="290"/>
      <c r="BB11" s="290"/>
      <c r="BC11" s="290"/>
      <c r="BD11" s="290"/>
      <c r="BE11" s="290"/>
      <c r="BF11" s="291"/>
      <c r="BG11" s="325" t="s">
        <v>60</v>
      </c>
      <c r="BH11" s="305"/>
      <c r="BI11" s="305"/>
      <c r="BJ11" s="305"/>
      <c r="BK11" s="305"/>
      <c r="BL11" s="305"/>
      <c r="BM11" s="305"/>
      <c r="BN11" s="305"/>
      <c r="BO11" s="305"/>
      <c r="BP11" s="305"/>
      <c r="BQ11" s="305"/>
      <c r="BR11" s="7"/>
      <c r="BS11"/>
    </row>
    <row r="12" spans="3:71" s="2" customFormat="1" ht="15.6" customHeight="1">
      <c r="C12" s="289"/>
      <c r="D12" s="289"/>
      <c r="E12" s="289"/>
      <c r="F12" s="289"/>
      <c r="G12" s="289"/>
      <c r="H12" s="289"/>
      <c r="I12" s="289"/>
      <c r="J12" s="289"/>
      <c r="K12" s="289"/>
      <c r="L12" s="289"/>
      <c r="M12" s="289"/>
      <c r="N12" s="289"/>
      <c r="O12" s="289"/>
      <c r="P12" s="289"/>
      <c r="Q12" s="289"/>
      <c r="R12" s="289"/>
      <c r="S12" s="289"/>
      <c r="T12" s="289"/>
      <c r="U12" s="301"/>
      <c r="V12" s="302"/>
      <c r="W12" s="302"/>
      <c r="X12" s="302"/>
      <c r="Y12" s="302"/>
      <c r="Z12" s="302"/>
      <c r="AA12" s="302"/>
      <c r="AB12" s="302"/>
      <c r="AC12" s="302"/>
      <c r="AD12" s="302"/>
      <c r="AE12" s="302"/>
      <c r="AF12" s="293"/>
      <c r="AG12" s="293"/>
      <c r="AH12" s="294"/>
      <c r="AI12" s="294"/>
      <c r="AJ12" s="294"/>
      <c r="AK12" s="294"/>
      <c r="AL12" s="294"/>
      <c r="AM12" s="294"/>
      <c r="AN12" s="295"/>
      <c r="AO12" s="292"/>
      <c r="AP12" s="294"/>
      <c r="AQ12" s="294"/>
      <c r="AR12" s="294"/>
      <c r="AS12" s="294"/>
      <c r="AT12" s="294"/>
      <c r="AU12" s="294"/>
      <c r="AV12" s="294"/>
      <c r="AW12" s="294"/>
      <c r="AX12" s="294"/>
      <c r="AY12" s="294"/>
      <c r="AZ12" s="294"/>
      <c r="BA12" s="294"/>
      <c r="BB12" s="294"/>
      <c r="BC12" s="294"/>
      <c r="BD12" s="294"/>
      <c r="BE12" s="294"/>
      <c r="BF12" s="295"/>
      <c r="BG12" s="305"/>
      <c r="BH12" s="305"/>
      <c r="BI12" s="305"/>
      <c r="BJ12" s="305"/>
      <c r="BK12" s="305"/>
      <c r="BL12" s="305"/>
      <c r="BM12" s="305"/>
      <c r="BN12" s="305"/>
      <c r="BO12" s="305"/>
      <c r="BP12" s="305"/>
      <c r="BQ12" s="305"/>
      <c r="BR12" s="7"/>
      <c r="BS12"/>
    </row>
    <row r="13" spans="3:71" s="2" customFormat="1" ht="15.6" customHeight="1">
      <c r="C13" s="289"/>
      <c r="D13" s="289"/>
      <c r="E13" s="289"/>
      <c r="F13" s="289"/>
      <c r="G13" s="289"/>
      <c r="H13" s="289"/>
      <c r="I13" s="289"/>
      <c r="J13" s="289"/>
      <c r="K13" s="289"/>
      <c r="L13" s="289"/>
      <c r="M13" s="289"/>
      <c r="N13" s="289"/>
      <c r="O13" s="289"/>
      <c r="P13" s="289"/>
      <c r="Q13" s="289"/>
      <c r="R13" s="289"/>
      <c r="S13" s="289"/>
      <c r="T13" s="289"/>
      <c r="U13" s="303"/>
      <c r="V13" s="304"/>
      <c r="W13" s="304"/>
      <c r="X13" s="304"/>
      <c r="Y13" s="304"/>
      <c r="Z13" s="304"/>
      <c r="AA13" s="304"/>
      <c r="AB13" s="304"/>
      <c r="AC13" s="304"/>
      <c r="AD13" s="304"/>
      <c r="AE13" s="304"/>
      <c r="AF13" s="297"/>
      <c r="AG13" s="297"/>
      <c r="AH13" s="297"/>
      <c r="AI13" s="297"/>
      <c r="AJ13" s="297"/>
      <c r="AK13" s="297"/>
      <c r="AL13" s="297"/>
      <c r="AM13" s="297"/>
      <c r="AN13" s="298"/>
      <c r="AO13" s="296"/>
      <c r="AP13" s="297"/>
      <c r="AQ13" s="297"/>
      <c r="AR13" s="297"/>
      <c r="AS13" s="297"/>
      <c r="AT13" s="297"/>
      <c r="AU13" s="297"/>
      <c r="AV13" s="297"/>
      <c r="AW13" s="297"/>
      <c r="AX13" s="297"/>
      <c r="AY13" s="297"/>
      <c r="AZ13" s="297"/>
      <c r="BA13" s="297"/>
      <c r="BB13" s="297"/>
      <c r="BC13" s="297"/>
      <c r="BD13" s="297"/>
      <c r="BE13" s="297"/>
      <c r="BF13" s="298"/>
      <c r="BG13" s="305"/>
      <c r="BH13" s="305"/>
      <c r="BI13" s="305"/>
      <c r="BJ13" s="305"/>
      <c r="BK13" s="305"/>
      <c r="BL13" s="305"/>
      <c r="BM13" s="305"/>
      <c r="BN13" s="305"/>
      <c r="BO13" s="305"/>
      <c r="BP13" s="305"/>
      <c r="BQ13" s="3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4"/>
      <c r="BB18" s="64"/>
      <c r="BC18" s="64"/>
      <c r="BD18" s="64"/>
      <c r="BE18" s="64"/>
      <c r="BF18" s="64"/>
      <c r="BG18" s="64"/>
      <c r="BH18" s="64"/>
      <c r="BI18" s="64"/>
      <c r="BJ18" s="64"/>
      <c r="BK18" s="64"/>
      <c r="BL18" s="65"/>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4"/>
      <c r="BB19" s="64"/>
      <c r="BC19" s="64"/>
      <c r="BD19" s="64"/>
      <c r="BE19" s="64"/>
      <c r="BF19" s="64"/>
      <c r="BG19" s="64"/>
      <c r="BH19" s="64"/>
      <c r="BI19" s="64"/>
      <c r="BJ19" s="64"/>
      <c r="BK19" s="64"/>
      <c r="BL19" s="65"/>
      <c r="BS19" s="18"/>
    </row>
    <row r="20" spans="1:144" ht="13.1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165" t="s">
        <v>1</v>
      </c>
      <c r="BC20" s="166"/>
      <c r="BD20" s="166"/>
      <c r="BE20" s="166"/>
      <c r="BF20" s="166"/>
      <c r="BG20" s="166"/>
      <c r="BH20" s="166"/>
      <c r="BI20" s="166"/>
      <c r="BJ20" s="306"/>
      <c r="BK20" s="307"/>
      <c r="BL20" s="65"/>
      <c r="BS20" s="36"/>
    </row>
    <row r="21" spans="1:144" ht="13.1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168"/>
      <c r="BC21" s="169"/>
      <c r="BD21" s="169"/>
      <c r="BE21" s="169"/>
      <c r="BF21" s="169"/>
      <c r="BG21" s="169"/>
      <c r="BH21" s="169"/>
      <c r="BI21" s="169"/>
      <c r="BJ21" s="308"/>
      <c r="BK21" s="309"/>
      <c r="BL21" s="65"/>
      <c r="BS21" s="36"/>
    </row>
    <row r="22" spans="1:144" ht="13.1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68"/>
      <c r="BC22" s="169"/>
      <c r="BD22" s="169"/>
      <c r="BE22" s="169"/>
      <c r="BF22" s="169"/>
      <c r="BG22" s="169"/>
      <c r="BH22" s="169"/>
      <c r="BI22" s="169"/>
      <c r="BJ22" s="308"/>
      <c r="BK22" s="309"/>
      <c r="BL22" s="65"/>
      <c r="BS22" s="36"/>
    </row>
    <row r="23" spans="1:144" ht="31.1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326" t="s">
        <v>4</v>
      </c>
      <c r="Z23" s="312"/>
      <c r="AA23" s="312"/>
      <c r="AB23" s="312"/>
      <c r="AC23" s="312"/>
      <c r="AD23" s="312"/>
      <c r="AE23" s="313"/>
      <c r="AF23" s="326" t="s">
        <v>5</v>
      </c>
      <c r="AG23" s="312"/>
      <c r="AH23" s="312"/>
      <c r="AI23" s="312"/>
      <c r="AJ23" s="312"/>
      <c r="AK23" s="312"/>
      <c r="AL23" s="313"/>
      <c r="AM23" s="326" t="s">
        <v>19</v>
      </c>
      <c r="AN23" s="312"/>
      <c r="AO23" s="312"/>
      <c r="AP23" s="312"/>
      <c r="AQ23" s="312"/>
      <c r="AR23" s="312"/>
      <c r="AS23" s="313"/>
      <c r="AT23" s="326" t="s">
        <v>20</v>
      </c>
      <c r="AU23" s="312"/>
      <c r="AV23" s="312"/>
      <c r="AW23" s="312"/>
      <c r="AX23" s="312"/>
      <c r="AY23" s="312"/>
      <c r="AZ23" s="313"/>
      <c r="BA23" s="37"/>
      <c r="BB23" s="171"/>
      <c r="BC23" s="172"/>
      <c r="BD23" s="172"/>
      <c r="BE23" s="172"/>
      <c r="BF23" s="172"/>
      <c r="BG23" s="172"/>
      <c r="BH23" s="172"/>
      <c r="BI23" s="172"/>
      <c r="BJ23" s="310"/>
      <c r="BK23" s="311"/>
      <c r="BL23" s="65"/>
      <c r="BS23" s="36"/>
    </row>
    <row r="24" spans="1:144" ht="15.6" customHeight="1">
      <c r="A24" s="2"/>
      <c r="B24" s="2"/>
      <c r="C24" s="19"/>
      <c r="D24" s="218" t="s">
        <v>15</v>
      </c>
      <c r="E24" s="219"/>
      <c r="F24" s="219"/>
      <c r="G24" s="219"/>
      <c r="H24" s="219"/>
      <c r="I24" s="219"/>
      <c r="J24" s="220"/>
      <c r="K24" s="218" t="s">
        <v>15</v>
      </c>
      <c r="L24" s="219"/>
      <c r="M24" s="219"/>
      <c r="N24" s="219"/>
      <c r="O24" s="219"/>
      <c r="P24" s="219"/>
      <c r="Q24" s="220"/>
      <c r="R24" s="218" t="s">
        <v>15</v>
      </c>
      <c r="S24" s="219"/>
      <c r="T24" s="219"/>
      <c r="U24" s="219"/>
      <c r="V24" s="219"/>
      <c r="W24" s="219"/>
      <c r="X24" s="220"/>
      <c r="Y24" s="218" t="s">
        <v>15</v>
      </c>
      <c r="Z24" s="219"/>
      <c r="AA24" s="219"/>
      <c r="AB24" s="219"/>
      <c r="AC24" s="219"/>
      <c r="AD24" s="219"/>
      <c r="AE24" s="220"/>
      <c r="AF24" s="218" t="s">
        <v>15</v>
      </c>
      <c r="AG24" s="219"/>
      <c r="AH24" s="219"/>
      <c r="AI24" s="219"/>
      <c r="AJ24" s="219"/>
      <c r="AK24" s="219"/>
      <c r="AL24" s="220"/>
      <c r="AM24" s="218" t="s">
        <v>15</v>
      </c>
      <c r="AN24" s="219"/>
      <c r="AO24" s="219"/>
      <c r="AP24" s="219"/>
      <c r="AQ24" s="219"/>
      <c r="AR24" s="219"/>
      <c r="AS24" s="220"/>
      <c r="AT24" s="218" t="s">
        <v>15</v>
      </c>
      <c r="AU24" s="219"/>
      <c r="AV24" s="219"/>
      <c r="AW24" s="219"/>
      <c r="AX24" s="219"/>
      <c r="AY24" s="219"/>
      <c r="AZ24" s="220"/>
      <c r="BA24" s="37"/>
      <c r="BB24" s="215" t="s">
        <v>61</v>
      </c>
      <c r="BC24" s="216"/>
      <c r="BD24" s="216"/>
      <c r="BE24" s="216"/>
      <c r="BF24" s="216"/>
      <c r="BG24" s="216"/>
      <c r="BH24" s="216"/>
      <c r="BI24" s="216"/>
      <c r="BJ24" s="306"/>
      <c r="BK24" s="307"/>
      <c r="BL24" s="65"/>
      <c r="BS24" s="36"/>
    </row>
    <row r="25" spans="1:144" ht="15.6" customHeight="1">
      <c r="A25" s="2"/>
      <c r="B25" s="2"/>
      <c r="C25" s="19"/>
      <c r="D25" s="218"/>
      <c r="E25" s="219"/>
      <c r="F25" s="219"/>
      <c r="G25" s="219"/>
      <c r="H25" s="219"/>
      <c r="I25" s="219"/>
      <c r="J25" s="220"/>
      <c r="K25" s="218"/>
      <c r="L25" s="219"/>
      <c r="M25" s="219"/>
      <c r="N25" s="219"/>
      <c r="O25" s="219"/>
      <c r="P25" s="219"/>
      <c r="Q25" s="220"/>
      <c r="R25" s="218"/>
      <c r="S25" s="219"/>
      <c r="T25" s="219"/>
      <c r="U25" s="219"/>
      <c r="V25" s="219"/>
      <c r="W25" s="219"/>
      <c r="X25" s="220"/>
      <c r="Y25" s="218"/>
      <c r="Z25" s="219"/>
      <c r="AA25" s="219"/>
      <c r="AB25" s="219"/>
      <c r="AC25" s="219"/>
      <c r="AD25" s="219"/>
      <c r="AE25" s="220"/>
      <c r="AF25" s="218"/>
      <c r="AG25" s="219"/>
      <c r="AH25" s="219"/>
      <c r="AI25" s="219"/>
      <c r="AJ25" s="219"/>
      <c r="AK25" s="219"/>
      <c r="AL25" s="220"/>
      <c r="AM25" s="218"/>
      <c r="AN25" s="219"/>
      <c r="AO25" s="219"/>
      <c r="AP25" s="219"/>
      <c r="AQ25" s="219"/>
      <c r="AR25" s="219"/>
      <c r="AS25" s="220"/>
      <c r="AT25" s="218"/>
      <c r="AU25" s="219"/>
      <c r="AV25" s="219"/>
      <c r="AW25" s="219"/>
      <c r="AX25" s="219"/>
      <c r="AY25" s="219"/>
      <c r="AZ25" s="220"/>
      <c r="BA25" s="38"/>
      <c r="BB25" s="218"/>
      <c r="BC25" s="219"/>
      <c r="BD25" s="219"/>
      <c r="BE25" s="219"/>
      <c r="BF25" s="219"/>
      <c r="BG25" s="219"/>
      <c r="BH25" s="219"/>
      <c r="BI25" s="219"/>
      <c r="BJ25" s="308"/>
      <c r="BK25" s="309"/>
      <c r="BL25" s="65"/>
      <c r="BS25" s="36"/>
    </row>
    <row r="26" spans="1:144" ht="15.6" customHeight="1">
      <c r="A26" s="2"/>
      <c r="B26" s="2"/>
      <c r="C26" s="19"/>
      <c r="D26" s="221"/>
      <c r="E26" s="222"/>
      <c r="F26" s="222"/>
      <c r="G26" s="222"/>
      <c r="H26" s="222"/>
      <c r="I26" s="222"/>
      <c r="J26" s="223"/>
      <c r="K26" s="221"/>
      <c r="L26" s="222"/>
      <c r="M26" s="222"/>
      <c r="N26" s="222"/>
      <c r="O26" s="222"/>
      <c r="P26" s="222"/>
      <c r="Q26" s="223"/>
      <c r="R26" s="221"/>
      <c r="S26" s="222"/>
      <c r="T26" s="222"/>
      <c r="U26" s="222"/>
      <c r="V26" s="222"/>
      <c r="W26" s="222"/>
      <c r="X26" s="223"/>
      <c r="Y26" s="221"/>
      <c r="Z26" s="222"/>
      <c r="AA26" s="222"/>
      <c r="AB26" s="222"/>
      <c r="AC26" s="222"/>
      <c r="AD26" s="222"/>
      <c r="AE26" s="223"/>
      <c r="AF26" s="221"/>
      <c r="AG26" s="222"/>
      <c r="AH26" s="222"/>
      <c r="AI26" s="222"/>
      <c r="AJ26" s="222"/>
      <c r="AK26" s="222"/>
      <c r="AL26" s="223"/>
      <c r="AM26" s="221"/>
      <c r="AN26" s="222"/>
      <c r="AO26" s="222"/>
      <c r="AP26" s="222"/>
      <c r="AQ26" s="222"/>
      <c r="AR26" s="222"/>
      <c r="AS26" s="223"/>
      <c r="AT26" s="221"/>
      <c r="AU26" s="222"/>
      <c r="AV26" s="222"/>
      <c r="AW26" s="222"/>
      <c r="AX26" s="222"/>
      <c r="AY26" s="222"/>
      <c r="AZ26" s="223"/>
      <c r="BA26" s="38"/>
      <c r="BB26" s="221"/>
      <c r="BC26" s="222"/>
      <c r="BD26" s="222"/>
      <c r="BE26" s="222"/>
      <c r="BF26" s="222"/>
      <c r="BG26" s="222"/>
      <c r="BH26" s="222"/>
      <c r="BI26" s="222"/>
      <c r="BJ26" s="310"/>
      <c r="BK26" s="31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8.60000000000000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314" t="s">
        <v>27</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2.15" customHeight="1">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9.149999999999999" customHeight="1">
      <c r="C36" s="72"/>
      <c r="D36" s="315" t="s">
        <v>72</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C53" s="72"/>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65" customHeight="1">
      <c r="B54" s="5"/>
      <c r="C54" s="72"/>
      <c r="D54" s="321"/>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view="pageBreakPreview" zoomScale="60" zoomScaleNormal="55" workbookViewId="0">
      <selection activeCell="AP76" sqref="AP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4" t="s">
        <v>16</v>
      </c>
      <c r="D8" s="289"/>
      <c r="E8" s="289"/>
      <c r="F8" s="289"/>
      <c r="G8" s="289"/>
      <c r="H8" s="289"/>
      <c r="I8" s="289"/>
      <c r="J8" s="289"/>
      <c r="K8" s="289"/>
      <c r="L8" s="289"/>
      <c r="M8" s="289"/>
      <c r="N8" s="289"/>
      <c r="O8" s="289"/>
      <c r="P8" s="289"/>
      <c r="Q8" s="289"/>
      <c r="R8" s="289"/>
      <c r="S8" s="289"/>
      <c r="T8" s="289"/>
      <c r="U8" s="129" t="s">
        <v>23</v>
      </c>
      <c r="V8" s="290"/>
      <c r="W8" s="290"/>
      <c r="X8" s="290"/>
      <c r="Y8" s="290"/>
      <c r="Z8" s="290"/>
      <c r="AA8" s="290"/>
      <c r="AB8" s="290"/>
      <c r="AC8" s="290"/>
      <c r="AD8" s="290"/>
      <c r="AE8" s="290"/>
      <c r="AF8" s="290"/>
      <c r="AG8" s="290"/>
      <c r="AH8" s="290"/>
      <c r="AI8" s="290"/>
      <c r="AJ8" s="290"/>
      <c r="AK8" s="290"/>
      <c r="AL8" s="290"/>
      <c r="AM8" s="290"/>
      <c r="AN8" s="291"/>
      <c r="AO8" s="120" t="s">
        <v>0</v>
      </c>
      <c r="AP8" s="290"/>
      <c r="AQ8" s="290"/>
      <c r="AR8" s="290"/>
      <c r="AS8" s="290"/>
      <c r="AT8" s="290"/>
      <c r="AU8" s="290"/>
      <c r="AV8" s="290"/>
      <c r="AW8" s="290"/>
      <c r="AX8" s="290"/>
      <c r="AY8" s="290"/>
      <c r="AZ8" s="290"/>
      <c r="BA8" s="290"/>
      <c r="BB8" s="290"/>
      <c r="BC8" s="290"/>
      <c r="BD8" s="290"/>
      <c r="BE8" s="290"/>
      <c r="BF8" s="291"/>
      <c r="BG8" s="324" t="s">
        <v>24</v>
      </c>
      <c r="BH8" s="299"/>
      <c r="BI8" s="299"/>
      <c r="BJ8" s="299"/>
      <c r="BK8" s="299"/>
      <c r="BL8" s="299"/>
      <c r="BM8" s="299"/>
      <c r="BN8" s="299"/>
      <c r="BO8" s="299"/>
      <c r="BP8" s="299"/>
      <c r="BQ8" s="299"/>
      <c r="BR8" s="6"/>
      <c r="BS8" s="4"/>
    </row>
    <row r="9" spans="3:71" s="2" customFormat="1" ht="15.6" customHeight="1">
      <c r="C9" s="289"/>
      <c r="D9" s="289"/>
      <c r="E9" s="289"/>
      <c r="F9" s="289"/>
      <c r="G9" s="289"/>
      <c r="H9" s="289"/>
      <c r="I9" s="289"/>
      <c r="J9" s="289"/>
      <c r="K9" s="289"/>
      <c r="L9" s="289"/>
      <c r="M9" s="289"/>
      <c r="N9" s="289"/>
      <c r="O9" s="289"/>
      <c r="P9" s="289"/>
      <c r="Q9" s="289"/>
      <c r="R9" s="289"/>
      <c r="S9" s="289"/>
      <c r="T9" s="289"/>
      <c r="U9" s="292"/>
      <c r="V9" s="293"/>
      <c r="W9" s="293"/>
      <c r="X9" s="293"/>
      <c r="Y9" s="293"/>
      <c r="Z9" s="293"/>
      <c r="AA9" s="293"/>
      <c r="AB9" s="293"/>
      <c r="AC9" s="293"/>
      <c r="AD9" s="293"/>
      <c r="AE9" s="293"/>
      <c r="AF9" s="293"/>
      <c r="AG9" s="293"/>
      <c r="AH9" s="294"/>
      <c r="AI9" s="294"/>
      <c r="AJ9" s="294"/>
      <c r="AK9" s="294"/>
      <c r="AL9" s="294"/>
      <c r="AM9" s="294"/>
      <c r="AN9" s="295"/>
      <c r="AO9" s="292"/>
      <c r="AP9" s="294"/>
      <c r="AQ9" s="294"/>
      <c r="AR9" s="294"/>
      <c r="AS9" s="294"/>
      <c r="AT9" s="294"/>
      <c r="AU9" s="294"/>
      <c r="AV9" s="294"/>
      <c r="AW9" s="294"/>
      <c r="AX9" s="294"/>
      <c r="AY9" s="294"/>
      <c r="AZ9" s="294"/>
      <c r="BA9" s="294"/>
      <c r="BB9" s="294"/>
      <c r="BC9" s="294"/>
      <c r="BD9" s="294"/>
      <c r="BE9" s="294"/>
      <c r="BF9" s="295"/>
      <c r="BG9" s="299"/>
      <c r="BH9" s="299"/>
      <c r="BI9" s="299"/>
      <c r="BJ9" s="299"/>
      <c r="BK9" s="299"/>
      <c r="BL9" s="299"/>
      <c r="BM9" s="299"/>
      <c r="BN9" s="299"/>
      <c r="BO9" s="299"/>
      <c r="BP9" s="299"/>
      <c r="BQ9" s="299"/>
      <c r="BR9" s="6"/>
      <c r="BS9" s="4"/>
    </row>
    <row r="10" spans="3:71" s="2" customFormat="1" ht="15.6" customHeight="1">
      <c r="C10" s="289"/>
      <c r="D10" s="289"/>
      <c r="E10" s="289"/>
      <c r="F10" s="289"/>
      <c r="G10" s="289"/>
      <c r="H10" s="289"/>
      <c r="I10" s="289"/>
      <c r="J10" s="289"/>
      <c r="K10" s="289"/>
      <c r="L10" s="289"/>
      <c r="M10" s="289"/>
      <c r="N10" s="289"/>
      <c r="O10" s="289"/>
      <c r="P10" s="289"/>
      <c r="Q10" s="289"/>
      <c r="R10" s="289"/>
      <c r="S10" s="289"/>
      <c r="T10" s="289"/>
      <c r="U10" s="296"/>
      <c r="V10" s="297"/>
      <c r="W10" s="297"/>
      <c r="X10" s="297"/>
      <c r="Y10" s="297"/>
      <c r="Z10" s="297"/>
      <c r="AA10" s="297"/>
      <c r="AB10" s="297"/>
      <c r="AC10" s="297"/>
      <c r="AD10" s="297"/>
      <c r="AE10" s="297"/>
      <c r="AF10" s="297"/>
      <c r="AG10" s="297"/>
      <c r="AH10" s="297"/>
      <c r="AI10" s="297"/>
      <c r="AJ10" s="297"/>
      <c r="AK10" s="297"/>
      <c r="AL10" s="297"/>
      <c r="AM10" s="297"/>
      <c r="AN10" s="298"/>
      <c r="AO10" s="296"/>
      <c r="AP10" s="297"/>
      <c r="AQ10" s="297"/>
      <c r="AR10" s="297"/>
      <c r="AS10" s="297"/>
      <c r="AT10" s="297"/>
      <c r="AU10" s="297"/>
      <c r="AV10" s="297"/>
      <c r="AW10" s="297"/>
      <c r="AX10" s="297"/>
      <c r="AY10" s="297"/>
      <c r="AZ10" s="297"/>
      <c r="BA10" s="297"/>
      <c r="BB10" s="297"/>
      <c r="BC10" s="297"/>
      <c r="BD10" s="297"/>
      <c r="BE10" s="297"/>
      <c r="BF10" s="298"/>
      <c r="BG10" s="299"/>
      <c r="BH10" s="299"/>
      <c r="BI10" s="299"/>
      <c r="BJ10" s="299"/>
      <c r="BK10" s="299"/>
      <c r="BL10" s="299"/>
      <c r="BM10" s="299"/>
      <c r="BN10" s="299"/>
      <c r="BO10" s="299"/>
      <c r="BP10" s="299"/>
      <c r="BQ10" s="299"/>
      <c r="BR10" s="6"/>
      <c r="BS10"/>
    </row>
    <row r="11" spans="3:71" s="2" customFormat="1" ht="15.6" customHeight="1">
      <c r="C11" s="325" t="s">
        <v>31</v>
      </c>
      <c r="D11" s="289"/>
      <c r="E11" s="289"/>
      <c r="F11" s="289"/>
      <c r="G11" s="289"/>
      <c r="H11" s="289"/>
      <c r="I11" s="289"/>
      <c r="J11" s="289"/>
      <c r="K11" s="289"/>
      <c r="L11" s="289"/>
      <c r="M11" s="289"/>
      <c r="N11" s="289"/>
      <c r="O11" s="289"/>
      <c r="P11" s="289"/>
      <c r="Q11" s="289"/>
      <c r="R11" s="289"/>
      <c r="S11" s="289"/>
      <c r="T11" s="289"/>
      <c r="U11" s="147" t="s">
        <v>32</v>
      </c>
      <c r="V11" s="300"/>
      <c r="W11" s="300"/>
      <c r="X11" s="300"/>
      <c r="Y11" s="300"/>
      <c r="Z11" s="300"/>
      <c r="AA11" s="300"/>
      <c r="AB11" s="300"/>
      <c r="AC11" s="300"/>
      <c r="AD11" s="300"/>
      <c r="AE11" s="300"/>
      <c r="AF11" s="290"/>
      <c r="AG11" s="290"/>
      <c r="AH11" s="290"/>
      <c r="AI11" s="290"/>
      <c r="AJ11" s="290"/>
      <c r="AK11" s="290"/>
      <c r="AL11" s="290"/>
      <c r="AM11" s="290"/>
      <c r="AN11" s="291"/>
      <c r="AO11" s="156" t="s">
        <v>33</v>
      </c>
      <c r="AP11" s="290"/>
      <c r="AQ11" s="290"/>
      <c r="AR11" s="290"/>
      <c r="AS11" s="290"/>
      <c r="AT11" s="290"/>
      <c r="AU11" s="290"/>
      <c r="AV11" s="290"/>
      <c r="AW11" s="290"/>
      <c r="AX11" s="290"/>
      <c r="AY11" s="290"/>
      <c r="AZ11" s="290"/>
      <c r="BA11" s="290"/>
      <c r="BB11" s="290"/>
      <c r="BC11" s="290"/>
      <c r="BD11" s="290"/>
      <c r="BE11" s="290"/>
      <c r="BF11" s="291"/>
      <c r="BG11" s="325" t="s">
        <v>34</v>
      </c>
      <c r="BH11" s="305"/>
      <c r="BI11" s="305"/>
      <c r="BJ11" s="305"/>
      <c r="BK11" s="305"/>
      <c r="BL11" s="305"/>
      <c r="BM11" s="305"/>
      <c r="BN11" s="305"/>
      <c r="BO11" s="305"/>
      <c r="BP11" s="305"/>
      <c r="BQ11" s="305"/>
      <c r="BR11" s="7"/>
      <c r="BS11"/>
    </row>
    <row r="12" spans="3:71" s="2" customFormat="1" ht="15.6" customHeight="1">
      <c r="C12" s="289"/>
      <c r="D12" s="289"/>
      <c r="E12" s="289"/>
      <c r="F12" s="289"/>
      <c r="G12" s="289"/>
      <c r="H12" s="289"/>
      <c r="I12" s="289"/>
      <c r="J12" s="289"/>
      <c r="K12" s="289"/>
      <c r="L12" s="289"/>
      <c r="M12" s="289"/>
      <c r="N12" s="289"/>
      <c r="O12" s="289"/>
      <c r="P12" s="289"/>
      <c r="Q12" s="289"/>
      <c r="R12" s="289"/>
      <c r="S12" s="289"/>
      <c r="T12" s="289"/>
      <c r="U12" s="301"/>
      <c r="V12" s="302"/>
      <c r="W12" s="302"/>
      <c r="X12" s="302"/>
      <c r="Y12" s="302"/>
      <c r="Z12" s="302"/>
      <c r="AA12" s="302"/>
      <c r="AB12" s="302"/>
      <c r="AC12" s="302"/>
      <c r="AD12" s="302"/>
      <c r="AE12" s="302"/>
      <c r="AF12" s="293"/>
      <c r="AG12" s="293"/>
      <c r="AH12" s="294"/>
      <c r="AI12" s="294"/>
      <c r="AJ12" s="294"/>
      <c r="AK12" s="294"/>
      <c r="AL12" s="294"/>
      <c r="AM12" s="294"/>
      <c r="AN12" s="295"/>
      <c r="AO12" s="292"/>
      <c r="AP12" s="294"/>
      <c r="AQ12" s="294"/>
      <c r="AR12" s="294"/>
      <c r="AS12" s="294"/>
      <c r="AT12" s="294"/>
      <c r="AU12" s="294"/>
      <c r="AV12" s="294"/>
      <c r="AW12" s="294"/>
      <c r="AX12" s="294"/>
      <c r="AY12" s="294"/>
      <c r="AZ12" s="294"/>
      <c r="BA12" s="294"/>
      <c r="BB12" s="294"/>
      <c r="BC12" s="294"/>
      <c r="BD12" s="294"/>
      <c r="BE12" s="294"/>
      <c r="BF12" s="295"/>
      <c r="BG12" s="305"/>
      <c r="BH12" s="305"/>
      <c r="BI12" s="305"/>
      <c r="BJ12" s="305"/>
      <c r="BK12" s="305"/>
      <c r="BL12" s="305"/>
      <c r="BM12" s="305"/>
      <c r="BN12" s="305"/>
      <c r="BO12" s="305"/>
      <c r="BP12" s="305"/>
      <c r="BQ12" s="305"/>
      <c r="BR12" s="7"/>
      <c r="BS12"/>
    </row>
    <row r="13" spans="3:71" s="2" customFormat="1" ht="15.6" customHeight="1">
      <c r="C13" s="289"/>
      <c r="D13" s="289"/>
      <c r="E13" s="289"/>
      <c r="F13" s="289"/>
      <c r="G13" s="289"/>
      <c r="H13" s="289"/>
      <c r="I13" s="289"/>
      <c r="J13" s="289"/>
      <c r="K13" s="289"/>
      <c r="L13" s="289"/>
      <c r="M13" s="289"/>
      <c r="N13" s="289"/>
      <c r="O13" s="289"/>
      <c r="P13" s="289"/>
      <c r="Q13" s="289"/>
      <c r="R13" s="289"/>
      <c r="S13" s="289"/>
      <c r="T13" s="289"/>
      <c r="U13" s="303"/>
      <c r="V13" s="304"/>
      <c r="W13" s="304"/>
      <c r="X13" s="304"/>
      <c r="Y13" s="304"/>
      <c r="Z13" s="304"/>
      <c r="AA13" s="304"/>
      <c r="AB13" s="304"/>
      <c r="AC13" s="304"/>
      <c r="AD13" s="304"/>
      <c r="AE13" s="304"/>
      <c r="AF13" s="297"/>
      <c r="AG13" s="297"/>
      <c r="AH13" s="297"/>
      <c r="AI13" s="297"/>
      <c r="AJ13" s="297"/>
      <c r="AK13" s="297"/>
      <c r="AL13" s="297"/>
      <c r="AM13" s="297"/>
      <c r="AN13" s="298"/>
      <c r="AO13" s="296"/>
      <c r="AP13" s="297"/>
      <c r="AQ13" s="297"/>
      <c r="AR13" s="297"/>
      <c r="AS13" s="297"/>
      <c r="AT13" s="297"/>
      <c r="AU13" s="297"/>
      <c r="AV13" s="297"/>
      <c r="AW13" s="297"/>
      <c r="AX13" s="297"/>
      <c r="AY13" s="297"/>
      <c r="AZ13" s="297"/>
      <c r="BA13" s="297"/>
      <c r="BB13" s="297"/>
      <c r="BC13" s="297"/>
      <c r="BD13" s="297"/>
      <c r="BE13" s="297"/>
      <c r="BF13" s="298"/>
      <c r="BG13" s="305"/>
      <c r="BH13" s="305"/>
      <c r="BI13" s="305"/>
      <c r="BJ13" s="305"/>
      <c r="BK13" s="305"/>
      <c r="BL13" s="305"/>
      <c r="BM13" s="305"/>
      <c r="BN13" s="305"/>
      <c r="BO13" s="305"/>
      <c r="BP13" s="305"/>
      <c r="BQ13" s="3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4"/>
      <c r="BB18" s="64"/>
      <c r="BC18" s="64"/>
      <c r="BD18" s="64"/>
      <c r="BE18" s="64"/>
      <c r="BF18" s="64"/>
      <c r="BG18" s="64"/>
      <c r="BH18" s="64"/>
      <c r="BI18" s="64"/>
      <c r="BJ18" s="64"/>
      <c r="BK18" s="64"/>
      <c r="BL18" s="65"/>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4"/>
      <c r="BB19" s="64"/>
      <c r="BC19" s="64"/>
      <c r="BD19" s="64"/>
      <c r="BE19" s="64"/>
      <c r="BF19" s="64"/>
      <c r="BG19" s="64"/>
      <c r="BH19" s="64"/>
      <c r="BI19" s="64"/>
      <c r="BJ19" s="64"/>
      <c r="BK19" s="64"/>
      <c r="BL19" s="65"/>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165" t="s">
        <v>1</v>
      </c>
      <c r="BC20" s="166"/>
      <c r="BD20" s="166"/>
      <c r="BE20" s="166"/>
      <c r="BF20" s="166"/>
      <c r="BG20" s="166"/>
      <c r="BH20" s="166"/>
      <c r="BI20" s="166"/>
      <c r="BJ20" s="306"/>
      <c r="BK20" s="307"/>
      <c r="BL20" s="65"/>
      <c r="BS20" s="36"/>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168"/>
      <c r="BC21" s="169"/>
      <c r="BD21" s="169"/>
      <c r="BE21" s="169"/>
      <c r="BF21" s="169"/>
      <c r="BG21" s="169"/>
      <c r="BH21" s="169"/>
      <c r="BI21" s="169"/>
      <c r="BJ21" s="308"/>
      <c r="BK21" s="309"/>
      <c r="BL21" s="65"/>
      <c r="BS21" s="36"/>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68"/>
      <c r="BC22" s="169"/>
      <c r="BD22" s="169"/>
      <c r="BE22" s="169"/>
      <c r="BF22" s="169"/>
      <c r="BG22" s="169"/>
      <c r="BH22" s="169"/>
      <c r="BI22" s="169"/>
      <c r="BJ22" s="308"/>
      <c r="BK22" s="309"/>
      <c r="BL22" s="65"/>
      <c r="BS22" s="36"/>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326" t="s">
        <v>4</v>
      </c>
      <c r="Z23" s="312"/>
      <c r="AA23" s="312"/>
      <c r="AB23" s="312"/>
      <c r="AC23" s="312"/>
      <c r="AD23" s="312"/>
      <c r="AE23" s="313"/>
      <c r="AF23" s="326" t="s">
        <v>5</v>
      </c>
      <c r="AG23" s="312"/>
      <c r="AH23" s="312"/>
      <c r="AI23" s="312"/>
      <c r="AJ23" s="312"/>
      <c r="AK23" s="312"/>
      <c r="AL23" s="313"/>
      <c r="AM23" s="326" t="s">
        <v>19</v>
      </c>
      <c r="AN23" s="312"/>
      <c r="AO23" s="312"/>
      <c r="AP23" s="312"/>
      <c r="AQ23" s="312"/>
      <c r="AR23" s="312"/>
      <c r="AS23" s="313"/>
      <c r="AT23" s="326" t="s">
        <v>20</v>
      </c>
      <c r="AU23" s="312"/>
      <c r="AV23" s="312"/>
      <c r="AW23" s="312"/>
      <c r="AX23" s="312"/>
      <c r="AY23" s="312"/>
      <c r="AZ23" s="313"/>
      <c r="BA23" s="37"/>
      <c r="BB23" s="171"/>
      <c r="BC23" s="172"/>
      <c r="BD23" s="172"/>
      <c r="BE23" s="172"/>
      <c r="BF23" s="172"/>
      <c r="BG23" s="172"/>
      <c r="BH23" s="172"/>
      <c r="BI23" s="172"/>
      <c r="BJ23" s="310"/>
      <c r="BK23" s="311"/>
      <c r="BL23" s="65"/>
      <c r="BS23" s="36"/>
    </row>
    <row r="24" spans="1:144" ht="15.6" customHeight="1">
      <c r="A24" s="2"/>
      <c r="B24" s="2"/>
      <c r="C24" s="19"/>
      <c r="D24" s="218"/>
      <c r="E24" s="219"/>
      <c r="F24" s="219"/>
      <c r="G24" s="219"/>
      <c r="H24" s="219"/>
      <c r="I24" s="219"/>
      <c r="J24" s="220"/>
      <c r="K24" s="218"/>
      <c r="L24" s="219"/>
      <c r="M24" s="219"/>
      <c r="N24" s="219"/>
      <c r="O24" s="219"/>
      <c r="P24" s="219"/>
      <c r="Q24" s="220"/>
      <c r="R24" s="218"/>
      <c r="S24" s="219"/>
      <c r="T24" s="219"/>
      <c r="U24" s="219"/>
      <c r="V24" s="219"/>
      <c r="W24" s="219"/>
      <c r="X24" s="220"/>
      <c r="Y24" s="218"/>
      <c r="Z24" s="219"/>
      <c r="AA24" s="219"/>
      <c r="AB24" s="219"/>
      <c r="AC24" s="219"/>
      <c r="AD24" s="219"/>
      <c r="AE24" s="220"/>
      <c r="AF24" s="218"/>
      <c r="AG24" s="219"/>
      <c r="AH24" s="219"/>
      <c r="AI24" s="219"/>
      <c r="AJ24" s="219"/>
      <c r="AK24" s="219"/>
      <c r="AL24" s="220"/>
      <c r="AM24" s="218"/>
      <c r="AN24" s="219"/>
      <c r="AO24" s="219"/>
      <c r="AP24" s="219"/>
      <c r="AQ24" s="219"/>
      <c r="AR24" s="219"/>
      <c r="AS24" s="220"/>
      <c r="AT24" s="218"/>
      <c r="AU24" s="219"/>
      <c r="AV24" s="219"/>
      <c r="AW24" s="219"/>
      <c r="AX24" s="219"/>
      <c r="AY24" s="219"/>
      <c r="AZ24" s="220"/>
      <c r="BA24" s="37"/>
      <c r="BB24" s="215" t="s">
        <v>35</v>
      </c>
      <c r="BC24" s="216"/>
      <c r="BD24" s="216"/>
      <c r="BE24" s="216"/>
      <c r="BF24" s="216"/>
      <c r="BG24" s="216"/>
      <c r="BH24" s="216"/>
      <c r="BI24" s="216"/>
      <c r="BJ24" s="306"/>
      <c r="BK24" s="307"/>
      <c r="BL24" s="65"/>
      <c r="BS24" s="36"/>
    </row>
    <row r="25" spans="1:144" ht="15.6" customHeight="1">
      <c r="A25" s="2"/>
      <c r="B25" s="2"/>
      <c r="C25" s="19"/>
      <c r="D25" s="218"/>
      <c r="E25" s="219"/>
      <c r="F25" s="219"/>
      <c r="G25" s="219"/>
      <c r="H25" s="219"/>
      <c r="I25" s="219"/>
      <c r="J25" s="220"/>
      <c r="K25" s="218"/>
      <c r="L25" s="219"/>
      <c r="M25" s="219"/>
      <c r="N25" s="219"/>
      <c r="O25" s="219"/>
      <c r="P25" s="219"/>
      <c r="Q25" s="220"/>
      <c r="R25" s="218"/>
      <c r="S25" s="219"/>
      <c r="T25" s="219"/>
      <c r="U25" s="219"/>
      <c r="V25" s="219"/>
      <c r="W25" s="219"/>
      <c r="X25" s="220"/>
      <c r="Y25" s="218"/>
      <c r="Z25" s="219"/>
      <c r="AA25" s="219"/>
      <c r="AB25" s="219"/>
      <c r="AC25" s="219"/>
      <c r="AD25" s="219"/>
      <c r="AE25" s="220"/>
      <c r="AF25" s="218"/>
      <c r="AG25" s="219"/>
      <c r="AH25" s="219"/>
      <c r="AI25" s="219"/>
      <c r="AJ25" s="219"/>
      <c r="AK25" s="219"/>
      <c r="AL25" s="220"/>
      <c r="AM25" s="218"/>
      <c r="AN25" s="219"/>
      <c r="AO25" s="219"/>
      <c r="AP25" s="219"/>
      <c r="AQ25" s="219"/>
      <c r="AR25" s="219"/>
      <c r="AS25" s="220"/>
      <c r="AT25" s="218"/>
      <c r="AU25" s="219"/>
      <c r="AV25" s="219"/>
      <c r="AW25" s="219"/>
      <c r="AX25" s="219"/>
      <c r="AY25" s="219"/>
      <c r="AZ25" s="220"/>
      <c r="BA25" s="38"/>
      <c r="BB25" s="218"/>
      <c r="BC25" s="219"/>
      <c r="BD25" s="219"/>
      <c r="BE25" s="219"/>
      <c r="BF25" s="219"/>
      <c r="BG25" s="219"/>
      <c r="BH25" s="219"/>
      <c r="BI25" s="219"/>
      <c r="BJ25" s="308"/>
      <c r="BK25" s="309"/>
      <c r="BL25" s="65"/>
      <c r="BS25" s="36"/>
    </row>
    <row r="26" spans="1:144" ht="15.6" customHeight="1">
      <c r="A26" s="2"/>
      <c r="B26" s="2"/>
      <c r="C26" s="19"/>
      <c r="D26" s="221"/>
      <c r="E26" s="222"/>
      <c r="F26" s="222"/>
      <c r="G26" s="222"/>
      <c r="H26" s="222"/>
      <c r="I26" s="222"/>
      <c r="J26" s="223"/>
      <c r="K26" s="221"/>
      <c r="L26" s="222"/>
      <c r="M26" s="222"/>
      <c r="N26" s="222"/>
      <c r="O26" s="222"/>
      <c r="P26" s="222"/>
      <c r="Q26" s="223"/>
      <c r="R26" s="221"/>
      <c r="S26" s="222"/>
      <c r="T26" s="222"/>
      <c r="U26" s="222"/>
      <c r="V26" s="222"/>
      <c r="W26" s="222"/>
      <c r="X26" s="223"/>
      <c r="Y26" s="221"/>
      <c r="Z26" s="222"/>
      <c r="AA26" s="222"/>
      <c r="AB26" s="222"/>
      <c r="AC26" s="222"/>
      <c r="AD26" s="222"/>
      <c r="AE26" s="223"/>
      <c r="AF26" s="221"/>
      <c r="AG26" s="222"/>
      <c r="AH26" s="222"/>
      <c r="AI26" s="222"/>
      <c r="AJ26" s="222"/>
      <c r="AK26" s="222"/>
      <c r="AL26" s="223"/>
      <c r="AM26" s="221"/>
      <c r="AN26" s="222"/>
      <c r="AO26" s="222"/>
      <c r="AP26" s="222"/>
      <c r="AQ26" s="222"/>
      <c r="AR26" s="222"/>
      <c r="AS26" s="223"/>
      <c r="AT26" s="221"/>
      <c r="AU26" s="222"/>
      <c r="AV26" s="222"/>
      <c r="AW26" s="222"/>
      <c r="AX26" s="222"/>
      <c r="AY26" s="222"/>
      <c r="AZ26" s="223"/>
      <c r="BA26" s="38"/>
      <c r="BB26" s="221"/>
      <c r="BC26" s="222"/>
      <c r="BD26" s="222"/>
      <c r="BE26" s="222"/>
      <c r="BF26" s="222"/>
      <c r="BG26" s="222"/>
      <c r="BH26" s="222"/>
      <c r="BI26" s="222"/>
      <c r="BJ26" s="310"/>
      <c r="BK26" s="31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314" t="s">
        <v>27</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315" t="s">
        <v>36</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321"/>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B6901-6F6C-4091-9373-B39A67804FE7}">
  <dimension ref="A1:CN75"/>
  <sheetViews>
    <sheetView view="pageBreakPreview" zoomScale="40" zoomScaleNormal="100" zoomScaleSheetLayoutView="40" workbookViewId="0">
      <selection activeCell="CM80" sqref="CM8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 customHeight="1">
      <c r="C8" s="366" t="s">
        <v>16</v>
      </c>
      <c r="D8" s="289"/>
      <c r="E8" s="289"/>
      <c r="F8" s="289"/>
      <c r="G8" s="289"/>
      <c r="H8" s="289"/>
      <c r="I8" s="289"/>
      <c r="J8" s="289"/>
      <c r="K8" s="289"/>
      <c r="L8" s="289"/>
      <c r="M8" s="289"/>
      <c r="N8" s="289"/>
      <c r="O8" s="289"/>
      <c r="P8" s="289"/>
      <c r="Q8" s="289"/>
      <c r="R8" s="289"/>
      <c r="S8" s="289"/>
      <c r="T8" s="289"/>
      <c r="U8" s="370" t="s">
        <v>23</v>
      </c>
      <c r="V8" s="290"/>
      <c r="W8" s="290"/>
      <c r="X8" s="290"/>
      <c r="Y8" s="290"/>
      <c r="Z8" s="290"/>
      <c r="AA8" s="290"/>
      <c r="AB8" s="290"/>
      <c r="AC8" s="290"/>
      <c r="AD8" s="290"/>
      <c r="AE8" s="290"/>
      <c r="AF8" s="290"/>
      <c r="AG8" s="290"/>
      <c r="AH8" s="290"/>
      <c r="AI8" s="290"/>
      <c r="AJ8" s="290"/>
      <c r="AK8" s="290"/>
      <c r="AL8" s="290"/>
      <c r="AM8" s="290"/>
      <c r="AN8" s="291"/>
      <c r="AO8" s="371" t="s">
        <v>0</v>
      </c>
      <c r="AP8" s="290"/>
      <c r="AQ8" s="290"/>
      <c r="AR8" s="290"/>
      <c r="AS8" s="290"/>
      <c r="AT8" s="290"/>
      <c r="AU8" s="290"/>
      <c r="AV8" s="290"/>
      <c r="AW8" s="290"/>
      <c r="AX8" s="290"/>
      <c r="AY8" s="290"/>
      <c r="AZ8" s="290"/>
      <c r="BA8" s="290"/>
      <c r="BB8" s="290"/>
      <c r="BC8" s="290"/>
      <c r="BD8" s="290"/>
      <c r="BE8" s="290"/>
      <c r="BF8" s="291"/>
      <c r="BG8" s="366" t="s">
        <v>24</v>
      </c>
      <c r="BH8" s="299"/>
      <c r="BI8" s="299"/>
      <c r="BJ8" s="299"/>
      <c r="BK8" s="299"/>
      <c r="BL8" s="299"/>
      <c r="BM8" s="299"/>
      <c r="BN8" s="299"/>
      <c r="BO8" s="299"/>
      <c r="BP8" s="299"/>
      <c r="BQ8" s="299"/>
      <c r="BR8" s="90"/>
    </row>
    <row r="9" spans="3:71" ht="15.6" customHeight="1">
      <c r="C9" s="289"/>
      <c r="D9" s="289"/>
      <c r="E9" s="289"/>
      <c r="F9" s="289"/>
      <c r="G9" s="289"/>
      <c r="H9" s="289"/>
      <c r="I9" s="289"/>
      <c r="J9" s="289"/>
      <c r="K9" s="289"/>
      <c r="L9" s="289"/>
      <c r="M9" s="289"/>
      <c r="N9" s="289"/>
      <c r="O9" s="289"/>
      <c r="P9" s="289"/>
      <c r="Q9" s="289"/>
      <c r="R9" s="289"/>
      <c r="S9" s="289"/>
      <c r="T9" s="289"/>
      <c r="U9" s="292"/>
      <c r="V9" s="294"/>
      <c r="W9" s="294"/>
      <c r="X9" s="294"/>
      <c r="Y9" s="294"/>
      <c r="Z9" s="294"/>
      <c r="AA9" s="294"/>
      <c r="AB9" s="294"/>
      <c r="AC9" s="294"/>
      <c r="AD9" s="294"/>
      <c r="AE9" s="294"/>
      <c r="AF9" s="294"/>
      <c r="AG9" s="294"/>
      <c r="AH9" s="294"/>
      <c r="AI9" s="294"/>
      <c r="AJ9" s="294"/>
      <c r="AK9" s="294"/>
      <c r="AL9" s="294"/>
      <c r="AM9" s="294"/>
      <c r="AN9" s="295"/>
      <c r="AO9" s="292"/>
      <c r="AP9" s="294"/>
      <c r="AQ9" s="294"/>
      <c r="AR9" s="294"/>
      <c r="AS9" s="294"/>
      <c r="AT9" s="294"/>
      <c r="AU9" s="294"/>
      <c r="AV9" s="294"/>
      <c r="AW9" s="294"/>
      <c r="AX9" s="294"/>
      <c r="AY9" s="294"/>
      <c r="AZ9" s="294"/>
      <c r="BA9" s="294"/>
      <c r="BB9" s="294"/>
      <c r="BC9" s="294"/>
      <c r="BD9" s="294"/>
      <c r="BE9" s="294"/>
      <c r="BF9" s="295"/>
      <c r="BG9" s="299"/>
      <c r="BH9" s="299"/>
      <c r="BI9" s="299"/>
      <c r="BJ9" s="299"/>
      <c r="BK9" s="299"/>
      <c r="BL9" s="299"/>
      <c r="BM9" s="299"/>
      <c r="BN9" s="299"/>
      <c r="BO9" s="299"/>
      <c r="BP9" s="299"/>
      <c r="BQ9" s="299"/>
      <c r="BR9" s="90"/>
    </row>
    <row r="10" spans="3:71" ht="15.6" customHeight="1">
      <c r="C10" s="289"/>
      <c r="D10" s="289"/>
      <c r="E10" s="289"/>
      <c r="F10" s="289"/>
      <c r="G10" s="289"/>
      <c r="H10" s="289"/>
      <c r="I10" s="289"/>
      <c r="J10" s="289"/>
      <c r="K10" s="289"/>
      <c r="L10" s="289"/>
      <c r="M10" s="289"/>
      <c r="N10" s="289"/>
      <c r="O10" s="289"/>
      <c r="P10" s="289"/>
      <c r="Q10" s="289"/>
      <c r="R10" s="289"/>
      <c r="S10" s="289"/>
      <c r="T10" s="289"/>
      <c r="U10" s="296"/>
      <c r="V10" s="297"/>
      <c r="W10" s="297"/>
      <c r="X10" s="297"/>
      <c r="Y10" s="297"/>
      <c r="Z10" s="297"/>
      <c r="AA10" s="297"/>
      <c r="AB10" s="297"/>
      <c r="AC10" s="297"/>
      <c r="AD10" s="297"/>
      <c r="AE10" s="297"/>
      <c r="AF10" s="297"/>
      <c r="AG10" s="297"/>
      <c r="AH10" s="297"/>
      <c r="AI10" s="297"/>
      <c r="AJ10" s="297"/>
      <c r="AK10" s="297"/>
      <c r="AL10" s="297"/>
      <c r="AM10" s="297"/>
      <c r="AN10" s="298"/>
      <c r="AO10" s="296"/>
      <c r="AP10" s="297"/>
      <c r="AQ10" s="297"/>
      <c r="AR10" s="297"/>
      <c r="AS10" s="297"/>
      <c r="AT10" s="297"/>
      <c r="AU10" s="297"/>
      <c r="AV10" s="297"/>
      <c r="AW10" s="297"/>
      <c r="AX10" s="297"/>
      <c r="AY10" s="297"/>
      <c r="AZ10" s="297"/>
      <c r="BA10" s="297"/>
      <c r="BB10" s="297"/>
      <c r="BC10" s="297"/>
      <c r="BD10" s="297"/>
      <c r="BE10" s="297"/>
      <c r="BF10" s="298"/>
      <c r="BG10" s="299"/>
      <c r="BH10" s="299"/>
      <c r="BI10" s="299"/>
      <c r="BJ10" s="299"/>
      <c r="BK10" s="299"/>
      <c r="BL10" s="299"/>
      <c r="BM10" s="299"/>
      <c r="BN10" s="299"/>
      <c r="BO10" s="299"/>
      <c r="BP10" s="299"/>
      <c r="BQ10" s="299"/>
      <c r="BR10" s="90"/>
    </row>
    <row r="11" spans="3:71" ht="15.6" customHeight="1">
      <c r="C11" s="367" t="e">
        <f>IF(COUNTIF([3]回答表!K16,"*")&gt;0,[3]回答表!K16,"")</f>
        <v>#VALUE!</v>
      </c>
      <c r="D11" s="289"/>
      <c r="E11" s="289"/>
      <c r="F11" s="289"/>
      <c r="G11" s="289"/>
      <c r="H11" s="289"/>
      <c r="I11" s="289"/>
      <c r="J11" s="289"/>
      <c r="K11" s="289"/>
      <c r="L11" s="289"/>
      <c r="M11" s="289"/>
      <c r="N11" s="289"/>
      <c r="O11" s="289"/>
      <c r="P11" s="289"/>
      <c r="Q11" s="289"/>
      <c r="R11" s="289"/>
      <c r="S11" s="289"/>
      <c r="T11" s="289"/>
      <c r="U11" s="368" t="e">
        <f>IF(COUNTIF([3]回答表!F18,"*")&gt;0,[3]回答表!F18,"")</f>
        <v>#VALUE!</v>
      </c>
      <c r="V11" s="300"/>
      <c r="W11" s="300"/>
      <c r="X11" s="300"/>
      <c r="Y11" s="300"/>
      <c r="Z11" s="300"/>
      <c r="AA11" s="300"/>
      <c r="AB11" s="300"/>
      <c r="AC11" s="300"/>
      <c r="AD11" s="300"/>
      <c r="AE11" s="300"/>
      <c r="AF11" s="290"/>
      <c r="AG11" s="290"/>
      <c r="AH11" s="290"/>
      <c r="AI11" s="290"/>
      <c r="AJ11" s="290"/>
      <c r="AK11" s="290"/>
      <c r="AL11" s="290"/>
      <c r="AM11" s="290"/>
      <c r="AN11" s="291"/>
      <c r="AO11" s="156" t="e">
        <f>IF(COUNTIF([3]回答表!W18,"*")&gt;0,[3]回答表!W18,"")</f>
        <v>#VALUE!</v>
      </c>
      <c r="AP11" s="290"/>
      <c r="AQ11" s="290"/>
      <c r="AR11" s="290"/>
      <c r="AS11" s="290"/>
      <c r="AT11" s="290"/>
      <c r="AU11" s="290"/>
      <c r="AV11" s="290"/>
      <c r="AW11" s="290"/>
      <c r="AX11" s="290"/>
      <c r="AY11" s="290"/>
      <c r="AZ11" s="290"/>
      <c r="BA11" s="290"/>
      <c r="BB11" s="290"/>
      <c r="BC11" s="290"/>
      <c r="BD11" s="290"/>
      <c r="BE11" s="290"/>
      <c r="BF11" s="291"/>
      <c r="BG11" s="367" t="e">
        <f>IF(COUNTIF([3]回答表!F20,"*")&gt;0,[3]回答表!F20,"")</f>
        <v>#VALUE!</v>
      </c>
      <c r="BH11" s="299"/>
      <c r="BI11" s="299"/>
      <c r="BJ11" s="299"/>
      <c r="BK11" s="299"/>
      <c r="BL11" s="299"/>
      <c r="BM11" s="299"/>
      <c r="BN11" s="299"/>
      <c r="BO11" s="299"/>
      <c r="BP11" s="299"/>
      <c r="BQ11" s="299"/>
      <c r="BR11" s="88"/>
    </row>
    <row r="12" spans="3:71" ht="15.6" customHeight="1">
      <c r="C12" s="289"/>
      <c r="D12" s="289"/>
      <c r="E12" s="289"/>
      <c r="F12" s="289"/>
      <c r="G12" s="289"/>
      <c r="H12" s="289"/>
      <c r="I12" s="289"/>
      <c r="J12" s="289"/>
      <c r="K12" s="289"/>
      <c r="L12" s="289"/>
      <c r="M12" s="289"/>
      <c r="N12" s="289"/>
      <c r="O12" s="289"/>
      <c r="P12" s="289"/>
      <c r="Q12" s="289"/>
      <c r="R12" s="289"/>
      <c r="S12" s="289"/>
      <c r="T12" s="289"/>
      <c r="U12" s="301"/>
      <c r="V12" s="369"/>
      <c r="W12" s="369"/>
      <c r="X12" s="369"/>
      <c r="Y12" s="369"/>
      <c r="Z12" s="369"/>
      <c r="AA12" s="369"/>
      <c r="AB12" s="369"/>
      <c r="AC12" s="369"/>
      <c r="AD12" s="369"/>
      <c r="AE12" s="369"/>
      <c r="AF12" s="294"/>
      <c r="AG12" s="294"/>
      <c r="AH12" s="294"/>
      <c r="AI12" s="294"/>
      <c r="AJ12" s="294"/>
      <c r="AK12" s="294"/>
      <c r="AL12" s="294"/>
      <c r="AM12" s="294"/>
      <c r="AN12" s="295"/>
      <c r="AO12" s="292"/>
      <c r="AP12" s="294"/>
      <c r="AQ12" s="294"/>
      <c r="AR12" s="294"/>
      <c r="AS12" s="294"/>
      <c r="AT12" s="294"/>
      <c r="AU12" s="294"/>
      <c r="AV12" s="294"/>
      <c r="AW12" s="294"/>
      <c r="AX12" s="294"/>
      <c r="AY12" s="294"/>
      <c r="AZ12" s="294"/>
      <c r="BA12" s="294"/>
      <c r="BB12" s="294"/>
      <c r="BC12" s="294"/>
      <c r="BD12" s="294"/>
      <c r="BE12" s="294"/>
      <c r="BF12" s="295"/>
      <c r="BG12" s="299"/>
      <c r="BH12" s="299"/>
      <c r="BI12" s="299"/>
      <c r="BJ12" s="299"/>
      <c r="BK12" s="299"/>
      <c r="BL12" s="299"/>
      <c r="BM12" s="299"/>
      <c r="BN12" s="299"/>
      <c r="BO12" s="299"/>
      <c r="BP12" s="299"/>
      <c r="BQ12" s="299"/>
      <c r="BR12" s="88"/>
    </row>
    <row r="13" spans="3:71" ht="15.6" customHeight="1">
      <c r="C13" s="289"/>
      <c r="D13" s="289"/>
      <c r="E13" s="289"/>
      <c r="F13" s="289"/>
      <c r="G13" s="289"/>
      <c r="H13" s="289"/>
      <c r="I13" s="289"/>
      <c r="J13" s="289"/>
      <c r="K13" s="289"/>
      <c r="L13" s="289"/>
      <c r="M13" s="289"/>
      <c r="N13" s="289"/>
      <c r="O13" s="289"/>
      <c r="P13" s="289"/>
      <c r="Q13" s="289"/>
      <c r="R13" s="289"/>
      <c r="S13" s="289"/>
      <c r="T13" s="289"/>
      <c r="U13" s="303"/>
      <c r="V13" s="304"/>
      <c r="W13" s="304"/>
      <c r="X13" s="304"/>
      <c r="Y13" s="304"/>
      <c r="Z13" s="304"/>
      <c r="AA13" s="304"/>
      <c r="AB13" s="304"/>
      <c r="AC13" s="304"/>
      <c r="AD13" s="304"/>
      <c r="AE13" s="304"/>
      <c r="AF13" s="297"/>
      <c r="AG13" s="297"/>
      <c r="AH13" s="297"/>
      <c r="AI13" s="297"/>
      <c r="AJ13" s="297"/>
      <c r="AK13" s="297"/>
      <c r="AL13" s="297"/>
      <c r="AM13" s="297"/>
      <c r="AN13" s="298"/>
      <c r="AO13" s="296"/>
      <c r="AP13" s="297"/>
      <c r="AQ13" s="297"/>
      <c r="AR13" s="297"/>
      <c r="AS13" s="297"/>
      <c r="AT13" s="297"/>
      <c r="AU13" s="297"/>
      <c r="AV13" s="297"/>
      <c r="AW13" s="297"/>
      <c r="AX13" s="297"/>
      <c r="AY13" s="297"/>
      <c r="AZ13" s="297"/>
      <c r="BA13" s="297"/>
      <c r="BB13" s="297"/>
      <c r="BC13" s="297"/>
      <c r="BD13" s="297"/>
      <c r="BE13" s="297"/>
      <c r="BF13" s="298"/>
      <c r="BG13" s="299"/>
      <c r="BH13" s="299"/>
      <c r="BI13" s="299"/>
      <c r="BJ13" s="299"/>
      <c r="BK13" s="299"/>
      <c r="BL13" s="299"/>
      <c r="BM13" s="299"/>
      <c r="BN13" s="299"/>
      <c r="BO13" s="299"/>
      <c r="BP13" s="299"/>
      <c r="BQ13" s="299"/>
      <c r="BR13" s="8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 customHeight="1">
      <c r="C18" s="19"/>
      <c r="D18" s="342" t="s">
        <v>25</v>
      </c>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4"/>
      <c r="BA18" s="93"/>
      <c r="BB18" s="93"/>
      <c r="BC18" s="93"/>
      <c r="BD18" s="93"/>
      <c r="BE18" s="93"/>
      <c r="BF18" s="93"/>
      <c r="BG18" s="93"/>
      <c r="BH18" s="93"/>
      <c r="BI18" s="93"/>
      <c r="BJ18" s="93"/>
      <c r="BK18" s="93"/>
      <c r="BL18" s="65"/>
      <c r="BS18" s="92"/>
    </row>
    <row r="19" spans="3:71" ht="15.6" customHeight="1">
      <c r="C19" s="19"/>
      <c r="D19" s="345"/>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7"/>
      <c r="BA19" s="93"/>
      <c r="BB19" s="93"/>
      <c r="BC19" s="93"/>
      <c r="BD19" s="93"/>
      <c r="BE19" s="93"/>
      <c r="BF19" s="93"/>
      <c r="BG19" s="93"/>
      <c r="BH19" s="93"/>
      <c r="BI19" s="93"/>
      <c r="BJ19" s="93"/>
      <c r="BK19" s="93"/>
      <c r="BL19" s="65"/>
      <c r="BS19" s="92"/>
    </row>
    <row r="20" spans="3:71" ht="13.15" customHeight="1">
      <c r="C20" s="19"/>
      <c r="D20" s="348" t="s">
        <v>2</v>
      </c>
      <c r="E20" s="349"/>
      <c r="F20" s="349"/>
      <c r="G20" s="349"/>
      <c r="H20" s="349"/>
      <c r="I20" s="349"/>
      <c r="J20" s="350"/>
      <c r="K20" s="348" t="s">
        <v>3</v>
      </c>
      <c r="L20" s="349"/>
      <c r="M20" s="349"/>
      <c r="N20" s="349"/>
      <c r="O20" s="349"/>
      <c r="P20" s="349"/>
      <c r="Q20" s="350"/>
      <c r="R20" s="348" t="s">
        <v>17</v>
      </c>
      <c r="S20" s="349"/>
      <c r="T20" s="349"/>
      <c r="U20" s="349"/>
      <c r="V20" s="349"/>
      <c r="W20" s="349"/>
      <c r="X20" s="350"/>
      <c r="Y20" s="357" t="s">
        <v>18</v>
      </c>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27" t="s">
        <v>1</v>
      </c>
      <c r="BC20" s="328"/>
      <c r="BD20" s="328"/>
      <c r="BE20" s="328"/>
      <c r="BF20" s="328"/>
      <c r="BG20" s="328"/>
      <c r="BH20" s="328"/>
      <c r="BI20" s="328"/>
      <c r="BJ20" s="329"/>
      <c r="BK20" s="330"/>
      <c r="BL20" s="65"/>
      <c r="BS20" s="95"/>
    </row>
    <row r="21" spans="3:71" ht="13.15" customHeight="1">
      <c r="C21" s="19"/>
      <c r="D21" s="351"/>
      <c r="E21" s="352"/>
      <c r="F21" s="352"/>
      <c r="G21" s="352"/>
      <c r="H21" s="352"/>
      <c r="I21" s="352"/>
      <c r="J21" s="353"/>
      <c r="K21" s="351"/>
      <c r="L21" s="352"/>
      <c r="M21" s="352"/>
      <c r="N21" s="352"/>
      <c r="O21" s="352"/>
      <c r="P21" s="352"/>
      <c r="Q21" s="353"/>
      <c r="R21" s="351"/>
      <c r="S21" s="352"/>
      <c r="T21" s="352"/>
      <c r="U21" s="352"/>
      <c r="V21" s="352"/>
      <c r="W21" s="352"/>
      <c r="X21" s="353"/>
      <c r="Y21" s="360"/>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2"/>
      <c r="BA21" s="94"/>
      <c r="BB21" s="331"/>
      <c r="BC21" s="332"/>
      <c r="BD21" s="332"/>
      <c r="BE21" s="332"/>
      <c r="BF21" s="332"/>
      <c r="BG21" s="332"/>
      <c r="BH21" s="332"/>
      <c r="BI21" s="332"/>
      <c r="BJ21" s="333"/>
      <c r="BK21" s="334"/>
      <c r="BL21" s="65"/>
      <c r="BS21" s="95"/>
    </row>
    <row r="22" spans="3:71" ht="13.15" customHeight="1">
      <c r="C22" s="19"/>
      <c r="D22" s="351"/>
      <c r="E22" s="352"/>
      <c r="F22" s="352"/>
      <c r="G22" s="352"/>
      <c r="H22" s="352"/>
      <c r="I22" s="352"/>
      <c r="J22" s="353"/>
      <c r="K22" s="351"/>
      <c r="L22" s="352"/>
      <c r="M22" s="352"/>
      <c r="N22" s="352"/>
      <c r="O22" s="352"/>
      <c r="P22" s="352"/>
      <c r="Q22" s="353"/>
      <c r="R22" s="351"/>
      <c r="S22" s="352"/>
      <c r="T22" s="352"/>
      <c r="U22" s="352"/>
      <c r="V22" s="352"/>
      <c r="W22" s="352"/>
      <c r="X22" s="353"/>
      <c r="Y22" s="363"/>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5"/>
      <c r="BA22" s="96"/>
      <c r="BB22" s="331"/>
      <c r="BC22" s="332"/>
      <c r="BD22" s="332"/>
      <c r="BE22" s="332"/>
      <c r="BF22" s="332"/>
      <c r="BG22" s="332"/>
      <c r="BH22" s="332"/>
      <c r="BI22" s="332"/>
      <c r="BJ22" s="333"/>
      <c r="BK22" s="334"/>
      <c r="BL22" s="65"/>
      <c r="BS22" s="95"/>
    </row>
    <row r="23" spans="3:71" ht="31.15" customHeight="1">
      <c r="C23" s="19"/>
      <c r="D23" s="354"/>
      <c r="E23" s="355"/>
      <c r="F23" s="355"/>
      <c r="G23" s="355"/>
      <c r="H23" s="355"/>
      <c r="I23" s="355"/>
      <c r="J23" s="356"/>
      <c r="K23" s="354"/>
      <c r="L23" s="355"/>
      <c r="M23" s="355"/>
      <c r="N23" s="355"/>
      <c r="O23" s="355"/>
      <c r="P23" s="355"/>
      <c r="Q23" s="356"/>
      <c r="R23" s="354"/>
      <c r="S23" s="355"/>
      <c r="T23" s="355"/>
      <c r="U23" s="355"/>
      <c r="V23" s="355"/>
      <c r="W23" s="355"/>
      <c r="X23" s="356"/>
      <c r="Y23" s="339" t="s">
        <v>4</v>
      </c>
      <c r="Z23" s="340"/>
      <c r="AA23" s="340"/>
      <c r="AB23" s="340"/>
      <c r="AC23" s="340"/>
      <c r="AD23" s="340"/>
      <c r="AE23" s="341"/>
      <c r="AF23" s="339" t="s">
        <v>5</v>
      </c>
      <c r="AG23" s="340"/>
      <c r="AH23" s="340"/>
      <c r="AI23" s="340"/>
      <c r="AJ23" s="340"/>
      <c r="AK23" s="340"/>
      <c r="AL23" s="341"/>
      <c r="AM23" s="339" t="s">
        <v>19</v>
      </c>
      <c r="AN23" s="340"/>
      <c r="AO23" s="340"/>
      <c r="AP23" s="340"/>
      <c r="AQ23" s="340"/>
      <c r="AR23" s="340"/>
      <c r="AS23" s="341"/>
      <c r="AT23" s="339" t="s">
        <v>20</v>
      </c>
      <c r="AU23" s="340"/>
      <c r="AV23" s="340"/>
      <c r="AW23" s="340"/>
      <c r="AX23" s="340"/>
      <c r="AY23" s="340"/>
      <c r="AZ23" s="341"/>
      <c r="BA23" s="96"/>
      <c r="BB23" s="335"/>
      <c r="BC23" s="336"/>
      <c r="BD23" s="336"/>
      <c r="BE23" s="336"/>
      <c r="BF23" s="336"/>
      <c r="BG23" s="336"/>
      <c r="BH23" s="336"/>
      <c r="BI23" s="336"/>
      <c r="BJ23" s="337"/>
      <c r="BK23" s="338"/>
      <c r="BL23" s="65"/>
      <c r="BS23" s="95"/>
    </row>
    <row r="24" spans="3:71" ht="15.6" customHeight="1">
      <c r="C24" s="19"/>
      <c r="D24" s="372" t="str">
        <f>IF([3]回答表!R49="●","●","")</f>
        <v/>
      </c>
      <c r="E24" s="373"/>
      <c r="F24" s="373"/>
      <c r="G24" s="373"/>
      <c r="H24" s="373"/>
      <c r="I24" s="373"/>
      <c r="J24" s="374"/>
      <c r="K24" s="372" t="str">
        <f>IF([3]回答表!R50="●","●","")</f>
        <v/>
      </c>
      <c r="L24" s="373"/>
      <c r="M24" s="373"/>
      <c r="N24" s="373"/>
      <c r="O24" s="373"/>
      <c r="P24" s="373"/>
      <c r="Q24" s="374"/>
      <c r="R24" s="372" t="str">
        <f>IF([3]回答表!R51="●","●","")</f>
        <v>●</v>
      </c>
      <c r="S24" s="373"/>
      <c r="T24" s="373"/>
      <c r="U24" s="373"/>
      <c r="V24" s="373"/>
      <c r="W24" s="373"/>
      <c r="X24" s="374"/>
      <c r="Y24" s="372" t="str">
        <f>IF([3]回答表!R52="●","●","")</f>
        <v/>
      </c>
      <c r="Z24" s="373"/>
      <c r="AA24" s="373"/>
      <c r="AB24" s="373"/>
      <c r="AC24" s="373"/>
      <c r="AD24" s="373"/>
      <c r="AE24" s="374"/>
      <c r="AF24" s="372" t="str">
        <f>IF([3]回答表!R53="●","●","")</f>
        <v/>
      </c>
      <c r="AG24" s="373"/>
      <c r="AH24" s="373"/>
      <c r="AI24" s="373"/>
      <c r="AJ24" s="373"/>
      <c r="AK24" s="373"/>
      <c r="AL24" s="374"/>
      <c r="AM24" s="372" t="str">
        <f>IF([3]回答表!R54="●","●","")</f>
        <v/>
      </c>
      <c r="AN24" s="373"/>
      <c r="AO24" s="373"/>
      <c r="AP24" s="373"/>
      <c r="AQ24" s="373"/>
      <c r="AR24" s="373"/>
      <c r="AS24" s="374"/>
      <c r="AT24" s="372" t="str">
        <f>IF([3]回答表!R55="●","●","")</f>
        <v/>
      </c>
      <c r="AU24" s="373"/>
      <c r="AV24" s="373"/>
      <c r="AW24" s="373"/>
      <c r="AX24" s="373"/>
      <c r="AY24" s="373"/>
      <c r="AZ24" s="374"/>
      <c r="BA24" s="96"/>
      <c r="BB24" s="378" t="str">
        <f>IF([3]回答表!R56="●","●","")</f>
        <v/>
      </c>
      <c r="BC24" s="379"/>
      <c r="BD24" s="379"/>
      <c r="BE24" s="379"/>
      <c r="BF24" s="379"/>
      <c r="BG24" s="379"/>
      <c r="BH24" s="379"/>
      <c r="BI24" s="379"/>
      <c r="BJ24" s="329"/>
      <c r="BK24" s="330"/>
      <c r="BL24" s="65"/>
      <c r="BS24" s="95"/>
    </row>
    <row r="25" spans="3:71" ht="15.6" customHeight="1">
      <c r="C25" s="19"/>
      <c r="D25" s="372"/>
      <c r="E25" s="373"/>
      <c r="F25" s="373"/>
      <c r="G25" s="373"/>
      <c r="H25" s="373"/>
      <c r="I25" s="373"/>
      <c r="J25" s="374"/>
      <c r="K25" s="372"/>
      <c r="L25" s="373"/>
      <c r="M25" s="373"/>
      <c r="N25" s="373"/>
      <c r="O25" s="373"/>
      <c r="P25" s="373"/>
      <c r="Q25" s="374"/>
      <c r="R25" s="372"/>
      <c r="S25" s="373"/>
      <c r="T25" s="373"/>
      <c r="U25" s="373"/>
      <c r="V25" s="373"/>
      <c r="W25" s="373"/>
      <c r="X25" s="374"/>
      <c r="Y25" s="372"/>
      <c r="Z25" s="373"/>
      <c r="AA25" s="373"/>
      <c r="AB25" s="373"/>
      <c r="AC25" s="373"/>
      <c r="AD25" s="373"/>
      <c r="AE25" s="374"/>
      <c r="AF25" s="372"/>
      <c r="AG25" s="373"/>
      <c r="AH25" s="373"/>
      <c r="AI25" s="373"/>
      <c r="AJ25" s="373"/>
      <c r="AK25" s="373"/>
      <c r="AL25" s="374"/>
      <c r="AM25" s="372"/>
      <c r="AN25" s="373"/>
      <c r="AO25" s="373"/>
      <c r="AP25" s="373"/>
      <c r="AQ25" s="373"/>
      <c r="AR25" s="373"/>
      <c r="AS25" s="374"/>
      <c r="AT25" s="372"/>
      <c r="AU25" s="373"/>
      <c r="AV25" s="373"/>
      <c r="AW25" s="373"/>
      <c r="AX25" s="373"/>
      <c r="AY25" s="373"/>
      <c r="AZ25" s="374"/>
      <c r="BA25" s="97"/>
      <c r="BB25" s="372"/>
      <c r="BC25" s="373"/>
      <c r="BD25" s="373"/>
      <c r="BE25" s="373"/>
      <c r="BF25" s="373"/>
      <c r="BG25" s="373"/>
      <c r="BH25" s="373"/>
      <c r="BI25" s="373"/>
      <c r="BJ25" s="333"/>
      <c r="BK25" s="334"/>
      <c r="BL25" s="65"/>
      <c r="BS25" s="95"/>
    </row>
    <row r="26" spans="3:71" ht="15.6" customHeight="1">
      <c r="C26" s="19"/>
      <c r="D26" s="375"/>
      <c r="E26" s="376"/>
      <c r="F26" s="376"/>
      <c r="G26" s="376"/>
      <c r="H26" s="376"/>
      <c r="I26" s="376"/>
      <c r="J26" s="377"/>
      <c r="K26" s="375"/>
      <c r="L26" s="376"/>
      <c r="M26" s="376"/>
      <c r="N26" s="376"/>
      <c r="O26" s="376"/>
      <c r="P26" s="376"/>
      <c r="Q26" s="377"/>
      <c r="R26" s="375"/>
      <c r="S26" s="376"/>
      <c r="T26" s="376"/>
      <c r="U26" s="376"/>
      <c r="V26" s="376"/>
      <c r="W26" s="376"/>
      <c r="X26" s="377"/>
      <c r="Y26" s="375"/>
      <c r="Z26" s="376"/>
      <c r="AA26" s="376"/>
      <c r="AB26" s="376"/>
      <c r="AC26" s="376"/>
      <c r="AD26" s="376"/>
      <c r="AE26" s="377"/>
      <c r="AF26" s="375"/>
      <c r="AG26" s="376"/>
      <c r="AH26" s="376"/>
      <c r="AI26" s="376"/>
      <c r="AJ26" s="376"/>
      <c r="AK26" s="376"/>
      <c r="AL26" s="377"/>
      <c r="AM26" s="375"/>
      <c r="AN26" s="376"/>
      <c r="AO26" s="376"/>
      <c r="AP26" s="376"/>
      <c r="AQ26" s="376"/>
      <c r="AR26" s="376"/>
      <c r="AS26" s="377"/>
      <c r="AT26" s="375"/>
      <c r="AU26" s="376"/>
      <c r="AV26" s="376"/>
      <c r="AW26" s="376"/>
      <c r="AX26" s="376"/>
      <c r="AY26" s="376"/>
      <c r="AZ26" s="377"/>
      <c r="BA26" s="97"/>
      <c r="BB26" s="375"/>
      <c r="BC26" s="376"/>
      <c r="BD26" s="376"/>
      <c r="BE26" s="376"/>
      <c r="BF26" s="376"/>
      <c r="BG26" s="376"/>
      <c r="BH26" s="376"/>
      <c r="BI26" s="376"/>
      <c r="BJ26" s="337"/>
      <c r="BK26" s="338"/>
      <c r="BL26" s="65"/>
      <c r="BS26" s="95"/>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5"/>
    </row>
    <row r="28" spans="3:71" ht="15.6" customHeight="1">
      <c r="BS28" s="54"/>
    </row>
    <row r="29" spans="3:71" ht="15.6" customHeight="1">
      <c r="BS29" s="98"/>
    </row>
    <row r="30" spans="3:71" ht="15.6" customHeight="1">
      <c r="D30" s="91"/>
      <c r="E30" s="91"/>
      <c r="F30" s="91"/>
      <c r="G30" s="91"/>
      <c r="H30" s="91"/>
      <c r="I30" s="91"/>
      <c r="J30" s="91"/>
      <c r="K30" s="91"/>
      <c r="L30" s="91"/>
      <c r="M30" s="91"/>
      <c r="N30" s="91"/>
      <c r="O30" s="91"/>
      <c r="P30" s="91"/>
      <c r="Q30" s="91"/>
      <c r="R30" s="91"/>
      <c r="S30" s="91"/>
      <c r="T30" s="91"/>
      <c r="U30" s="91"/>
      <c r="V30" s="91"/>
      <c r="W30" s="91"/>
      <c r="BS30" s="54"/>
    </row>
    <row r="31" spans="3:71" ht="15.6" customHeigh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row>
    <row r="32" spans="3:71" ht="15.6"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row>
    <row r="33" spans="3:92" ht="15.6" customHeight="1">
      <c r="C33" s="48"/>
      <c r="D33" s="103"/>
      <c r="E33" s="103"/>
      <c r="F33" s="103"/>
      <c r="G33" s="103"/>
      <c r="H33" s="103"/>
      <c r="I33" s="103"/>
      <c r="J33" s="103"/>
      <c r="K33" s="103"/>
      <c r="L33" s="103"/>
      <c r="M33" s="103"/>
      <c r="N33" s="103"/>
      <c r="O33" s="103"/>
      <c r="P33" s="103"/>
      <c r="Q33" s="103"/>
      <c r="R33" s="103"/>
      <c r="S33" s="103"/>
      <c r="T33" s="103"/>
      <c r="U33" s="103"/>
      <c r="V33" s="103"/>
      <c r="W33" s="103"/>
      <c r="X33" s="96"/>
      <c r="Y33" s="96"/>
      <c r="Z33" s="96"/>
      <c r="AA33" s="100"/>
      <c r="AB33" s="104"/>
      <c r="AC33" s="104"/>
      <c r="AD33" s="104"/>
      <c r="AE33" s="104"/>
      <c r="AF33" s="104"/>
      <c r="AG33" s="104"/>
      <c r="AH33" s="104"/>
      <c r="AI33" s="104"/>
      <c r="AJ33" s="104"/>
      <c r="AK33" s="104"/>
      <c r="AL33" s="104"/>
      <c r="AM33" s="104"/>
      <c r="AN33" s="102"/>
      <c r="AO33" s="104"/>
      <c r="AP33" s="105"/>
      <c r="AQ33" s="105"/>
      <c r="AR33" s="380"/>
      <c r="AS33" s="380"/>
      <c r="AT33" s="380"/>
      <c r="AU33" s="380"/>
      <c r="AV33" s="380"/>
      <c r="AW33" s="380"/>
      <c r="AX33" s="380"/>
      <c r="AY33" s="380"/>
      <c r="AZ33" s="380"/>
      <c r="BA33" s="380"/>
      <c r="BB33" s="380"/>
      <c r="BC33" s="99"/>
      <c r="BD33" s="100"/>
      <c r="BE33" s="100"/>
      <c r="BF33" s="100"/>
      <c r="BG33" s="100"/>
      <c r="BH33" s="100"/>
      <c r="BI33" s="100"/>
      <c r="BJ33" s="100"/>
      <c r="BK33" s="100"/>
      <c r="BL33" s="100"/>
      <c r="BM33" s="100"/>
      <c r="BN33" s="101"/>
      <c r="BO33" s="101"/>
      <c r="BP33" s="101"/>
      <c r="BQ33" s="102"/>
      <c r="BR33" s="51"/>
    </row>
    <row r="34" spans="3:92" ht="15.6" customHeight="1">
      <c r="C34" s="48"/>
      <c r="D34" s="203" t="s">
        <v>6</v>
      </c>
      <c r="E34" s="204"/>
      <c r="F34" s="204"/>
      <c r="G34" s="204"/>
      <c r="H34" s="204"/>
      <c r="I34" s="204"/>
      <c r="J34" s="204"/>
      <c r="K34" s="204"/>
      <c r="L34" s="204"/>
      <c r="M34" s="204"/>
      <c r="N34" s="204"/>
      <c r="O34" s="204"/>
      <c r="P34" s="204"/>
      <c r="Q34" s="205"/>
      <c r="R34" s="381" t="s">
        <v>44</v>
      </c>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3"/>
      <c r="BC34" s="99"/>
      <c r="BD34" s="100"/>
      <c r="BE34" s="100"/>
      <c r="BF34" s="100"/>
      <c r="BG34" s="100"/>
      <c r="BH34" s="100"/>
      <c r="BI34" s="100"/>
      <c r="BJ34" s="100"/>
      <c r="BK34" s="100"/>
      <c r="BL34" s="100"/>
      <c r="BM34" s="100"/>
      <c r="BN34" s="101"/>
      <c r="BO34" s="101"/>
      <c r="BP34" s="101"/>
      <c r="BQ34" s="102"/>
      <c r="BR34" s="51"/>
    </row>
    <row r="35" spans="3:92" ht="15.6" customHeight="1">
      <c r="C35" s="48"/>
      <c r="D35" s="206"/>
      <c r="E35" s="207"/>
      <c r="F35" s="207"/>
      <c r="G35" s="207"/>
      <c r="H35" s="207"/>
      <c r="I35" s="207"/>
      <c r="J35" s="207"/>
      <c r="K35" s="207"/>
      <c r="L35" s="207"/>
      <c r="M35" s="207"/>
      <c r="N35" s="207"/>
      <c r="O35" s="207"/>
      <c r="P35" s="207"/>
      <c r="Q35" s="208"/>
      <c r="R35" s="384"/>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6"/>
      <c r="BC35" s="99"/>
      <c r="BD35" s="100"/>
      <c r="BE35" s="100"/>
      <c r="BF35" s="100"/>
      <c r="BG35" s="100"/>
      <c r="BH35" s="100"/>
      <c r="BI35" s="100"/>
      <c r="BJ35" s="100"/>
      <c r="BK35" s="100"/>
      <c r="BL35" s="100"/>
      <c r="BM35" s="100"/>
      <c r="BN35" s="101"/>
      <c r="BO35" s="101"/>
      <c r="BP35" s="101"/>
      <c r="BQ35" s="102"/>
      <c r="BR35" s="51"/>
    </row>
    <row r="36" spans="3:92" ht="15.6" customHeight="1">
      <c r="C36" s="48"/>
      <c r="D36" s="103"/>
      <c r="E36" s="103"/>
      <c r="F36" s="103"/>
      <c r="G36" s="103"/>
      <c r="H36" s="103"/>
      <c r="I36" s="103"/>
      <c r="J36" s="103"/>
      <c r="K36" s="103"/>
      <c r="L36" s="103"/>
      <c r="M36" s="103"/>
      <c r="N36" s="103"/>
      <c r="O36" s="103"/>
      <c r="P36" s="103"/>
      <c r="Q36" s="103"/>
      <c r="R36" s="103"/>
      <c r="S36" s="103"/>
      <c r="T36" s="103"/>
      <c r="U36" s="103"/>
      <c r="V36" s="103"/>
      <c r="W36" s="103"/>
      <c r="X36" s="96"/>
      <c r="Y36" s="96"/>
      <c r="Z36" s="96"/>
      <c r="AA36" s="100"/>
      <c r="AB36" s="104"/>
      <c r="AC36" s="104"/>
      <c r="AD36" s="104"/>
      <c r="AE36" s="104"/>
      <c r="AF36" s="104"/>
      <c r="AG36" s="104"/>
      <c r="AH36" s="104"/>
      <c r="AI36" s="104"/>
      <c r="AJ36" s="104"/>
      <c r="AK36" s="104"/>
      <c r="AL36" s="104"/>
      <c r="AM36" s="104"/>
      <c r="AN36" s="102"/>
      <c r="AO36" s="104"/>
      <c r="AP36" s="105"/>
      <c r="AQ36" s="105"/>
      <c r="AR36" s="106"/>
      <c r="AS36" s="106"/>
      <c r="AT36" s="106"/>
      <c r="AU36" s="106"/>
      <c r="AV36" s="106"/>
      <c r="AW36" s="106"/>
      <c r="AX36" s="106"/>
      <c r="AY36" s="106"/>
      <c r="AZ36" s="106"/>
      <c r="BA36" s="106"/>
      <c r="BB36" s="106"/>
      <c r="BC36" s="99"/>
      <c r="BD36" s="100"/>
      <c r="BE36" s="100"/>
      <c r="BF36" s="100"/>
      <c r="BG36" s="100"/>
      <c r="BH36" s="100"/>
      <c r="BI36" s="100"/>
      <c r="BJ36" s="100"/>
      <c r="BK36" s="100"/>
      <c r="BL36" s="100"/>
      <c r="BM36" s="100"/>
      <c r="BN36" s="101"/>
      <c r="BO36" s="101"/>
      <c r="BP36" s="101"/>
      <c r="BQ36" s="102"/>
      <c r="BR36" s="51"/>
    </row>
    <row r="37" spans="3:92" ht="18.75">
      <c r="C37" s="48"/>
      <c r="D37" s="103"/>
      <c r="E37" s="103"/>
      <c r="F37" s="103"/>
      <c r="G37" s="103"/>
      <c r="H37" s="103"/>
      <c r="I37" s="103"/>
      <c r="J37" s="103"/>
      <c r="K37" s="103"/>
      <c r="L37" s="103"/>
      <c r="M37" s="103"/>
      <c r="N37" s="103"/>
      <c r="O37" s="103"/>
      <c r="P37" s="103"/>
      <c r="Q37" s="103"/>
      <c r="R37" s="103"/>
      <c r="S37" s="103"/>
      <c r="T37" s="103"/>
      <c r="U37" s="107" t="s">
        <v>22</v>
      </c>
      <c r="V37" s="109"/>
      <c r="W37" s="108"/>
      <c r="X37" s="110"/>
      <c r="Y37" s="110"/>
      <c r="Z37" s="29"/>
      <c r="AA37" s="29"/>
      <c r="AB37" s="29"/>
      <c r="AC37" s="111"/>
      <c r="AD37" s="111"/>
      <c r="AE37" s="111"/>
      <c r="AF37" s="111"/>
      <c r="AG37" s="111"/>
      <c r="AH37" s="111"/>
      <c r="AI37" s="111"/>
      <c r="AJ37" s="111"/>
      <c r="AK37" s="108"/>
      <c r="AL37" s="108"/>
      <c r="AM37" s="107" t="s">
        <v>21</v>
      </c>
      <c r="AN37" s="103"/>
      <c r="AO37" s="103"/>
      <c r="AP37" s="103"/>
      <c r="AQ37" s="103"/>
      <c r="AR37" s="103"/>
      <c r="AS37" s="101"/>
      <c r="AT37" s="108"/>
      <c r="AU37" s="108"/>
      <c r="AV37" s="108"/>
      <c r="AW37" s="108"/>
      <c r="AX37" s="108"/>
      <c r="AY37" s="108"/>
      <c r="AZ37" s="108"/>
      <c r="BA37" s="108"/>
      <c r="BB37" s="108"/>
      <c r="BC37" s="111"/>
      <c r="BD37" s="101"/>
      <c r="BE37" s="101"/>
      <c r="BF37" s="112" t="s">
        <v>7</v>
      </c>
      <c r="BG37" s="34"/>
      <c r="BH37" s="34"/>
      <c r="BI37" s="34"/>
      <c r="BJ37" s="34"/>
      <c r="BK37" s="34"/>
      <c r="BL37" s="34"/>
      <c r="BM37" s="101"/>
      <c r="BN37" s="101"/>
      <c r="BO37" s="101"/>
      <c r="BP37" s="101"/>
      <c r="BQ37" s="102"/>
      <c r="BR37" s="51"/>
    </row>
    <row r="38" spans="3:92" ht="19.149999999999999" customHeight="1">
      <c r="C38" s="48"/>
      <c r="D38" s="387" t="s">
        <v>8</v>
      </c>
      <c r="E38" s="387"/>
      <c r="F38" s="387"/>
      <c r="G38" s="387"/>
      <c r="H38" s="387"/>
      <c r="I38" s="387"/>
      <c r="J38" s="387"/>
      <c r="K38" s="387"/>
      <c r="L38" s="387"/>
      <c r="M38" s="387"/>
      <c r="N38" s="388" t="str">
        <f>IF([3]回答表!F18="下水道事業",IF([3]回答表!X51="●","●",""),"")</f>
        <v>●</v>
      </c>
      <c r="O38" s="389"/>
      <c r="P38" s="389"/>
      <c r="Q38" s="390"/>
      <c r="R38" s="103"/>
      <c r="S38" s="103"/>
      <c r="T38" s="103"/>
      <c r="U38" s="397" t="s">
        <v>45</v>
      </c>
      <c r="V38" s="398"/>
      <c r="W38" s="398"/>
      <c r="X38" s="398"/>
      <c r="Y38" s="398"/>
      <c r="Z38" s="398"/>
      <c r="AA38" s="398"/>
      <c r="AB38" s="398"/>
      <c r="AC38" s="48"/>
      <c r="AD38" s="96"/>
      <c r="AE38" s="96"/>
      <c r="AF38" s="96"/>
      <c r="AG38" s="96"/>
      <c r="AH38" s="96"/>
      <c r="AI38" s="96"/>
      <c r="AJ38" s="96"/>
      <c r="AK38" s="113"/>
      <c r="AL38" s="96"/>
      <c r="AM38" s="401" t="str">
        <f>IF([3]回答表!F18="下水道事業",IF([3]回答表!X51="●",[3]回答表!B197,IF([3]回答表!AA51="●",[3]回答表!B275,"")),"")</f>
        <v>　経費の削減と維持管理の合理化による。</v>
      </c>
      <c r="AN38" s="402"/>
      <c r="AO38" s="402"/>
      <c r="AP38" s="402"/>
      <c r="AQ38" s="402"/>
      <c r="AR38" s="402"/>
      <c r="AS38" s="402"/>
      <c r="AT38" s="402"/>
      <c r="AU38" s="402"/>
      <c r="AV38" s="402"/>
      <c r="AW38" s="402"/>
      <c r="AX38" s="402"/>
      <c r="AY38" s="402"/>
      <c r="AZ38" s="402"/>
      <c r="BA38" s="402"/>
      <c r="BB38" s="402"/>
      <c r="BC38" s="403"/>
      <c r="BD38" s="100"/>
      <c r="BE38" s="100"/>
      <c r="BF38" s="410" t="str">
        <f>IF([3]回答表!F18="下水道事業",IF([3]回答表!X51="●",[3]回答表!B256,IF([3]回答表!AA51="●",[3]回答表!B335,"")),"")</f>
        <v>平成</v>
      </c>
      <c r="BG38" s="411"/>
      <c r="BH38" s="411"/>
      <c r="BI38" s="411"/>
      <c r="BJ38" s="410"/>
      <c r="BK38" s="411"/>
      <c r="BL38" s="411"/>
      <c r="BM38" s="411"/>
      <c r="BN38" s="410"/>
      <c r="BO38" s="411"/>
      <c r="BP38" s="411"/>
      <c r="BQ38" s="414"/>
      <c r="BR38" s="51"/>
    </row>
    <row r="39" spans="3:92" ht="19.149999999999999" customHeight="1">
      <c r="C39" s="48"/>
      <c r="D39" s="387"/>
      <c r="E39" s="387"/>
      <c r="F39" s="387"/>
      <c r="G39" s="387"/>
      <c r="H39" s="387"/>
      <c r="I39" s="387"/>
      <c r="J39" s="387"/>
      <c r="K39" s="387"/>
      <c r="L39" s="387"/>
      <c r="M39" s="387"/>
      <c r="N39" s="391"/>
      <c r="O39" s="392"/>
      <c r="P39" s="392"/>
      <c r="Q39" s="393"/>
      <c r="R39" s="103"/>
      <c r="S39" s="103"/>
      <c r="T39" s="103"/>
      <c r="U39" s="399"/>
      <c r="V39" s="400"/>
      <c r="W39" s="400"/>
      <c r="X39" s="400"/>
      <c r="Y39" s="400"/>
      <c r="Z39" s="400"/>
      <c r="AA39" s="400"/>
      <c r="AB39" s="400"/>
      <c r="AC39" s="48"/>
      <c r="AD39" s="96"/>
      <c r="AE39" s="96"/>
      <c r="AF39" s="96"/>
      <c r="AG39" s="96"/>
      <c r="AH39" s="96"/>
      <c r="AI39" s="96"/>
      <c r="AJ39" s="96"/>
      <c r="AK39" s="113"/>
      <c r="AL39" s="96"/>
      <c r="AM39" s="404"/>
      <c r="AN39" s="405"/>
      <c r="AO39" s="405"/>
      <c r="AP39" s="405"/>
      <c r="AQ39" s="405"/>
      <c r="AR39" s="405"/>
      <c r="AS39" s="405"/>
      <c r="AT39" s="405"/>
      <c r="AU39" s="405"/>
      <c r="AV39" s="405"/>
      <c r="AW39" s="405"/>
      <c r="AX39" s="405"/>
      <c r="AY39" s="405"/>
      <c r="AZ39" s="405"/>
      <c r="BA39" s="405"/>
      <c r="BB39" s="405"/>
      <c r="BC39" s="406"/>
      <c r="BD39" s="100"/>
      <c r="BE39" s="100"/>
      <c r="BF39" s="412"/>
      <c r="BG39" s="413"/>
      <c r="BH39" s="413"/>
      <c r="BI39" s="413"/>
      <c r="BJ39" s="412"/>
      <c r="BK39" s="413"/>
      <c r="BL39" s="413"/>
      <c r="BM39" s="413"/>
      <c r="BN39" s="412"/>
      <c r="BO39" s="413"/>
      <c r="BP39" s="413"/>
      <c r="BQ39" s="415"/>
      <c r="BR39" s="51"/>
    </row>
    <row r="40" spans="3:92" ht="15.6" customHeight="1">
      <c r="C40" s="48"/>
      <c r="D40" s="387"/>
      <c r="E40" s="387"/>
      <c r="F40" s="387"/>
      <c r="G40" s="387"/>
      <c r="H40" s="387"/>
      <c r="I40" s="387"/>
      <c r="J40" s="387"/>
      <c r="K40" s="387"/>
      <c r="L40" s="387"/>
      <c r="M40" s="387"/>
      <c r="N40" s="391"/>
      <c r="O40" s="392"/>
      <c r="P40" s="392"/>
      <c r="Q40" s="393"/>
      <c r="R40" s="103"/>
      <c r="S40" s="103"/>
      <c r="T40" s="103"/>
      <c r="U40" s="378" t="str">
        <f>IF([3]回答表!F18="下水道事業",IF([3]回答表!X51="●",[3]回答表!N234,IF([3]回答表!AA51="●",[3]回答表!N314,"")),"")</f>
        <v>●</v>
      </c>
      <c r="V40" s="379"/>
      <c r="W40" s="379"/>
      <c r="X40" s="379"/>
      <c r="Y40" s="379"/>
      <c r="Z40" s="379"/>
      <c r="AA40" s="379"/>
      <c r="AB40" s="416"/>
      <c r="AC40" s="96"/>
      <c r="AD40" s="96"/>
      <c r="AE40" s="96"/>
      <c r="AF40" s="96"/>
      <c r="AG40" s="96"/>
      <c r="AH40" s="96"/>
      <c r="AI40" s="96"/>
      <c r="AJ40" s="96"/>
      <c r="AK40" s="113"/>
      <c r="AL40" s="96"/>
      <c r="AM40" s="404"/>
      <c r="AN40" s="405"/>
      <c r="AO40" s="405"/>
      <c r="AP40" s="405"/>
      <c r="AQ40" s="405"/>
      <c r="AR40" s="405"/>
      <c r="AS40" s="405"/>
      <c r="AT40" s="405"/>
      <c r="AU40" s="405"/>
      <c r="AV40" s="405"/>
      <c r="AW40" s="405"/>
      <c r="AX40" s="405"/>
      <c r="AY40" s="405"/>
      <c r="AZ40" s="405"/>
      <c r="BA40" s="405"/>
      <c r="BB40" s="405"/>
      <c r="BC40" s="406"/>
      <c r="BD40" s="100"/>
      <c r="BE40" s="100"/>
      <c r="BF40" s="412"/>
      <c r="BG40" s="413"/>
      <c r="BH40" s="413"/>
      <c r="BI40" s="413"/>
      <c r="BJ40" s="412"/>
      <c r="BK40" s="413"/>
      <c r="BL40" s="413"/>
      <c r="BM40" s="413"/>
      <c r="BN40" s="412"/>
      <c r="BO40" s="413"/>
      <c r="BP40" s="413"/>
      <c r="BQ40" s="415"/>
      <c r="BR40" s="51"/>
    </row>
    <row r="41" spans="3:92" ht="15.4" customHeight="1">
      <c r="C41" s="48"/>
      <c r="D41" s="387"/>
      <c r="E41" s="387"/>
      <c r="F41" s="387"/>
      <c r="G41" s="387"/>
      <c r="H41" s="387"/>
      <c r="I41" s="387"/>
      <c r="J41" s="387"/>
      <c r="K41" s="387"/>
      <c r="L41" s="387"/>
      <c r="M41" s="387"/>
      <c r="N41" s="394"/>
      <c r="O41" s="395"/>
      <c r="P41" s="395"/>
      <c r="Q41" s="396"/>
      <c r="R41" s="103"/>
      <c r="S41" s="103"/>
      <c r="T41" s="103"/>
      <c r="U41" s="372"/>
      <c r="V41" s="373"/>
      <c r="W41" s="373"/>
      <c r="X41" s="373"/>
      <c r="Y41" s="373"/>
      <c r="Z41" s="373"/>
      <c r="AA41" s="373"/>
      <c r="AB41" s="374"/>
      <c r="AC41" s="100"/>
      <c r="AD41" s="100"/>
      <c r="AE41" s="100"/>
      <c r="AF41" s="100"/>
      <c r="AG41" s="100"/>
      <c r="AH41" s="100"/>
      <c r="AI41" s="100"/>
      <c r="AJ41" s="101"/>
      <c r="AK41" s="113"/>
      <c r="AL41" s="96"/>
      <c r="AM41" s="404"/>
      <c r="AN41" s="405"/>
      <c r="AO41" s="405"/>
      <c r="AP41" s="405"/>
      <c r="AQ41" s="405"/>
      <c r="AR41" s="405"/>
      <c r="AS41" s="405"/>
      <c r="AT41" s="405"/>
      <c r="AU41" s="405"/>
      <c r="AV41" s="405"/>
      <c r="AW41" s="405"/>
      <c r="AX41" s="405"/>
      <c r="AY41" s="405"/>
      <c r="AZ41" s="405"/>
      <c r="BA41" s="405"/>
      <c r="BB41" s="405"/>
      <c r="BC41" s="406"/>
      <c r="BD41" s="100"/>
      <c r="BE41" s="100"/>
      <c r="BF41" s="412">
        <f>IF([3]回答表!F18="下水道事業",IF([3]回答表!X51="●",[3]回答表!E256,IF([3]回答表!AA51="●",[3]回答表!E335,"")),"")</f>
        <v>30</v>
      </c>
      <c r="BG41" s="413"/>
      <c r="BH41" s="413"/>
      <c r="BI41" s="413"/>
      <c r="BJ41" s="412">
        <f>IF([3]回答表!F18="下水道事業",IF([3]回答表!X51="●",[3]回答表!E257,IF([3]回答表!AA51="●",[3]回答表!E336,"")),"")</f>
        <v>7</v>
      </c>
      <c r="BK41" s="413"/>
      <c r="BL41" s="413"/>
      <c r="BM41" s="413"/>
      <c r="BN41" s="412">
        <f>IF([3]回答表!F18="下水道事業",IF([3]回答表!X51="●",[3]回答表!E258,IF([3]回答表!AA51="●",[3]回答表!E337,"")),"")</f>
        <v>1</v>
      </c>
      <c r="BO41" s="413"/>
      <c r="BP41" s="413"/>
      <c r="BQ41" s="415"/>
      <c r="BR41" s="51"/>
      <c r="BX41" s="417" t="str">
        <f>IF([3]回答表!AQ21="下水道事業",IF([3]回答表!BI54="○",[3]回答表!AM200,IF([3]回答表!BL54="○",[3]回答表!AM278,"")),"")</f>
        <v/>
      </c>
      <c r="BY41" s="417"/>
      <c r="BZ41" s="417"/>
      <c r="CA41" s="417"/>
      <c r="CB41" s="417"/>
      <c r="CC41" s="417"/>
      <c r="CD41" s="417"/>
      <c r="CE41" s="417"/>
      <c r="CF41" s="417"/>
      <c r="CG41" s="417"/>
      <c r="CH41" s="417"/>
      <c r="CI41" s="417"/>
      <c r="CJ41" s="417"/>
      <c r="CK41" s="417"/>
      <c r="CL41" s="417"/>
      <c r="CM41" s="417"/>
      <c r="CN41" s="417"/>
    </row>
    <row r="42" spans="3:92" ht="15.6" customHeight="1">
      <c r="C42" s="48"/>
      <c r="D42" s="114"/>
      <c r="E42" s="114"/>
      <c r="F42" s="114"/>
      <c r="G42" s="114"/>
      <c r="H42" s="114"/>
      <c r="I42" s="114"/>
      <c r="J42" s="114"/>
      <c r="K42" s="114"/>
      <c r="L42" s="114"/>
      <c r="M42" s="114"/>
      <c r="N42" s="115"/>
      <c r="O42" s="115"/>
      <c r="P42" s="115"/>
      <c r="Q42" s="115"/>
      <c r="R42" s="116"/>
      <c r="S42" s="116"/>
      <c r="T42" s="116"/>
      <c r="U42" s="375"/>
      <c r="V42" s="376"/>
      <c r="W42" s="376"/>
      <c r="X42" s="376"/>
      <c r="Y42" s="376"/>
      <c r="Z42" s="376"/>
      <c r="AA42" s="376"/>
      <c r="AB42" s="377"/>
      <c r="AC42" s="100"/>
      <c r="AD42" s="100"/>
      <c r="AE42" s="100"/>
      <c r="AF42" s="100"/>
      <c r="AG42" s="100"/>
      <c r="AH42" s="100"/>
      <c r="AI42" s="100"/>
      <c r="AJ42" s="101"/>
      <c r="AK42" s="113"/>
      <c r="AL42" s="100"/>
      <c r="AM42" s="404"/>
      <c r="AN42" s="405"/>
      <c r="AO42" s="405"/>
      <c r="AP42" s="405"/>
      <c r="AQ42" s="405"/>
      <c r="AR42" s="405"/>
      <c r="AS42" s="405"/>
      <c r="AT42" s="405"/>
      <c r="AU42" s="405"/>
      <c r="AV42" s="405"/>
      <c r="AW42" s="405"/>
      <c r="AX42" s="405"/>
      <c r="AY42" s="405"/>
      <c r="AZ42" s="405"/>
      <c r="BA42" s="405"/>
      <c r="BB42" s="405"/>
      <c r="BC42" s="406"/>
      <c r="BD42" s="104"/>
      <c r="BE42" s="104"/>
      <c r="BF42" s="412"/>
      <c r="BG42" s="413"/>
      <c r="BH42" s="413"/>
      <c r="BI42" s="413"/>
      <c r="BJ42" s="412"/>
      <c r="BK42" s="413"/>
      <c r="BL42" s="413"/>
      <c r="BM42" s="413"/>
      <c r="BN42" s="412"/>
      <c r="BO42" s="413"/>
      <c r="BP42" s="413"/>
      <c r="BQ42" s="415"/>
      <c r="BR42" s="51"/>
      <c r="BX42" s="417"/>
      <c r="BY42" s="417"/>
      <c r="BZ42" s="417"/>
      <c r="CA42" s="417"/>
      <c r="CB42" s="417"/>
      <c r="CC42" s="417"/>
      <c r="CD42" s="417"/>
      <c r="CE42" s="417"/>
      <c r="CF42" s="417"/>
      <c r="CG42" s="417"/>
      <c r="CH42" s="417"/>
      <c r="CI42" s="417"/>
      <c r="CJ42" s="417"/>
      <c r="CK42" s="417"/>
      <c r="CL42" s="417"/>
      <c r="CM42" s="417"/>
      <c r="CN42" s="417"/>
    </row>
    <row r="43" spans="3:92" ht="18" customHeight="1">
      <c r="C43" s="48"/>
      <c r="D43" s="96"/>
      <c r="E43" s="96"/>
      <c r="F43" s="96"/>
      <c r="G43" s="96"/>
      <c r="H43" s="96"/>
      <c r="I43" s="96"/>
      <c r="J43" s="96"/>
      <c r="K43" s="96"/>
      <c r="L43" s="96"/>
      <c r="M43" s="96"/>
      <c r="N43" s="96"/>
      <c r="O43" s="96"/>
      <c r="P43" s="100"/>
      <c r="Q43" s="100"/>
      <c r="R43" s="103"/>
      <c r="S43" s="103"/>
      <c r="T43" s="103"/>
      <c r="U43" s="96"/>
      <c r="V43" s="96"/>
      <c r="W43" s="96"/>
      <c r="X43" s="96"/>
      <c r="Y43" s="96"/>
      <c r="Z43" s="96"/>
      <c r="AA43" s="96"/>
      <c r="AB43" s="96"/>
      <c r="AC43" s="96"/>
      <c r="AD43" s="99"/>
      <c r="AE43" s="100"/>
      <c r="AF43" s="100"/>
      <c r="AG43" s="100"/>
      <c r="AH43" s="100"/>
      <c r="AI43" s="100"/>
      <c r="AJ43" s="100"/>
      <c r="AK43" s="100"/>
      <c r="AL43" s="100"/>
      <c r="AM43" s="404"/>
      <c r="AN43" s="405"/>
      <c r="AO43" s="405"/>
      <c r="AP43" s="405"/>
      <c r="AQ43" s="405"/>
      <c r="AR43" s="405"/>
      <c r="AS43" s="405"/>
      <c r="AT43" s="405"/>
      <c r="AU43" s="405"/>
      <c r="AV43" s="405"/>
      <c r="AW43" s="405"/>
      <c r="AX43" s="405"/>
      <c r="AY43" s="405"/>
      <c r="AZ43" s="405"/>
      <c r="BA43" s="405"/>
      <c r="BB43" s="405"/>
      <c r="BC43" s="406"/>
      <c r="BD43" s="96"/>
      <c r="BE43" s="96"/>
      <c r="BF43" s="412"/>
      <c r="BG43" s="413"/>
      <c r="BH43" s="413"/>
      <c r="BI43" s="413"/>
      <c r="BJ43" s="412"/>
      <c r="BK43" s="413"/>
      <c r="BL43" s="413"/>
      <c r="BM43" s="413"/>
      <c r="BN43" s="412"/>
      <c r="BO43" s="413"/>
      <c r="BP43" s="413"/>
      <c r="BQ43" s="415"/>
      <c r="BR43" s="51"/>
      <c r="BS43" s="54"/>
      <c r="BT43" s="96"/>
      <c r="BU43" s="96"/>
      <c r="BV43" s="96"/>
      <c r="BW43" s="96"/>
      <c r="BX43" s="417"/>
      <c r="BY43" s="417"/>
      <c r="BZ43" s="417"/>
      <c r="CA43" s="417"/>
      <c r="CB43" s="417"/>
      <c r="CC43" s="417"/>
      <c r="CD43" s="417"/>
      <c r="CE43" s="417"/>
      <c r="CF43" s="417"/>
      <c r="CG43" s="417"/>
      <c r="CH43" s="417"/>
      <c r="CI43" s="417"/>
      <c r="CJ43" s="417"/>
      <c r="CK43" s="417"/>
      <c r="CL43" s="417"/>
      <c r="CM43" s="417"/>
      <c r="CN43" s="417"/>
    </row>
    <row r="44" spans="3:92" ht="19.149999999999999" customHeight="1">
      <c r="C44" s="48"/>
      <c r="D44" s="114"/>
      <c r="E44" s="114"/>
      <c r="F44" s="114"/>
      <c r="G44" s="114"/>
      <c r="H44" s="114"/>
      <c r="I44" s="114"/>
      <c r="J44" s="114"/>
      <c r="K44" s="114"/>
      <c r="L44" s="114"/>
      <c r="M44" s="114"/>
      <c r="N44" s="115"/>
      <c r="O44" s="115"/>
      <c r="P44" s="115"/>
      <c r="Q44" s="115"/>
      <c r="R44" s="116"/>
      <c r="S44" s="116"/>
      <c r="T44" s="116"/>
      <c r="U44" s="397" t="s">
        <v>46</v>
      </c>
      <c r="V44" s="398"/>
      <c r="W44" s="398"/>
      <c r="X44" s="398"/>
      <c r="Y44" s="398"/>
      <c r="Z44" s="398"/>
      <c r="AA44" s="398"/>
      <c r="AB44" s="398"/>
      <c r="AC44" s="397" t="s">
        <v>47</v>
      </c>
      <c r="AD44" s="398"/>
      <c r="AE44" s="398"/>
      <c r="AF44" s="398"/>
      <c r="AG44" s="398"/>
      <c r="AH44" s="398"/>
      <c r="AI44" s="398"/>
      <c r="AJ44" s="418"/>
      <c r="AK44" s="113"/>
      <c r="AL44" s="100"/>
      <c r="AM44" s="404"/>
      <c r="AN44" s="405"/>
      <c r="AO44" s="405"/>
      <c r="AP44" s="405"/>
      <c r="AQ44" s="405"/>
      <c r="AR44" s="405"/>
      <c r="AS44" s="405"/>
      <c r="AT44" s="405"/>
      <c r="AU44" s="405"/>
      <c r="AV44" s="405"/>
      <c r="AW44" s="405"/>
      <c r="AX44" s="405"/>
      <c r="AY44" s="405"/>
      <c r="AZ44" s="405"/>
      <c r="BA44" s="405"/>
      <c r="BB44" s="405"/>
      <c r="BC44" s="406"/>
      <c r="BD44" s="100"/>
      <c r="BE44" s="100"/>
      <c r="BF44" s="412"/>
      <c r="BG44" s="413"/>
      <c r="BH44" s="413"/>
      <c r="BI44" s="413"/>
      <c r="BJ44" s="412"/>
      <c r="BK44" s="413"/>
      <c r="BL44" s="413"/>
      <c r="BM44" s="413"/>
      <c r="BN44" s="412"/>
      <c r="BO44" s="413"/>
      <c r="BP44" s="413"/>
      <c r="BQ44" s="415"/>
      <c r="BR44" s="51"/>
      <c r="BX44" s="417"/>
      <c r="BY44" s="417"/>
      <c r="BZ44" s="417"/>
      <c r="CA44" s="417"/>
      <c r="CB44" s="417"/>
      <c r="CC44" s="417"/>
      <c r="CD44" s="417"/>
      <c r="CE44" s="417"/>
      <c r="CF44" s="417"/>
      <c r="CG44" s="417"/>
      <c r="CH44" s="417"/>
      <c r="CI44" s="417"/>
      <c r="CJ44" s="417"/>
      <c r="CK44" s="417"/>
      <c r="CL44" s="417"/>
      <c r="CM44" s="417"/>
      <c r="CN44" s="417"/>
    </row>
    <row r="45" spans="3:92" ht="19.149999999999999" customHeight="1">
      <c r="C45" s="48"/>
      <c r="D45" s="96"/>
      <c r="E45" s="96"/>
      <c r="F45" s="96"/>
      <c r="G45" s="96"/>
      <c r="H45" s="96"/>
      <c r="I45" s="96"/>
      <c r="J45" s="96"/>
      <c r="K45" s="96"/>
      <c r="L45" s="96"/>
      <c r="M45" s="96"/>
      <c r="N45" s="96"/>
      <c r="O45" s="96"/>
      <c r="P45" s="100"/>
      <c r="Q45" s="100"/>
      <c r="R45" s="100"/>
      <c r="S45" s="103"/>
      <c r="T45" s="103"/>
      <c r="U45" s="399"/>
      <c r="V45" s="400"/>
      <c r="W45" s="400"/>
      <c r="X45" s="400"/>
      <c r="Y45" s="400"/>
      <c r="Z45" s="400"/>
      <c r="AA45" s="400"/>
      <c r="AB45" s="400"/>
      <c r="AC45" s="419"/>
      <c r="AD45" s="420"/>
      <c r="AE45" s="420"/>
      <c r="AF45" s="420"/>
      <c r="AG45" s="420"/>
      <c r="AH45" s="420"/>
      <c r="AI45" s="420"/>
      <c r="AJ45" s="421"/>
      <c r="AK45" s="113"/>
      <c r="AL45" s="100"/>
      <c r="AM45" s="404"/>
      <c r="AN45" s="405"/>
      <c r="AO45" s="405"/>
      <c r="AP45" s="405"/>
      <c r="AQ45" s="405"/>
      <c r="AR45" s="405"/>
      <c r="AS45" s="405"/>
      <c r="AT45" s="405"/>
      <c r="AU45" s="405"/>
      <c r="AV45" s="405"/>
      <c r="AW45" s="405"/>
      <c r="AX45" s="405"/>
      <c r="AY45" s="405"/>
      <c r="AZ45" s="405"/>
      <c r="BA45" s="405"/>
      <c r="BB45" s="405"/>
      <c r="BC45" s="406"/>
      <c r="BD45" s="117"/>
      <c r="BE45" s="117"/>
      <c r="BF45" s="412"/>
      <c r="BG45" s="413"/>
      <c r="BH45" s="413"/>
      <c r="BI45" s="413"/>
      <c r="BJ45" s="412"/>
      <c r="BK45" s="413"/>
      <c r="BL45" s="413"/>
      <c r="BM45" s="413"/>
      <c r="BN45" s="412"/>
      <c r="BO45" s="413"/>
      <c r="BP45" s="413"/>
      <c r="BQ45" s="415"/>
      <c r="BR45" s="51"/>
      <c r="BX45" s="417"/>
      <c r="BY45" s="417"/>
      <c r="BZ45" s="417"/>
      <c r="CA45" s="417"/>
      <c r="CB45" s="417"/>
      <c r="CC45" s="417"/>
      <c r="CD45" s="417"/>
      <c r="CE45" s="417"/>
      <c r="CF45" s="417"/>
      <c r="CG45" s="417"/>
      <c r="CH45" s="417"/>
      <c r="CI45" s="417"/>
      <c r="CJ45" s="417"/>
      <c r="CK45" s="417"/>
      <c r="CL45" s="417"/>
      <c r="CM45" s="417"/>
      <c r="CN45" s="417"/>
    </row>
    <row r="46" spans="3:92" ht="15.6" customHeight="1">
      <c r="C46" s="48"/>
      <c r="D46" s="96"/>
      <c r="E46" s="96"/>
      <c r="F46" s="96"/>
      <c r="G46" s="96"/>
      <c r="H46" s="96"/>
      <c r="I46" s="96"/>
      <c r="J46" s="96"/>
      <c r="K46" s="96"/>
      <c r="L46" s="96"/>
      <c r="M46" s="96"/>
      <c r="N46" s="96"/>
      <c r="O46" s="96"/>
      <c r="P46" s="100"/>
      <c r="Q46" s="100"/>
      <c r="R46" s="100"/>
      <c r="S46" s="103"/>
      <c r="T46" s="103"/>
      <c r="U46" s="378" t="str">
        <f>IF([3]回答表!F18="下水道事業",IF([3]回答表!X51="●",[3]回答表!Y236,IF([3]回答表!AA51="●",[3]回答表!Y316,"")),"")</f>
        <v>●</v>
      </c>
      <c r="V46" s="379"/>
      <c r="W46" s="379"/>
      <c r="X46" s="379"/>
      <c r="Y46" s="379"/>
      <c r="Z46" s="379"/>
      <c r="AA46" s="379"/>
      <c r="AB46" s="416"/>
      <c r="AC46" s="378" t="str">
        <f>IF([3]回答表!F18="下水道事業",IF([3]回答表!X51="●",[3]回答表!Y237,IF([3]回答表!AA51="●",[3]回答表!Y317,"")),"")</f>
        <v xml:space="preserve"> </v>
      </c>
      <c r="AD46" s="379"/>
      <c r="AE46" s="379"/>
      <c r="AF46" s="379"/>
      <c r="AG46" s="379"/>
      <c r="AH46" s="379"/>
      <c r="AI46" s="379"/>
      <c r="AJ46" s="416"/>
      <c r="AK46" s="113"/>
      <c r="AL46" s="100"/>
      <c r="AM46" s="404"/>
      <c r="AN46" s="405"/>
      <c r="AO46" s="405"/>
      <c r="AP46" s="405"/>
      <c r="AQ46" s="405"/>
      <c r="AR46" s="405"/>
      <c r="AS46" s="405"/>
      <c r="AT46" s="405"/>
      <c r="AU46" s="405"/>
      <c r="AV46" s="405"/>
      <c r="AW46" s="405"/>
      <c r="AX46" s="405"/>
      <c r="AY46" s="405"/>
      <c r="AZ46" s="405"/>
      <c r="BA46" s="405"/>
      <c r="BB46" s="405"/>
      <c r="BC46" s="406"/>
      <c r="BD46" s="117"/>
      <c r="BE46" s="117"/>
      <c r="BF46" s="412" t="s">
        <v>10</v>
      </c>
      <c r="BG46" s="413"/>
      <c r="BH46" s="413"/>
      <c r="BI46" s="413"/>
      <c r="BJ46" s="412" t="s">
        <v>11</v>
      </c>
      <c r="BK46" s="413"/>
      <c r="BL46" s="413"/>
      <c r="BM46" s="413"/>
      <c r="BN46" s="412" t="s">
        <v>12</v>
      </c>
      <c r="BO46" s="413"/>
      <c r="BP46" s="413"/>
      <c r="BQ46" s="415"/>
      <c r="BR46" s="51"/>
      <c r="BX46" s="417"/>
      <c r="BY46" s="417"/>
      <c r="BZ46" s="417"/>
      <c r="CA46" s="417"/>
      <c r="CB46" s="417"/>
      <c r="CC46" s="417"/>
      <c r="CD46" s="417"/>
      <c r="CE46" s="417"/>
      <c r="CF46" s="417"/>
      <c r="CG46" s="417"/>
      <c r="CH46" s="417"/>
      <c r="CI46" s="417"/>
      <c r="CJ46" s="417"/>
      <c r="CK46" s="417"/>
      <c r="CL46" s="417"/>
      <c r="CM46" s="417"/>
      <c r="CN46" s="417"/>
    </row>
    <row r="47" spans="3:92" ht="15.6" customHeight="1">
      <c r="C47" s="48"/>
      <c r="D47" s="96"/>
      <c r="E47" s="96"/>
      <c r="F47" s="96"/>
      <c r="G47" s="96"/>
      <c r="H47" s="96"/>
      <c r="I47" s="96"/>
      <c r="J47" s="96"/>
      <c r="K47" s="96"/>
      <c r="L47" s="96"/>
      <c r="M47" s="96"/>
      <c r="N47" s="96"/>
      <c r="O47" s="96"/>
      <c r="P47" s="100"/>
      <c r="Q47" s="100"/>
      <c r="R47" s="100"/>
      <c r="S47" s="103"/>
      <c r="T47" s="103"/>
      <c r="U47" s="372"/>
      <c r="V47" s="373"/>
      <c r="W47" s="373"/>
      <c r="X47" s="373"/>
      <c r="Y47" s="373"/>
      <c r="Z47" s="373"/>
      <c r="AA47" s="373"/>
      <c r="AB47" s="374"/>
      <c r="AC47" s="372"/>
      <c r="AD47" s="373"/>
      <c r="AE47" s="373"/>
      <c r="AF47" s="373"/>
      <c r="AG47" s="373"/>
      <c r="AH47" s="373"/>
      <c r="AI47" s="373"/>
      <c r="AJ47" s="374"/>
      <c r="AK47" s="113"/>
      <c r="AL47" s="100"/>
      <c r="AM47" s="407"/>
      <c r="AN47" s="408"/>
      <c r="AO47" s="408"/>
      <c r="AP47" s="408"/>
      <c r="AQ47" s="408"/>
      <c r="AR47" s="408"/>
      <c r="AS47" s="408"/>
      <c r="AT47" s="408"/>
      <c r="AU47" s="408"/>
      <c r="AV47" s="408"/>
      <c r="AW47" s="408"/>
      <c r="AX47" s="408"/>
      <c r="AY47" s="408"/>
      <c r="AZ47" s="408"/>
      <c r="BA47" s="408"/>
      <c r="BB47" s="408"/>
      <c r="BC47" s="409"/>
      <c r="BD47" s="117"/>
      <c r="BE47" s="117"/>
      <c r="BF47" s="412"/>
      <c r="BG47" s="413"/>
      <c r="BH47" s="413"/>
      <c r="BI47" s="413"/>
      <c r="BJ47" s="412"/>
      <c r="BK47" s="413"/>
      <c r="BL47" s="413"/>
      <c r="BM47" s="413"/>
      <c r="BN47" s="412"/>
      <c r="BO47" s="413"/>
      <c r="BP47" s="413"/>
      <c r="BQ47" s="415"/>
      <c r="BR47" s="51"/>
      <c r="BX47" s="417"/>
      <c r="BY47" s="417"/>
      <c r="BZ47" s="417"/>
      <c r="CA47" s="417"/>
      <c r="CB47" s="417"/>
      <c r="CC47" s="417"/>
      <c r="CD47" s="417"/>
      <c r="CE47" s="417"/>
      <c r="CF47" s="417"/>
      <c r="CG47" s="417"/>
      <c r="CH47" s="417"/>
      <c r="CI47" s="417"/>
      <c r="CJ47" s="417"/>
      <c r="CK47" s="417"/>
      <c r="CL47" s="417"/>
      <c r="CM47" s="417"/>
      <c r="CN47" s="417"/>
    </row>
    <row r="48" spans="3:92" ht="15.4" customHeight="1">
      <c r="C48" s="48"/>
      <c r="D48" s="96"/>
      <c r="E48" s="96"/>
      <c r="F48" s="96"/>
      <c r="G48" s="96"/>
      <c r="H48" s="96"/>
      <c r="I48" s="96"/>
      <c r="J48" s="96"/>
      <c r="K48" s="96"/>
      <c r="L48" s="96"/>
      <c r="M48" s="96"/>
      <c r="N48" s="96"/>
      <c r="O48" s="96"/>
      <c r="P48" s="100"/>
      <c r="Q48" s="100"/>
      <c r="R48" s="100"/>
      <c r="S48" s="103"/>
      <c r="T48" s="103"/>
      <c r="U48" s="375"/>
      <c r="V48" s="376"/>
      <c r="W48" s="376"/>
      <c r="X48" s="376"/>
      <c r="Y48" s="376"/>
      <c r="Z48" s="376"/>
      <c r="AA48" s="376"/>
      <c r="AB48" s="377"/>
      <c r="AC48" s="375"/>
      <c r="AD48" s="376"/>
      <c r="AE48" s="376"/>
      <c r="AF48" s="376"/>
      <c r="AG48" s="376"/>
      <c r="AH48" s="376"/>
      <c r="AI48" s="376"/>
      <c r="AJ48" s="377"/>
      <c r="AK48" s="113"/>
      <c r="AL48" s="100"/>
      <c r="AM48" s="96"/>
      <c r="AN48" s="96"/>
      <c r="AO48" s="96"/>
      <c r="AP48" s="96"/>
      <c r="AQ48" s="96"/>
      <c r="AR48" s="96"/>
      <c r="AS48" s="96"/>
      <c r="AT48" s="96"/>
      <c r="AU48" s="96"/>
      <c r="AV48" s="96"/>
      <c r="AW48" s="96"/>
      <c r="AX48" s="96"/>
      <c r="AY48" s="96"/>
      <c r="AZ48" s="96"/>
      <c r="BA48" s="96"/>
      <c r="BB48" s="96"/>
      <c r="BC48" s="104"/>
      <c r="BD48" s="117"/>
      <c r="BE48" s="117"/>
      <c r="BF48" s="422"/>
      <c r="BG48" s="423"/>
      <c r="BH48" s="423"/>
      <c r="BI48" s="423"/>
      <c r="BJ48" s="422"/>
      <c r="BK48" s="423"/>
      <c r="BL48" s="423"/>
      <c r="BM48" s="423"/>
      <c r="BN48" s="422"/>
      <c r="BO48" s="423"/>
      <c r="BP48" s="423"/>
      <c r="BQ48" s="424"/>
      <c r="BR48" s="51"/>
      <c r="BX48" s="417"/>
      <c r="BY48" s="417"/>
      <c r="BZ48" s="417"/>
      <c r="CA48" s="417"/>
      <c r="CB48" s="417"/>
      <c r="CC48" s="417"/>
      <c r="CD48" s="417"/>
      <c r="CE48" s="417"/>
      <c r="CF48" s="417"/>
      <c r="CG48" s="417"/>
      <c r="CH48" s="417"/>
      <c r="CI48" s="417"/>
      <c r="CJ48" s="417"/>
      <c r="CK48" s="417"/>
      <c r="CL48" s="417"/>
      <c r="CM48" s="417"/>
      <c r="CN48" s="417"/>
    </row>
    <row r="49" spans="1:92" ht="18" customHeight="1">
      <c r="C49" s="48"/>
      <c r="D49" s="96"/>
      <c r="E49" s="96"/>
      <c r="F49" s="96"/>
      <c r="G49" s="96"/>
      <c r="H49" s="96"/>
      <c r="I49" s="96"/>
      <c r="J49" s="96"/>
      <c r="K49" s="96"/>
      <c r="L49" s="96"/>
      <c r="M49" s="96"/>
      <c r="N49" s="96"/>
      <c r="O49" s="96"/>
      <c r="P49" s="100"/>
      <c r="Q49" s="100"/>
      <c r="R49" s="103"/>
      <c r="S49" s="103"/>
      <c r="T49" s="103"/>
      <c r="U49" s="96"/>
      <c r="V49" s="96"/>
      <c r="W49" s="96"/>
      <c r="X49" s="96"/>
      <c r="Y49" s="96"/>
      <c r="Z49" s="96"/>
      <c r="AA49" s="96"/>
      <c r="AB49" s="96"/>
      <c r="AC49" s="96"/>
      <c r="AD49" s="99"/>
      <c r="AE49" s="100"/>
      <c r="AF49" s="100"/>
      <c r="AG49" s="100"/>
      <c r="AH49" s="100"/>
      <c r="AI49" s="100"/>
      <c r="AJ49" s="100"/>
      <c r="AK49" s="100"/>
      <c r="AL49" s="100"/>
      <c r="AM49" s="100"/>
      <c r="AN49" s="101"/>
      <c r="AO49" s="101"/>
      <c r="AP49" s="101"/>
      <c r="AQ49" s="102"/>
      <c r="AR49" s="96"/>
      <c r="AS49" s="61"/>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51"/>
      <c r="BS49" s="54"/>
      <c r="BT49" s="96"/>
      <c r="BU49" s="96"/>
      <c r="BV49" s="96"/>
      <c r="BW49" s="96"/>
      <c r="BX49" s="417"/>
      <c r="BY49" s="417"/>
      <c r="BZ49" s="417"/>
      <c r="CA49" s="417"/>
      <c r="CB49" s="417"/>
      <c r="CC49" s="417"/>
      <c r="CD49" s="417"/>
      <c r="CE49" s="417"/>
      <c r="CF49" s="417"/>
      <c r="CG49" s="417"/>
      <c r="CH49" s="417"/>
      <c r="CI49" s="417"/>
      <c r="CJ49" s="417"/>
      <c r="CK49" s="417"/>
      <c r="CL49" s="417"/>
      <c r="CM49" s="417"/>
      <c r="CN49" s="417"/>
    </row>
    <row r="50" spans="1:92" ht="19.149999999999999" customHeight="1">
      <c r="C50" s="48"/>
      <c r="D50" s="114"/>
      <c r="E50" s="114"/>
      <c r="F50" s="114"/>
      <c r="G50" s="114"/>
      <c r="H50" s="114"/>
      <c r="I50" s="114"/>
      <c r="J50" s="114"/>
      <c r="K50" s="114"/>
      <c r="L50" s="114"/>
      <c r="M50" s="114"/>
      <c r="N50" s="115"/>
      <c r="O50" s="115"/>
      <c r="P50" s="115"/>
      <c r="Q50" s="115"/>
      <c r="R50" s="103"/>
      <c r="S50" s="103"/>
      <c r="T50" s="103"/>
      <c r="U50" s="425" t="s">
        <v>48</v>
      </c>
      <c r="V50" s="426"/>
      <c r="W50" s="426"/>
      <c r="X50" s="426"/>
      <c r="Y50" s="426"/>
      <c r="Z50" s="426"/>
      <c r="AA50" s="426"/>
      <c r="AB50" s="426"/>
      <c r="AC50" s="425" t="s">
        <v>49</v>
      </c>
      <c r="AD50" s="426"/>
      <c r="AE50" s="426"/>
      <c r="AF50" s="426"/>
      <c r="AG50" s="426"/>
      <c r="AH50" s="426"/>
      <c r="AI50" s="426"/>
      <c r="AJ50" s="429"/>
      <c r="AK50" s="425" t="s">
        <v>50</v>
      </c>
      <c r="AL50" s="426"/>
      <c r="AM50" s="426"/>
      <c r="AN50" s="426"/>
      <c r="AO50" s="426"/>
      <c r="AP50" s="426"/>
      <c r="AQ50" s="426"/>
      <c r="AR50" s="426"/>
      <c r="AS50" s="425" t="s">
        <v>51</v>
      </c>
      <c r="AT50" s="426"/>
      <c r="AU50" s="426"/>
      <c r="AV50" s="426"/>
      <c r="AW50" s="426"/>
      <c r="AX50" s="426"/>
      <c r="AY50" s="426"/>
      <c r="AZ50" s="429"/>
      <c r="BA50" s="425" t="s">
        <v>52</v>
      </c>
      <c r="BB50" s="426"/>
      <c r="BC50" s="426"/>
      <c r="BD50" s="426"/>
      <c r="BE50" s="426"/>
      <c r="BF50" s="426"/>
      <c r="BG50" s="426"/>
      <c r="BH50" s="429"/>
      <c r="BI50" s="96"/>
      <c r="BJ50" s="96"/>
      <c r="BK50" s="96"/>
      <c r="BL50" s="96"/>
      <c r="BM50" s="96"/>
      <c r="BN50" s="96"/>
      <c r="BO50" s="96"/>
      <c r="BP50" s="96"/>
      <c r="BQ50" s="96"/>
      <c r="BR50" s="51"/>
      <c r="BS50" s="54"/>
      <c r="BT50" s="96"/>
      <c r="BU50" s="96"/>
      <c r="BV50" s="96"/>
      <c r="BW50" s="96"/>
      <c r="BX50" s="417"/>
      <c r="BY50" s="417"/>
      <c r="BZ50" s="417"/>
      <c r="CA50" s="417"/>
      <c r="CB50" s="417"/>
      <c r="CC50" s="417"/>
      <c r="CD50" s="417"/>
      <c r="CE50" s="417"/>
      <c r="CF50" s="417"/>
      <c r="CG50" s="417"/>
      <c r="CH50" s="417"/>
      <c r="CI50" s="417"/>
      <c r="CJ50" s="417"/>
      <c r="CK50" s="417"/>
      <c r="CL50" s="417"/>
      <c r="CM50" s="417"/>
      <c r="CN50" s="417"/>
    </row>
    <row r="51" spans="1:92" ht="15.6" customHeight="1">
      <c r="C51" s="48"/>
      <c r="D51" s="96"/>
      <c r="E51" s="96"/>
      <c r="F51" s="96"/>
      <c r="G51" s="96"/>
      <c r="H51" s="96"/>
      <c r="I51" s="96"/>
      <c r="J51" s="96"/>
      <c r="K51" s="96"/>
      <c r="L51" s="96"/>
      <c r="M51" s="96"/>
      <c r="N51" s="96"/>
      <c r="O51" s="96"/>
      <c r="P51" s="100"/>
      <c r="Q51" s="100"/>
      <c r="R51" s="103"/>
      <c r="S51" s="103"/>
      <c r="T51" s="103"/>
      <c r="U51" s="427"/>
      <c r="V51" s="428"/>
      <c r="W51" s="428"/>
      <c r="X51" s="428"/>
      <c r="Y51" s="428"/>
      <c r="Z51" s="428"/>
      <c r="AA51" s="428"/>
      <c r="AB51" s="428"/>
      <c r="AC51" s="427"/>
      <c r="AD51" s="428"/>
      <c r="AE51" s="428"/>
      <c r="AF51" s="428"/>
      <c r="AG51" s="428"/>
      <c r="AH51" s="428"/>
      <c r="AI51" s="428"/>
      <c r="AJ51" s="430"/>
      <c r="AK51" s="427"/>
      <c r="AL51" s="428"/>
      <c r="AM51" s="428"/>
      <c r="AN51" s="428"/>
      <c r="AO51" s="428"/>
      <c r="AP51" s="428"/>
      <c r="AQ51" s="428"/>
      <c r="AR51" s="428"/>
      <c r="AS51" s="427"/>
      <c r="AT51" s="428"/>
      <c r="AU51" s="428"/>
      <c r="AV51" s="428"/>
      <c r="AW51" s="428"/>
      <c r="AX51" s="428"/>
      <c r="AY51" s="428"/>
      <c r="AZ51" s="430"/>
      <c r="BA51" s="427"/>
      <c r="BB51" s="428"/>
      <c r="BC51" s="428"/>
      <c r="BD51" s="428"/>
      <c r="BE51" s="428"/>
      <c r="BF51" s="428"/>
      <c r="BG51" s="428"/>
      <c r="BH51" s="430"/>
      <c r="BI51" s="96"/>
      <c r="BJ51" s="96"/>
      <c r="BK51" s="96"/>
      <c r="BL51" s="96"/>
      <c r="BM51" s="96"/>
      <c r="BN51" s="96"/>
      <c r="BO51" s="96"/>
      <c r="BP51" s="96"/>
      <c r="BQ51" s="96"/>
      <c r="BR51" s="51"/>
      <c r="BS51" s="54"/>
      <c r="BT51" s="96"/>
      <c r="BU51" s="96"/>
      <c r="BV51" s="96"/>
      <c r="BW51" s="96"/>
      <c r="BX51" s="96"/>
      <c r="BY51" s="96"/>
      <c r="BZ51" s="96"/>
      <c r="CA51" s="96"/>
      <c r="CB51" s="96"/>
      <c r="CC51" s="96"/>
      <c r="CD51" s="96"/>
      <c r="CE51" s="96"/>
      <c r="CF51" s="96"/>
      <c r="CG51" s="96"/>
      <c r="CH51" s="96"/>
    </row>
    <row r="52" spans="1:92" ht="15.6" customHeight="1">
      <c r="C52" s="48"/>
      <c r="D52" s="96"/>
      <c r="E52" s="96"/>
      <c r="F52" s="96"/>
      <c r="G52" s="96"/>
      <c r="H52" s="96"/>
      <c r="I52" s="96"/>
      <c r="J52" s="96"/>
      <c r="K52" s="96"/>
      <c r="L52" s="96"/>
      <c r="M52" s="96"/>
      <c r="N52" s="96"/>
      <c r="O52" s="96"/>
      <c r="P52" s="100"/>
      <c r="Q52" s="100"/>
      <c r="R52" s="103"/>
      <c r="S52" s="103"/>
      <c r="T52" s="103"/>
      <c r="U52" s="378" t="str">
        <f>IF([3]回答表!F18="下水道事業",IF([3]回答表!X51="●",[3]回答表!Y239,IF([3]回答表!AA51="●",[3]回答表!Y319,"")),"")</f>
        <v xml:space="preserve"> </v>
      </c>
      <c r="V52" s="379"/>
      <c r="W52" s="379"/>
      <c r="X52" s="379"/>
      <c r="Y52" s="379"/>
      <c r="Z52" s="379"/>
      <c r="AA52" s="379"/>
      <c r="AB52" s="416"/>
      <c r="AC52" s="378" t="str">
        <f>IF([3]回答表!F18="下水道事業",IF([3]回答表!X51="●",[3]回答表!Y240,IF([3]回答表!AA51="●",[3]回答表!Y320,"")),"")</f>
        <v xml:space="preserve"> </v>
      </c>
      <c r="AD52" s="379"/>
      <c r="AE52" s="379"/>
      <c r="AF52" s="379"/>
      <c r="AG52" s="379"/>
      <c r="AH52" s="379"/>
      <c r="AI52" s="379"/>
      <c r="AJ52" s="416"/>
      <c r="AK52" s="378" t="str">
        <f>IF([3]回答表!F18="下水道事業",IF([3]回答表!X51="●",[3]回答表!Y241,IF([3]回答表!AA51="●",[3]回答表!Y321,"")),"")</f>
        <v>●</v>
      </c>
      <c r="AL52" s="379"/>
      <c r="AM52" s="379"/>
      <c r="AN52" s="379"/>
      <c r="AO52" s="379"/>
      <c r="AP52" s="379"/>
      <c r="AQ52" s="379"/>
      <c r="AR52" s="416"/>
      <c r="AS52" s="378" t="str">
        <f>IF([3]回答表!F18="下水道事業",IF([3]回答表!X51="●",[3]回答表!Y242,IF([3]回答表!AA51="●",[3]回答表!Y322,"")),"")</f>
        <v xml:space="preserve"> </v>
      </c>
      <c r="AT52" s="379"/>
      <c r="AU52" s="379"/>
      <c r="AV52" s="379"/>
      <c r="AW52" s="379"/>
      <c r="AX52" s="379"/>
      <c r="AY52" s="379"/>
      <c r="AZ52" s="416"/>
      <c r="BA52" s="378" t="str">
        <f>IF([3]回答表!F18="下水道事業",IF([3]回答表!X51="●",[3]回答表!Y243,IF([3]回答表!AA51="●",[3]回答表!Y323,"")),"")</f>
        <v xml:space="preserve"> </v>
      </c>
      <c r="BB52" s="379"/>
      <c r="BC52" s="379"/>
      <c r="BD52" s="379"/>
      <c r="BE52" s="379"/>
      <c r="BF52" s="379"/>
      <c r="BG52" s="379"/>
      <c r="BH52" s="416"/>
      <c r="BI52" s="96"/>
      <c r="BJ52" s="96"/>
      <c r="BK52" s="96"/>
      <c r="BL52" s="96"/>
      <c r="BM52" s="96"/>
      <c r="BN52" s="96"/>
      <c r="BO52" s="96"/>
      <c r="BP52" s="96"/>
      <c r="BQ52" s="96"/>
      <c r="BR52" s="51"/>
      <c r="BS52" s="54"/>
      <c r="BT52" s="96"/>
      <c r="BU52" s="96"/>
      <c r="BV52" s="96"/>
      <c r="BW52" s="96"/>
      <c r="BX52" s="96"/>
      <c r="BY52" s="96"/>
      <c r="BZ52" s="96"/>
      <c r="CA52" s="96"/>
      <c r="CB52" s="96"/>
      <c r="CC52" s="96"/>
      <c r="CD52" s="96"/>
      <c r="CE52" s="96"/>
      <c r="CF52" s="96"/>
      <c r="CG52" s="96"/>
      <c r="CH52" s="96"/>
    </row>
    <row r="53" spans="1:92" ht="15.6" customHeight="1">
      <c r="C53" s="48"/>
      <c r="D53" s="96"/>
      <c r="E53" s="96"/>
      <c r="F53" s="96"/>
      <c r="G53" s="96"/>
      <c r="H53" s="96"/>
      <c r="I53" s="96"/>
      <c r="J53" s="96"/>
      <c r="K53" s="96"/>
      <c r="L53" s="96"/>
      <c r="M53" s="96"/>
      <c r="N53" s="96"/>
      <c r="O53" s="96"/>
      <c r="P53" s="100"/>
      <c r="Q53" s="100"/>
      <c r="R53" s="103"/>
      <c r="S53" s="103"/>
      <c r="T53" s="103"/>
      <c r="U53" s="372"/>
      <c r="V53" s="373"/>
      <c r="W53" s="373"/>
      <c r="X53" s="373"/>
      <c r="Y53" s="373"/>
      <c r="Z53" s="373"/>
      <c r="AA53" s="373"/>
      <c r="AB53" s="374"/>
      <c r="AC53" s="372"/>
      <c r="AD53" s="373"/>
      <c r="AE53" s="373"/>
      <c r="AF53" s="373"/>
      <c r="AG53" s="373"/>
      <c r="AH53" s="373"/>
      <c r="AI53" s="373"/>
      <c r="AJ53" s="374"/>
      <c r="AK53" s="372"/>
      <c r="AL53" s="373"/>
      <c r="AM53" s="373"/>
      <c r="AN53" s="373"/>
      <c r="AO53" s="373"/>
      <c r="AP53" s="373"/>
      <c r="AQ53" s="373"/>
      <c r="AR53" s="374"/>
      <c r="AS53" s="372"/>
      <c r="AT53" s="373"/>
      <c r="AU53" s="373"/>
      <c r="AV53" s="373"/>
      <c r="AW53" s="373"/>
      <c r="AX53" s="373"/>
      <c r="AY53" s="373"/>
      <c r="AZ53" s="374"/>
      <c r="BA53" s="372"/>
      <c r="BB53" s="373"/>
      <c r="BC53" s="373"/>
      <c r="BD53" s="373"/>
      <c r="BE53" s="373"/>
      <c r="BF53" s="373"/>
      <c r="BG53" s="373"/>
      <c r="BH53" s="374"/>
      <c r="BI53" s="96"/>
      <c r="BJ53" s="96"/>
      <c r="BK53" s="96"/>
      <c r="BL53" s="96"/>
      <c r="BM53" s="96"/>
      <c r="BN53" s="96"/>
      <c r="BO53" s="96"/>
      <c r="BP53" s="96"/>
      <c r="BQ53" s="96"/>
      <c r="BR53" s="51"/>
      <c r="BS53" s="54"/>
      <c r="BT53" s="96"/>
      <c r="BU53" s="96"/>
      <c r="BV53" s="96"/>
      <c r="BW53" s="96"/>
      <c r="BX53" s="96"/>
      <c r="BY53" s="96"/>
      <c r="BZ53" s="96"/>
      <c r="CA53" s="96"/>
      <c r="CB53" s="96"/>
      <c r="CC53" s="96"/>
      <c r="CD53" s="96"/>
      <c r="CE53" s="96"/>
      <c r="CF53" s="96"/>
      <c r="CG53" s="96"/>
      <c r="CH53" s="96"/>
    </row>
    <row r="54" spans="1:92" ht="15.6" customHeight="1">
      <c r="C54" s="48"/>
      <c r="D54" s="96"/>
      <c r="E54" s="96"/>
      <c r="F54" s="96"/>
      <c r="G54" s="96"/>
      <c r="H54" s="96"/>
      <c r="I54" s="96"/>
      <c r="J54" s="96"/>
      <c r="K54" s="96"/>
      <c r="L54" s="96"/>
      <c r="M54" s="96"/>
      <c r="N54" s="96"/>
      <c r="O54" s="96"/>
      <c r="P54" s="100"/>
      <c r="Q54" s="100"/>
      <c r="R54" s="103"/>
      <c r="S54" s="103"/>
      <c r="T54" s="103"/>
      <c r="U54" s="375"/>
      <c r="V54" s="376"/>
      <c r="W54" s="376"/>
      <c r="X54" s="376"/>
      <c r="Y54" s="376"/>
      <c r="Z54" s="376"/>
      <c r="AA54" s="376"/>
      <c r="AB54" s="377"/>
      <c r="AC54" s="375"/>
      <c r="AD54" s="376"/>
      <c r="AE54" s="376"/>
      <c r="AF54" s="376"/>
      <c r="AG54" s="376"/>
      <c r="AH54" s="376"/>
      <c r="AI54" s="376"/>
      <c r="AJ54" s="377"/>
      <c r="AK54" s="375"/>
      <c r="AL54" s="376"/>
      <c r="AM54" s="376"/>
      <c r="AN54" s="376"/>
      <c r="AO54" s="376"/>
      <c r="AP54" s="376"/>
      <c r="AQ54" s="376"/>
      <c r="AR54" s="377"/>
      <c r="AS54" s="375"/>
      <c r="AT54" s="376"/>
      <c r="AU54" s="376"/>
      <c r="AV54" s="376"/>
      <c r="AW54" s="376"/>
      <c r="AX54" s="376"/>
      <c r="AY54" s="376"/>
      <c r="AZ54" s="377"/>
      <c r="BA54" s="375"/>
      <c r="BB54" s="376"/>
      <c r="BC54" s="376"/>
      <c r="BD54" s="376"/>
      <c r="BE54" s="376"/>
      <c r="BF54" s="376"/>
      <c r="BG54" s="376"/>
      <c r="BH54" s="377"/>
      <c r="BI54" s="96"/>
      <c r="BJ54" s="96"/>
      <c r="BK54" s="96"/>
      <c r="BL54" s="96"/>
      <c r="BM54" s="96"/>
      <c r="BN54" s="96"/>
      <c r="BO54" s="96"/>
      <c r="BP54" s="96"/>
      <c r="BQ54" s="96"/>
      <c r="BR54" s="51"/>
      <c r="BS54" s="54"/>
      <c r="BT54" s="96"/>
      <c r="BU54" s="96"/>
      <c r="BV54" s="96"/>
      <c r="BW54" s="96"/>
      <c r="BX54" s="96"/>
      <c r="BY54" s="96"/>
      <c r="BZ54" s="96"/>
      <c r="CA54" s="96"/>
      <c r="CB54" s="96"/>
      <c r="CC54" s="96"/>
      <c r="CD54" s="96"/>
      <c r="CE54" s="96"/>
      <c r="CF54" s="96"/>
      <c r="CG54" s="96"/>
      <c r="CH54" s="96"/>
    </row>
    <row r="55" spans="1:92" ht="29.65" customHeight="1">
      <c r="C55" s="48"/>
      <c r="D55" s="96"/>
      <c r="E55" s="96"/>
      <c r="F55" s="96"/>
      <c r="G55" s="96"/>
      <c r="H55" s="96"/>
      <c r="I55" s="96"/>
      <c r="J55" s="96"/>
      <c r="K55" s="96"/>
      <c r="L55" s="96"/>
      <c r="M55" s="96"/>
      <c r="N55" s="96"/>
      <c r="O55" s="96"/>
      <c r="P55" s="100"/>
      <c r="Q55" s="100"/>
      <c r="R55" s="103"/>
      <c r="S55" s="103"/>
      <c r="T55" s="103"/>
      <c r="U55" s="96"/>
      <c r="V55" s="96"/>
      <c r="W55" s="96"/>
      <c r="X55" s="96"/>
      <c r="Y55" s="96"/>
      <c r="Z55" s="96"/>
      <c r="AA55" s="96"/>
      <c r="AB55" s="96"/>
      <c r="AC55" s="96"/>
      <c r="AD55" s="99"/>
      <c r="AE55" s="100"/>
      <c r="AF55" s="100"/>
      <c r="AG55" s="100"/>
      <c r="AH55" s="100"/>
      <c r="AI55" s="100"/>
      <c r="AJ55" s="100"/>
      <c r="AK55" s="100"/>
      <c r="AL55" s="100"/>
      <c r="AM55" s="100"/>
      <c r="AN55" s="101"/>
      <c r="AO55" s="101"/>
      <c r="AP55" s="101"/>
      <c r="AQ55" s="102"/>
      <c r="AR55" s="96"/>
      <c r="AS55" s="44"/>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51"/>
      <c r="BS55" s="54"/>
      <c r="BT55" s="96"/>
      <c r="BU55" s="96"/>
      <c r="BV55" s="96"/>
      <c r="BW55" s="96"/>
      <c r="BX55" s="96"/>
      <c r="BY55" s="96"/>
      <c r="BZ55" s="96"/>
      <c r="CA55" s="96"/>
      <c r="CB55" s="96"/>
      <c r="CC55" s="96"/>
      <c r="CD55" s="96"/>
      <c r="CE55" s="96"/>
      <c r="CF55" s="96"/>
      <c r="CG55" s="96"/>
      <c r="CH55" s="96"/>
    </row>
    <row r="56" spans="1:92" ht="15.4" customHeight="1">
      <c r="C56" s="48"/>
      <c r="D56" s="100"/>
      <c r="E56" s="100"/>
      <c r="F56" s="100"/>
      <c r="G56" s="100"/>
      <c r="H56" s="100"/>
      <c r="I56" s="100"/>
      <c r="J56" s="100"/>
      <c r="K56" s="100"/>
      <c r="L56" s="101"/>
      <c r="M56" s="101"/>
      <c r="N56" s="101"/>
      <c r="O56" s="102"/>
      <c r="P56" s="97"/>
      <c r="Q56" s="97"/>
      <c r="R56" s="103"/>
      <c r="S56" s="103"/>
      <c r="T56" s="103"/>
      <c r="U56" s="431" t="s">
        <v>53</v>
      </c>
      <c r="V56" s="432"/>
      <c r="W56" s="432"/>
      <c r="X56" s="432"/>
      <c r="Y56" s="432"/>
      <c r="Z56" s="432"/>
      <c r="AA56" s="432"/>
      <c r="AB56" s="432"/>
      <c r="AC56" s="431" t="s">
        <v>54</v>
      </c>
      <c r="AD56" s="432"/>
      <c r="AE56" s="432"/>
      <c r="AF56" s="432"/>
      <c r="AG56" s="432"/>
      <c r="AH56" s="432"/>
      <c r="AI56" s="432"/>
      <c r="AJ56" s="432"/>
      <c r="AK56" s="431" t="s">
        <v>55</v>
      </c>
      <c r="AL56" s="432"/>
      <c r="AM56" s="432"/>
      <c r="AN56" s="432"/>
      <c r="AO56" s="432"/>
      <c r="AP56" s="432"/>
      <c r="AQ56" s="432"/>
      <c r="AR56" s="435"/>
      <c r="AS56" s="96"/>
      <c r="AT56" s="96"/>
      <c r="AU56" s="96"/>
      <c r="AV56" s="96"/>
      <c r="AW56" s="96"/>
      <c r="AX56" s="96"/>
      <c r="AY56" s="96"/>
      <c r="AZ56" s="96"/>
      <c r="BA56" s="96"/>
      <c r="BB56" s="96"/>
      <c r="BC56" s="99"/>
      <c r="BD56" s="100"/>
      <c r="BE56" s="100"/>
      <c r="BF56" s="100"/>
      <c r="BG56" s="100"/>
      <c r="BH56" s="100"/>
      <c r="BI56" s="100"/>
      <c r="BJ56" s="100"/>
      <c r="BK56" s="100"/>
      <c r="BL56" s="100"/>
      <c r="BM56" s="100"/>
      <c r="BN56" s="101"/>
      <c r="BO56" s="101"/>
      <c r="BP56" s="101"/>
      <c r="BQ56" s="102"/>
      <c r="BR56" s="51"/>
    </row>
    <row r="57" spans="1:92" ht="15.6" customHeight="1">
      <c r="C57" s="48"/>
      <c r="D57" s="439" t="s">
        <v>9</v>
      </c>
      <c r="E57" s="387"/>
      <c r="F57" s="387"/>
      <c r="G57" s="387"/>
      <c r="H57" s="387"/>
      <c r="I57" s="387"/>
      <c r="J57" s="387"/>
      <c r="K57" s="387"/>
      <c r="L57" s="387"/>
      <c r="M57" s="440"/>
      <c r="N57" s="388" t="str">
        <f>IF([3]回答表!F18="下水道事業",IF([3]回答表!AA51="●","●",""),"")</f>
        <v/>
      </c>
      <c r="O57" s="389"/>
      <c r="P57" s="389"/>
      <c r="Q57" s="390"/>
      <c r="R57" s="103"/>
      <c r="S57" s="103"/>
      <c r="T57" s="103"/>
      <c r="U57" s="433"/>
      <c r="V57" s="434"/>
      <c r="W57" s="434"/>
      <c r="X57" s="434"/>
      <c r="Y57" s="434"/>
      <c r="Z57" s="434"/>
      <c r="AA57" s="434"/>
      <c r="AB57" s="434"/>
      <c r="AC57" s="433"/>
      <c r="AD57" s="434"/>
      <c r="AE57" s="434"/>
      <c r="AF57" s="434"/>
      <c r="AG57" s="434"/>
      <c r="AH57" s="434"/>
      <c r="AI57" s="434"/>
      <c r="AJ57" s="434"/>
      <c r="AK57" s="436"/>
      <c r="AL57" s="437"/>
      <c r="AM57" s="437"/>
      <c r="AN57" s="437"/>
      <c r="AO57" s="437"/>
      <c r="AP57" s="437"/>
      <c r="AQ57" s="437"/>
      <c r="AR57" s="438"/>
      <c r="AS57" s="96"/>
      <c r="AT57" s="96"/>
      <c r="AU57" s="96"/>
      <c r="AV57" s="96"/>
      <c r="AW57" s="96"/>
      <c r="AX57" s="96"/>
      <c r="AY57" s="96"/>
      <c r="AZ57" s="96"/>
      <c r="BA57" s="96"/>
      <c r="BB57" s="96"/>
      <c r="BC57" s="99"/>
      <c r="BD57" s="100"/>
      <c r="BE57" s="100"/>
      <c r="BF57" s="100"/>
      <c r="BG57" s="100"/>
      <c r="BH57" s="100"/>
      <c r="BI57" s="100"/>
      <c r="BJ57" s="100"/>
      <c r="BK57" s="100"/>
      <c r="BL57" s="100"/>
      <c r="BM57" s="100"/>
      <c r="BN57" s="101"/>
      <c r="BO57" s="101"/>
      <c r="BP57" s="101"/>
      <c r="BQ57" s="102"/>
      <c r="BR57" s="51"/>
    </row>
    <row r="58" spans="1:92" ht="15.4" customHeight="1">
      <c r="C58" s="48"/>
      <c r="D58" s="387"/>
      <c r="E58" s="387"/>
      <c r="F58" s="387"/>
      <c r="G58" s="387"/>
      <c r="H58" s="387"/>
      <c r="I58" s="387"/>
      <c r="J58" s="387"/>
      <c r="K58" s="387"/>
      <c r="L58" s="387"/>
      <c r="M58" s="440"/>
      <c r="N58" s="391"/>
      <c r="O58" s="392"/>
      <c r="P58" s="392"/>
      <c r="Q58" s="393"/>
      <c r="R58" s="103"/>
      <c r="S58" s="103"/>
      <c r="T58" s="103"/>
      <c r="U58" s="378" t="str">
        <f>IF([3]回答表!F18="下水道事業",IF([3]回答表!X51="●",[3]回答表!N248,IF([3]回答表!AA51="●",[3]回答表!N328,"")),"")</f>
        <v xml:space="preserve"> </v>
      </c>
      <c r="V58" s="379"/>
      <c r="W58" s="379"/>
      <c r="X58" s="379"/>
      <c r="Y58" s="379"/>
      <c r="Z58" s="379"/>
      <c r="AA58" s="379"/>
      <c r="AB58" s="416"/>
      <c r="AC58" s="378" t="str">
        <f>IF([3]回答表!F18="下水道事業",IF([3]回答表!X51="●",[3]回答表!N249,IF([3]回答表!AA51="●",[3]回答表!N329,"")),"")</f>
        <v xml:space="preserve"> </v>
      </c>
      <c r="AD58" s="379"/>
      <c r="AE58" s="379"/>
      <c r="AF58" s="379"/>
      <c r="AG58" s="379"/>
      <c r="AH58" s="379"/>
      <c r="AI58" s="379"/>
      <c r="AJ58" s="416"/>
      <c r="AK58" s="378" t="str">
        <f>IF([3]回答表!F18="下水道事業",IF([3]回答表!X51="●",[3]回答表!N250,IF([3]回答表!AA51="●",[3]回答表!N330,"")),"")</f>
        <v xml:space="preserve"> </v>
      </c>
      <c r="AL58" s="379"/>
      <c r="AM58" s="379"/>
      <c r="AN58" s="379"/>
      <c r="AO58" s="379"/>
      <c r="AP58" s="379"/>
      <c r="AQ58" s="379"/>
      <c r="AR58" s="416"/>
      <c r="AS58" s="96"/>
      <c r="AT58" s="96"/>
      <c r="AU58" s="96"/>
      <c r="AV58" s="96"/>
      <c r="AW58" s="96"/>
      <c r="AX58" s="96"/>
      <c r="AY58" s="96"/>
      <c r="AZ58" s="96"/>
      <c r="BA58" s="96"/>
      <c r="BB58" s="96"/>
      <c r="BC58" s="99"/>
      <c r="BD58" s="100"/>
      <c r="BE58" s="100"/>
      <c r="BF58" s="100"/>
      <c r="BG58" s="100"/>
      <c r="BH58" s="100"/>
      <c r="BI58" s="100"/>
      <c r="BJ58" s="100"/>
      <c r="BK58" s="100"/>
      <c r="BL58" s="100"/>
      <c r="BM58" s="100"/>
      <c r="BN58" s="101"/>
      <c r="BO58" s="101"/>
      <c r="BP58" s="101"/>
      <c r="BQ58" s="102"/>
      <c r="BR58" s="51"/>
    </row>
    <row r="59" spans="1:92" ht="15.6" customHeight="1">
      <c r="C59" s="48"/>
      <c r="D59" s="387"/>
      <c r="E59" s="387"/>
      <c r="F59" s="387"/>
      <c r="G59" s="387"/>
      <c r="H59" s="387"/>
      <c r="I59" s="387"/>
      <c r="J59" s="387"/>
      <c r="K59" s="387"/>
      <c r="L59" s="387"/>
      <c r="M59" s="440"/>
      <c r="N59" s="391"/>
      <c r="O59" s="392"/>
      <c r="P59" s="392"/>
      <c r="Q59" s="393"/>
      <c r="R59" s="103"/>
      <c r="S59" s="103"/>
      <c r="T59" s="103"/>
      <c r="U59" s="372"/>
      <c r="V59" s="373"/>
      <c r="W59" s="373"/>
      <c r="X59" s="373"/>
      <c r="Y59" s="373"/>
      <c r="Z59" s="373"/>
      <c r="AA59" s="373"/>
      <c r="AB59" s="374"/>
      <c r="AC59" s="372"/>
      <c r="AD59" s="373"/>
      <c r="AE59" s="373"/>
      <c r="AF59" s="373"/>
      <c r="AG59" s="373"/>
      <c r="AH59" s="373"/>
      <c r="AI59" s="373"/>
      <c r="AJ59" s="374"/>
      <c r="AK59" s="372"/>
      <c r="AL59" s="373"/>
      <c r="AM59" s="373"/>
      <c r="AN59" s="373"/>
      <c r="AO59" s="373"/>
      <c r="AP59" s="373"/>
      <c r="AQ59" s="373"/>
      <c r="AR59" s="374"/>
      <c r="AS59" s="96"/>
      <c r="AT59" s="96"/>
      <c r="AU59" s="96"/>
      <c r="AV59" s="96"/>
      <c r="AW59" s="96"/>
      <c r="AX59" s="96"/>
      <c r="AY59" s="96"/>
      <c r="AZ59" s="96"/>
      <c r="BA59" s="96"/>
      <c r="BB59" s="96"/>
      <c r="BC59" s="99"/>
      <c r="BD59" s="100"/>
      <c r="BE59" s="100"/>
      <c r="BF59" s="100"/>
      <c r="BG59" s="100"/>
      <c r="BH59" s="100"/>
      <c r="BI59" s="100"/>
      <c r="BJ59" s="100"/>
      <c r="BK59" s="100"/>
      <c r="BL59" s="100"/>
      <c r="BM59" s="100"/>
      <c r="BN59" s="101"/>
      <c r="BO59" s="101"/>
      <c r="BP59" s="101"/>
      <c r="BQ59" s="102"/>
      <c r="BR59" s="51"/>
    </row>
    <row r="60" spans="1:92" ht="15.6" customHeight="1">
      <c r="C60" s="48"/>
      <c r="D60" s="387"/>
      <c r="E60" s="387"/>
      <c r="F60" s="387"/>
      <c r="G60" s="387"/>
      <c r="H60" s="387"/>
      <c r="I60" s="387"/>
      <c r="J60" s="387"/>
      <c r="K60" s="387"/>
      <c r="L60" s="387"/>
      <c r="M60" s="440"/>
      <c r="N60" s="394"/>
      <c r="O60" s="395"/>
      <c r="P60" s="395"/>
      <c r="Q60" s="396"/>
      <c r="R60" s="103"/>
      <c r="S60" s="103"/>
      <c r="T60" s="103"/>
      <c r="U60" s="375"/>
      <c r="V60" s="376"/>
      <c r="W60" s="376"/>
      <c r="X60" s="376"/>
      <c r="Y60" s="376"/>
      <c r="Z60" s="376"/>
      <c r="AA60" s="376"/>
      <c r="AB60" s="377"/>
      <c r="AC60" s="375"/>
      <c r="AD60" s="376"/>
      <c r="AE60" s="376"/>
      <c r="AF60" s="376"/>
      <c r="AG60" s="376"/>
      <c r="AH60" s="376"/>
      <c r="AI60" s="376"/>
      <c r="AJ60" s="377"/>
      <c r="AK60" s="375"/>
      <c r="AL60" s="376"/>
      <c r="AM60" s="376"/>
      <c r="AN60" s="376"/>
      <c r="AO60" s="376"/>
      <c r="AP60" s="376"/>
      <c r="AQ60" s="376"/>
      <c r="AR60" s="377"/>
      <c r="AS60" s="96"/>
      <c r="AT60" s="96"/>
      <c r="AU60" s="96"/>
      <c r="AV60" s="96"/>
      <c r="AW60" s="96"/>
      <c r="AX60" s="96"/>
      <c r="AY60" s="96"/>
      <c r="AZ60" s="96"/>
      <c r="BA60" s="96"/>
      <c r="BB60" s="96"/>
      <c r="BC60" s="99"/>
      <c r="BD60" s="100"/>
      <c r="BE60" s="100"/>
      <c r="BF60" s="100"/>
      <c r="BG60" s="100"/>
      <c r="BH60" s="100"/>
      <c r="BI60" s="100"/>
      <c r="BJ60" s="100"/>
      <c r="BK60" s="100"/>
      <c r="BL60" s="100"/>
      <c r="BM60" s="100"/>
      <c r="BN60" s="101"/>
      <c r="BO60" s="101"/>
      <c r="BP60" s="101"/>
      <c r="BQ60" s="102"/>
      <c r="BR60" s="51"/>
    </row>
    <row r="61" spans="1:92" ht="15.4" customHeight="1">
      <c r="A61" s="54"/>
      <c r="B61" s="54"/>
      <c r="C61" s="48"/>
      <c r="D61" s="114"/>
      <c r="E61" s="114"/>
      <c r="F61" s="114"/>
      <c r="G61" s="114"/>
      <c r="H61" s="114"/>
      <c r="I61" s="114"/>
      <c r="J61" s="114"/>
      <c r="K61" s="114"/>
      <c r="L61" s="114"/>
      <c r="M61" s="114"/>
      <c r="N61" s="114"/>
      <c r="O61" s="114"/>
      <c r="P61" s="114"/>
      <c r="Q61" s="114"/>
      <c r="R61" s="103"/>
      <c r="S61" s="103"/>
      <c r="T61" s="103"/>
      <c r="U61" s="103"/>
      <c r="V61" s="103"/>
      <c r="W61" s="103"/>
      <c r="X61" s="103"/>
      <c r="Y61" s="103"/>
      <c r="Z61" s="103"/>
      <c r="AA61" s="103"/>
      <c r="AB61" s="103"/>
      <c r="AC61" s="103"/>
      <c r="AD61" s="103"/>
      <c r="AE61" s="103"/>
      <c r="AF61" s="103"/>
      <c r="AG61" s="103"/>
      <c r="AH61" s="103"/>
      <c r="AI61" s="103"/>
      <c r="AJ61" s="103"/>
      <c r="AK61" s="113"/>
      <c r="AL61" s="113"/>
      <c r="AM61" s="119"/>
      <c r="AN61" s="119"/>
      <c r="AO61" s="119"/>
      <c r="AP61" s="119"/>
      <c r="AQ61" s="119"/>
      <c r="AR61" s="119"/>
      <c r="AS61" s="119"/>
      <c r="AT61" s="119"/>
      <c r="AU61" s="119"/>
      <c r="AV61" s="119"/>
      <c r="AW61" s="119"/>
      <c r="AX61" s="119"/>
      <c r="AY61" s="119"/>
      <c r="AZ61" s="119"/>
      <c r="BA61" s="119"/>
      <c r="BB61" s="119"/>
      <c r="BC61" s="104"/>
      <c r="BD61" s="117"/>
      <c r="BE61" s="117"/>
      <c r="BF61" s="96"/>
      <c r="BG61" s="96"/>
      <c r="BH61" s="96"/>
      <c r="BI61" s="96"/>
      <c r="BJ61" s="96"/>
      <c r="BK61" s="96"/>
      <c r="BL61" s="96"/>
      <c r="BM61" s="96"/>
      <c r="BN61" s="96"/>
      <c r="BO61" s="96"/>
      <c r="BP61" s="96"/>
      <c r="BQ61" s="96"/>
      <c r="BR61" s="51"/>
      <c r="BS61" s="54"/>
    </row>
    <row r="62" spans="1:92" ht="15.4" customHeight="1">
      <c r="A62" s="54"/>
      <c r="B62" s="54"/>
      <c r="C62" s="48"/>
      <c r="D62" s="114"/>
      <c r="E62" s="114"/>
      <c r="F62" s="114"/>
      <c r="G62" s="114"/>
      <c r="H62" s="114"/>
      <c r="I62" s="114"/>
      <c r="J62" s="114"/>
      <c r="K62" s="114"/>
      <c r="L62" s="114"/>
      <c r="M62" s="114"/>
      <c r="N62" s="114"/>
      <c r="O62" s="114"/>
      <c r="P62" s="114"/>
      <c r="Q62" s="114"/>
      <c r="R62" s="103"/>
      <c r="S62" s="103"/>
      <c r="T62" s="103"/>
      <c r="U62" s="107" t="s">
        <v>28</v>
      </c>
      <c r="V62" s="103"/>
      <c r="W62" s="103"/>
      <c r="X62" s="103"/>
      <c r="Y62" s="103"/>
      <c r="Z62" s="103"/>
      <c r="AA62" s="103"/>
      <c r="AB62" s="103"/>
      <c r="AC62" s="103"/>
      <c r="AD62" s="103"/>
      <c r="AE62" s="103"/>
      <c r="AF62" s="103"/>
      <c r="AG62" s="103"/>
      <c r="AH62" s="103"/>
      <c r="AI62" s="103"/>
      <c r="AJ62" s="103"/>
      <c r="AK62" s="113"/>
      <c r="AL62" s="113"/>
      <c r="AM62" s="107" t="s">
        <v>29</v>
      </c>
      <c r="AN62" s="101"/>
      <c r="AO62" s="101"/>
      <c r="AP62" s="101"/>
      <c r="AQ62" s="101"/>
      <c r="AR62" s="101"/>
      <c r="AS62" s="101"/>
      <c r="AT62" s="101"/>
      <c r="AU62" s="101"/>
      <c r="AV62" s="101"/>
      <c r="AW62" s="101"/>
      <c r="AX62" s="100"/>
      <c r="AY62" s="100"/>
      <c r="AZ62" s="100"/>
      <c r="BA62" s="100"/>
      <c r="BB62" s="100"/>
      <c r="BC62" s="100"/>
      <c r="BD62" s="100"/>
      <c r="BE62" s="100"/>
      <c r="BF62" s="100"/>
      <c r="BG62" s="100"/>
      <c r="BH62" s="100"/>
      <c r="BI62" s="100"/>
      <c r="BJ62" s="100"/>
      <c r="BK62" s="100"/>
      <c r="BL62" s="100"/>
      <c r="BM62" s="100"/>
      <c r="BN62" s="100"/>
      <c r="BO62" s="100"/>
      <c r="BP62" s="100"/>
      <c r="BQ62" s="96"/>
      <c r="BR62" s="51"/>
      <c r="BS62" s="54"/>
    </row>
    <row r="63" spans="1:92" ht="15.4" customHeight="1">
      <c r="A63" s="54"/>
      <c r="B63" s="54"/>
      <c r="C63" s="48"/>
      <c r="D63" s="114"/>
      <c r="E63" s="114"/>
      <c r="F63" s="114"/>
      <c r="G63" s="114"/>
      <c r="H63" s="114"/>
      <c r="I63" s="114"/>
      <c r="J63" s="114"/>
      <c r="K63" s="114"/>
      <c r="L63" s="114"/>
      <c r="M63" s="114"/>
      <c r="N63" s="114"/>
      <c r="O63" s="114"/>
      <c r="P63" s="114"/>
      <c r="Q63" s="114"/>
      <c r="R63" s="103"/>
      <c r="S63" s="103"/>
      <c r="T63" s="103"/>
      <c r="U63" s="281">
        <f>IF([3]回答表!F18="下水道事業",IF([3]回答表!X51="●",[3]回答表!E265,IF([3]回答表!AA51="●",[3]回答表!E344,"")),"")</f>
        <v>-1</v>
      </c>
      <c r="V63" s="282"/>
      <c r="W63" s="282"/>
      <c r="X63" s="282"/>
      <c r="Y63" s="282"/>
      <c r="Z63" s="282"/>
      <c r="AA63" s="282"/>
      <c r="AB63" s="282"/>
      <c r="AC63" s="282"/>
      <c r="AD63" s="282"/>
      <c r="AE63" s="285" t="s">
        <v>30</v>
      </c>
      <c r="AF63" s="285"/>
      <c r="AG63" s="285"/>
      <c r="AH63" s="285"/>
      <c r="AI63" s="285"/>
      <c r="AJ63" s="286"/>
      <c r="AK63" s="113"/>
      <c r="AL63" s="113"/>
      <c r="AM63" s="401" t="str">
        <f>IF([3]回答表!F18="下水道事業",IF([3]回答表!X51="●",[3]回答表!B267,IF([3]回答表!AA51="●",[3]回答表!B346,"")),"")</f>
        <v>平成29年度
料金収入 4,106,822円の減
営業費用 3,015,562円の減
電気代 　620,679円
手数料　 855,697円
通信費 　 31,563円
水道料 　 22,800円
委託費 1,382,400円
保険料 　  9,623円
消費税    92,800円</v>
      </c>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2"/>
      <c r="BM63" s="402"/>
      <c r="BN63" s="402"/>
      <c r="BO63" s="402"/>
      <c r="BP63" s="402"/>
      <c r="BQ63" s="403"/>
      <c r="BR63" s="51"/>
      <c r="BS63" s="54"/>
    </row>
    <row r="64" spans="1:92" ht="15.4" customHeight="1">
      <c r="A64" s="54"/>
      <c r="B64" s="54"/>
      <c r="C64" s="48"/>
      <c r="D64" s="114"/>
      <c r="E64" s="114"/>
      <c r="F64" s="114"/>
      <c r="G64" s="114"/>
      <c r="H64" s="114"/>
      <c r="I64" s="114"/>
      <c r="J64" s="114"/>
      <c r="K64" s="114"/>
      <c r="L64" s="114"/>
      <c r="M64" s="114"/>
      <c r="N64" s="114"/>
      <c r="O64" s="114"/>
      <c r="P64" s="114"/>
      <c r="Q64" s="114"/>
      <c r="R64" s="103"/>
      <c r="S64" s="103"/>
      <c r="T64" s="103"/>
      <c r="U64" s="283"/>
      <c r="V64" s="284"/>
      <c r="W64" s="284"/>
      <c r="X64" s="284"/>
      <c r="Y64" s="284"/>
      <c r="Z64" s="284"/>
      <c r="AA64" s="284"/>
      <c r="AB64" s="284"/>
      <c r="AC64" s="284"/>
      <c r="AD64" s="284"/>
      <c r="AE64" s="287"/>
      <c r="AF64" s="287"/>
      <c r="AG64" s="287"/>
      <c r="AH64" s="287"/>
      <c r="AI64" s="287"/>
      <c r="AJ64" s="288"/>
      <c r="AK64" s="113"/>
      <c r="AL64" s="113"/>
      <c r="AM64" s="404"/>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6"/>
      <c r="BR64" s="51"/>
      <c r="BS64" s="54"/>
    </row>
    <row r="65" spans="1:71" ht="15.4" customHeight="1">
      <c r="A65" s="54"/>
      <c r="B65" s="54"/>
      <c r="C65" s="48"/>
      <c r="D65" s="114"/>
      <c r="E65" s="114"/>
      <c r="F65" s="114"/>
      <c r="G65" s="114"/>
      <c r="H65" s="114"/>
      <c r="I65" s="114"/>
      <c r="J65" s="114"/>
      <c r="K65" s="114"/>
      <c r="L65" s="114"/>
      <c r="M65" s="114"/>
      <c r="N65" s="114"/>
      <c r="O65" s="114"/>
      <c r="P65" s="114"/>
      <c r="Q65" s="114"/>
      <c r="R65" s="103"/>
      <c r="S65" s="103"/>
      <c r="T65" s="103"/>
      <c r="U65" s="103"/>
      <c r="V65" s="103"/>
      <c r="W65" s="103"/>
      <c r="X65" s="103"/>
      <c r="Y65" s="103"/>
      <c r="Z65" s="103"/>
      <c r="AA65" s="103"/>
      <c r="AB65" s="103"/>
      <c r="AC65" s="103"/>
      <c r="AD65" s="103"/>
      <c r="AE65" s="103"/>
      <c r="AF65" s="103"/>
      <c r="AG65" s="103"/>
      <c r="AH65" s="103"/>
      <c r="AI65" s="103"/>
      <c r="AJ65" s="103"/>
      <c r="AK65" s="113"/>
      <c r="AL65" s="113"/>
      <c r="AM65" s="404"/>
      <c r="AN65" s="405"/>
      <c r="AO65" s="405"/>
      <c r="AP65" s="405"/>
      <c r="AQ65" s="405"/>
      <c r="AR65" s="405"/>
      <c r="AS65" s="405"/>
      <c r="AT65" s="405"/>
      <c r="AU65" s="405"/>
      <c r="AV65" s="405"/>
      <c r="AW65" s="405"/>
      <c r="AX65" s="405"/>
      <c r="AY65" s="405"/>
      <c r="AZ65" s="405"/>
      <c r="BA65" s="405"/>
      <c r="BB65" s="405"/>
      <c r="BC65" s="405"/>
      <c r="BD65" s="405"/>
      <c r="BE65" s="405"/>
      <c r="BF65" s="405"/>
      <c r="BG65" s="405"/>
      <c r="BH65" s="405"/>
      <c r="BI65" s="405"/>
      <c r="BJ65" s="405"/>
      <c r="BK65" s="405"/>
      <c r="BL65" s="405"/>
      <c r="BM65" s="405"/>
      <c r="BN65" s="405"/>
      <c r="BO65" s="405"/>
      <c r="BP65" s="405"/>
      <c r="BQ65" s="406"/>
      <c r="BR65" s="51"/>
      <c r="BS65" s="54"/>
    </row>
    <row r="66" spans="1:71" ht="15.4" customHeight="1">
      <c r="A66" s="54"/>
      <c r="B66" s="54"/>
      <c r="C66" s="48"/>
      <c r="D66" s="114"/>
      <c r="E66" s="114"/>
      <c r="F66" s="114"/>
      <c r="G66" s="114"/>
      <c r="H66" s="114"/>
      <c r="I66" s="114"/>
      <c r="J66" s="114"/>
      <c r="K66" s="114"/>
      <c r="L66" s="114"/>
      <c r="M66" s="114"/>
      <c r="N66" s="114"/>
      <c r="O66" s="114"/>
      <c r="P66" s="114"/>
      <c r="Q66" s="114"/>
      <c r="R66" s="103"/>
      <c r="S66" s="103"/>
      <c r="T66" s="103"/>
      <c r="U66" s="103"/>
      <c r="V66" s="103"/>
      <c r="W66" s="103"/>
      <c r="X66" s="103"/>
      <c r="Y66" s="103"/>
      <c r="Z66" s="103"/>
      <c r="AA66" s="103"/>
      <c r="AB66" s="103"/>
      <c r="AC66" s="103"/>
      <c r="AD66" s="103"/>
      <c r="AE66" s="103"/>
      <c r="AF66" s="103"/>
      <c r="AG66" s="103"/>
      <c r="AH66" s="103"/>
      <c r="AI66" s="103"/>
      <c r="AJ66" s="103"/>
      <c r="AK66" s="113"/>
      <c r="AL66" s="113"/>
      <c r="AM66" s="404"/>
      <c r="AN66" s="405"/>
      <c r="AO66" s="405"/>
      <c r="AP66" s="405"/>
      <c r="AQ66" s="405"/>
      <c r="AR66" s="405"/>
      <c r="AS66" s="405"/>
      <c r="AT66" s="405"/>
      <c r="AU66" s="405"/>
      <c r="AV66" s="405"/>
      <c r="AW66" s="405"/>
      <c r="AX66" s="405"/>
      <c r="AY66" s="405"/>
      <c r="AZ66" s="405"/>
      <c r="BA66" s="405"/>
      <c r="BB66" s="405"/>
      <c r="BC66" s="405"/>
      <c r="BD66" s="405"/>
      <c r="BE66" s="405"/>
      <c r="BF66" s="405"/>
      <c r="BG66" s="405"/>
      <c r="BH66" s="405"/>
      <c r="BI66" s="405"/>
      <c r="BJ66" s="405"/>
      <c r="BK66" s="405"/>
      <c r="BL66" s="405"/>
      <c r="BM66" s="405"/>
      <c r="BN66" s="405"/>
      <c r="BO66" s="405"/>
      <c r="BP66" s="405"/>
      <c r="BQ66" s="406"/>
      <c r="BR66" s="51"/>
      <c r="BS66" s="54"/>
    </row>
    <row r="67" spans="1:71" ht="15.4" customHeight="1">
      <c r="A67" s="54"/>
      <c r="B67" s="54"/>
      <c r="C67" s="48"/>
      <c r="D67" s="114"/>
      <c r="E67" s="114"/>
      <c r="F67" s="114"/>
      <c r="G67" s="114"/>
      <c r="H67" s="114"/>
      <c r="I67" s="114"/>
      <c r="J67" s="114"/>
      <c r="K67" s="114"/>
      <c r="L67" s="114"/>
      <c r="M67" s="114"/>
      <c r="N67" s="114"/>
      <c r="O67" s="114"/>
      <c r="P67" s="114"/>
      <c r="Q67" s="114"/>
      <c r="R67" s="103"/>
      <c r="S67" s="103"/>
      <c r="T67" s="103"/>
      <c r="U67" s="103"/>
      <c r="V67" s="103"/>
      <c r="W67" s="103"/>
      <c r="X67" s="103"/>
      <c r="Y67" s="103"/>
      <c r="Z67" s="103"/>
      <c r="AA67" s="103"/>
      <c r="AB67" s="103"/>
      <c r="AC67" s="103"/>
      <c r="AD67" s="103"/>
      <c r="AE67" s="103"/>
      <c r="AF67" s="103"/>
      <c r="AG67" s="103"/>
      <c r="AH67" s="103"/>
      <c r="AI67" s="103"/>
      <c r="AJ67" s="103"/>
      <c r="AK67" s="113"/>
      <c r="AL67" s="113"/>
      <c r="AM67" s="407"/>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9"/>
      <c r="BR67" s="51"/>
      <c r="BS67" s="54"/>
    </row>
    <row r="68" spans="1:71" ht="15.6" customHeight="1">
      <c r="C68" s="48"/>
      <c r="D68" s="103"/>
      <c r="E68" s="103"/>
      <c r="F68" s="103"/>
      <c r="G68" s="103"/>
      <c r="H68" s="103"/>
      <c r="I68" s="103"/>
      <c r="J68" s="103"/>
      <c r="K68" s="103"/>
      <c r="L68" s="103"/>
      <c r="M68" s="103"/>
      <c r="N68" s="103"/>
      <c r="O68" s="103"/>
      <c r="P68" s="103"/>
      <c r="Q68" s="103"/>
      <c r="R68" s="103"/>
      <c r="S68" s="103"/>
      <c r="T68" s="103"/>
      <c r="U68" s="96"/>
      <c r="V68" s="96"/>
      <c r="W68" s="96"/>
      <c r="X68" s="96"/>
      <c r="Y68" s="96"/>
      <c r="Z68" s="99"/>
      <c r="AA68" s="100"/>
      <c r="AB68" s="100"/>
      <c r="AC68" s="100"/>
      <c r="AD68" s="100"/>
      <c r="AE68" s="100"/>
      <c r="AF68" s="100"/>
      <c r="AG68" s="100"/>
      <c r="AH68" s="100"/>
      <c r="AI68" s="100"/>
      <c r="AJ68" s="105"/>
      <c r="AK68" s="96"/>
      <c r="AL68" s="104"/>
      <c r="AM68" s="104"/>
      <c r="AN68" s="102"/>
      <c r="AO68" s="104"/>
      <c r="AP68" s="105"/>
      <c r="AQ68" s="105"/>
      <c r="AR68" s="96"/>
      <c r="AS68" s="96"/>
      <c r="AT68" s="96"/>
      <c r="AU68" s="96"/>
      <c r="AV68" s="96"/>
      <c r="AW68" s="96"/>
      <c r="AX68" s="96"/>
      <c r="AY68" s="96"/>
      <c r="AZ68" s="96"/>
      <c r="BA68" s="96"/>
      <c r="BB68" s="96"/>
      <c r="BC68" s="99"/>
      <c r="BD68" s="100"/>
      <c r="BE68" s="100"/>
      <c r="BF68" s="100"/>
      <c r="BG68" s="100"/>
      <c r="BH68" s="100"/>
      <c r="BI68" s="100"/>
      <c r="BJ68" s="100"/>
      <c r="BK68" s="100"/>
      <c r="BL68" s="100"/>
      <c r="BM68" s="100"/>
      <c r="BN68" s="101"/>
      <c r="BO68" s="101"/>
      <c r="BP68" s="101"/>
      <c r="BQ68" s="102"/>
      <c r="BR68" s="51"/>
    </row>
    <row r="69" spans="1:71" ht="33.4" customHeight="1">
      <c r="C69" s="48"/>
      <c r="D69" s="114"/>
      <c r="E69" s="114"/>
      <c r="F69" s="114"/>
      <c r="G69" s="114"/>
      <c r="H69" s="114"/>
      <c r="I69" s="114"/>
      <c r="J69" s="114"/>
      <c r="K69" s="114"/>
      <c r="L69" s="114"/>
      <c r="M69" s="114"/>
      <c r="N69" s="97"/>
      <c r="O69" s="97"/>
      <c r="P69" s="97"/>
      <c r="Q69" s="97"/>
      <c r="R69" s="103"/>
      <c r="S69" s="103"/>
      <c r="T69" s="103"/>
      <c r="U69" s="107" t="s">
        <v>21</v>
      </c>
      <c r="V69" s="103"/>
      <c r="W69" s="103"/>
      <c r="X69" s="103"/>
      <c r="Y69" s="103"/>
      <c r="Z69" s="103"/>
      <c r="AA69" s="101"/>
      <c r="AB69" s="108"/>
      <c r="AC69" s="101"/>
      <c r="AD69" s="101"/>
      <c r="AE69" s="101"/>
      <c r="AF69" s="101"/>
      <c r="AG69" s="101"/>
      <c r="AH69" s="101"/>
      <c r="AI69" s="101"/>
      <c r="AJ69" s="101"/>
      <c r="AK69" s="101"/>
      <c r="AL69" s="101"/>
      <c r="AM69" s="107" t="s">
        <v>13</v>
      </c>
      <c r="AN69" s="101"/>
      <c r="AO69" s="101"/>
      <c r="AP69" s="101"/>
      <c r="AQ69" s="101"/>
      <c r="AR69" s="101"/>
      <c r="AS69" s="101"/>
      <c r="AT69" s="101"/>
      <c r="AU69" s="101"/>
      <c r="AV69" s="101"/>
      <c r="AW69" s="101"/>
      <c r="AX69" s="101"/>
      <c r="AY69" s="100"/>
      <c r="AZ69" s="100"/>
      <c r="BA69" s="100"/>
      <c r="BB69" s="100"/>
      <c r="BC69" s="100"/>
      <c r="BD69" s="100"/>
      <c r="BE69" s="100"/>
      <c r="BF69" s="100"/>
      <c r="BG69" s="100"/>
      <c r="BH69" s="100"/>
      <c r="BI69" s="100"/>
      <c r="BJ69" s="100"/>
      <c r="BK69" s="100"/>
      <c r="BL69" s="100"/>
      <c r="BM69" s="100"/>
      <c r="BN69" s="100"/>
      <c r="BO69" s="100"/>
      <c r="BP69" s="100"/>
      <c r="BQ69" s="96"/>
      <c r="BR69" s="51"/>
    </row>
    <row r="70" spans="1:71" ht="15.6" customHeight="1">
      <c r="C70" s="48"/>
      <c r="D70" s="387" t="s">
        <v>14</v>
      </c>
      <c r="E70" s="387"/>
      <c r="F70" s="387"/>
      <c r="G70" s="387"/>
      <c r="H70" s="387"/>
      <c r="I70" s="387"/>
      <c r="J70" s="387"/>
      <c r="K70" s="387"/>
      <c r="L70" s="387"/>
      <c r="M70" s="440"/>
      <c r="N70" s="388" t="str">
        <f>IF([3]回答表!F18="下水道事業",IF([3]回答表!AD51="●","●",""),"")</f>
        <v/>
      </c>
      <c r="O70" s="389"/>
      <c r="P70" s="389"/>
      <c r="Q70" s="390"/>
      <c r="R70" s="103"/>
      <c r="S70" s="103"/>
      <c r="T70" s="103"/>
      <c r="U70" s="401" t="str">
        <f>IF([3]回答表!F18="下水道事業",IF([3]回答表!AD51="●",[3]回答表!B354,""),"")</f>
        <v/>
      </c>
      <c r="V70" s="402"/>
      <c r="W70" s="402"/>
      <c r="X70" s="402"/>
      <c r="Y70" s="402"/>
      <c r="Z70" s="402"/>
      <c r="AA70" s="402"/>
      <c r="AB70" s="402"/>
      <c r="AC70" s="402"/>
      <c r="AD70" s="402"/>
      <c r="AE70" s="402"/>
      <c r="AF70" s="402"/>
      <c r="AG70" s="402"/>
      <c r="AH70" s="402"/>
      <c r="AI70" s="402"/>
      <c r="AJ70" s="403"/>
      <c r="AK70" s="118"/>
      <c r="AL70" s="118"/>
      <c r="AM70" s="401" t="str">
        <f>IF([3]回答表!F18="下水道事業",IF([3]回答表!AD51="●",[3]回答表!B360,""),"")</f>
        <v/>
      </c>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c r="BL70" s="402"/>
      <c r="BM70" s="402"/>
      <c r="BN70" s="402"/>
      <c r="BO70" s="402"/>
      <c r="BP70" s="402"/>
      <c r="BQ70" s="403"/>
      <c r="BR70" s="51"/>
    </row>
    <row r="71" spans="1:71" ht="15.6" customHeight="1">
      <c r="C71" s="48"/>
      <c r="D71" s="387"/>
      <c r="E71" s="387"/>
      <c r="F71" s="387"/>
      <c r="G71" s="387"/>
      <c r="H71" s="387"/>
      <c r="I71" s="387"/>
      <c r="J71" s="387"/>
      <c r="K71" s="387"/>
      <c r="L71" s="387"/>
      <c r="M71" s="440"/>
      <c r="N71" s="391"/>
      <c r="O71" s="392"/>
      <c r="P71" s="392"/>
      <c r="Q71" s="393"/>
      <c r="R71" s="103"/>
      <c r="S71" s="103"/>
      <c r="T71" s="103"/>
      <c r="U71" s="404"/>
      <c r="V71" s="405"/>
      <c r="W71" s="405"/>
      <c r="X71" s="405"/>
      <c r="Y71" s="405"/>
      <c r="Z71" s="405"/>
      <c r="AA71" s="405"/>
      <c r="AB71" s="405"/>
      <c r="AC71" s="405"/>
      <c r="AD71" s="405"/>
      <c r="AE71" s="405"/>
      <c r="AF71" s="405"/>
      <c r="AG71" s="405"/>
      <c r="AH71" s="405"/>
      <c r="AI71" s="405"/>
      <c r="AJ71" s="406"/>
      <c r="AK71" s="118"/>
      <c r="AL71" s="118"/>
      <c r="AM71" s="404"/>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6"/>
      <c r="BR71" s="51"/>
    </row>
    <row r="72" spans="1:71" ht="15.6" customHeight="1">
      <c r="C72" s="48"/>
      <c r="D72" s="387"/>
      <c r="E72" s="387"/>
      <c r="F72" s="387"/>
      <c r="G72" s="387"/>
      <c r="H72" s="387"/>
      <c r="I72" s="387"/>
      <c r="J72" s="387"/>
      <c r="K72" s="387"/>
      <c r="L72" s="387"/>
      <c r="M72" s="440"/>
      <c r="N72" s="391"/>
      <c r="O72" s="392"/>
      <c r="P72" s="392"/>
      <c r="Q72" s="393"/>
      <c r="R72" s="103"/>
      <c r="S72" s="103"/>
      <c r="T72" s="103"/>
      <c r="U72" s="404"/>
      <c r="V72" s="405"/>
      <c r="W72" s="405"/>
      <c r="X72" s="405"/>
      <c r="Y72" s="405"/>
      <c r="Z72" s="405"/>
      <c r="AA72" s="405"/>
      <c r="AB72" s="405"/>
      <c r="AC72" s="405"/>
      <c r="AD72" s="405"/>
      <c r="AE72" s="405"/>
      <c r="AF72" s="405"/>
      <c r="AG72" s="405"/>
      <c r="AH72" s="405"/>
      <c r="AI72" s="405"/>
      <c r="AJ72" s="406"/>
      <c r="AK72" s="118"/>
      <c r="AL72" s="118"/>
      <c r="AM72" s="404"/>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5"/>
      <c r="BN72" s="405"/>
      <c r="BO72" s="405"/>
      <c r="BP72" s="405"/>
      <c r="BQ72" s="406"/>
      <c r="BR72" s="51"/>
    </row>
    <row r="73" spans="1:71" ht="15.6" customHeight="1">
      <c r="C73" s="48"/>
      <c r="D73" s="387"/>
      <c r="E73" s="387"/>
      <c r="F73" s="387"/>
      <c r="G73" s="387"/>
      <c r="H73" s="387"/>
      <c r="I73" s="387"/>
      <c r="J73" s="387"/>
      <c r="K73" s="387"/>
      <c r="L73" s="387"/>
      <c r="M73" s="440"/>
      <c r="N73" s="394"/>
      <c r="O73" s="395"/>
      <c r="P73" s="395"/>
      <c r="Q73" s="396"/>
      <c r="R73" s="103"/>
      <c r="S73" s="103"/>
      <c r="T73" s="103"/>
      <c r="U73" s="407"/>
      <c r="V73" s="408"/>
      <c r="W73" s="408"/>
      <c r="X73" s="408"/>
      <c r="Y73" s="408"/>
      <c r="Z73" s="408"/>
      <c r="AA73" s="408"/>
      <c r="AB73" s="408"/>
      <c r="AC73" s="408"/>
      <c r="AD73" s="408"/>
      <c r="AE73" s="408"/>
      <c r="AF73" s="408"/>
      <c r="AG73" s="408"/>
      <c r="AH73" s="408"/>
      <c r="AI73" s="408"/>
      <c r="AJ73" s="409"/>
      <c r="AK73" s="118"/>
      <c r="AL73" s="118"/>
      <c r="AM73" s="407"/>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8"/>
      <c r="BM73" s="408"/>
      <c r="BN73" s="408"/>
      <c r="BO73" s="408"/>
      <c r="BP73" s="408"/>
      <c r="BQ73" s="409"/>
      <c r="BR73" s="51"/>
    </row>
    <row r="74" spans="1:71" ht="15.6" customHeight="1">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G8:BQ10"/>
    <mergeCell ref="C11:T13"/>
    <mergeCell ref="U11:AN13"/>
    <mergeCell ref="AO11:BF13"/>
    <mergeCell ref="BG11:BQ13"/>
    <mergeCell ref="C8:T10"/>
    <mergeCell ref="U8:AN10"/>
    <mergeCell ref="AO8:BF10"/>
    <mergeCell ref="D18:AZ19"/>
    <mergeCell ref="D20:J23"/>
    <mergeCell ref="K20:Q23"/>
    <mergeCell ref="R20:X23"/>
    <mergeCell ref="Y20:AZ22"/>
    <mergeCell ref="BB20:BK23"/>
    <mergeCell ref="Y23:AE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218A-AFF7-4B1D-B2F9-4C267BB7B9C6}">
  <dimension ref="A1:CN75"/>
  <sheetViews>
    <sheetView view="pageBreakPreview" zoomScale="40" zoomScaleNormal="40" zoomScaleSheetLayoutView="40" workbookViewId="0">
      <selection activeCell="DE62" sqref="DE6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 customHeight="1">
      <c r="C8" s="366" t="s">
        <v>16</v>
      </c>
      <c r="D8" s="289"/>
      <c r="E8" s="289"/>
      <c r="F8" s="289"/>
      <c r="G8" s="289"/>
      <c r="H8" s="289"/>
      <c r="I8" s="289"/>
      <c r="J8" s="289"/>
      <c r="K8" s="289"/>
      <c r="L8" s="289"/>
      <c r="M8" s="289"/>
      <c r="N8" s="289"/>
      <c r="O8" s="289"/>
      <c r="P8" s="289"/>
      <c r="Q8" s="289"/>
      <c r="R8" s="289"/>
      <c r="S8" s="289"/>
      <c r="T8" s="289"/>
      <c r="U8" s="370" t="s">
        <v>23</v>
      </c>
      <c r="V8" s="290"/>
      <c r="W8" s="290"/>
      <c r="X8" s="290"/>
      <c r="Y8" s="290"/>
      <c r="Z8" s="290"/>
      <c r="AA8" s="290"/>
      <c r="AB8" s="290"/>
      <c r="AC8" s="290"/>
      <c r="AD8" s="290"/>
      <c r="AE8" s="290"/>
      <c r="AF8" s="290"/>
      <c r="AG8" s="290"/>
      <c r="AH8" s="290"/>
      <c r="AI8" s="290"/>
      <c r="AJ8" s="290"/>
      <c r="AK8" s="290"/>
      <c r="AL8" s="290"/>
      <c r="AM8" s="290"/>
      <c r="AN8" s="291"/>
      <c r="AO8" s="371" t="s">
        <v>0</v>
      </c>
      <c r="AP8" s="290"/>
      <c r="AQ8" s="290"/>
      <c r="AR8" s="290"/>
      <c r="AS8" s="290"/>
      <c r="AT8" s="290"/>
      <c r="AU8" s="290"/>
      <c r="AV8" s="290"/>
      <c r="AW8" s="290"/>
      <c r="AX8" s="290"/>
      <c r="AY8" s="290"/>
      <c r="AZ8" s="290"/>
      <c r="BA8" s="290"/>
      <c r="BB8" s="290"/>
      <c r="BC8" s="290"/>
      <c r="BD8" s="290"/>
      <c r="BE8" s="290"/>
      <c r="BF8" s="291"/>
      <c r="BG8" s="366" t="s">
        <v>24</v>
      </c>
      <c r="BH8" s="299"/>
      <c r="BI8" s="299"/>
      <c r="BJ8" s="299"/>
      <c r="BK8" s="299"/>
      <c r="BL8" s="299"/>
      <c r="BM8" s="299"/>
      <c r="BN8" s="299"/>
      <c r="BO8" s="299"/>
      <c r="BP8" s="299"/>
      <c r="BQ8" s="299"/>
      <c r="BR8" s="90"/>
    </row>
    <row r="9" spans="3:71" ht="15.6" customHeight="1">
      <c r="C9" s="289"/>
      <c r="D9" s="289"/>
      <c r="E9" s="289"/>
      <c r="F9" s="289"/>
      <c r="G9" s="289"/>
      <c r="H9" s="289"/>
      <c r="I9" s="289"/>
      <c r="J9" s="289"/>
      <c r="K9" s="289"/>
      <c r="L9" s="289"/>
      <c r="M9" s="289"/>
      <c r="N9" s="289"/>
      <c r="O9" s="289"/>
      <c r="P9" s="289"/>
      <c r="Q9" s="289"/>
      <c r="R9" s="289"/>
      <c r="S9" s="289"/>
      <c r="T9" s="289"/>
      <c r="U9" s="292"/>
      <c r="V9" s="294"/>
      <c r="W9" s="294"/>
      <c r="X9" s="294"/>
      <c r="Y9" s="294"/>
      <c r="Z9" s="294"/>
      <c r="AA9" s="294"/>
      <c r="AB9" s="294"/>
      <c r="AC9" s="294"/>
      <c r="AD9" s="294"/>
      <c r="AE9" s="294"/>
      <c r="AF9" s="294"/>
      <c r="AG9" s="294"/>
      <c r="AH9" s="294"/>
      <c r="AI9" s="294"/>
      <c r="AJ9" s="294"/>
      <c r="AK9" s="294"/>
      <c r="AL9" s="294"/>
      <c r="AM9" s="294"/>
      <c r="AN9" s="295"/>
      <c r="AO9" s="292"/>
      <c r="AP9" s="294"/>
      <c r="AQ9" s="294"/>
      <c r="AR9" s="294"/>
      <c r="AS9" s="294"/>
      <c r="AT9" s="294"/>
      <c r="AU9" s="294"/>
      <c r="AV9" s="294"/>
      <c r="AW9" s="294"/>
      <c r="AX9" s="294"/>
      <c r="AY9" s="294"/>
      <c r="AZ9" s="294"/>
      <c r="BA9" s="294"/>
      <c r="BB9" s="294"/>
      <c r="BC9" s="294"/>
      <c r="BD9" s="294"/>
      <c r="BE9" s="294"/>
      <c r="BF9" s="295"/>
      <c r="BG9" s="299"/>
      <c r="BH9" s="299"/>
      <c r="BI9" s="299"/>
      <c r="BJ9" s="299"/>
      <c r="BK9" s="299"/>
      <c r="BL9" s="299"/>
      <c r="BM9" s="299"/>
      <c r="BN9" s="299"/>
      <c r="BO9" s="299"/>
      <c r="BP9" s="299"/>
      <c r="BQ9" s="299"/>
      <c r="BR9" s="90"/>
    </row>
    <row r="10" spans="3:71" ht="15.6" customHeight="1">
      <c r="C10" s="289"/>
      <c r="D10" s="289"/>
      <c r="E10" s="289"/>
      <c r="F10" s="289"/>
      <c r="G10" s="289"/>
      <c r="H10" s="289"/>
      <c r="I10" s="289"/>
      <c r="J10" s="289"/>
      <c r="K10" s="289"/>
      <c r="L10" s="289"/>
      <c r="M10" s="289"/>
      <c r="N10" s="289"/>
      <c r="O10" s="289"/>
      <c r="P10" s="289"/>
      <c r="Q10" s="289"/>
      <c r="R10" s="289"/>
      <c r="S10" s="289"/>
      <c r="T10" s="289"/>
      <c r="U10" s="296"/>
      <c r="V10" s="297"/>
      <c r="W10" s="297"/>
      <c r="X10" s="297"/>
      <c r="Y10" s="297"/>
      <c r="Z10" s="297"/>
      <c r="AA10" s="297"/>
      <c r="AB10" s="297"/>
      <c r="AC10" s="297"/>
      <c r="AD10" s="297"/>
      <c r="AE10" s="297"/>
      <c r="AF10" s="297"/>
      <c r="AG10" s="297"/>
      <c r="AH10" s="297"/>
      <c r="AI10" s="297"/>
      <c r="AJ10" s="297"/>
      <c r="AK10" s="297"/>
      <c r="AL10" s="297"/>
      <c r="AM10" s="297"/>
      <c r="AN10" s="298"/>
      <c r="AO10" s="296"/>
      <c r="AP10" s="297"/>
      <c r="AQ10" s="297"/>
      <c r="AR10" s="297"/>
      <c r="AS10" s="297"/>
      <c r="AT10" s="297"/>
      <c r="AU10" s="297"/>
      <c r="AV10" s="297"/>
      <c r="AW10" s="297"/>
      <c r="AX10" s="297"/>
      <c r="AY10" s="297"/>
      <c r="AZ10" s="297"/>
      <c r="BA10" s="297"/>
      <c r="BB10" s="297"/>
      <c r="BC10" s="297"/>
      <c r="BD10" s="297"/>
      <c r="BE10" s="297"/>
      <c r="BF10" s="298"/>
      <c r="BG10" s="299"/>
      <c r="BH10" s="299"/>
      <c r="BI10" s="299"/>
      <c r="BJ10" s="299"/>
      <c r="BK10" s="299"/>
      <c r="BL10" s="299"/>
      <c r="BM10" s="299"/>
      <c r="BN10" s="299"/>
      <c r="BO10" s="299"/>
      <c r="BP10" s="299"/>
      <c r="BQ10" s="299"/>
      <c r="BR10" s="90"/>
    </row>
    <row r="11" spans="3:71" ht="15.6" customHeight="1">
      <c r="C11" s="367" t="e">
        <f>IF(COUNTIF([4]回答表!K16,"*")&gt;0,[4]回答表!K16,"")</f>
        <v>#VALUE!</v>
      </c>
      <c r="D11" s="289"/>
      <c r="E11" s="289"/>
      <c r="F11" s="289"/>
      <c r="G11" s="289"/>
      <c r="H11" s="289"/>
      <c r="I11" s="289"/>
      <c r="J11" s="289"/>
      <c r="K11" s="289"/>
      <c r="L11" s="289"/>
      <c r="M11" s="289"/>
      <c r="N11" s="289"/>
      <c r="O11" s="289"/>
      <c r="P11" s="289"/>
      <c r="Q11" s="289"/>
      <c r="R11" s="289"/>
      <c r="S11" s="289"/>
      <c r="T11" s="289"/>
      <c r="U11" s="368" t="e">
        <f>IF(COUNTIF([4]回答表!F18,"*")&gt;0,[4]回答表!F18,"")</f>
        <v>#VALUE!</v>
      </c>
      <c r="V11" s="300"/>
      <c r="W11" s="300"/>
      <c r="X11" s="300"/>
      <c r="Y11" s="300"/>
      <c r="Z11" s="300"/>
      <c r="AA11" s="300"/>
      <c r="AB11" s="300"/>
      <c r="AC11" s="300"/>
      <c r="AD11" s="300"/>
      <c r="AE11" s="300"/>
      <c r="AF11" s="290"/>
      <c r="AG11" s="290"/>
      <c r="AH11" s="290"/>
      <c r="AI11" s="290"/>
      <c r="AJ11" s="290"/>
      <c r="AK11" s="290"/>
      <c r="AL11" s="290"/>
      <c r="AM11" s="290"/>
      <c r="AN11" s="291"/>
      <c r="AO11" s="156" t="e">
        <f>IF(COUNTIF([4]回答表!W18,"*")&gt;0,[4]回答表!W18,"")</f>
        <v>#VALUE!</v>
      </c>
      <c r="AP11" s="290"/>
      <c r="AQ11" s="290"/>
      <c r="AR11" s="290"/>
      <c r="AS11" s="290"/>
      <c r="AT11" s="290"/>
      <c r="AU11" s="290"/>
      <c r="AV11" s="290"/>
      <c r="AW11" s="290"/>
      <c r="AX11" s="290"/>
      <c r="AY11" s="290"/>
      <c r="AZ11" s="290"/>
      <c r="BA11" s="290"/>
      <c r="BB11" s="290"/>
      <c r="BC11" s="290"/>
      <c r="BD11" s="290"/>
      <c r="BE11" s="290"/>
      <c r="BF11" s="291"/>
      <c r="BG11" s="367" t="e">
        <f>IF(COUNTIF([4]回答表!F20,"*")&gt;0,[4]回答表!F20,"")</f>
        <v>#VALUE!</v>
      </c>
      <c r="BH11" s="299"/>
      <c r="BI11" s="299"/>
      <c r="BJ11" s="299"/>
      <c r="BK11" s="299"/>
      <c r="BL11" s="299"/>
      <c r="BM11" s="299"/>
      <c r="BN11" s="299"/>
      <c r="BO11" s="299"/>
      <c r="BP11" s="299"/>
      <c r="BQ11" s="299"/>
      <c r="BR11" s="88"/>
    </row>
    <row r="12" spans="3:71" ht="15.6" customHeight="1">
      <c r="C12" s="289"/>
      <c r="D12" s="289"/>
      <c r="E12" s="289"/>
      <c r="F12" s="289"/>
      <c r="G12" s="289"/>
      <c r="H12" s="289"/>
      <c r="I12" s="289"/>
      <c r="J12" s="289"/>
      <c r="K12" s="289"/>
      <c r="L12" s="289"/>
      <c r="M12" s="289"/>
      <c r="N12" s="289"/>
      <c r="O12" s="289"/>
      <c r="P12" s="289"/>
      <c r="Q12" s="289"/>
      <c r="R12" s="289"/>
      <c r="S12" s="289"/>
      <c r="T12" s="289"/>
      <c r="U12" s="301"/>
      <c r="V12" s="369"/>
      <c r="W12" s="369"/>
      <c r="X12" s="369"/>
      <c r="Y12" s="369"/>
      <c r="Z12" s="369"/>
      <c r="AA12" s="369"/>
      <c r="AB12" s="369"/>
      <c r="AC12" s="369"/>
      <c r="AD12" s="369"/>
      <c r="AE12" s="369"/>
      <c r="AF12" s="294"/>
      <c r="AG12" s="294"/>
      <c r="AH12" s="294"/>
      <c r="AI12" s="294"/>
      <c r="AJ12" s="294"/>
      <c r="AK12" s="294"/>
      <c r="AL12" s="294"/>
      <c r="AM12" s="294"/>
      <c r="AN12" s="295"/>
      <c r="AO12" s="292"/>
      <c r="AP12" s="294"/>
      <c r="AQ12" s="294"/>
      <c r="AR12" s="294"/>
      <c r="AS12" s="294"/>
      <c r="AT12" s="294"/>
      <c r="AU12" s="294"/>
      <c r="AV12" s="294"/>
      <c r="AW12" s="294"/>
      <c r="AX12" s="294"/>
      <c r="AY12" s="294"/>
      <c r="AZ12" s="294"/>
      <c r="BA12" s="294"/>
      <c r="BB12" s="294"/>
      <c r="BC12" s="294"/>
      <c r="BD12" s="294"/>
      <c r="BE12" s="294"/>
      <c r="BF12" s="295"/>
      <c r="BG12" s="299"/>
      <c r="BH12" s="299"/>
      <c r="BI12" s="299"/>
      <c r="BJ12" s="299"/>
      <c r="BK12" s="299"/>
      <c r="BL12" s="299"/>
      <c r="BM12" s="299"/>
      <c r="BN12" s="299"/>
      <c r="BO12" s="299"/>
      <c r="BP12" s="299"/>
      <c r="BQ12" s="299"/>
      <c r="BR12" s="88"/>
    </row>
    <row r="13" spans="3:71" ht="15.6" customHeight="1">
      <c r="C13" s="289"/>
      <c r="D13" s="289"/>
      <c r="E13" s="289"/>
      <c r="F13" s="289"/>
      <c r="G13" s="289"/>
      <c r="H13" s="289"/>
      <c r="I13" s="289"/>
      <c r="J13" s="289"/>
      <c r="K13" s="289"/>
      <c r="L13" s="289"/>
      <c r="M13" s="289"/>
      <c r="N13" s="289"/>
      <c r="O13" s="289"/>
      <c r="P13" s="289"/>
      <c r="Q13" s="289"/>
      <c r="R13" s="289"/>
      <c r="S13" s="289"/>
      <c r="T13" s="289"/>
      <c r="U13" s="303"/>
      <c r="V13" s="304"/>
      <c r="W13" s="304"/>
      <c r="X13" s="304"/>
      <c r="Y13" s="304"/>
      <c r="Z13" s="304"/>
      <c r="AA13" s="304"/>
      <c r="AB13" s="304"/>
      <c r="AC13" s="304"/>
      <c r="AD13" s="304"/>
      <c r="AE13" s="304"/>
      <c r="AF13" s="297"/>
      <c r="AG13" s="297"/>
      <c r="AH13" s="297"/>
      <c r="AI13" s="297"/>
      <c r="AJ13" s="297"/>
      <c r="AK13" s="297"/>
      <c r="AL13" s="297"/>
      <c r="AM13" s="297"/>
      <c r="AN13" s="298"/>
      <c r="AO13" s="296"/>
      <c r="AP13" s="297"/>
      <c r="AQ13" s="297"/>
      <c r="AR13" s="297"/>
      <c r="AS13" s="297"/>
      <c r="AT13" s="297"/>
      <c r="AU13" s="297"/>
      <c r="AV13" s="297"/>
      <c r="AW13" s="297"/>
      <c r="AX13" s="297"/>
      <c r="AY13" s="297"/>
      <c r="AZ13" s="297"/>
      <c r="BA13" s="297"/>
      <c r="BB13" s="297"/>
      <c r="BC13" s="297"/>
      <c r="BD13" s="297"/>
      <c r="BE13" s="297"/>
      <c r="BF13" s="298"/>
      <c r="BG13" s="299"/>
      <c r="BH13" s="299"/>
      <c r="BI13" s="299"/>
      <c r="BJ13" s="299"/>
      <c r="BK13" s="299"/>
      <c r="BL13" s="299"/>
      <c r="BM13" s="299"/>
      <c r="BN13" s="299"/>
      <c r="BO13" s="299"/>
      <c r="BP13" s="299"/>
      <c r="BQ13" s="299"/>
      <c r="BR13" s="8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 customHeight="1">
      <c r="C18" s="19"/>
      <c r="D18" s="342" t="s">
        <v>25</v>
      </c>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4"/>
      <c r="BA18" s="93"/>
      <c r="BB18" s="93"/>
      <c r="BC18" s="93"/>
      <c r="BD18" s="93"/>
      <c r="BE18" s="93"/>
      <c r="BF18" s="93"/>
      <c r="BG18" s="93"/>
      <c r="BH18" s="93"/>
      <c r="BI18" s="93"/>
      <c r="BJ18" s="93"/>
      <c r="BK18" s="93"/>
      <c r="BL18" s="65"/>
      <c r="BS18" s="92"/>
    </row>
    <row r="19" spans="3:71" ht="15.6" customHeight="1">
      <c r="C19" s="19"/>
      <c r="D19" s="345"/>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7"/>
      <c r="BA19" s="93"/>
      <c r="BB19" s="93"/>
      <c r="BC19" s="93"/>
      <c r="BD19" s="93"/>
      <c r="BE19" s="93"/>
      <c r="BF19" s="93"/>
      <c r="BG19" s="93"/>
      <c r="BH19" s="93"/>
      <c r="BI19" s="93"/>
      <c r="BJ19" s="93"/>
      <c r="BK19" s="93"/>
      <c r="BL19" s="65"/>
      <c r="BS19" s="92"/>
    </row>
    <row r="20" spans="3:71" ht="13.15" customHeight="1">
      <c r="C20" s="19"/>
      <c r="D20" s="348" t="s">
        <v>2</v>
      </c>
      <c r="E20" s="349"/>
      <c r="F20" s="349"/>
      <c r="G20" s="349"/>
      <c r="H20" s="349"/>
      <c r="I20" s="349"/>
      <c r="J20" s="350"/>
      <c r="K20" s="348" t="s">
        <v>3</v>
      </c>
      <c r="L20" s="349"/>
      <c r="M20" s="349"/>
      <c r="N20" s="349"/>
      <c r="O20" s="349"/>
      <c r="P20" s="349"/>
      <c r="Q20" s="350"/>
      <c r="R20" s="348" t="s">
        <v>17</v>
      </c>
      <c r="S20" s="349"/>
      <c r="T20" s="349"/>
      <c r="U20" s="349"/>
      <c r="V20" s="349"/>
      <c r="W20" s="349"/>
      <c r="X20" s="350"/>
      <c r="Y20" s="357" t="s">
        <v>18</v>
      </c>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27" t="s">
        <v>1</v>
      </c>
      <c r="BC20" s="328"/>
      <c r="BD20" s="328"/>
      <c r="BE20" s="328"/>
      <c r="BF20" s="328"/>
      <c r="BG20" s="328"/>
      <c r="BH20" s="328"/>
      <c r="BI20" s="328"/>
      <c r="BJ20" s="329"/>
      <c r="BK20" s="330"/>
      <c r="BL20" s="65"/>
      <c r="BS20" s="95"/>
    </row>
    <row r="21" spans="3:71" ht="13.15" customHeight="1">
      <c r="C21" s="19"/>
      <c r="D21" s="351"/>
      <c r="E21" s="352"/>
      <c r="F21" s="352"/>
      <c r="G21" s="352"/>
      <c r="H21" s="352"/>
      <c r="I21" s="352"/>
      <c r="J21" s="353"/>
      <c r="K21" s="351"/>
      <c r="L21" s="352"/>
      <c r="M21" s="352"/>
      <c r="N21" s="352"/>
      <c r="O21" s="352"/>
      <c r="P21" s="352"/>
      <c r="Q21" s="353"/>
      <c r="R21" s="351"/>
      <c r="S21" s="352"/>
      <c r="T21" s="352"/>
      <c r="U21" s="352"/>
      <c r="V21" s="352"/>
      <c r="W21" s="352"/>
      <c r="X21" s="353"/>
      <c r="Y21" s="360"/>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2"/>
      <c r="BA21" s="94"/>
      <c r="BB21" s="331"/>
      <c r="BC21" s="332"/>
      <c r="BD21" s="332"/>
      <c r="BE21" s="332"/>
      <c r="BF21" s="332"/>
      <c r="BG21" s="332"/>
      <c r="BH21" s="332"/>
      <c r="BI21" s="332"/>
      <c r="BJ21" s="333"/>
      <c r="BK21" s="334"/>
      <c r="BL21" s="65"/>
      <c r="BS21" s="95"/>
    </row>
    <row r="22" spans="3:71" ht="13.15" customHeight="1">
      <c r="C22" s="19"/>
      <c r="D22" s="351"/>
      <c r="E22" s="352"/>
      <c r="F22" s="352"/>
      <c r="G22" s="352"/>
      <c r="H22" s="352"/>
      <c r="I22" s="352"/>
      <c r="J22" s="353"/>
      <c r="K22" s="351"/>
      <c r="L22" s="352"/>
      <c r="M22" s="352"/>
      <c r="N22" s="352"/>
      <c r="O22" s="352"/>
      <c r="P22" s="352"/>
      <c r="Q22" s="353"/>
      <c r="R22" s="351"/>
      <c r="S22" s="352"/>
      <c r="T22" s="352"/>
      <c r="U22" s="352"/>
      <c r="V22" s="352"/>
      <c r="W22" s="352"/>
      <c r="X22" s="353"/>
      <c r="Y22" s="363"/>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5"/>
      <c r="BA22" s="96"/>
      <c r="BB22" s="331"/>
      <c r="BC22" s="332"/>
      <c r="BD22" s="332"/>
      <c r="BE22" s="332"/>
      <c r="BF22" s="332"/>
      <c r="BG22" s="332"/>
      <c r="BH22" s="332"/>
      <c r="BI22" s="332"/>
      <c r="BJ22" s="333"/>
      <c r="BK22" s="334"/>
      <c r="BL22" s="65"/>
      <c r="BS22" s="95"/>
    </row>
    <row r="23" spans="3:71" ht="31.15" customHeight="1">
      <c r="C23" s="19"/>
      <c r="D23" s="354"/>
      <c r="E23" s="355"/>
      <c r="F23" s="355"/>
      <c r="G23" s="355"/>
      <c r="H23" s="355"/>
      <c r="I23" s="355"/>
      <c r="J23" s="356"/>
      <c r="K23" s="354"/>
      <c r="L23" s="355"/>
      <c r="M23" s="355"/>
      <c r="N23" s="355"/>
      <c r="O23" s="355"/>
      <c r="P23" s="355"/>
      <c r="Q23" s="356"/>
      <c r="R23" s="354"/>
      <c r="S23" s="355"/>
      <c r="T23" s="355"/>
      <c r="U23" s="355"/>
      <c r="V23" s="355"/>
      <c r="W23" s="355"/>
      <c r="X23" s="356"/>
      <c r="Y23" s="339" t="s">
        <v>4</v>
      </c>
      <c r="Z23" s="340"/>
      <c r="AA23" s="340"/>
      <c r="AB23" s="340"/>
      <c r="AC23" s="340"/>
      <c r="AD23" s="340"/>
      <c r="AE23" s="341"/>
      <c r="AF23" s="339" t="s">
        <v>5</v>
      </c>
      <c r="AG23" s="340"/>
      <c r="AH23" s="340"/>
      <c r="AI23" s="340"/>
      <c r="AJ23" s="340"/>
      <c r="AK23" s="340"/>
      <c r="AL23" s="341"/>
      <c r="AM23" s="339" t="s">
        <v>19</v>
      </c>
      <c r="AN23" s="340"/>
      <c r="AO23" s="340"/>
      <c r="AP23" s="340"/>
      <c r="AQ23" s="340"/>
      <c r="AR23" s="340"/>
      <c r="AS23" s="341"/>
      <c r="AT23" s="339" t="s">
        <v>20</v>
      </c>
      <c r="AU23" s="340"/>
      <c r="AV23" s="340"/>
      <c r="AW23" s="340"/>
      <c r="AX23" s="340"/>
      <c r="AY23" s="340"/>
      <c r="AZ23" s="341"/>
      <c r="BA23" s="96"/>
      <c r="BB23" s="335"/>
      <c r="BC23" s="336"/>
      <c r="BD23" s="336"/>
      <c r="BE23" s="336"/>
      <c r="BF23" s="336"/>
      <c r="BG23" s="336"/>
      <c r="BH23" s="336"/>
      <c r="BI23" s="336"/>
      <c r="BJ23" s="337"/>
      <c r="BK23" s="338"/>
      <c r="BL23" s="65"/>
      <c r="BS23" s="95"/>
    </row>
    <row r="24" spans="3:71" ht="15.6" customHeight="1">
      <c r="C24" s="19"/>
      <c r="D24" s="372" t="str">
        <f>IF([4]回答表!R49="●","●","")</f>
        <v/>
      </c>
      <c r="E24" s="373"/>
      <c r="F24" s="373"/>
      <c r="G24" s="373"/>
      <c r="H24" s="373"/>
      <c r="I24" s="373"/>
      <c r="J24" s="374"/>
      <c r="K24" s="372" t="str">
        <f>IF([4]回答表!R50="●","●","")</f>
        <v/>
      </c>
      <c r="L24" s="373"/>
      <c r="M24" s="373"/>
      <c r="N24" s="373"/>
      <c r="O24" s="373"/>
      <c r="P24" s="373"/>
      <c r="Q24" s="374"/>
      <c r="R24" s="372" t="str">
        <f>IF([4]回答表!R51="●","●","")</f>
        <v>●</v>
      </c>
      <c r="S24" s="373"/>
      <c r="T24" s="373"/>
      <c r="U24" s="373"/>
      <c r="V24" s="373"/>
      <c r="W24" s="373"/>
      <c r="X24" s="374"/>
      <c r="Y24" s="372" t="str">
        <f>IF([4]回答表!R52="●","●","")</f>
        <v/>
      </c>
      <c r="Z24" s="373"/>
      <c r="AA24" s="373"/>
      <c r="AB24" s="373"/>
      <c r="AC24" s="373"/>
      <c r="AD24" s="373"/>
      <c r="AE24" s="374"/>
      <c r="AF24" s="372" t="str">
        <f>IF([4]回答表!R53="●","●","")</f>
        <v/>
      </c>
      <c r="AG24" s="373"/>
      <c r="AH24" s="373"/>
      <c r="AI24" s="373"/>
      <c r="AJ24" s="373"/>
      <c r="AK24" s="373"/>
      <c r="AL24" s="374"/>
      <c r="AM24" s="372" t="str">
        <f>IF([4]回答表!R54="●","●","")</f>
        <v/>
      </c>
      <c r="AN24" s="373"/>
      <c r="AO24" s="373"/>
      <c r="AP24" s="373"/>
      <c r="AQ24" s="373"/>
      <c r="AR24" s="373"/>
      <c r="AS24" s="374"/>
      <c r="AT24" s="372" t="str">
        <f>IF([4]回答表!R55="●","●","")</f>
        <v/>
      </c>
      <c r="AU24" s="373"/>
      <c r="AV24" s="373"/>
      <c r="AW24" s="373"/>
      <c r="AX24" s="373"/>
      <c r="AY24" s="373"/>
      <c r="AZ24" s="374"/>
      <c r="BA24" s="96"/>
      <c r="BB24" s="378" t="str">
        <f>IF([4]回答表!R56="●","●","")</f>
        <v/>
      </c>
      <c r="BC24" s="379"/>
      <c r="BD24" s="379"/>
      <c r="BE24" s="379"/>
      <c r="BF24" s="379"/>
      <c r="BG24" s="379"/>
      <c r="BH24" s="379"/>
      <c r="BI24" s="379"/>
      <c r="BJ24" s="329"/>
      <c r="BK24" s="330"/>
      <c r="BL24" s="65"/>
      <c r="BS24" s="95"/>
    </row>
    <row r="25" spans="3:71" ht="15.6" customHeight="1">
      <c r="C25" s="19"/>
      <c r="D25" s="372"/>
      <c r="E25" s="373"/>
      <c r="F25" s="373"/>
      <c r="G25" s="373"/>
      <c r="H25" s="373"/>
      <c r="I25" s="373"/>
      <c r="J25" s="374"/>
      <c r="K25" s="372"/>
      <c r="L25" s="373"/>
      <c r="M25" s="373"/>
      <c r="N25" s="373"/>
      <c r="O25" s="373"/>
      <c r="P25" s="373"/>
      <c r="Q25" s="374"/>
      <c r="R25" s="372"/>
      <c r="S25" s="373"/>
      <c r="T25" s="373"/>
      <c r="U25" s="373"/>
      <c r="V25" s="373"/>
      <c r="W25" s="373"/>
      <c r="X25" s="374"/>
      <c r="Y25" s="372"/>
      <c r="Z25" s="373"/>
      <c r="AA25" s="373"/>
      <c r="AB25" s="373"/>
      <c r="AC25" s="373"/>
      <c r="AD25" s="373"/>
      <c r="AE25" s="374"/>
      <c r="AF25" s="372"/>
      <c r="AG25" s="373"/>
      <c r="AH25" s="373"/>
      <c r="AI25" s="373"/>
      <c r="AJ25" s="373"/>
      <c r="AK25" s="373"/>
      <c r="AL25" s="374"/>
      <c r="AM25" s="372"/>
      <c r="AN25" s="373"/>
      <c r="AO25" s="373"/>
      <c r="AP25" s="373"/>
      <c r="AQ25" s="373"/>
      <c r="AR25" s="373"/>
      <c r="AS25" s="374"/>
      <c r="AT25" s="372"/>
      <c r="AU25" s="373"/>
      <c r="AV25" s="373"/>
      <c r="AW25" s="373"/>
      <c r="AX25" s="373"/>
      <c r="AY25" s="373"/>
      <c r="AZ25" s="374"/>
      <c r="BA25" s="97"/>
      <c r="BB25" s="372"/>
      <c r="BC25" s="373"/>
      <c r="BD25" s="373"/>
      <c r="BE25" s="373"/>
      <c r="BF25" s="373"/>
      <c r="BG25" s="373"/>
      <c r="BH25" s="373"/>
      <c r="BI25" s="373"/>
      <c r="BJ25" s="333"/>
      <c r="BK25" s="334"/>
      <c r="BL25" s="65"/>
      <c r="BS25" s="95"/>
    </row>
    <row r="26" spans="3:71" ht="15.6" customHeight="1">
      <c r="C26" s="19"/>
      <c r="D26" s="375"/>
      <c r="E26" s="376"/>
      <c r="F26" s="376"/>
      <c r="G26" s="376"/>
      <c r="H26" s="376"/>
      <c r="I26" s="376"/>
      <c r="J26" s="377"/>
      <c r="K26" s="375"/>
      <c r="L26" s="376"/>
      <c r="M26" s="376"/>
      <c r="N26" s="376"/>
      <c r="O26" s="376"/>
      <c r="P26" s="376"/>
      <c r="Q26" s="377"/>
      <c r="R26" s="375"/>
      <c r="S26" s="376"/>
      <c r="T26" s="376"/>
      <c r="U26" s="376"/>
      <c r="V26" s="376"/>
      <c r="W26" s="376"/>
      <c r="X26" s="377"/>
      <c r="Y26" s="375"/>
      <c r="Z26" s="376"/>
      <c r="AA26" s="376"/>
      <c r="AB26" s="376"/>
      <c r="AC26" s="376"/>
      <c r="AD26" s="376"/>
      <c r="AE26" s="377"/>
      <c r="AF26" s="375"/>
      <c r="AG26" s="376"/>
      <c r="AH26" s="376"/>
      <c r="AI26" s="376"/>
      <c r="AJ26" s="376"/>
      <c r="AK26" s="376"/>
      <c r="AL26" s="377"/>
      <c r="AM26" s="375"/>
      <c r="AN26" s="376"/>
      <c r="AO26" s="376"/>
      <c r="AP26" s="376"/>
      <c r="AQ26" s="376"/>
      <c r="AR26" s="376"/>
      <c r="AS26" s="377"/>
      <c r="AT26" s="375"/>
      <c r="AU26" s="376"/>
      <c r="AV26" s="376"/>
      <c r="AW26" s="376"/>
      <c r="AX26" s="376"/>
      <c r="AY26" s="376"/>
      <c r="AZ26" s="377"/>
      <c r="BA26" s="97"/>
      <c r="BB26" s="375"/>
      <c r="BC26" s="376"/>
      <c r="BD26" s="376"/>
      <c r="BE26" s="376"/>
      <c r="BF26" s="376"/>
      <c r="BG26" s="376"/>
      <c r="BH26" s="376"/>
      <c r="BI26" s="376"/>
      <c r="BJ26" s="337"/>
      <c r="BK26" s="338"/>
      <c r="BL26" s="65"/>
      <c r="BS26" s="95"/>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5"/>
    </row>
    <row r="28" spans="3:71" ht="15.6" customHeight="1">
      <c r="BS28" s="54"/>
    </row>
    <row r="29" spans="3:71" ht="15.6" customHeight="1">
      <c r="BS29" s="54"/>
    </row>
    <row r="30" spans="3:71" ht="15.6" customHeight="1">
      <c r="BS30" s="54"/>
    </row>
    <row r="31" spans="3:71" ht="15.6" customHeigh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row>
    <row r="32" spans="3:71" ht="15.6"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row>
    <row r="33" spans="3:92" ht="15.6" customHeight="1">
      <c r="C33" s="48"/>
      <c r="D33" s="103"/>
      <c r="E33" s="103"/>
      <c r="F33" s="103"/>
      <c r="G33" s="103"/>
      <c r="H33" s="103"/>
      <c r="I33" s="103"/>
      <c r="J33" s="103"/>
      <c r="K33" s="103"/>
      <c r="L33" s="103"/>
      <c r="M33" s="103"/>
      <c r="N33" s="103"/>
      <c r="O33" s="103"/>
      <c r="P33" s="103"/>
      <c r="Q33" s="103"/>
      <c r="R33" s="103"/>
      <c r="S33" s="103"/>
      <c r="T33" s="103"/>
      <c r="U33" s="103"/>
      <c r="V33" s="103"/>
      <c r="W33" s="103"/>
      <c r="X33" s="96"/>
      <c r="Y33" s="96"/>
      <c r="Z33" s="96"/>
      <c r="AA33" s="100"/>
      <c r="AB33" s="104"/>
      <c r="AC33" s="104"/>
      <c r="AD33" s="104"/>
      <c r="AE33" s="104"/>
      <c r="AF33" s="104"/>
      <c r="AG33" s="104"/>
      <c r="AH33" s="104"/>
      <c r="AI33" s="104"/>
      <c r="AJ33" s="104"/>
      <c r="AK33" s="104"/>
      <c r="AL33" s="104"/>
      <c r="AM33" s="104"/>
      <c r="AN33" s="102"/>
      <c r="AO33" s="104"/>
      <c r="AP33" s="105"/>
      <c r="AQ33" s="105"/>
      <c r="AR33" s="380"/>
      <c r="AS33" s="380"/>
      <c r="AT33" s="380"/>
      <c r="AU33" s="380"/>
      <c r="AV33" s="380"/>
      <c r="AW33" s="380"/>
      <c r="AX33" s="380"/>
      <c r="AY33" s="380"/>
      <c r="AZ33" s="380"/>
      <c r="BA33" s="380"/>
      <c r="BB33" s="380"/>
      <c r="BC33" s="99"/>
      <c r="BD33" s="100"/>
      <c r="BE33" s="100"/>
      <c r="BF33" s="100"/>
      <c r="BG33" s="100"/>
      <c r="BH33" s="100"/>
      <c r="BI33" s="100"/>
      <c r="BJ33" s="100"/>
      <c r="BK33" s="100"/>
      <c r="BL33" s="100"/>
      <c r="BM33" s="100"/>
      <c r="BN33" s="101"/>
      <c r="BO33" s="101"/>
      <c r="BP33" s="101"/>
      <c r="BQ33" s="102"/>
      <c r="BR33" s="51"/>
    </row>
    <row r="34" spans="3:92" ht="15.6" customHeight="1">
      <c r="C34" s="48"/>
      <c r="D34" s="203" t="s">
        <v>6</v>
      </c>
      <c r="E34" s="204"/>
      <c r="F34" s="204"/>
      <c r="G34" s="204"/>
      <c r="H34" s="204"/>
      <c r="I34" s="204"/>
      <c r="J34" s="204"/>
      <c r="K34" s="204"/>
      <c r="L34" s="204"/>
      <c r="M34" s="204"/>
      <c r="N34" s="204"/>
      <c r="O34" s="204"/>
      <c r="P34" s="204"/>
      <c r="Q34" s="205"/>
      <c r="R34" s="381" t="s">
        <v>44</v>
      </c>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3"/>
      <c r="BC34" s="99"/>
      <c r="BD34" s="100"/>
      <c r="BE34" s="100"/>
      <c r="BF34" s="100"/>
      <c r="BG34" s="100"/>
      <c r="BH34" s="100"/>
      <c r="BI34" s="100"/>
      <c r="BJ34" s="100"/>
      <c r="BK34" s="100"/>
      <c r="BL34" s="100"/>
      <c r="BM34" s="100"/>
      <c r="BN34" s="101"/>
      <c r="BO34" s="101"/>
      <c r="BP34" s="101"/>
      <c r="BQ34" s="102"/>
      <c r="BR34" s="51"/>
    </row>
    <row r="35" spans="3:92" ht="15.6" customHeight="1">
      <c r="C35" s="48"/>
      <c r="D35" s="206"/>
      <c r="E35" s="207"/>
      <c r="F35" s="207"/>
      <c r="G35" s="207"/>
      <c r="H35" s="207"/>
      <c r="I35" s="207"/>
      <c r="J35" s="207"/>
      <c r="K35" s="207"/>
      <c r="L35" s="207"/>
      <c r="M35" s="207"/>
      <c r="N35" s="207"/>
      <c r="O35" s="207"/>
      <c r="P35" s="207"/>
      <c r="Q35" s="208"/>
      <c r="R35" s="384"/>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6"/>
      <c r="BC35" s="99"/>
      <c r="BD35" s="100"/>
      <c r="BE35" s="100"/>
      <c r="BF35" s="100"/>
      <c r="BG35" s="100"/>
      <c r="BH35" s="100"/>
      <c r="BI35" s="100"/>
      <c r="BJ35" s="100"/>
      <c r="BK35" s="100"/>
      <c r="BL35" s="100"/>
      <c r="BM35" s="100"/>
      <c r="BN35" s="101"/>
      <c r="BO35" s="101"/>
      <c r="BP35" s="101"/>
      <c r="BQ35" s="102"/>
      <c r="BR35" s="51"/>
    </row>
    <row r="36" spans="3:92" ht="15.6" customHeight="1">
      <c r="C36" s="48"/>
      <c r="D36" s="103"/>
      <c r="E36" s="103"/>
      <c r="F36" s="103"/>
      <c r="G36" s="103"/>
      <c r="H36" s="103"/>
      <c r="I36" s="103"/>
      <c r="J36" s="103"/>
      <c r="K36" s="103"/>
      <c r="L36" s="103"/>
      <c r="M36" s="103"/>
      <c r="N36" s="103"/>
      <c r="O36" s="103"/>
      <c r="P36" s="103"/>
      <c r="Q36" s="103"/>
      <c r="R36" s="103"/>
      <c r="S36" s="103"/>
      <c r="T36" s="103"/>
      <c r="U36" s="103"/>
      <c r="V36" s="103"/>
      <c r="W36" s="103"/>
      <c r="X36" s="96"/>
      <c r="Y36" s="96"/>
      <c r="Z36" s="96"/>
      <c r="AA36" s="100"/>
      <c r="AB36" s="104"/>
      <c r="AC36" s="104"/>
      <c r="AD36" s="104"/>
      <c r="AE36" s="104"/>
      <c r="AF36" s="104"/>
      <c r="AG36" s="104"/>
      <c r="AH36" s="104"/>
      <c r="AI36" s="104"/>
      <c r="AJ36" s="104"/>
      <c r="AK36" s="104"/>
      <c r="AL36" s="104"/>
      <c r="AM36" s="104"/>
      <c r="AN36" s="102"/>
      <c r="AO36" s="104"/>
      <c r="AP36" s="105"/>
      <c r="AQ36" s="105"/>
      <c r="AR36" s="106"/>
      <c r="AS36" s="106"/>
      <c r="AT36" s="106"/>
      <c r="AU36" s="106"/>
      <c r="AV36" s="106"/>
      <c r="AW36" s="106"/>
      <c r="AX36" s="106"/>
      <c r="AY36" s="106"/>
      <c r="AZ36" s="106"/>
      <c r="BA36" s="106"/>
      <c r="BB36" s="106"/>
      <c r="BC36" s="99"/>
      <c r="BD36" s="100"/>
      <c r="BE36" s="100"/>
      <c r="BF36" s="100"/>
      <c r="BG36" s="100"/>
      <c r="BH36" s="100"/>
      <c r="BI36" s="100"/>
      <c r="BJ36" s="100"/>
      <c r="BK36" s="100"/>
      <c r="BL36" s="100"/>
      <c r="BM36" s="100"/>
      <c r="BN36" s="101"/>
      <c r="BO36" s="101"/>
      <c r="BP36" s="101"/>
      <c r="BQ36" s="102"/>
      <c r="BR36" s="51"/>
    </row>
    <row r="37" spans="3:92" ht="18.75">
      <c r="C37" s="48"/>
      <c r="D37" s="103"/>
      <c r="E37" s="103"/>
      <c r="F37" s="103"/>
      <c r="G37" s="103"/>
      <c r="H37" s="103"/>
      <c r="I37" s="103"/>
      <c r="J37" s="103"/>
      <c r="K37" s="103"/>
      <c r="L37" s="103"/>
      <c r="M37" s="103"/>
      <c r="N37" s="103"/>
      <c r="O37" s="103"/>
      <c r="P37" s="103"/>
      <c r="Q37" s="103"/>
      <c r="R37" s="103"/>
      <c r="S37" s="103"/>
      <c r="T37" s="103"/>
      <c r="U37" s="107" t="s">
        <v>22</v>
      </c>
      <c r="V37" s="109"/>
      <c r="W37" s="108"/>
      <c r="X37" s="110"/>
      <c r="Y37" s="110"/>
      <c r="Z37" s="29"/>
      <c r="AA37" s="29"/>
      <c r="AB37" s="29"/>
      <c r="AC37" s="111"/>
      <c r="AD37" s="111"/>
      <c r="AE37" s="111"/>
      <c r="AF37" s="111"/>
      <c r="AG37" s="111"/>
      <c r="AH37" s="111"/>
      <c r="AI37" s="111"/>
      <c r="AJ37" s="111"/>
      <c r="AK37" s="108"/>
      <c r="AL37" s="108"/>
      <c r="AM37" s="107" t="s">
        <v>21</v>
      </c>
      <c r="AN37" s="103"/>
      <c r="AO37" s="103"/>
      <c r="AP37" s="103"/>
      <c r="AQ37" s="103"/>
      <c r="AR37" s="103"/>
      <c r="AS37" s="101"/>
      <c r="AT37" s="108"/>
      <c r="AU37" s="108"/>
      <c r="AV37" s="108"/>
      <c r="AW37" s="108"/>
      <c r="AX37" s="108"/>
      <c r="AY37" s="108"/>
      <c r="AZ37" s="108"/>
      <c r="BA37" s="108"/>
      <c r="BB37" s="108"/>
      <c r="BC37" s="111"/>
      <c r="BD37" s="101"/>
      <c r="BE37" s="101"/>
      <c r="BF37" s="112" t="s">
        <v>7</v>
      </c>
      <c r="BG37" s="34"/>
      <c r="BH37" s="34"/>
      <c r="BI37" s="34"/>
      <c r="BJ37" s="34"/>
      <c r="BK37" s="34"/>
      <c r="BL37" s="34"/>
      <c r="BM37" s="101"/>
      <c r="BN37" s="101"/>
      <c r="BO37" s="101"/>
      <c r="BP37" s="101"/>
      <c r="BQ37" s="102"/>
      <c r="BR37" s="51"/>
    </row>
    <row r="38" spans="3:92" ht="19.149999999999999" customHeight="1">
      <c r="C38" s="48"/>
      <c r="D38" s="387" t="s">
        <v>8</v>
      </c>
      <c r="E38" s="387"/>
      <c r="F38" s="387"/>
      <c r="G38" s="387"/>
      <c r="H38" s="387"/>
      <c r="I38" s="387"/>
      <c r="J38" s="387"/>
      <c r="K38" s="387"/>
      <c r="L38" s="387"/>
      <c r="M38" s="387"/>
      <c r="N38" s="388" t="str">
        <f>IF([4]回答表!F18="下水道事業",IF([4]回答表!X51="●","●",""),"")</f>
        <v/>
      </c>
      <c r="O38" s="389"/>
      <c r="P38" s="389"/>
      <c r="Q38" s="390"/>
      <c r="R38" s="103"/>
      <c r="S38" s="103"/>
      <c r="T38" s="103"/>
      <c r="U38" s="397" t="s">
        <v>45</v>
      </c>
      <c r="V38" s="398"/>
      <c r="W38" s="398"/>
      <c r="X38" s="398"/>
      <c r="Y38" s="398"/>
      <c r="Z38" s="398"/>
      <c r="AA38" s="398"/>
      <c r="AB38" s="398"/>
      <c r="AC38" s="48"/>
      <c r="AD38" s="96"/>
      <c r="AE38" s="96"/>
      <c r="AF38" s="96"/>
      <c r="AG38" s="96"/>
      <c r="AH38" s="96"/>
      <c r="AI38" s="96"/>
      <c r="AJ38" s="96"/>
      <c r="AK38" s="113"/>
      <c r="AL38" s="96"/>
      <c r="AM38" s="401" t="str">
        <f>IF([4]回答表!F18="下水道事業",IF([4]回答表!X51="●",[4]回答表!B197,IF([4]回答表!AA51="●",[4]回答表!B275,"")),"")</f>
        <v>　経費の削減と維持管理の合理化による。</v>
      </c>
      <c r="AN38" s="402"/>
      <c r="AO38" s="402"/>
      <c r="AP38" s="402"/>
      <c r="AQ38" s="402"/>
      <c r="AR38" s="402"/>
      <c r="AS38" s="402"/>
      <c r="AT38" s="402"/>
      <c r="AU38" s="402"/>
      <c r="AV38" s="402"/>
      <c r="AW38" s="402"/>
      <c r="AX38" s="402"/>
      <c r="AY38" s="402"/>
      <c r="AZ38" s="402"/>
      <c r="BA38" s="402"/>
      <c r="BB38" s="402"/>
      <c r="BC38" s="403"/>
      <c r="BD38" s="100"/>
      <c r="BE38" s="100"/>
      <c r="BF38" s="410" t="str">
        <f>IF([4]回答表!F18="下水道事業",IF([4]回答表!X51="●",[4]回答表!B256,IF([4]回答表!AA51="●",[4]回答表!B335,"")),"")</f>
        <v>令和</v>
      </c>
      <c r="BG38" s="411"/>
      <c r="BH38" s="411"/>
      <c r="BI38" s="411"/>
      <c r="BJ38" s="410"/>
      <c r="BK38" s="411"/>
      <c r="BL38" s="411"/>
      <c r="BM38" s="411"/>
      <c r="BN38" s="410"/>
      <c r="BO38" s="411"/>
      <c r="BP38" s="411"/>
      <c r="BQ38" s="414"/>
      <c r="BR38" s="51"/>
    </row>
    <row r="39" spans="3:92" ht="19.149999999999999" customHeight="1">
      <c r="C39" s="48"/>
      <c r="D39" s="387"/>
      <c r="E39" s="387"/>
      <c r="F39" s="387"/>
      <c r="G39" s="387"/>
      <c r="H39" s="387"/>
      <c r="I39" s="387"/>
      <c r="J39" s="387"/>
      <c r="K39" s="387"/>
      <c r="L39" s="387"/>
      <c r="M39" s="387"/>
      <c r="N39" s="391"/>
      <c r="O39" s="392"/>
      <c r="P39" s="392"/>
      <c r="Q39" s="393"/>
      <c r="R39" s="103"/>
      <c r="S39" s="103"/>
      <c r="T39" s="103"/>
      <c r="U39" s="399"/>
      <c r="V39" s="400"/>
      <c r="W39" s="400"/>
      <c r="X39" s="400"/>
      <c r="Y39" s="400"/>
      <c r="Z39" s="400"/>
      <c r="AA39" s="400"/>
      <c r="AB39" s="400"/>
      <c r="AC39" s="48"/>
      <c r="AD39" s="96"/>
      <c r="AE39" s="96"/>
      <c r="AF39" s="96"/>
      <c r="AG39" s="96"/>
      <c r="AH39" s="96"/>
      <c r="AI39" s="96"/>
      <c r="AJ39" s="96"/>
      <c r="AK39" s="113"/>
      <c r="AL39" s="96"/>
      <c r="AM39" s="404"/>
      <c r="AN39" s="405"/>
      <c r="AO39" s="405"/>
      <c r="AP39" s="405"/>
      <c r="AQ39" s="405"/>
      <c r="AR39" s="405"/>
      <c r="AS39" s="405"/>
      <c r="AT39" s="405"/>
      <c r="AU39" s="405"/>
      <c r="AV39" s="405"/>
      <c r="AW39" s="405"/>
      <c r="AX39" s="405"/>
      <c r="AY39" s="405"/>
      <c r="AZ39" s="405"/>
      <c r="BA39" s="405"/>
      <c r="BB39" s="405"/>
      <c r="BC39" s="406"/>
      <c r="BD39" s="100"/>
      <c r="BE39" s="100"/>
      <c r="BF39" s="412"/>
      <c r="BG39" s="413"/>
      <c r="BH39" s="413"/>
      <c r="BI39" s="413"/>
      <c r="BJ39" s="412"/>
      <c r="BK39" s="413"/>
      <c r="BL39" s="413"/>
      <c r="BM39" s="413"/>
      <c r="BN39" s="412"/>
      <c r="BO39" s="413"/>
      <c r="BP39" s="413"/>
      <c r="BQ39" s="415"/>
      <c r="BR39" s="51"/>
    </row>
    <row r="40" spans="3:92" ht="15.6" customHeight="1">
      <c r="C40" s="48"/>
      <c r="D40" s="387"/>
      <c r="E40" s="387"/>
      <c r="F40" s="387"/>
      <c r="G40" s="387"/>
      <c r="H40" s="387"/>
      <c r="I40" s="387"/>
      <c r="J40" s="387"/>
      <c r="K40" s="387"/>
      <c r="L40" s="387"/>
      <c r="M40" s="387"/>
      <c r="N40" s="391"/>
      <c r="O40" s="392"/>
      <c r="P40" s="392"/>
      <c r="Q40" s="393"/>
      <c r="R40" s="103"/>
      <c r="S40" s="103"/>
      <c r="T40" s="103"/>
      <c r="U40" s="378" t="str">
        <f>IF([4]回答表!F18="下水道事業",IF([4]回答表!X51="●",[4]回答表!N234,IF([4]回答表!AA51="●",[4]回答表!N314,"")),"")</f>
        <v>●</v>
      </c>
      <c r="V40" s="379"/>
      <c r="W40" s="379"/>
      <c r="X40" s="379"/>
      <c r="Y40" s="379"/>
      <c r="Z40" s="379"/>
      <c r="AA40" s="379"/>
      <c r="AB40" s="416"/>
      <c r="AC40" s="96"/>
      <c r="AD40" s="96"/>
      <c r="AE40" s="96"/>
      <c r="AF40" s="96"/>
      <c r="AG40" s="96"/>
      <c r="AH40" s="96"/>
      <c r="AI40" s="96"/>
      <c r="AJ40" s="96"/>
      <c r="AK40" s="113"/>
      <c r="AL40" s="96"/>
      <c r="AM40" s="404"/>
      <c r="AN40" s="405"/>
      <c r="AO40" s="405"/>
      <c r="AP40" s="405"/>
      <c r="AQ40" s="405"/>
      <c r="AR40" s="405"/>
      <c r="AS40" s="405"/>
      <c r="AT40" s="405"/>
      <c r="AU40" s="405"/>
      <c r="AV40" s="405"/>
      <c r="AW40" s="405"/>
      <c r="AX40" s="405"/>
      <c r="AY40" s="405"/>
      <c r="AZ40" s="405"/>
      <c r="BA40" s="405"/>
      <c r="BB40" s="405"/>
      <c r="BC40" s="406"/>
      <c r="BD40" s="100"/>
      <c r="BE40" s="100"/>
      <c r="BF40" s="412"/>
      <c r="BG40" s="413"/>
      <c r="BH40" s="413"/>
      <c r="BI40" s="413"/>
      <c r="BJ40" s="412"/>
      <c r="BK40" s="413"/>
      <c r="BL40" s="413"/>
      <c r="BM40" s="413"/>
      <c r="BN40" s="412"/>
      <c r="BO40" s="413"/>
      <c r="BP40" s="413"/>
      <c r="BQ40" s="415"/>
      <c r="BR40" s="51"/>
    </row>
    <row r="41" spans="3:92" ht="15.4" customHeight="1">
      <c r="C41" s="48"/>
      <c r="D41" s="387"/>
      <c r="E41" s="387"/>
      <c r="F41" s="387"/>
      <c r="G41" s="387"/>
      <c r="H41" s="387"/>
      <c r="I41" s="387"/>
      <c r="J41" s="387"/>
      <c r="K41" s="387"/>
      <c r="L41" s="387"/>
      <c r="M41" s="387"/>
      <c r="N41" s="394"/>
      <c r="O41" s="395"/>
      <c r="P41" s="395"/>
      <c r="Q41" s="396"/>
      <c r="R41" s="103"/>
      <c r="S41" s="103"/>
      <c r="T41" s="103"/>
      <c r="U41" s="372"/>
      <c r="V41" s="373"/>
      <c r="W41" s="373"/>
      <c r="X41" s="373"/>
      <c r="Y41" s="373"/>
      <c r="Z41" s="373"/>
      <c r="AA41" s="373"/>
      <c r="AB41" s="374"/>
      <c r="AC41" s="100"/>
      <c r="AD41" s="100"/>
      <c r="AE41" s="100"/>
      <c r="AF41" s="100"/>
      <c r="AG41" s="100"/>
      <c r="AH41" s="100"/>
      <c r="AI41" s="100"/>
      <c r="AJ41" s="101"/>
      <c r="AK41" s="113"/>
      <c r="AL41" s="96"/>
      <c r="AM41" s="404"/>
      <c r="AN41" s="405"/>
      <c r="AO41" s="405"/>
      <c r="AP41" s="405"/>
      <c r="AQ41" s="405"/>
      <c r="AR41" s="405"/>
      <c r="AS41" s="405"/>
      <c r="AT41" s="405"/>
      <c r="AU41" s="405"/>
      <c r="AV41" s="405"/>
      <c r="AW41" s="405"/>
      <c r="AX41" s="405"/>
      <c r="AY41" s="405"/>
      <c r="AZ41" s="405"/>
      <c r="BA41" s="405"/>
      <c r="BB41" s="405"/>
      <c r="BC41" s="406"/>
      <c r="BD41" s="100"/>
      <c r="BE41" s="100"/>
      <c r="BF41" s="412">
        <f>IF([4]回答表!F18="下水道事業",IF([4]回答表!X51="●",[4]回答表!E256,IF([4]回答表!AA51="●",[4]回答表!E335,"")),"")</f>
        <v>4</v>
      </c>
      <c r="BG41" s="413"/>
      <c r="BH41" s="413"/>
      <c r="BI41" s="413"/>
      <c r="BJ41" s="412">
        <f>IF([4]回答表!F18="下水道事業",IF([4]回答表!X51="●",[4]回答表!E257,IF([4]回答表!AA51="●",[4]回答表!E336,"")),"")</f>
        <v>4</v>
      </c>
      <c r="BK41" s="413"/>
      <c r="BL41" s="413"/>
      <c r="BM41" s="413"/>
      <c r="BN41" s="412">
        <f>IF([4]回答表!F18="下水道事業",IF([4]回答表!X51="●",[4]回答表!E258,IF([4]回答表!AA51="●",[4]回答表!E337,"")),"")</f>
        <v>1</v>
      </c>
      <c r="BO41" s="413"/>
      <c r="BP41" s="413"/>
      <c r="BQ41" s="415"/>
      <c r="BR41" s="51"/>
      <c r="BX41" s="417" t="str">
        <f>IF([4]回答表!AQ21="下水道事業",IF([4]回答表!BI54="○",[4]回答表!AM200,IF([4]回答表!BL54="○",[4]回答表!AM278,"")),"")</f>
        <v/>
      </c>
      <c r="BY41" s="417"/>
      <c r="BZ41" s="417"/>
      <c r="CA41" s="417"/>
      <c r="CB41" s="417"/>
      <c r="CC41" s="417"/>
      <c r="CD41" s="417"/>
      <c r="CE41" s="417"/>
      <c r="CF41" s="417"/>
      <c r="CG41" s="417"/>
      <c r="CH41" s="417"/>
      <c r="CI41" s="417"/>
      <c r="CJ41" s="417"/>
      <c r="CK41" s="417"/>
      <c r="CL41" s="417"/>
      <c r="CM41" s="417"/>
      <c r="CN41" s="417"/>
    </row>
    <row r="42" spans="3:92" ht="15.6" customHeight="1">
      <c r="C42" s="48"/>
      <c r="D42" s="114"/>
      <c r="E42" s="114"/>
      <c r="F42" s="114"/>
      <c r="G42" s="114"/>
      <c r="H42" s="114"/>
      <c r="I42" s="114"/>
      <c r="J42" s="114"/>
      <c r="K42" s="114"/>
      <c r="L42" s="114"/>
      <c r="M42" s="114"/>
      <c r="N42" s="115"/>
      <c r="O42" s="115"/>
      <c r="P42" s="115"/>
      <c r="Q42" s="115"/>
      <c r="R42" s="116"/>
      <c r="S42" s="116"/>
      <c r="T42" s="116"/>
      <c r="U42" s="375"/>
      <c r="V42" s="376"/>
      <c r="W42" s="376"/>
      <c r="X42" s="376"/>
      <c r="Y42" s="376"/>
      <c r="Z42" s="376"/>
      <c r="AA42" s="376"/>
      <c r="AB42" s="377"/>
      <c r="AC42" s="100"/>
      <c r="AD42" s="100"/>
      <c r="AE42" s="100"/>
      <c r="AF42" s="100"/>
      <c r="AG42" s="100"/>
      <c r="AH42" s="100"/>
      <c r="AI42" s="100"/>
      <c r="AJ42" s="101"/>
      <c r="AK42" s="113"/>
      <c r="AL42" s="100"/>
      <c r="AM42" s="404"/>
      <c r="AN42" s="405"/>
      <c r="AO42" s="405"/>
      <c r="AP42" s="405"/>
      <c r="AQ42" s="405"/>
      <c r="AR42" s="405"/>
      <c r="AS42" s="405"/>
      <c r="AT42" s="405"/>
      <c r="AU42" s="405"/>
      <c r="AV42" s="405"/>
      <c r="AW42" s="405"/>
      <c r="AX42" s="405"/>
      <c r="AY42" s="405"/>
      <c r="AZ42" s="405"/>
      <c r="BA42" s="405"/>
      <c r="BB42" s="405"/>
      <c r="BC42" s="406"/>
      <c r="BD42" s="104"/>
      <c r="BE42" s="104"/>
      <c r="BF42" s="412"/>
      <c r="BG42" s="413"/>
      <c r="BH42" s="413"/>
      <c r="BI42" s="413"/>
      <c r="BJ42" s="412"/>
      <c r="BK42" s="413"/>
      <c r="BL42" s="413"/>
      <c r="BM42" s="413"/>
      <c r="BN42" s="412"/>
      <c r="BO42" s="413"/>
      <c r="BP42" s="413"/>
      <c r="BQ42" s="415"/>
      <c r="BR42" s="51"/>
      <c r="BX42" s="417"/>
      <c r="BY42" s="417"/>
      <c r="BZ42" s="417"/>
      <c r="CA42" s="417"/>
      <c r="CB42" s="417"/>
      <c r="CC42" s="417"/>
      <c r="CD42" s="417"/>
      <c r="CE42" s="417"/>
      <c r="CF42" s="417"/>
      <c r="CG42" s="417"/>
      <c r="CH42" s="417"/>
      <c r="CI42" s="417"/>
      <c r="CJ42" s="417"/>
      <c r="CK42" s="417"/>
      <c r="CL42" s="417"/>
      <c r="CM42" s="417"/>
      <c r="CN42" s="417"/>
    </row>
    <row r="43" spans="3:92" ht="18" customHeight="1">
      <c r="C43" s="48"/>
      <c r="D43" s="96"/>
      <c r="E43" s="96"/>
      <c r="F43" s="96"/>
      <c r="G43" s="96"/>
      <c r="H43" s="96"/>
      <c r="I43" s="96"/>
      <c r="J43" s="96"/>
      <c r="K43" s="96"/>
      <c r="L43" s="96"/>
      <c r="M43" s="96"/>
      <c r="N43" s="96"/>
      <c r="O43" s="96"/>
      <c r="P43" s="100"/>
      <c r="Q43" s="100"/>
      <c r="R43" s="103"/>
      <c r="S43" s="103"/>
      <c r="T43" s="103"/>
      <c r="U43" s="96"/>
      <c r="V43" s="96"/>
      <c r="W43" s="96"/>
      <c r="X43" s="96"/>
      <c r="Y43" s="96"/>
      <c r="Z43" s="96"/>
      <c r="AA43" s="96"/>
      <c r="AB43" s="96"/>
      <c r="AC43" s="96"/>
      <c r="AD43" s="99"/>
      <c r="AE43" s="100"/>
      <c r="AF43" s="100"/>
      <c r="AG43" s="100"/>
      <c r="AH43" s="100"/>
      <c r="AI43" s="100"/>
      <c r="AJ43" s="100"/>
      <c r="AK43" s="100"/>
      <c r="AL43" s="100"/>
      <c r="AM43" s="404"/>
      <c r="AN43" s="405"/>
      <c r="AO43" s="405"/>
      <c r="AP43" s="405"/>
      <c r="AQ43" s="405"/>
      <c r="AR43" s="405"/>
      <c r="AS43" s="405"/>
      <c r="AT43" s="405"/>
      <c r="AU43" s="405"/>
      <c r="AV43" s="405"/>
      <c r="AW43" s="405"/>
      <c r="AX43" s="405"/>
      <c r="AY43" s="405"/>
      <c r="AZ43" s="405"/>
      <c r="BA43" s="405"/>
      <c r="BB43" s="405"/>
      <c r="BC43" s="406"/>
      <c r="BD43" s="96"/>
      <c r="BE43" s="96"/>
      <c r="BF43" s="412"/>
      <c r="BG43" s="413"/>
      <c r="BH43" s="413"/>
      <c r="BI43" s="413"/>
      <c r="BJ43" s="412"/>
      <c r="BK43" s="413"/>
      <c r="BL43" s="413"/>
      <c r="BM43" s="413"/>
      <c r="BN43" s="412"/>
      <c r="BO43" s="413"/>
      <c r="BP43" s="413"/>
      <c r="BQ43" s="415"/>
      <c r="BR43" s="51"/>
      <c r="BS43" s="54"/>
      <c r="BT43" s="96"/>
      <c r="BU43" s="96"/>
      <c r="BV43" s="96"/>
      <c r="BW43" s="96"/>
      <c r="BX43" s="417"/>
      <c r="BY43" s="417"/>
      <c r="BZ43" s="417"/>
      <c r="CA43" s="417"/>
      <c r="CB43" s="417"/>
      <c r="CC43" s="417"/>
      <c r="CD43" s="417"/>
      <c r="CE43" s="417"/>
      <c r="CF43" s="417"/>
      <c r="CG43" s="417"/>
      <c r="CH43" s="417"/>
      <c r="CI43" s="417"/>
      <c r="CJ43" s="417"/>
      <c r="CK43" s="417"/>
      <c r="CL43" s="417"/>
      <c r="CM43" s="417"/>
      <c r="CN43" s="417"/>
    </row>
    <row r="44" spans="3:92" ht="19.149999999999999" customHeight="1">
      <c r="C44" s="48"/>
      <c r="D44" s="114"/>
      <c r="E44" s="114"/>
      <c r="F44" s="114"/>
      <c r="G44" s="114"/>
      <c r="H44" s="114"/>
      <c r="I44" s="114"/>
      <c r="J44" s="114"/>
      <c r="K44" s="114"/>
      <c r="L44" s="114"/>
      <c r="M44" s="114"/>
      <c r="N44" s="115"/>
      <c r="O44" s="115"/>
      <c r="P44" s="115"/>
      <c r="Q44" s="115"/>
      <c r="R44" s="116"/>
      <c r="S44" s="116"/>
      <c r="T44" s="116"/>
      <c r="U44" s="397" t="s">
        <v>46</v>
      </c>
      <c r="V44" s="398"/>
      <c r="W44" s="398"/>
      <c r="X44" s="398"/>
      <c r="Y44" s="398"/>
      <c r="Z44" s="398"/>
      <c r="AA44" s="398"/>
      <c r="AB44" s="398"/>
      <c r="AC44" s="397" t="s">
        <v>47</v>
      </c>
      <c r="AD44" s="398"/>
      <c r="AE44" s="398"/>
      <c r="AF44" s="398"/>
      <c r="AG44" s="398"/>
      <c r="AH44" s="398"/>
      <c r="AI44" s="398"/>
      <c r="AJ44" s="418"/>
      <c r="AK44" s="113"/>
      <c r="AL44" s="100"/>
      <c r="AM44" s="404"/>
      <c r="AN44" s="405"/>
      <c r="AO44" s="405"/>
      <c r="AP44" s="405"/>
      <c r="AQ44" s="405"/>
      <c r="AR44" s="405"/>
      <c r="AS44" s="405"/>
      <c r="AT44" s="405"/>
      <c r="AU44" s="405"/>
      <c r="AV44" s="405"/>
      <c r="AW44" s="405"/>
      <c r="AX44" s="405"/>
      <c r="AY44" s="405"/>
      <c r="AZ44" s="405"/>
      <c r="BA44" s="405"/>
      <c r="BB44" s="405"/>
      <c r="BC44" s="406"/>
      <c r="BD44" s="100"/>
      <c r="BE44" s="100"/>
      <c r="BF44" s="412"/>
      <c r="BG44" s="413"/>
      <c r="BH44" s="413"/>
      <c r="BI44" s="413"/>
      <c r="BJ44" s="412"/>
      <c r="BK44" s="413"/>
      <c r="BL44" s="413"/>
      <c r="BM44" s="413"/>
      <c r="BN44" s="412"/>
      <c r="BO44" s="413"/>
      <c r="BP44" s="413"/>
      <c r="BQ44" s="415"/>
      <c r="BR44" s="51"/>
      <c r="BX44" s="417"/>
      <c r="BY44" s="417"/>
      <c r="BZ44" s="417"/>
      <c r="CA44" s="417"/>
      <c r="CB44" s="417"/>
      <c r="CC44" s="417"/>
      <c r="CD44" s="417"/>
      <c r="CE44" s="417"/>
      <c r="CF44" s="417"/>
      <c r="CG44" s="417"/>
      <c r="CH44" s="417"/>
      <c r="CI44" s="417"/>
      <c r="CJ44" s="417"/>
      <c r="CK44" s="417"/>
      <c r="CL44" s="417"/>
      <c r="CM44" s="417"/>
      <c r="CN44" s="417"/>
    </row>
    <row r="45" spans="3:92" ht="19.149999999999999" customHeight="1">
      <c r="C45" s="48"/>
      <c r="D45" s="96"/>
      <c r="E45" s="96"/>
      <c r="F45" s="96"/>
      <c r="G45" s="96"/>
      <c r="H45" s="96"/>
      <c r="I45" s="96"/>
      <c r="J45" s="96"/>
      <c r="K45" s="96"/>
      <c r="L45" s="96"/>
      <c r="M45" s="96"/>
      <c r="N45" s="96"/>
      <c r="O45" s="96"/>
      <c r="P45" s="100"/>
      <c r="Q45" s="100"/>
      <c r="R45" s="100"/>
      <c r="S45" s="103"/>
      <c r="T45" s="103"/>
      <c r="U45" s="399"/>
      <c r="V45" s="400"/>
      <c r="W45" s="400"/>
      <c r="X45" s="400"/>
      <c r="Y45" s="400"/>
      <c r="Z45" s="400"/>
      <c r="AA45" s="400"/>
      <c r="AB45" s="400"/>
      <c r="AC45" s="419"/>
      <c r="AD45" s="420"/>
      <c r="AE45" s="420"/>
      <c r="AF45" s="420"/>
      <c r="AG45" s="420"/>
      <c r="AH45" s="420"/>
      <c r="AI45" s="420"/>
      <c r="AJ45" s="421"/>
      <c r="AK45" s="113"/>
      <c r="AL45" s="100"/>
      <c r="AM45" s="404"/>
      <c r="AN45" s="405"/>
      <c r="AO45" s="405"/>
      <c r="AP45" s="405"/>
      <c r="AQ45" s="405"/>
      <c r="AR45" s="405"/>
      <c r="AS45" s="405"/>
      <c r="AT45" s="405"/>
      <c r="AU45" s="405"/>
      <c r="AV45" s="405"/>
      <c r="AW45" s="405"/>
      <c r="AX45" s="405"/>
      <c r="AY45" s="405"/>
      <c r="AZ45" s="405"/>
      <c r="BA45" s="405"/>
      <c r="BB45" s="405"/>
      <c r="BC45" s="406"/>
      <c r="BD45" s="117"/>
      <c r="BE45" s="117"/>
      <c r="BF45" s="412"/>
      <c r="BG45" s="413"/>
      <c r="BH45" s="413"/>
      <c r="BI45" s="413"/>
      <c r="BJ45" s="412"/>
      <c r="BK45" s="413"/>
      <c r="BL45" s="413"/>
      <c r="BM45" s="413"/>
      <c r="BN45" s="412"/>
      <c r="BO45" s="413"/>
      <c r="BP45" s="413"/>
      <c r="BQ45" s="415"/>
      <c r="BR45" s="51"/>
      <c r="BX45" s="417"/>
      <c r="BY45" s="417"/>
      <c r="BZ45" s="417"/>
      <c r="CA45" s="417"/>
      <c r="CB45" s="417"/>
      <c r="CC45" s="417"/>
      <c r="CD45" s="417"/>
      <c r="CE45" s="417"/>
      <c r="CF45" s="417"/>
      <c r="CG45" s="417"/>
      <c r="CH45" s="417"/>
      <c r="CI45" s="417"/>
      <c r="CJ45" s="417"/>
      <c r="CK45" s="417"/>
      <c r="CL45" s="417"/>
      <c r="CM45" s="417"/>
      <c r="CN45" s="417"/>
    </row>
    <row r="46" spans="3:92" ht="15.6" customHeight="1">
      <c r="C46" s="48"/>
      <c r="D46" s="96"/>
      <c r="E46" s="96"/>
      <c r="F46" s="96"/>
      <c r="G46" s="96"/>
      <c r="H46" s="96"/>
      <c r="I46" s="96"/>
      <c r="J46" s="96"/>
      <c r="K46" s="96"/>
      <c r="L46" s="96"/>
      <c r="M46" s="96"/>
      <c r="N46" s="96"/>
      <c r="O46" s="96"/>
      <c r="P46" s="100"/>
      <c r="Q46" s="100"/>
      <c r="R46" s="100"/>
      <c r="S46" s="103"/>
      <c r="T46" s="103"/>
      <c r="U46" s="378" t="str">
        <f>IF([4]回答表!F18="下水道事業",IF([4]回答表!X51="●",[4]回答表!Y236,IF([4]回答表!AA51="●",[4]回答表!Y316,"")),"")</f>
        <v>●</v>
      </c>
      <c r="V46" s="379"/>
      <c r="W46" s="379"/>
      <c r="X46" s="379"/>
      <c r="Y46" s="379"/>
      <c r="Z46" s="379"/>
      <c r="AA46" s="379"/>
      <c r="AB46" s="416"/>
      <c r="AC46" s="378" t="str">
        <f>IF([4]回答表!F18="下水道事業",IF([4]回答表!X51="●",[4]回答表!Y237,IF([4]回答表!AA51="●",[4]回答表!Y317,"")),"")</f>
        <v xml:space="preserve"> </v>
      </c>
      <c r="AD46" s="379"/>
      <c r="AE46" s="379"/>
      <c r="AF46" s="379"/>
      <c r="AG46" s="379"/>
      <c r="AH46" s="379"/>
      <c r="AI46" s="379"/>
      <c r="AJ46" s="416"/>
      <c r="AK46" s="113"/>
      <c r="AL46" s="100"/>
      <c r="AM46" s="404"/>
      <c r="AN46" s="405"/>
      <c r="AO46" s="405"/>
      <c r="AP46" s="405"/>
      <c r="AQ46" s="405"/>
      <c r="AR46" s="405"/>
      <c r="AS46" s="405"/>
      <c r="AT46" s="405"/>
      <c r="AU46" s="405"/>
      <c r="AV46" s="405"/>
      <c r="AW46" s="405"/>
      <c r="AX46" s="405"/>
      <c r="AY46" s="405"/>
      <c r="AZ46" s="405"/>
      <c r="BA46" s="405"/>
      <c r="BB46" s="405"/>
      <c r="BC46" s="406"/>
      <c r="BD46" s="117"/>
      <c r="BE46" s="117"/>
      <c r="BF46" s="412" t="s">
        <v>10</v>
      </c>
      <c r="BG46" s="413"/>
      <c r="BH46" s="413"/>
      <c r="BI46" s="413"/>
      <c r="BJ46" s="412" t="s">
        <v>11</v>
      </c>
      <c r="BK46" s="413"/>
      <c r="BL46" s="413"/>
      <c r="BM46" s="413"/>
      <c r="BN46" s="412" t="s">
        <v>12</v>
      </c>
      <c r="BO46" s="413"/>
      <c r="BP46" s="413"/>
      <c r="BQ46" s="415"/>
      <c r="BR46" s="51"/>
      <c r="BX46" s="417"/>
      <c r="BY46" s="417"/>
      <c r="BZ46" s="417"/>
      <c r="CA46" s="417"/>
      <c r="CB46" s="417"/>
      <c r="CC46" s="417"/>
      <c r="CD46" s="417"/>
      <c r="CE46" s="417"/>
      <c r="CF46" s="417"/>
      <c r="CG46" s="417"/>
      <c r="CH46" s="417"/>
      <c r="CI46" s="417"/>
      <c r="CJ46" s="417"/>
      <c r="CK46" s="417"/>
      <c r="CL46" s="417"/>
      <c r="CM46" s="417"/>
      <c r="CN46" s="417"/>
    </row>
    <row r="47" spans="3:92" ht="15.6" customHeight="1">
      <c r="C47" s="48"/>
      <c r="D47" s="96"/>
      <c r="E47" s="96"/>
      <c r="F47" s="96"/>
      <c r="G47" s="96"/>
      <c r="H47" s="96"/>
      <c r="I47" s="96"/>
      <c r="J47" s="96"/>
      <c r="K47" s="96"/>
      <c r="L47" s="96"/>
      <c r="M47" s="96"/>
      <c r="N47" s="96"/>
      <c r="O47" s="96"/>
      <c r="P47" s="100"/>
      <c r="Q47" s="100"/>
      <c r="R47" s="100"/>
      <c r="S47" s="103"/>
      <c r="T47" s="103"/>
      <c r="U47" s="372"/>
      <c r="V47" s="373"/>
      <c r="W47" s="373"/>
      <c r="X47" s="373"/>
      <c r="Y47" s="373"/>
      <c r="Z47" s="373"/>
      <c r="AA47" s="373"/>
      <c r="AB47" s="374"/>
      <c r="AC47" s="372"/>
      <c r="AD47" s="373"/>
      <c r="AE47" s="373"/>
      <c r="AF47" s="373"/>
      <c r="AG47" s="373"/>
      <c r="AH47" s="373"/>
      <c r="AI47" s="373"/>
      <c r="AJ47" s="374"/>
      <c r="AK47" s="113"/>
      <c r="AL47" s="100"/>
      <c r="AM47" s="407"/>
      <c r="AN47" s="408"/>
      <c r="AO47" s="408"/>
      <c r="AP47" s="408"/>
      <c r="AQ47" s="408"/>
      <c r="AR47" s="408"/>
      <c r="AS47" s="408"/>
      <c r="AT47" s="408"/>
      <c r="AU47" s="408"/>
      <c r="AV47" s="408"/>
      <c r="AW47" s="408"/>
      <c r="AX47" s="408"/>
      <c r="AY47" s="408"/>
      <c r="AZ47" s="408"/>
      <c r="BA47" s="408"/>
      <c r="BB47" s="408"/>
      <c r="BC47" s="409"/>
      <c r="BD47" s="117"/>
      <c r="BE47" s="117"/>
      <c r="BF47" s="412"/>
      <c r="BG47" s="413"/>
      <c r="BH47" s="413"/>
      <c r="BI47" s="413"/>
      <c r="BJ47" s="412"/>
      <c r="BK47" s="413"/>
      <c r="BL47" s="413"/>
      <c r="BM47" s="413"/>
      <c r="BN47" s="412"/>
      <c r="BO47" s="413"/>
      <c r="BP47" s="413"/>
      <c r="BQ47" s="415"/>
      <c r="BR47" s="51"/>
      <c r="BX47" s="417"/>
      <c r="BY47" s="417"/>
      <c r="BZ47" s="417"/>
      <c r="CA47" s="417"/>
      <c r="CB47" s="417"/>
      <c r="CC47" s="417"/>
      <c r="CD47" s="417"/>
      <c r="CE47" s="417"/>
      <c r="CF47" s="417"/>
      <c r="CG47" s="417"/>
      <c r="CH47" s="417"/>
      <c r="CI47" s="417"/>
      <c r="CJ47" s="417"/>
      <c r="CK47" s="417"/>
      <c r="CL47" s="417"/>
      <c r="CM47" s="417"/>
      <c r="CN47" s="417"/>
    </row>
    <row r="48" spans="3:92" ht="15.4" customHeight="1">
      <c r="C48" s="48"/>
      <c r="D48" s="96"/>
      <c r="E48" s="96"/>
      <c r="F48" s="96"/>
      <c r="G48" s="96"/>
      <c r="H48" s="96"/>
      <c r="I48" s="96"/>
      <c r="J48" s="96"/>
      <c r="K48" s="96"/>
      <c r="L48" s="96"/>
      <c r="M48" s="96"/>
      <c r="N48" s="96"/>
      <c r="O48" s="96"/>
      <c r="P48" s="100"/>
      <c r="Q48" s="100"/>
      <c r="R48" s="100"/>
      <c r="S48" s="103"/>
      <c r="T48" s="103"/>
      <c r="U48" s="375"/>
      <c r="V48" s="376"/>
      <c r="W48" s="376"/>
      <c r="X48" s="376"/>
      <c r="Y48" s="376"/>
      <c r="Z48" s="376"/>
      <c r="AA48" s="376"/>
      <c r="AB48" s="377"/>
      <c r="AC48" s="375"/>
      <c r="AD48" s="376"/>
      <c r="AE48" s="376"/>
      <c r="AF48" s="376"/>
      <c r="AG48" s="376"/>
      <c r="AH48" s="376"/>
      <c r="AI48" s="376"/>
      <c r="AJ48" s="377"/>
      <c r="AK48" s="113"/>
      <c r="AL48" s="100"/>
      <c r="AM48" s="96"/>
      <c r="AN48" s="96"/>
      <c r="AO48" s="96"/>
      <c r="AP48" s="96"/>
      <c r="AQ48" s="96"/>
      <c r="AR48" s="96"/>
      <c r="AS48" s="96"/>
      <c r="AT48" s="96"/>
      <c r="AU48" s="96"/>
      <c r="AV48" s="96"/>
      <c r="AW48" s="96"/>
      <c r="AX48" s="96"/>
      <c r="AY48" s="96"/>
      <c r="AZ48" s="96"/>
      <c r="BA48" s="96"/>
      <c r="BB48" s="96"/>
      <c r="BC48" s="104"/>
      <c r="BD48" s="117"/>
      <c r="BE48" s="117"/>
      <c r="BF48" s="422"/>
      <c r="BG48" s="423"/>
      <c r="BH48" s="423"/>
      <c r="BI48" s="423"/>
      <c r="BJ48" s="422"/>
      <c r="BK48" s="423"/>
      <c r="BL48" s="423"/>
      <c r="BM48" s="423"/>
      <c r="BN48" s="422"/>
      <c r="BO48" s="423"/>
      <c r="BP48" s="423"/>
      <c r="BQ48" s="424"/>
      <c r="BR48" s="51"/>
      <c r="BX48" s="417"/>
      <c r="BY48" s="417"/>
      <c r="BZ48" s="417"/>
      <c r="CA48" s="417"/>
      <c r="CB48" s="417"/>
      <c r="CC48" s="417"/>
      <c r="CD48" s="417"/>
      <c r="CE48" s="417"/>
      <c r="CF48" s="417"/>
      <c r="CG48" s="417"/>
      <c r="CH48" s="417"/>
      <c r="CI48" s="417"/>
      <c r="CJ48" s="417"/>
      <c r="CK48" s="417"/>
      <c r="CL48" s="417"/>
      <c r="CM48" s="417"/>
      <c r="CN48" s="417"/>
    </row>
    <row r="49" spans="1:92" ht="18" customHeight="1">
      <c r="C49" s="48"/>
      <c r="D49" s="96"/>
      <c r="E49" s="96"/>
      <c r="F49" s="96"/>
      <c r="G49" s="96"/>
      <c r="H49" s="96"/>
      <c r="I49" s="96"/>
      <c r="J49" s="96"/>
      <c r="K49" s="96"/>
      <c r="L49" s="96"/>
      <c r="M49" s="96"/>
      <c r="N49" s="96"/>
      <c r="O49" s="96"/>
      <c r="P49" s="100"/>
      <c r="Q49" s="100"/>
      <c r="R49" s="103"/>
      <c r="S49" s="103"/>
      <c r="T49" s="103"/>
      <c r="U49" s="96"/>
      <c r="V49" s="96"/>
      <c r="W49" s="96"/>
      <c r="X49" s="96"/>
      <c r="Y49" s="96"/>
      <c r="Z49" s="96"/>
      <c r="AA49" s="96"/>
      <c r="AB49" s="96"/>
      <c r="AC49" s="96"/>
      <c r="AD49" s="99"/>
      <c r="AE49" s="100"/>
      <c r="AF49" s="100"/>
      <c r="AG49" s="100"/>
      <c r="AH49" s="100"/>
      <c r="AI49" s="100"/>
      <c r="AJ49" s="100"/>
      <c r="AK49" s="100"/>
      <c r="AL49" s="100"/>
      <c r="AM49" s="100"/>
      <c r="AN49" s="101"/>
      <c r="AO49" s="101"/>
      <c r="AP49" s="101"/>
      <c r="AQ49" s="102"/>
      <c r="AR49" s="96"/>
      <c r="AS49" s="61"/>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51"/>
      <c r="BS49" s="54"/>
      <c r="BT49" s="96"/>
      <c r="BU49" s="96"/>
      <c r="BV49" s="96"/>
      <c r="BW49" s="96"/>
      <c r="BX49" s="417"/>
      <c r="BY49" s="417"/>
      <c r="BZ49" s="417"/>
      <c r="CA49" s="417"/>
      <c r="CB49" s="417"/>
      <c r="CC49" s="417"/>
      <c r="CD49" s="417"/>
      <c r="CE49" s="417"/>
      <c r="CF49" s="417"/>
      <c r="CG49" s="417"/>
      <c r="CH49" s="417"/>
      <c r="CI49" s="417"/>
      <c r="CJ49" s="417"/>
      <c r="CK49" s="417"/>
      <c r="CL49" s="417"/>
      <c r="CM49" s="417"/>
      <c r="CN49" s="417"/>
    </row>
    <row r="50" spans="1:92" ht="19.149999999999999" customHeight="1">
      <c r="C50" s="48"/>
      <c r="D50" s="114"/>
      <c r="E50" s="114"/>
      <c r="F50" s="114"/>
      <c r="G50" s="114"/>
      <c r="H50" s="114"/>
      <c r="I50" s="114"/>
      <c r="J50" s="114"/>
      <c r="K50" s="114"/>
      <c r="L50" s="114"/>
      <c r="M50" s="114"/>
      <c r="N50" s="115"/>
      <c r="O50" s="115"/>
      <c r="P50" s="115"/>
      <c r="Q50" s="115"/>
      <c r="R50" s="103"/>
      <c r="S50" s="103"/>
      <c r="T50" s="103"/>
      <c r="U50" s="425" t="s">
        <v>48</v>
      </c>
      <c r="V50" s="426"/>
      <c r="W50" s="426"/>
      <c r="X50" s="426"/>
      <c r="Y50" s="426"/>
      <c r="Z50" s="426"/>
      <c r="AA50" s="426"/>
      <c r="AB50" s="426"/>
      <c r="AC50" s="425" t="s">
        <v>49</v>
      </c>
      <c r="AD50" s="426"/>
      <c r="AE50" s="426"/>
      <c r="AF50" s="426"/>
      <c r="AG50" s="426"/>
      <c r="AH50" s="426"/>
      <c r="AI50" s="426"/>
      <c r="AJ50" s="429"/>
      <c r="AK50" s="425" t="s">
        <v>50</v>
      </c>
      <c r="AL50" s="426"/>
      <c r="AM50" s="426"/>
      <c r="AN50" s="426"/>
      <c r="AO50" s="426"/>
      <c r="AP50" s="426"/>
      <c r="AQ50" s="426"/>
      <c r="AR50" s="426"/>
      <c r="AS50" s="425" t="s">
        <v>51</v>
      </c>
      <c r="AT50" s="426"/>
      <c r="AU50" s="426"/>
      <c r="AV50" s="426"/>
      <c r="AW50" s="426"/>
      <c r="AX50" s="426"/>
      <c r="AY50" s="426"/>
      <c r="AZ50" s="429"/>
      <c r="BA50" s="425" t="s">
        <v>52</v>
      </c>
      <c r="BB50" s="426"/>
      <c r="BC50" s="426"/>
      <c r="BD50" s="426"/>
      <c r="BE50" s="426"/>
      <c r="BF50" s="426"/>
      <c r="BG50" s="426"/>
      <c r="BH50" s="429"/>
      <c r="BI50" s="96"/>
      <c r="BJ50" s="96"/>
      <c r="BK50" s="96"/>
      <c r="BL50" s="96"/>
      <c r="BM50" s="96"/>
      <c r="BN50" s="96"/>
      <c r="BO50" s="96"/>
      <c r="BP50" s="96"/>
      <c r="BQ50" s="96"/>
      <c r="BR50" s="51"/>
      <c r="BS50" s="54"/>
      <c r="BT50" s="96"/>
      <c r="BU50" s="96"/>
      <c r="BV50" s="96"/>
      <c r="BW50" s="96"/>
      <c r="BX50" s="417"/>
      <c r="BY50" s="417"/>
      <c r="BZ50" s="417"/>
      <c r="CA50" s="417"/>
      <c r="CB50" s="417"/>
      <c r="CC50" s="417"/>
      <c r="CD50" s="417"/>
      <c r="CE50" s="417"/>
      <c r="CF50" s="417"/>
      <c r="CG50" s="417"/>
      <c r="CH50" s="417"/>
      <c r="CI50" s="417"/>
      <c r="CJ50" s="417"/>
      <c r="CK50" s="417"/>
      <c r="CL50" s="417"/>
      <c r="CM50" s="417"/>
      <c r="CN50" s="417"/>
    </row>
    <row r="51" spans="1:92" ht="15.6" customHeight="1">
      <c r="C51" s="48"/>
      <c r="D51" s="96"/>
      <c r="E51" s="96"/>
      <c r="F51" s="96"/>
      <c r="G51" s="96"/>
      <c r="H51" s="96"/>
      <c r="I51" s="96"/>
      <c r="J51" s="96"/>
      <c r="K51" s="96"/>
      <c r="L51" s="96"/>
      <c r="M51" s="96"/>
      <c r="N51" s="96"/>
      <c r="O51" s="96"/>
      <c r="P51" s="100"/>
      <c r="Q51" s="100"/>
      <c r="R51" s="103"/>
      <c r="S51" s="103"/>
      <c r="T51" s="103"/>
      <c r="U51" s="427"/>
      <c r="V51" s="428"/>
      <c r="W51" s="428"/>
      <c r="X51" s="428"/>
      <c r="Y51" s="428"/>
      <c r="Z51" s="428"/>
      <c r="AA51" s="428"/>
      <c r="AB51" s="428"/>
      <c r="AC51" s="427"/>
      <c r="AD51" s="428"/>
      <c r="AE51" s="428"/>
      <c r="AF51" s="428"/>
      <c r="AG51" s="428"/>
      <c r="AH51" s="428"/>
      <c r="AI51" s="428"/>
      <c r="AJ51" s="430"/>
      <c r="AK51" s="427"/>
      <c r="AL51" s="428"/>
      <c r="AM51" s="428"/>
      <c r="AN51" s="428"/>
      <c r="AO51" s="428"/>
      <c r="AP51" s="428"/>
      <c r="AQ51" s="428"/>
      <c r="AR51" s="428"/>
      <c r="AS51" s="427"/>
      <c r="AT51" s="428"/>
      <c r="AU51" s="428"/>
      <c r="AV51" s="428"/>
      <c r="AW51" s="428"/>
      <c r="AX51" s="428"/>
      <c r="AY51" s="428"/>
      <c r="AZ51" s="430"/>
      <c r="BA51" s="427"/>
      <c r="BB51" s="428"/>
      <c r="BC51" s="428"/>
      <c r="BD51" s="428"/>
      <c r="BE51" s="428"/>
      <c r="BF51" s="428"/>
      <c r="BG51" s="428"/>
      <c r="BH51" s="430"/>
      <c r="BI51" s="96"/>
      <c r="BJ51" s="96"/>
      <c r="BK51" s="96"/>
      <c r="BL51" s="96"/>
      <c r="BM51" s="96"/>
      <c r="BN51" s="96"/>
      <c r="BO51" s="96"/>
      <c r="BP51" s="96"/>
      <c r="BQ51" s="96"/>
      <c r="BR51" s="51"/>
      <c r="BS51" s="54"/>
      <c r="BT51" s="96"/>
      <c r="BU51" s="96"/>
      <c r="BV51" s="96"/>
      <c r="BW51" s="96"/>
      <c r="BX51" s="96"/>
      <c r="BY51" s="96"/>
      <c r="BZ51" s="96"/>
      <c r="CA51" s="96"/>
      <c r="CB51" s="96"/>
      <c r="CC51" s="96"/>
      <c r="CD51" s="96"/>
      <c r="CE51" s="96"/>
      <c r="CF51" s="96"/>
      <c r="CG51" s="96"/>
      <c r="CH51" s="96"/>
    </row>
    <row r="52" spans="1:92" ht="15.6" customHeight="1">
      <c r="C52" s="48"/>
      <c r="D52" s="96"/>
      <c r="E52" s="96"/>
      <c r="F52" s="96"/>
      <c r="G52" s="96"/>
      <c r="H52" s="96"/>
      <c r="I52" s="96"/>
      <c r="J52" s="96"/>
      <c r="K52" s="96"/>
      <c r="L52" s="96"/>
      <c r="M52" s="96"/>
      <c r="N52" s="96"/>
      <c r="O52" s="96"/>
      <c r="P52" s="100"/>
      <c r="Q52" s="100"/>
      <c r="R52" s="103"/>
      <c r="S52" s="103"/>
      <c r="T52" s="103"/>
      <c r="U52" s="378" t="str">
        <f>IF([4]回答表!F18="下水道事業",IF([4]回答表!X51="●",[4]回答表!Y239,IF([4]回答表!AA51="●",[4]回答表!Y319,"")),"")</f>
        <v xml:space="preserve"> </v>
      </c>
      <c r="V52" s="379"/>
      <c r="W52" s="379"/>
      <c r="X52" s="379"/>
      <c r="Y52" s="379"/>
      <c r="Z52" s="379"/>
      <c r="AA52" s="379"/>
      <c r="AB52" s="416"/>
      <c r="AC52" s="378" t="str">
        <f>IF([4]回答表!F18="下水道事業",IF([4]回答表!X51="●",[4]回答表!Y240,IF([4]回答表!AA51="●",[4]回答表!Y320,"")),"")</f>
        <v xml:space="preserve"> </v>
      </c>
      <c r="AD52" s="379"/>
      <c r="AE52" s="379"/>
      <c r="AF52" s="379"/>
      <c r="AG52" s="379"/>
      <c r="AH52" s="379"/>
      <c r="AI52" s="379"/>
      <c r="AJ52" s="416"/>
      <c r="AK52" s="378" t="str">
        <f>IF([4]回答表!F18="下水道事業",IF([4]回答表!X51="●",[4]回答表!Y241,IF([4]回答表!AA51="●",[4]回答表!Y321,"")),"")</f>
        <v>●</v>
      </c>
      <c r="AL52" s="379"/>
      <c r="AM52" s="379"/>
      <c r="AN52" s="379"/>
      <c r="AO52" s="379"/>
      <c r="AP52" s="379"/>
      <c r="AQ52" s="379"/>
      <c r="AR52" s="416"/>
      <c r="AS52" s="378" t="str">
        <f>IF([4]回答表!F18="下水道事業",IF([4]回答表!X51="●",[4]回答表!Y242,IF([4]回答表!AA51="●",[4]回答表!Y322,"")),"")</f>
        <v xml:space="preserve"> </v>
      </c>
      <c r="AT52" s="379"/>
      <c r="AU52" s="379"/>
      <c r="AV52" s="379"/>
      <c r="AW52" s="379"/>
      <c r="AX52" s="379"/>
      <c r="AY52" s="379"/>
      <c r="AZ52" s="416"/>
      <c r="BA52" s="378" t="str">
        <f>IF([4]回答表!F18="下水道事業",IF([4]回答表!X51="●",[4]回答表!Y243,IF([4]回答表!AA51="●",[4]回答表!Y323,"")),"")</f>
        <v xml:space="preserve"> </v>
      </c>
      <c r="BB52" s="379"/>
      <c r="BC52" s="379"/>
      <c r="BD52" s="379"/>
      <c r="BE52" s="379"/>
      <c r="BF52" s="379"/>
      <c r="BG52" s="379"/>
      <c r="BH52" s="416"/>
      <c r="BI52" s="96"/>
      <c r="BJ52" s="96"/>
      <c r="BK52" s="96"/>
      <c r="BL52" s="96"/>
      <c r="BM52" s="96"/>
      <c r="BN52" s="96"/>
      <c r="BO52" s="96"/>
      <c r="BP52" s="96"/>
      <c r="BQ52" s="96"/>
      <c r="BR52" s="51"/>
      <c r="BS52" s="54"/>
      <c r="BT52" s="96"/>
      <c r="BU52" s="96"/>
      <c r="BV52" s="96"/>
      <c r="BW52" s="96"/>
      <c r="BX52" s="96"/>
      <c r="BY52" s="96"/>
      <c r="BZ52" s="96"/>
      <c r="CA52" s="96"/>
      <c r="CB52" s="96"/>
      <c r="CC52" s="96"/>
      <c r="CD52" s="96"/>
      <c r="CE52" s="96"/>
      <c r="CF52" s="96"/>
      <c r="CG52" s="96"/>
      <c r="CH52" s="96"/>
    </row>
    <row r="53" spans="1:92" ht="15.6" customHeight="1">
      <c r="C53" s="48"/>
      <c r="D53" s="96"/>
      <c r="E53" s="96"/>
      <c r="F53" s="96"/>
      <c r="G53" s="96"/>
      <c r="H53" s="96"/>
      <c r="I53" s="96"/>
      <c r="J53" s="96"/>
      <c r="K53" s="96"/>
      <c r="L53" s="96"/>
      <c r="M53" s="96"/>
      <c r="N53" s="96"/>
      <c r="O53" s="96"/>
      <c r="P53" s="100"/>
      <c r="Q53" s="100"/>
      <c r="R53" s="103"/>
      <c r="S53" s="103"/>
      <c r="T53" s="103"/>
      <c r="U53" s="372"/>
      <c r="V53" s="373"/>
      <c r="W53" s="373"/>
      <c r="X53" s="373"/>
      <c r="Y53" s="373"/>
      <c r="Z53" s="373"/>
      <c r="AA53" s="373"/>
      <c r="AB53" s="374"/>
      <c r="AC53" s="372"/>
      <c r="AD53" s="373"/>
      <c r="AE53" s="373"/>
      <c r="AF53" s="373"/>
      <c r="AG53" s="373"/>
      <c r="AH53" s="373"/>
      <c r="AI53" s="373"/>
      <c r="AJ53" s="374"/>
      <c r="AK53" s="372"/>
      <c r="AL53" s="373"/>
      <c r="AM53" s="373"/>
      <c r="AN53" s="373"/>
      <c r="AO53" s="373"/>
      <c r="AP53" s="373"/>
      <c r="AQ53" s="373"/>
      <c r="AR53" s="374"/>
      <c r="AS53" s="372"/>
      <c r="AT53" s="373"/>
      <c r="AU53" s="373"/>
      <c r="AV53" s="373"/>
      <c r="AW53" s="373"/>
      <c r="AX53" s="373"/>
      <c r="AY53" s="373"/>
      <c r="AZ53" s="374"/>
      <c r="BA53" s="372"/>
      <c r="BB53" s="373"/>
      <c r="BC53" s="373"/>
      <c r="BD53" s="373"/>
      <c r="BE53" s="373"/>
      <c r="BF53" s="373"/>
      <c r="BG53" s="373"/>
      <c r="BH53" s="374"/>
      <c r="BI53" s="96"/>
      <c r="BJ53" s="96"/>
      <c r="BK53" s="96"/>
      <c r="BL53" s="96"/>
      <c r="BM53" s="96"/>
      <c r="BN53" s="96"/>
      <c r="BO53" s="96"/>
      <c r="BP53" s="96"/>
      <c r="BQ53" s="96"/>
      <c r="BR53" s="51"/>
      <c r="BS53" s="54"/>
      <c r="BT53" s="96"/>
      <c r="BU53" s="96"/>
      <c r="BV53" s="96"/>
      <c r="BW53" s="96"/>
      <c r="BX53" s="96"/>
      <c r="BY53" s="96"/>
      <c r="BZ53" s="96"/>
      <c r="CA53" s="96"/>
      <c r="CB53" s="96"/>
      <c r="CC53" s="96"/>
      <c r="CD53" s="96"/>
      <c r="CE53" s="96"/>
      <c r="CF53" s="96"/>
      <c r="CG53" s="96"/>
      <c r="CH53" s="96"/>
    </row>
    <row r="54" spans="1:92" ht="15.6" customHeight="1">
      <c r="C54" s="48"/>
      <c r="D54" s="96"/>
      <c r="E54" s="96"/>
      <c r="F54" s="96"/>
      <c r="G54" s="96"/>
      <c r="H54" s="96"/>
      <c r="I54" s="96"/>
      <c r="J54" s="96"/>
      <c r="K54" s="96"/>
      <c r="L54" s="96"/>
      <c r="M54" s="96"/>
      <c r="N54" s="96"/>
      <c r="O54" s="96"/>
      <c r="P54" s="100"/>
      <c r="Q54" s="100"/>
      <c r="R54" s="103"/>
      <c r="S54" s="103"/>
      <c r="T54" s="103"/>
      <c r="U54" s="375"/>
      <c r="V54" s="376"/>
      <c r="W54" s="376"/>
      <c r="X54" s="376"/>
      <c r="Y54" s="376"/>
      <c r="Z54" s="376"/>
      <c r="AA54" s="376"/>
      <c r="AB54" s="377"/>
      <c r="AC54" s="375"/>
      <c r="AD54" s="376"/>
      <c r="AE54" s="376"/>
      <c r="AF54" s="376"/>
      <c r="AG54" s="376"/>
      <c r="AH54" s="376"/>
      <c r="AI54" s="376"/>
      <c r="AJ54" s="377"/>
      <c r="AK54" s="375"/>
      <c r="AL54" s="376"/>
      <c r="AM54" s="376"/>
      <c r="AN54" s="376"/>
      <c r="AO54" s="376"/>
      <c r="AP54" s="376"/>
      <c r="AQ54" s="376"/>
      <c r="AR54" s="377"/>
      <c r="AS54" s="375"/>
      <c r="AT54" s="376"/>
      <c r="AU54" s="376"/>
      <c r="AV54" s="376"/>
      <c r="AW54" s="376"/>
      <c r="AX54" s="376"/>
      <c r="AY54" s="376"/>
      <c r="AZ54" s="377"/>
      <c r="BA54" s="375"/>
      <c r="BB54" s="376"/>
      <c r="BC54" s="376"/>
      <c r="BD54" s="376"/>
      <c r="BE54" s="376"/>
      <c r="BF54" s="376"/>
      <c r="BG54" s="376"/>
      <c r="BH54" s="377"/>
      <c r="BI54" s="96"/>
      <c r="BJ54" s="96"/>
      <c r="BK54" s="96"/>
      <c r="BL54" s="96"/>
      <c r="BM54" s="96"/>
      <c r="BN54" s="96"/>
      <c r="BO54" s="96"/>
      <c r="BP54" s="96"/>
      <c r="BQ54" s="96"/>
      <c r="BR54" s="51"/>
      <c r="BS54" s="54"/>
      <c r="BT54" s="96"/>
      <c r="BU54" s="96"/>
      <c r="BV54" s="96"/>
      <c r="BW54" s="96"/>
      <c r="BX54" s="96"/>
      <c r="BY54" s="96"/>
      <c r="BZ54" s="96"/>
      <c r="CA54" s="96"/>
      <c r="CB54" s="96"/>
      <c r="CC54" s="96"/>
      <c r="CD54" s="96"/>
      <c r="CE54" s="96"/>
      <c r="CF54" s="96"/>
      <c r="CG54" s="96"/>
      <c r="CH54" s="96"/>
    </row>
    <row r="55" spans="1:92" ht="29.65" customHeight="1">
      <c r="C55" s="48"/>
      <c r="D55" s="96"/>
      <c r="E55" s="96"/>
      <c r="F55" s="96"/>
      <c r="G55" s="96"/>
      <c r="H55" s="96"/>
      <c r="I55" s="96"/>
      <c r="J55" s="96"/>
      <c r="K55" s="96"/>
      <c r="L55" s="96"/>
      <c r="M55" s="96"/>
      <c r="N55" s="96"/>
      <c r="O55" s="96"/>
      <c r="P55" s="100"/>
      <c r="Q55" s="100"/>
      <c r="R55" s="103"/>
      <c r="S55" s="103"/>
      <c r="T55" s="103"/>
      <c r="U55" s="96"/>
      <c r="V55" s="96"/>
      <c r="W55" s="96"/>
      <c r="X55" s="96"/>
      <c r="Y55" s="96"/>
      <c r="Z55" s="96"/>
      <c r="AA55" s="96"/>
      <c r="AB55" s="96"/>
      <c r="AC55" s="96"/>
      <c r="AD55" s="99"/>
      <c r="AE55" s="100"/>
      <c r="AF55" s="100"/>
      <c r="AG55" s="100"/>
      <c r="AH55" s="100"/>
      <c r="AI55" s="100"/>
      <c r="AJ55" s="100"/>
      <c r="AK55" s="100"/>
      <c r="AL55" s="100"/>
      <c r="AM55" s="100"/>
      <c r="AN55" s="101"/>
      <c r="AO55" s="101"/>
      <c r="AP55" s="101"/>
      <c r="AQ55" s="102"/>
      <c r="AR55" s="96"/>
      <c r="AS55" s="44"/>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51"/>
      <c r="BS55" s="54"/>
      <c r="BT55" s="96"/>
      <c r="BU55" s="96"/>
      <c r="BV55" s="96"/>
      <c r="BW55" s="96"/>
      <c r="BX55" s="96"/>
      <c r="BY55" s="96"/>
      <c r="BZ55" s="96"/>
      <c r="CA55" s="96"/>
      <c r="CB55" s="96"/>
      <c r="CC55" s="96"/>
      <c r="CD55" s="96"/>
      <c r="CE55" s="96"/>
      <c r="CF55" s="96"/>
      <c r="CG55" s="96"/>
      <c r="CH55" s="96"/>
    </row>
    <row r="56" spans="1:92" ht="15.4" customHeight="1">
      <c r="C56" s="48"/>
      <c r="D56" s="100"/>
      <c r="E56" s="100"/>
      <c r="F56" s="100"/>
      <c r="G56" s="100"/>
      <c r="H56" s="100"/>
      <c r="I56" s="100"/>
      <c r="J56" s="100"/>
      <c r="K56" s="100"/>
      <c r="L56" s="101"/>
      <c r="M56" s="101"/>
      <c r="N56" s="101"/>
      <c r="O56" s="102"/>
      <c r="P56" s="97"/>
      <c r="Q56" s="97"/>
      <c r="R56" s="103"/>
      <c r="S56" s="103"/>
      <c r="T56" s="103"/>
      <c r="U56" s="431" t="s">
        <v>53</v>
      </c>
      <c r="V56" s="432"/>
      <c r="W56" s="432"/>
      <c r="X56" s="432"/>
      <c r="Y56" s="432"/>
      <c r="Z56" s="432"/>
      <c r="AA56" s="432"/>
      <c r="AB56" s="432"/>
      <c r="AC56" s="431" t="s">
        <v>54</v>
      </c>
      <c r="AD56" s="432"/>
      <c r="AE56" s="432"/>
      <c r="AF56" s="432"/>
      <c r="AG56" s="432"/>
      <c r="AH56" s="432"/>
      <c r="AI56" s="432"/>
      <c r="AJ56" s="432"/>
      <c r="AK56" s="431" t="s">
        <v>55</v>
      </c>
      <c r="AL56" s="432"/>
      <c r="AM56" s="432"/>
      <c r="AN56" s="432"/>
      <c r="AO56" s="432"/>
      <c r="AP56" s="432"/>
      <c r="AQ56" s="432"/>
      <c r="AR56" s="435"/>
      <c r="AS56" s="96"/>
      <c r="AT56" s="96"/>
      <c r="AU56" s="96"/>
      <c r="AV56" s="96"/>
      <c r="AW56" s="96"/>
      <c r="AX56" s="96"/>
      <c r="AY56" s="96"/>
      <c r="AZ56" s="96"/>
      <c r="BA56" s="96"/>
      <c r="BB56" s="96"/>
      <c r="BC56" s="99"/>
      <c r="BD56" s="100"/>
      <c r="BE56" s="100"/>
      <c r="BF56" s="100"/>
      <c r="BG56" s="100"/>
      <c r="BH56" s="100"/>
      <c r="BI56" s="100"/>
      <c r="BJ56" s="100"/>
      <c r="BK56" s="100"/>
      <c r="BL56" s="100"/>
      <c r="BM56" s="100"/>
      <c r="BN56" s="101"/>
      <c r="BO56" s="101"/>
      <c r="BP56" s="101"/>
      <c r="BQ56" s="102"/>
      <c r="BR56" s="51"/>
    </row>
    <row r="57" spans="1:92" ht="15.6" customHeight="1">
      <c r="C57" s="48"/>
      <c r="D57" s="439" t="s">
        <v>9</v>
      </c>
      <c r="E57" s="387"/>
      <c r="F57" s="387"/>
      <c r="G57" s="387"/>
      <c r="H57" s="387"/>
      <c r="I57" s="387"/>
      <c r="J57" s="387"/>
      <c r="K57" s="387"/>
      <c r="L57" s="387"/>
      <c r="M57" s="440"/>
      <c r="N57" s="388" t="str">
        <f>IF([4]回答表!F18="下水道事業",IF([4]回答表!AA51="●","●",""),"")</f>
        <v>●</v>
      </c>
      <c r="O57" s="389"/>
      <c r="P57" s="389"/>
      <c r="Q57" s="390"/>
      <c r="R57" s="103"/>
      <c r="S57" s="103"/>
      <c r="T57" s="103"/>
      <c r="U57" s="433"/>
      <c r="V57" s="434"/>
      <c r="W57" s="434"/>
      <c r="X57" s="434"/>
      <c r="Y57" s="434"/>
      <c r="Z57" s="434"/>
      <c r="AA57" s="434"/>
      <c r="AB57" s="434"/>
      <c r="AC57" s="433"/>
      <c r="AD57" s="434"/>
      <c r="AE57" s="434"/>
      <c r="AF57" s="434"/>
      <c r="AG57" s="434"/>
      <c r="AH57" s="434"/>
      <c r="AI57" s="434"/>
      <c r="AJ57" s="434"/>
      <c r="AK57" s="436"/>
      <c r="AL57" s="437"/>
      <c r="AM57" s="437"/>
      <c r="AN57" s="437"/>
      <c r="AO57" s="437"/>
      <c r="AP57" s="437"/>
      <c r="AQ57" s="437"/>
      <c r="AR57" s="438"/>
      <c r="AS57" s="96"/>
      <c r="AT57" s="96"/>
      <c r="AU57" s="96"/>
      <c r="AV57" s="96"/>
      <c r="AW57" s="96"/>
      <c r="AX57" s="96"/>
      <c r="AY57" s="96"/>
      <c r="AZ57" s="96"/>
      <c r="BA57" s="96"/>
      <c r="BB57" s="96"/>
      <c r="BC57" s="99"/>
      <c r="BD57" s="100"/>
      <c r="BE57" s="100"/>
      <c r="BF57" s="100"/>
      <c r="BG57" s="100"/>
      <c r="BH57" s="100"/>
      <c r="BI57" s="100"/>
      <c r="BJ57" s="100"/>
      <c r="BK57" s="100"/>
      <c r="BL57" s="100"/>
      <c r="BM57" s="100"/>
      <c r="BN57" s="101"/>
      <c r="BO57" s="101"/>
      <c r="BP57" s="101"/>
      <c r="BQ57" s="102"/>
      <c r="BR57" s="51"/>
    </row>
    <row r="58" spans="1:92" ht="15.4" customHeight="1">
      <c r="C58" s="48"/>
      <c r="D58" s="387"/>
      <c r="E58" s="387"/>
      <c r="F58" s="387"/>
      <c r="G58" s="387"/>
      <c r="H58" s="387"/>
      <c r="I58" s="387"/>
      <c r="J58" s="387"/>
      <c r="K58" s="387"/>
      <c r="L58" s="387"/>
      <c r="M58" s="440"/>
      <c r="N58" s="391"/>
      <c r="O58" s="392"/>
      <c r="P58" s="392"/>
      <c r="Q58" s="393"/>
      <c r="R58" s="103"/>
      <c r="S58" s="103"/>
      <c r="T58" s="103"/>
      <c r="U58" s="378" t="str">
        <f>IF([4]回答表!F18="下水道事業",IF([4]回答表!X51="●",[4]回答表!N248,IF([4]回答表!AA51="●",[4]回答表!N328,"")),"")</f>
        <v xml:space="preserve"> </v>
      </c>
      <c r="V58" s="379"/>
      <c r="W58" s="379"/>
      <c r="X58" s="379"/>
      <c r="Y58" s="379"/>
      <c r="Z58" s="379"/>
      <c r="AA58" s="379"/>
      <c r="AB58" s="416"/>
      <c r="AC58" s="378" t="str">
        <f>IF([4]回答表!F18="下水道事業",IF([4]回答表!X51="●",[4]回答表!N249,IF([4]回答表!AA51="●",[4]回答表!N329,"")),"")</f>
        <v xml:space="preserve"> </v>
      </c>
      <c r="AD58" s="379"/>
      <c r="AE58" s="379"/>
      <c r="AF58" s="379"/>
      <c r="AG58" s="379"/>
      <c r="AH58" s="379"/>
      <c r="AI58" s="379"/>
      <c r="AJ58" s="416"/>
      <c r="AK58" s="378" t="str">
        <f>IF([4]回答表!F18="下水道事業",IF([4]回答表!X51="●",[4]回答表!N250,IF([4]回答表!AA51="●",[4]回答表!N330,"")),"")</f>
        <v xml:space="preserve"> </v>
      </c>
      <c r="AL58" s="379"/>
      <c r="AM58" s="379"/>
      <c r="AN58" s="379"/>
      <c r="AO58" s="379"/>
      <c r="AP58" s="379"/>
      <c r="AQ58" s="379"/>
      <c r="AR58" s="416"/>
      <c r="AS58" s="96"/>
      <c r="AT58" s="96"/>
      <c r="AU58" s="96"/>
      <c r="AV58" s="96"/>
      <c r="AW58" s="96"/>
      <c r="AX58" s="96"/>
      <c r="AY58" s="96"/>
      <c r="AZ58" s="96"/>
      <c r="BA58" s="96"/>
      <c r="BB58" s="96"/>
      <c r="BC58" s="99"/>
      <c r="BD58" s="100"/>
      <c r="BE58" s="100"/>
      <c r="BF58" s="100"/>
      <c r="BG58" s="100"/>
      <c r="BH58" s="100"/>
      <c r="BI58" s="100"/>
      <c r="BJ58" s="100"/>
      <c r="BK58" s="100"/>
      <c r="BL58" s="100"/>
      <c r="BM58" s="100"/>
      <c r="BN58" s="101"/>
      <c r="BO58" s="101"/>
      <c r="BP58" s="101"/>
      <c r="BQ58" s="102"/>
      <c r="BR58" s="51"/>
    </row>
    <row r="59" spans="1:92" ht="15.6" customHeight="1">
      <c r="C59" s="48"/>
      <c r="D59" s="387"/>
      <c r="E59" s="387"/>
      <c r="F59" s="387"/>
      <c r="G59" s="387"/>
      <c r="H59" s="387"/>
      <c r="I59" s="387"/>
      <c r="J59" s="387"/>
      <c r="K59" s="387"/>
      <c r="L59" s="387"/>
      <c r="M59" s="440"/>
      <c r="N59" s="391"/>
      <c r="O59" s="392"/>
      <c r="P59" s="392"/>
      <c r="Q59" s="393"/>
      <c r="R59" s="103"/>
      <c r="S59" s="103"/>
      <c r="T59" s="103"/>
      <c r="U59" s="372"/>
      <c r="V59" s="373"/>
      <c r="W59" s="373"/>
      <c r="X59" s="373"/>
      <c r="Y59" s="373"/>
      <c r="Z59" s="373"/>
      <c r="AA59" s="373"/>
      <c r="AB59" s="374"/>
      <c r="AC59" s="372"/>
      <c r="AD59" s="373"/>
      <c r="AE59" s="373"/>
      <c r="AF59" s="373"/>
      <c r="AG59" s="373"/>
      <c r="AH59" s="373"/>
      <c r="AI59" s="373"/>
      <c r="AJ59" s="374"/>
      <c r="AK59" s="372"/>
      <c r="AL59" s="373"/>
      <c r="AM59" s="373"/>
      <c r="AN59" s="373"/>
      <c r="AO59" s="373"/>
      <c r="AP59" s="373"/>
      <c r="AQ59" s="373"/>
      <c r="AR59" s="374"/>
      <c r="AS59" s="96"/>
      <c r="AT59" s="96"/>
      <c r="AU59" s="96"/>
      <c r="AV59" s="96"/>
      <c r="AW59" s="96"/>
      <c r="AX59" s="96"/>
      <c r="AY59" s="96"/>
      <c r="AZ59" s="96"/>
      <c r="BA59" s="96"/>
      <c r="BB59" s="96"/>
      <c r="BC59" s="99"/>
      <c r="BD59" s="100"/>
      <c r="BE59" s="100"/>
      <c r="BF59" s="100"/>
      <c r="BG59" s="100"/>
      <c r="BH59" s="100"/>
      <c r="BI59" s="100"/>
      <c r="BJ59" s="100"/>
      <c r="BK59" s="100"/>
      <c r="BL59" s="100"/>
      <c r="BM59" s="100"/>
      <c r="BN59" s="101"/>
      <c r="BO59" s="101"/>
      <c r="BP59" s="101"/>
      <c r="BQ59" s="102"/>
      <c r="BR59" s="51"/>
    </row>
    <row r="60" spans="1:92" ht="15.6" customHeight="1">
      <c r="C60" s="48"/>
      <c r="D60" s="387"/>
      <c r="E60" s="387"/>
      <c r="F60" s="387"/>
      <c r="G60" s="387"/>
      <c r="H60" s="387"/>
      <c r="I60" s="387"/>
      <c r="J60" s="387"/>
      <c r="K60" s="387"/>
      <c r="L60" s="387"/>
      <c r="M60" s="440"/>
      <c r="N60" s="394"/>
      <c r="O60" s="395"/>
      <c r="P60" s="395"/>
      <c r="Q60" s="396"/>
      <c r="R60" s="103"/>
      <c r="S60" s="103"/>
      <c r="T60" s="103"/>
      <c r="U60" s="375"/>
      <c r="V60" s="376"/>
      <c r="W60" s="376"/>
      <c r="X60" s="376"/>
      <c r="Y60" s="376"/>
      <c r="Z60" s="376"/>
      <c r="AA60" s="376"/>
      <c r="AB60" s="377"/>
      <c r="AC60" s="375"/>
      <c r="AD60" s="376"/>
      <c r="AE60" s="376"/>
      <c r="AF60" s="376"/>
      <c r="AG60" s="376"/>
      <c r="AH60" s="376"/>
      <c r="AI60" s="376"/>
      <c r="AJ60" s="377"/>
      <c r="AK60" s="375"/>
      <c r="AL60" s="376"/>
      <c r="AM60" s="376"/>
      <c r="AN60" s="376"/>
      <c r="AO60" s="376"/>
      <c r="AP60" s="376"/>
      <c r="AQ60" s="376"/>
      <c r="AR60" s="377"/>
      <c r="AS60" s="96"/>
      <c r="AT60" s="96"/>
      <c r="AU60" s="96"/>
      <c r="AV60" s="96"/>
      <c r="AW60" s="96"/>
      <c r="AX60" s="96"/>
      <c r="AY60" s="96"/>
      <c r="AZ60" s="96"/>
      <c r="BA60" s="96"/>
      <c r="BB60" s="96"/>
      <c r="BC60" s="99"/>
      <c r="BD60" s="100"/>
      <c r="BE60" s="100"/>
      <c r="BF60" s="100"/>
      <c r="BG60" s="100"/>
      <c r="BH60" s="100"/>
      <c r="BI60" s="100"/>
      <c r="BJ60" s="100"/>
      <c r="BK60" s="100"/>
      <c r="BL60" s="100"/>
      <c r="BM60" s="100"/>
      <c r="BN60" s="101"/>
      <c r="BO60" s="101"/>
      <c r="BP60" s="101"/>
      <c r="BQ60" s="102"/>
      <c r="BR60" s="51"/>
    </row>
    <row r="61" spans="1:92" ht="15.4" customHeight="1">
      <c r="A61" s="54"/>
      <c r="B61" s="54"/>
      <c r="C61" s="48"/>
      <c r="D61" s="114"/>
      <c r="E61" s="114"/>
      <c r="F61" s="114"/>
      <c r="G61" s="114"/>
      <c r="H61" s="114"/>
      <c r="I61" s="114"/>
      <c r="J61" s="114"/>
      <c r="K61" s="114"/>
      <c r="L61" s="114"/>
      <c r="M61" s="114"/>
      <c r="N61" s="114"/>
      <c r="O61" s="114"/>
      <c r="P61" s="114"/>
      <c r="Q61" s="114"/>
      <c r="R61" s="103"/>
      <c r="S61" s="103"/>
      <c r="T61" s="103"/>
      <c r="U61" s="103"/>
      <c r="V61" s="103"/>
      <c r="W61" s="103"/>
      <c r="X61" s="103"/>
      <c r="Y61" s="103"/>
      <c r="Z61" s="103"/>
      <c r="AA61" s="103"/>
      <c r="AB61" s="103"/>
      <c r="AC61" s="103"/>
      <c r="AD61" s="103"/>
      <c r="AE61" s="103"/>
      <c r="AF61" s="103"/>
      <c r="AG61" s="103"/>
      <c r="AH61" s="103"/>
      <c r="AI61" s="103"/>
      <c r="AJ61" s="103"/>
      <c r="AK61" s="113"/>
      <c r="AL61" s="113"/>
      <c r="AM61" s="119"/>
      <c r="AN61" s="119"/>
      <c r="AO61" s="119"/>
      <c r="AP61" s="119"/>
      <c r="AQ61" s="119"/>
      <c r="AR61" s="119"/>
      <c r="AS61" s="119"/>
      <c r="AT61" s="119"/>
      <c r="AU61" s="119"/>
      <c r="AV61" s="119"/>
      <c r="AW61" s="119"/>
      <c r="AX61" s="119"/>
      <c r="AY61" s="119"/>
      <c r="AZ61" s="119"/>
      <c r="BA61" s="119"/>
      <c r="BB61" s="119"/>
      <c r="BC61" s="104"/>
      <c r="BD61" s="117"/>
      <c r="BE61" s="117"/>
      <c r="BF61" s="96"/>
      <c r="BG61" s="96"/>
      <c r="BH61" s="96"/>
      <c r="BI61" s="96"/>
      <c r="BJ61" s="96"/>
      <c r="BK61" s="96"/>
      <c r="BL61" s="96"/>
      <c r="BM61" s="96"/>
      <c r="BN61" s="96"/>
      <c r="BO61" s="96"/>
      <c r="BP61" s="96"/>
      <c r="BQ61" s="96"/>
      <c r="BR61" s="51"/>
      <c r="BS61" s="54"/>
    </row>
    <row r="62" spans="1:92" ht="15.4" customHeight="1">
      <c r="A62" s="54"/>
      <c r="B62" s="54"/>
      <c r="C62" s="48"/>
      <c r="D62" s="114"/>
      <c r="E62" s="114"/>
      <c r="F62" s="114"/>
      <c r="G62" s="114"/>
      <c r="H62" s="114"/>
      <c r="I62" s="114"/>
      <c r="J62" s="114"/>
      <c r="K62" s="114"/>
      <c r="L62" s="114"/>
      <c r="M62" s="114"/>
      <c r="N62" s="114"/>
      <c r="O62" s="114"/>
      <c r="P62" s="114"/>
      <c r="Q62" s="114"/>
      <c r="R62" s="103"/>
      <c r="S62" s="103"/>
      <c r="T62" s="103"/>
      <c r="U62" s="107" t="s">
        <v>28</v>
      </c>
      <c r="V62" s="103"/>
      <c r="W62" s="103"/>
      <c r="X62" s="103"/>
      <c r="Y62" s="103"/>
      <c r="Z62" s="103"/>
      <c r="AA62" s="103"/>
      <c r="AB62" s="103"/>
      <c r="AC62" s="103"/>
      <c r="AD62" s="103"/>
      <c r="AE62" s="103"/>
      <c r="AF62" s="103"/>
      <c r="AG62" s="103"/>
      <c r="AH62" s="103"/>
      <c r="AI62" s="103"/>
      <c r="AJ62" s="103"/>
      <c r="AK62" s="113"/>
      <c r="AL62" s="113"/>
      <c r="AM62" s="107" t="s">
        <v>29</v>
      </c>
      <c r="AN62" s="101"/>
      <c r="AO62" s="101"/>
      <c r="AP62" s="101"/>
      <c r="AQ62" s="101"/>
      <c r="AR62" s="101"/>
      <c r="AS62" s="101"/>
      <c r="AT62" s="101"/>
      <c r="AU62" s="101"/>
      <c r="AV62" s="101"/>
      <c r="AW62" s="101"/>
      <c r="AX62" s="100"/>
      <c r="AY62" s="100"/>
      <c r="AZ62" s="100"/>
      <c r="BA62" s="100"/>
      <c r="BB62" s="100"/>
      <c r="BC62" s="100"/>
      <c r="BD62" s="100"/>
      <c r="BE62" s="100"/>
      <c r="BF62" s="100"/>
      <c r="BG62" s="100"/>
      <c r="BH62" s="100"/>
      <c r="BI62" s="100"/>
      <c r="BJ62" s="100"/>
      <c r="BK62" s="100"/>
      <c r="BL62" s="100"/>
      <c r="BM62" s="100"/>
      <c r="BN62" s="100"/>
      <c r="BO62" s="100"/>
      <c r="BP62" s="100"/>
      <c r="BQ62" s="96"/>
      <c r="BR62" s="51"/>
      <c r="BS62" s="54"/>
    </row>
    <row r="63" spans="1:92" ht="15.4" customHeight="1">
      <c r="A63" s="54"/>
      <c r="B63" s="54"/>
      <c r="C63" s="48"/>
      <c r="D63" s="114"/>
      <c r="E63" s="114"/>
      <c r="F63" s="114"/>
      <c r="G63" s="114"/>
      <c r="H63" s="114"/>
      <c r="I63" s="114"/>
      <c r="J63" s="114"/>
      <c r="K63" s="114"/>
      <c r="L63" s="114"/>
      <c r="M63" s="114"/>
      <c r="N63" s="114"/>
      <c r="O63" s="114"/>
      <c r="P63" s="114"/>
      <c r="Q63" s="114"/>
      <c r="R63" s="103"/>
      <c r="S63" s="103"/>
      <c r="T63" s="103"/>
      <c r="U63" s="281">
        <f>IF([4]回答表!F18="下水道事業",IF([4]回答表!X51="●",[4]回答表!E265,IF([4]回答表!AA51="●",[4]回答表!E344,"")),"")</f>
        <v>18</v>
      </c>
      <c r="V63" s="282"/>
      <c r="W63" s="282"/>
      <c r="X63" s="282"/>
      <c r="Y63" s="282"/>
      <c r="Z63" s="282"/>
      <c r="AA63" s="282"/>
      <c r="AB63" s="282"/>
      <c r="AC63" s="282"/>
      <c r="AD63" s="282"/>
      <c r="AE63" s="285" t="s">
        <v>30</v>
      </c>
      <c r="AF63" s="285"/>
      <c r="AG63" s="285"/>
      <c r="AH63" s="285"/>
      <c r="AI63" s="285"/>
      <c r="AJ63" s="286"/>
      <c r="AK63" s="113"/>
      <c r="AL63" s="113"/>
      <c r="AM63" s="401" t="str">
        <f>IF([4]回答表!F18="下水道事業",IF([4]回答表!X51="●",[4]回答表!B267,IF([4]回答表!AA51="●",[4]回答表!B346,"")),"")</f>
        <v>令和3年度
料金収入 9,843,330円の減
営業費用27,945,526円の減
電気代 1,835,280円
手数料 2,033,310円
通信費 　306,247円
水道料 　 24,992円
委託費11,534,332円
保険料 　 40,430円
使用料 　149,435円
消費税   281,420円
建設改良費
　　 　9,320,080円
工事請負費
　　 　2,420,000円</v>
      </c>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2"/>
      <c r="BM63" s="402"/>
      <c r="BN63" s="402"/>
      <c r="BO63" s="402"/>
      <c r="BP63" s="402"/>
      <c r="BQ63" s="403"/>
      <c r="BR63" s="51"/>
      <c r="BS63" s="54"/>
    </row>
    <row r="64" spans="1:92" ht="15.4" customHeight="1">
      <c r="A64" s="54"/>
      <c r="B64" s="54"/>
      <c r="C64" s="48"/>
      <c r="D64" s="114"/>
      <c r="E64" s="114"/>
      <c r="F64" s="114"/>
      <c r="G64" s="114"/>
      <c r="H64" s="114"/>
      <c r="I64" s="114"/>
      <c r="J64" s="114"/>
      <c r="K64" s="114"/>
      <c r="L64" s="114"/>
      <c r="M64" s="114"/>
      <c r="N64" s="114"/>
      <c r="O64" s="114"/>
      <c r="P64" s="114"/>
      <c r="Q64" s="114"/>
      <c r="R64" s="103"/>
      <c r="S64" s="103"/>
      <c r="T64" s="103"/>
      <c r="U64" s="283"/>
      <c r="V64" s="284"/>
      <c r="W64" s="284"/>
      <c r="X64" s="284"/>
      <c r="Y64" s="284"/>
      <c r="Z64" s="284"/>
      <c r="AA64" s="284"/>
      <c r="AB64" s="284"/>
      <c r="AC64" s="284"/>
      <c r="AD64" s="284"/>
      <c r="AE64" s="287"/>
      <c r="AF64" s="287"/>
      <c r="AG64" s="287"/>
      <c r="AH64" s="287"/>
      <c r="AI64" s="287"/>
      <c r="AJ64" s="288"/>
      <c r="AK64" s="113"/>
      <c r="AL64" s="113"/>
      <c r="AM64" s="404"/>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6"/>
      <c r="BR64" s="51"/>
      <c r="BS64" s="54"/>
    </row>
    <row r="65" spans="1:71" ht="15.4" customHeight="1">
      <c r="A65" s="54"/>
      <c r="B65" s="54"/>
      <c r="C65" s="48"/>
      <c r="D65" s="114"/>
      <c r="E65" s="114"/>
      <c r="F65" s="114"/>
      <c r="G65" s="114"/>
      <c r="H65" s="114"/>
      <c r="I65" s="114"/>
      <c r="J65" s="114"/>
      <c r="K65" s="114"/>
      <c r="L65" s="114"/>
      <c r="M65" s="114"/>
      <c r="N65" s="114"/>
      <c r="O65" s="114"/>
      <c r="P65" s="114"/>
      <c r="Q65" s="114"/>
      <c r="R65" s="103"/>
      <c r="S65" s="103"/>
      <c r="T65" s="103"/>
      <c r="U65" s="103"/>
      <c r="V65" s="103"/>
      <c r="W65" s="103"/>
      <c r="X65" s="103"/>
      <c r="Y65" s="103"/>
      <c r="Z65" s="103"/>
      <c r="AA65" s="103"/>
      <c r="AB65" s="103"/>
      <c r="AC65" s="103"/>
      <c r="AD65" s="103"/>
      <c r="AE65" s="103"/>
      <c r="AF65" s="103"/>
      <c r="AG65" s="103"/>
      <c r="AH65" s="103"/>
      <c r="AI65" s="103"/>
      <c r="AJ65" s="103"/>
      <c r="AK65" s="113"/>
      <c r="AL65" s="113"/>
      <c r="AM65" s="404"/>
      <c r="AN65" s="405"/>
      <c r="AO65" s="405"/>
      <c r="AP65" s="405"/>
      <c r="AQ65" s="405"/>
      <c r="AR65" s="405"/>
      <c r="AS65" s="405"/>
      <c r="AT65" s="405"/>
      <c r="AU65" s="405"/>
      <c r="AV65" s="405"/>
      <c r="AW65" s="405"/>
      <c r="AX65" s="405"/>
      <c r="AY65" s="405"/>
      <c r="AZ65" s="405"/>
      <c r="BA65" s="405"/>
      <c r="BB65" s="405"/>
      <c r="BC65" s="405"/>
      <c r="BD65" s="405"/>
      <c r="BE65" s="405"/>
      <c r="BF65" s="405"/>
      <c r="BG65" s="405"/>
      <c r="BH65" s="405"/>
      <c r="BI65" s="405"/>
      <c r="BJ65" s="405"/>
      <c r="BK65" s="405"/>
      <c r="BL65" s="405"/>
      <c r="BM65" s="405"/>
      <c r="BN65" s="405"/>
      <c r="BO65" s="405"/>
      <c r="BP65" s="405"/>
      <c r="BQ65" s="406"/>
      <c r="BR65" s="51"/>
      <c r="BS65" s="54"/>
    </row>
    <row r="66" spans="1:71" ht="15.4" customHeight="1">
      <c r="A66" s="54"/>
      <c r="B66" s="54"/>
      <c r="C66" s="48"/>
      <c r="D66" s="114"/>
      <c r="E66" s="114"/>
      <c r="F66" s="114"/>
      <c r="G66" s="114"/>
      <c r="H66" s="114"/>
      <c r="I66" s="114"/>
      <c r="J66" s="114"/>
      <c r="K66" s="114"/>
      <c r="L66" s="114"/>
      <c r="M66" s="114"/>
      <c r="N66" s="114"/>
      <c r="O66" s="114"/>
      <c r="P66" s="114"/>
      <c r="Q66" s="114"/>
      <c r="R66" s="103"/>
      <c r="S66" s="103"/>
      <c r="T66" s="103"/>
      <c r="U66" s="103"/>
      <c r="V66" s="103"/>
      <c r="W66" s="103"/>
      <c r="X66" s="103"/>
      <c r="Y66" s="103"/>
      <c r="Z66" s="103"/>
      <c r="AA66" s="103"/>
      <c r="AB66" s="103"/>
      <c r="AC66" s="103"/>
      <c r="AD66" s="103"/>
      <c r="AE66" s="103"/>
      <c r="AF66" s="103"/>
      <c r="AG66" s="103"/>
      <c r="AH66" s="103"/>
      <c r="AI66" s="103"/>
      <c r="AJ66" s="103"/>
      <c r="AK66" s="113"/>
      <c r="AL66" s="113"/>
      <c r="AM66" s="404"/>
      <c r="AN66" s="405"/>
      <c r="AO66" s="405"/>
      <c r="AP66" s="405"/>
      <c r="AQ66" s="405"/>
      <c r="AR66" s="405"/>
      <c r="AS66" s="405"/>
      <c r="AT66" s="405"/>
      <c r="AU66" s="405"/>
      <c r="AV66" s="405"/>
      <c r="AW66" s="405"/>
      <c r="AX66" s="405"/>
      <c r="AY66" s="405"/>
      <c r="AZ66" s="405"/>
      <c r="BA66" s="405"/>
      <c r="BB66" s="405"/>
      <c r="BC66" s="405"/>
      <c r="BD66" s="405"/>
      <c r="BE66" s="405"/>
      <c r="BF66" s="405"/>
      <c r="BG66" s="405"/>
      <c r="BH66" s="405"/>
      <c r="BI66" s="405"/>
      <c r="BJ66" s="405"/>
      <c r="BK66" s="405"/>
      <c r="BL66" s="405"/>
      <c r="BM66" s="405"/>
      <c r="BN66" s="405"/>
      <c r="BO66" s="405"/>
      <c r="BP66" s="405"/>
      <c r="BQ66" s="406"/>
      <c r="BR66" s="51"/>
      <c r="BS66" s="54"/>
    </row>
    <row r="67" spans="1:71" ht="15.4" customHeight="1">
      <c r="A67" s="54"/>
      <c r="B67" s="54"/>
      <c r="C67" s="48"/>
      <c r="D67" s="114"/>
      <c r="E67" s="114"/>
      <c r="F67" s="114"/>
      <c r="G67" s="114"/>
      <c r="H67" s="114"/>
      <c r="I67" s="114"/>
      <c r="J67" s="114"/>
      <c r="K67" s="114"/>
      <c r="L67" s="114"/>
      <c r="M67" s="114"/>
      <c r="N67" s="114"/>
      <c r="O67" s="114"/>
      <c r="P67" s="114"/>
      <c r="Q67" s="114"/>
      <c r="R67" s="103"/>
      <c r="S67" s="103"/>
      <c r="T67" s="103"/>
      <c r="U67" s="103"/>
      <c r="V67" s="103"/>
      <c r="W67" s="103"/>
      <c r="X67" s="103"/>
      <c r="Y67" s="103"/>
      <c r="Z67" s="103"/>
      <c r="AA67" s="103"/>
      <c r="AB67" s="103"/>
      <c r="AC67" s="103"/>
      <c r="AD67" s="103"/>
      <c r="AE67" s="103"/>
      <c r="AF67" s="103"/>
      <c r="AG67" s="103"/>
      <c r="AH67" s="103"/>
      <c r="AI67" s="103"/>
      <c r="AJ67" s="103"/>
      <c r="AK67" s="113"/>
      <c r="AL67" s="113"/>
      <c r="AM67" s="407"/>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9"/>
      <c r="BR67" s="51"/>
      <c r="BS67" s="54"/>
    </row>
    <row r="68" spans="1:71" ht="15.6" customHeight="1">
      <c r="C68" s="48"/>
      <c r="D68" s="103"/>
      <c r="E68" s="103"/>
      <c r="F68" s="103"/>
      <c r="G68" s="103"/>
      <c r="H68" s="103"/>
      <c r="I68" s="103"/>
      <c r="J68" s="103"/>
      <c r="K68" s="103"/>
      <c r="L68" s="103"/>
      <c r="M68" s="103"/>
      <c r="N68" s="103"/>
      <c r="O68" s="103"/>
      <c r="P68" s="103"/>
      <c r="Q68" s="103"/>
      <c r="R68" s="103"/>
      <c r="S68" s="103"/>
      <c r="T68" s="103"/>
      <c r="U68" s="96"/>
      <c r="V68" s="96"/>
      <c r="W68" s="96"/>
      <c r="X68" s="96"/>
      <c r="Y68" s="96"/>
      <c r="Z68" s="99"/>
      <c r="AA68" s="100"/>
      <c r="AB68" s="100"/>
      <c r="AC68" s="100"/>
      <c r="AD68" s="100"/>
      <c r="AE68" s="100"/>
      <c r="AF68" s="100"/>
      <c r="AG68" s="100"/>
      <c r="AH68" s="100"/>
      <c r="AI68" s="100"/>
      <c r="AJ68" s="105"/>
      <c r="AK68" s="96"/>
      <c r="AL68" s="104"/>
      <c r="AM68" s="104"/>
      <c r="AN68" s="102"/>
      <c r="AO68" s="104"/>
      <c r="AP68" s="105"/>
      <c r="AQ68" s="105"/>
      <c r="AR68" s="96"/>
      <c r="AS68" s="96"/>
      <c r="AT68" s="96"/>
      <c r="AU68" s="96"/>
      <c r="AV68" s="96"/>
      <c r="AW68" s="96"/>
      <c r="AX68" s="96"/>
      <c r="AY68" s="96"/>
      <c r="AZ68" s="96"/>
      <c r="BA68" s="96"/>
      <c r="BB68" s="96"/>
      <c r="BC68" s="99"/>
      <c r="BD68" s="100"/>
      <c r="BE68" s="100"/>
      <c r="BF68" s="100"/>
      <c r="BG68" s="100"/>
      <c r="BH68" s="100"/>
      <c r="BI68" s="100"/>
      <c r="BJ68" s="100"/>
      <c r="BK68" s="100"/>
      <c r="BL68" s="100"/>
      <c r="BM68" s="100"/>
      <c r="BN68" s="101"/>
      <c r="BO68" s="101"/>
      <c r="BP68" s="101"/>
      <c r="BQ68" s="102"/>
      <c r="BR68" s="51"/>
    </row>
    <row r="69" spans="1:71" ht="33.4" customHeight="1">
      <c r="C69" s="48"/>
      <c r="D69" s="114"/>
      <c r="E69" s="114"/>
      <c r="F69" s="114"/>
      <c r="G69" s="114"/>
      <c r="H69" s="114"/>
      <c r="I69" s="114"/>
      <c r="J69" s="114"/>
      <c r="K69" s="114"/>
      <c r="L69" s="114"/>
      <c r="M69" s="114"/>
      <c r="N69" s="97"/>
      <c r="O69" s="97"/>
      <c r="P69" s="97"/>
      <c r="Q69" s="97"/>
      <c r="R69" s="103"/>
      <c r="S69" s="103"/>
      <c r="T69" s="103"/>
      <c r="U69" s="107" t="s">
        <v>21</v>
      </c>
      <c r="V69" s="103"/>
      <c r="W69" s="103"/>
      <c r="X69" s="103"/>
      <c r="Y69" s="103"/>
      <c r="Z69" s="103"/>
      <c r="AA69" s="101"/>
      <c r="AB69" s="108"/>
      <c r="AC69" s="101"/>
      <c r="AD69" s="101"/>
      <c r="AE69" s="101"/>
      <c r="AF69" s="101"/>
      <c r="AG69" s="101"/>
      <c r="AH69" s="101"/>
      <c r="AI69" s="101"/>
      <c r="AJ69" s="101"/>
      <c r="AK69" s="101"/>
      <c r="AL69" s="101"/>
      <c r="AM69" s="107" t="s">
        <v>13</v>
      </c>
      <c r="AN69" s="101"/>
      <c r="AO69" s="101"/>
      <c r="AP69" s="101"/>
      <c r="AQ69" s="101"/>
      <c r="AR69" s="101"/>
      <c r="AS69" s="101"/>
      <c r="AT69" s="101"/>
      <c r="AU69" s="101"/>
      <c r="AV69" s="101"/>
      <c r="AW69" s="101"/>
      <c r="AX69" s="101"/>
      <c r="AY69" s="100"/>
      <c r="AZ69" s="100"/>
      <c r="BA69" s="100"/>
      <c r="BB69" s="100"/>
      <c r="BC69" s="100"/>
      <c r="BD69" s="100"/>
      <c r="BE69" s="100"/>
      <c r="BF69" s="100"/>
      <c r="BG69" s="100"/>
      <c r="BH69" s="100"/>
      <c r="BI69" s="100"/>
      <c r="BJ69" s="100"/>
      <c r="BK69" s="100"/>
      <c r="BL69" s="100"/>
      <c r="BM69" s="100"/>
      <c r="BN69" s="100"/>
      <c r="BO69" s="100"/>
      <c r="BP69" s="100"/>
      <c r="BQ69" s="96"/>
      <c r="BR69" s="51"/>
    </row>
    <row r="70" spans="1:71" ht="15.6" customHeight="1">
      <c r="C70" s="48"/>
      <c r="D70" s="387" t="s">
        <v>14</v>
      </c>
      <c r="E70" s="387"/>
      <c r="F70" s="387"/>
      <c r="G70" s="387"/>
      <c r="H70" s="387"/>
      <c r="I70" s="387"/>
      <c r="J70" s="387"/>
      <c r="K70" s="387"/>
      <c r="L70" s="387"/>
      <c r="M70" s="440"/>
      <c r="N70" s="388" t="str">
        <f>IF([4]回答表!F18="下水道事業",IF([4]回答表!AD51="●","●",""),"")</f>
        <v/>
      </c>
      <c r="O70" s="389"/>
      <c r="P70" s="389"/>
      <c r="Q70" s="390"/>
      <c r="R70" s="103"/>
      <c r="S70" s="103"/>
      <c r="T70" s="103"/>
      <c r="U70" s="401" t="str">
        <f>IF([4]回答表!F18="下水道事業",IF([4]回答表!AD51="●",[4]回答表!B354,""),"")</f>
        <v/>
      </c>
      <c r="V70" s="402"/>
      <c r="W70" s="402"/>
      <c r="X70" s="402"/>
      <c r="Y70" s="402"/>
      <c r="Z70" s="402"/>
      <c r="AA70" s="402"/>
      <c r="AB70" s="402"/>
      <c r="AC70" s="402"/>
      <c r="AD70" s="402"/>
      <c r="AE70" s="402"/>
      <c r="AF70" s="402"/>
      <c r="AG70" s="402"/>
      <c r="AH70" s="402"/>
      <c r="AI70" s="402"/>
      <c r="AJ70" s="403"/>
      <c r="AK70" s="118"/>
      <c r="AL70" s="118"/>
      <c r="AM70" s="401" t="str">
        <f>IF([4]回答表!F18="下水道事業",IF([4]回答表!AD51="●",[4]回答表!B360,""),"")</f>
        <v/>
      </c>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c r="BL70" s="402"/>
      <c r="BM70" s="402"/>
      <c r="BN70" s="402"/>
      <c r="BO70" s="402"/>
      <c r="BP70" s="402"/>
      <c r="BQ70" s="403"/>
      <c r="BR70" s="51"/>
    </row>
    <row r="71" spans="1:71" ht="15.6" customHeight="1">
      <c r="C71" s="48"/>
      <c r="D71" s="387"/>
      <c r="E71" s="387"/>
      <c r="F71" s="387"/>
      <c r="G71" s="387"/>
      <c r="H71" s="387"/>
      <c r="I71" s="387"/>
      <c r="J71" s="387"/>
      <c r="K71" s="387"/>
      <c r="L71" s="387"/>
      <c r="M71" s="440"/>
      <c r="N71" s="391"/>
      <c r="O71" s="392"/>
      <c r="P71" s="392"/>
      <c r="Q71" s="393"/>
      <c r="R71" s="103"/>
      <c r="S71" s="103"/>
      <c r="T71" s="103"/>
      <c r="U71" s="404"/>
      <c r="V71" s="405"/>
      <c r="W71" s="405"/>
      <c r="X71" s="405"/>
      <c r="Y71" s="405"/>
      <c r="Z71" s="405"/>
      <c r="AA71" s="405"/>
      <c r="AB71" s="405"/>
      <c r="AC71" s="405"/>
      <c r="AD71" s="405"/>
      <c r="AE71" s="405"/>
      <c r="AF71" s="405"/>
      <c r="AG71" s="405"/>
      <c r="AH71" s="405"/>
      <c r="AI71" s="405"/>
      <c r="AJ71" s="406"/>
      <c r="AK71" s="118"/>
      <c r="AL71" s="118"/>
      <c r="AM71" s="404"/>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6"/>
      <c r="BR71" s="51"/>
    </row>
    <row r="72" spans="1:71" ht="15.6" customHeight="1">
      <c r="C72" s="48"/>
      <c r="D72" s="387"/>
      <c r="E72" s="387"/>
      <c r="F72" s="387"/>
      <c r="G72" s="387"/>
      <c r="H72" s="387"/>
      <c r="I72" s="387"/>
      <c r="J72" s="387"/>
      <c r="K72" s="387"/>
      <c r="L72" s="387"/>
      <c r="M72" s="440"/>
      <c r="N72" s="391"/>
      <c r="O72" s="392"/>
      <c r="P72" s="392"/>
      <c r="Q72" s="393"/>
      <c r="R72" s="103"/>
      <c r="S72" s="103"/>
      <c r="T72" s="103"/>
      <c r="U72" s="404"/>
      <c r="V72" s="405"/>
      <c r="W72" s="405"/>
      <c r="X72" s="405"/>
      <c r="Y72" s="405"/>
      <c r="Z72" s="405"/>
      <c r="AA72" s="405"/>
      <c r="AB72" s="405"/>
      <c r="AC72" s="405"/>
      <c r="AD72" s="405"/>
      <c r="AE72" s="405"/>
      <c r="AF72" s="405"/>
      <c r="AG72" s="405"/>
      <c r="AH72" s="405"/>
      <c r="AI72" s="405"/>
      <c r="AJ72" s="406"/>
      <c r="AK72" s="118"/>
      <c r="AL72" s="118"/>
      <c r="AM72" s="404"/>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5"/>
      <c r="BN72" s="405"/>
      <c r="BO72" s="405"/>
      <c r="BP72" s="405"/>
      <c r="BQ72" s="406"/>
      <c r="BR72" s="51"/>
    </row>
    <row r="73" spans="1:71" ht="15.6" customHeight="1">
      <c r="C73" s="48"/>
      <c r="D73" s="387"/>
      <c r="E73" s="387"/>
      <c r="F73" s="387"/>
      <c r="G73" s="387"/>
      <c r="H73" s="387"/>
      <c r="I73" s="387"/>
      <c r="J73" s="387"/>
      <c r="K73" s="387"/>
      <c r="L73" s="387"/>
      <c r="M73" s="440"/>
      <c r="N73" s="394"/>
      <c r="O73" s="395"/>
      <c r="P73" s="395"/>
      <c r="Q73" s="396"/>
      <c r="R73" s="103"/>
      <c r="S73" s="103"/>
      <c r="T73" s="103"/>
      <c r="U73" s="407"/>
      <c r="V73" s="408"/>
      <c r="W73" s="408"/>
      <c r="X73" s="408"/>
      <c r="Y73" s="408"/>
      <c r="Z73" s="408"/>
      <c r="AA73" s="408"/>
      <c r="AB73" s="408"/>
      <c r="AC73" s="408"/>
      <c r="AD73" s="408"/>
      <c r="AE73" s="408"/>
      <c r="AF73" s="408"/>
      <c r="AG73" s="408"/>
      <c r="AH73" s="408"/>
      <c r="AI73" s="408"/>
      <c r="AJ73" s="409"/>
      <c r="AK73" s="118"/>
      <c r="AL73" s="118"/>
      <c r="AM73" s="407"/>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8"/>
      <c r="BM73" s="408"/>
      <c r="BN73" s="408"/>
      <c r="BO73" s="408"/>
      <c r="BP73" s="408"/>
      <c r="BQ73" s="409"/>
      <c r="BR73" s="51"/>
    </row>
    <row r="74" spans="1:71" ht="15.6" customHeight="1">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30 BE28:BJ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簡易水道事業</vt:lpstr>
      <vt:lpstr>病院事業</vt:lpstr>
      <vt:lpstr>宅地造成事業</vt:lpstr>
      <vt:lpstr>介護サービス事業（介護老人）</vt:lpstr>
      <vt:lpstr>下水道事業（農業集落）</vt:lpstr>
      <vt:lpstr>下水道事業（農業集落）（2）</vt:lpstr>
      <vt:lpstr>'下水道事業（農業集落）'!Print_Area</vt:lpstr>
      <vt:lpstr>'下水道事業（農業集落）（2）'!Print_Area</vt:lpstr>
      <vt:lpstr>'介護サービス事業（介護老人）'!Print_Area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2022-05-21T00:20:15Z</cp:lastPrinted>
  <dcterms:created xsi:type="dcterms:W3CDTF">2016-02-29T11:30:48Z</dcterms:created>
  <dcterms:modified xsi:type="dcterms:W3CDTF">2022-10-18T01:43:26Z</dcterms:modified>
</cp:coreProperties>
</file>