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30丸山担当業務\02公営企業関係\300518抜本的な改革の取組状況\01 H30市町村回答\203033小海町\"/>
    </mc:Choice>
  </mc:AlternateContent>
  <bookViews>
    <workbookView xWindow="0" yWindow="0" windowWidth="20490" windowHeight="7770"/>
  </bookViews>
  <sheets>
    <sheet name="上水道" sheetId="12" r:id="rId1"/>
  </sheets>
  <externalReferences>
    <externalReference r:id="rId2"/>
    <externalReference r:id="rId3"/>
  </externalReferences>
  <definedNames>
    <definedName name="_xlnm.Criteria" localSheetId="0">上水道!#REF!</definedName>
    <definedName name="_xlnm.Print_Area" localSheetId="0">上水道!#REF!</definedName>
    <definedName name="業種名">[1]選択肢!$K$2:$K$19</definedName>
  </definedNames>
  <calcPr calcId="152511" iterate="1" iterateCount="1" iterateDelta="0"/>
</workbook>
</file>

<file path=xl/calcChain.xml><?xml version="1.0" encoding="utf-8"?>
<calcChain xmlns="http://schemas.openxmlformats.org/spreadsheetml/2006/main">
  <c r="D49" i="12" l="1"/>
  <c r="AQ38" i="12"/>
  <c r="E38" i="12"/>
  <c r="BB24" i="12"/>
  <c r="AT24" i="12"/>
  <c r="AM24" i="12"/>
  <c r="AF24" i="12"/>
  <c r="Y24" i="12"/>
  <c r="R24" i="12"/>
  <c r="K24" i="12"/>
  <c r="D24" i="12"/>
  <c r="BF11" i="12"/>
  <c r="AO11" i="12"/>
  <c r="U11" i="12"/>
  <c r="C11" i="12"/>
</calcChain>
</file>

<file path=xl/sharedStrings.xml><?xml version="1.0" encoding="utf-8"?>
<sst xmlns="http://schemas.openxmlformats.org/spreadsheetml/2006/main" count="20" uniqueCount="18">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</sst>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30&#29987;&#26989;&#24314;&#35373;&#35506;\42&#27700;&#36947;&#20418;1\&#35519;&#26619;\H30\&#25244;&#26412;&#30340;&#12394;&#25913;&#38761;&#35519;&#26619;\05%20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小海町</v>
          </cell>
        </row>
        <row r="24">
          <cell r="F24" t="str">
            <v>水道事業</v>
          </cell>
          <cell r="W24" t="str">
            <v>―</v>
          </cell>
        </row>
        <row r="26">
          <cell r="F26" t="str">
            <v>―</v>
          </cell>
        </row>
        <row r="56">
          <cell r="R56" t="str">
            <v>○</v>
          </cell>
        </row>
        <row r="536">
          <cell r="C536" t="str">
            <v>①現行の経営体制・手法で、健全な事業運営が実施できているため</v>
          </cell>
          <cell r="AQ536" t="str">
            <v>　</v>
          </cell>
        </row>
        <row r="550">
          <cell r="B550" t="str">
            <v>現場業務の簡略化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N23" sqref="BN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8" t="s">
        <v>8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13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14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>
      <c r="A11" s="2"/>
      <c r="B11" s="2"/>
      <c r="C11" s="132" t="str">
        <f>IF(COUNTIF([2]回答表!F22,"*")&gt;0,[2]回答表!F22,"")</f>
        <v>小海町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tr">
        <f>IF(COUNTIF([2]回答表!F24,"*")&gt;0,[2]回答表!F24,"")</f>
        <v>水道事業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tr">
        <f>IF(COUNTIF([2]回答表!W24,"*")&gt;0,[2]回答表!W24,"")</f>
        <v>―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tr">
        <f>IF(COUNTIF([2]回答表!F26,"*")&gt;0,[2]回答表!F26,"")</f>
        <v>―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5" t="s">
        <v>15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</row>
    <row r="19" spans="1:70" ht="15.6" customHeight="1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</row>
    <row r="20" spans="1:70" ht="13.15" customHeight="1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9</v>
      </c>
      <c r="S20" s="92"/>
      <c r="T20" s="92"/>
      <c r="U20" s="92"/>
      <c r="V20" s="92"/>
      <c r="W20" s="92"/>
      <c r="X20" s="93"/>
      <c r="Y20" s="100" t="s">
        <v>10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9"/>
      <c r="BJ20" s="80"/>
      <c r="BK20" s="36"/>
      <c r="BR20" s="28"/>
    </row>
    <row r="21" spans="1:70" ht="13.15" customHeight="1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81"/>
      <c r="BJ21" s="82"/>
      <c r="BK21" s="36"/>
      <c r="BR21" s="28"/>
    </row>
    <row r="22" spans="1:70" ht="13.15" customHeight="1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81"/>
      <c r="BJ22" s="82"/>
      <c r="BK22" s="36"/>
      <c r="BR22" s="28"/>
    </row>
    <row r="23" spans="1:70" ht="31.15" customHeight="1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11</v>
      </c>
      <c r="AN23" s="116"/>
      <c r="AO23" s="116"/>
      <c r="AP23" s="116"/>
      <c r="AQ23" s="116"/>
      <c r="AR23" s="116"/>
      <c r="AS23" s="117"/>
      <c r="AT23" s="115" t="s">
        <v>12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83"/>
      <c r="BJ23" s="84"/>
      <c r="BK23" s="36"/>
      <c r="BR23" s="28"/>
    </row>
    <row r="24" spans="1:70" ht="15.6" customHeight="1">
      <c r="A24" s="2"/>
      <c r="B24" s="2"/>
      <c r="C24" s="19"/>
      <c r="D24" s="71" t="str">
        <f>IF([2]回答表!R49="○","○","")</f>
        <v/>
      </c>
      <c r="E24" s="72"/>
      <c r="F24" s="72"/>
      <c r="G24" s="72"/>
      <c r="H24" s="72"/>
      <c r="I24" s="72"/>
      <c r="J24" s="73"/>
      <c r="K24" s="71" t="str">
        <f>IF([2]回答表!R50="○","○","")</f>
        <v/>
      </c>
      <c r="L24" s="72"/>
      <c r="M24" s="72"/>
      <c r="N24" s="72"/>
      <c r="O24" s="72"/>
      <c r="P24" s="72"/>
      <c r="Q24" s="73"/>
      <c r="R24" s="71" t="str">
        <f>IF([2]回答表!R51="○","○","")</f>
        <v/>
      </c>
      <c r="S24" s="72"/>
      <c r="T24" s="72"/>
      <c r="U24" s="72"/>
      <c r="V24" s="72"/>
      <c r="W24" s="72"/>
      <c r="X24" s="73"/>
      <c r="Y24" s="71" t="str">
        <f>IF([2]回答表!R52="○","○","")</f>
        <v/>
      </c>
      <c r="Z24" s="72"/>
      <c r="AA24" s="72"/>
      <c r="AB24" s="72"/>
      <c r="AC24" s="72"/>
      <c r="AD24" s="72"/>
      <c r="AE24" s="73"/>
      <c r="AF24" s="71" t="str">
        <f>IF([2]回答表!R53="○","○","")</f>
        <v/>
      </c>
      <c r="AG24" s="72"/>
      <c r="AH24" s="72"/>
      <c r="AI24" s="72"/>
      <c r="AJ24" s="72"/>
      <c r="AK24" s="72"/>
      <c r="AL24" s="73"/>
      <c r="AM24" s="71" t="str">
        <f>IF([2]回答表!R54="○","○","")</f>
        <v/>
      </c>
      <c r="AN24" s="72"/>
      <c r="AO24" s="72"/>
      <c r="AP24" s="72"/>
      <c r="AQ24" s="72"/>
      <c r="AR24" s="72"/>
      <c r="AS24" s="73"/>
      <c r="AT24" s="71" t="str">
        <f>IF([2]回答表!R55="○","○","")</f>
        <v/>
      </c>
      <c r="AU24" s="72"/>
      <c r="AV24" s="72"/>
      <c r="AW24" s="72"/>
      <c r="AX24" s="72"/>
      <c r="AY24" s="72"/>
      <c r="AZ24" s="73"/>
      <c r="BA24" s="29"/>
      <c r="BB24" s="77" t="str">
        <f>IF([2]回答表!R56="○","○","")</f>
        <v>○</v>
      </c>
      <c r="BC24" s="78"/>
      <c r="BD24" s="78"/>
      <c r="BE24" s="78"/>
      <c r="BF24" s="78"/>
      <c r="BG24" s="78"/>
      <c r="BH24" s="78"/>
      <c r="BI24" s="79"/>
      <c r="BJ24" s="80"/>
      <c r="BK24" s="36"/>
      <c r="BR24" s="28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0"/>
      <c r="BB25" s="71"/>
      <c r="BC25" s="72"/>
      <c r="BD25" s="72"/>
      <c r="BE25" s="72"/>
      <c r="BF25" s="72"/>
      <c r="BG25" s="72"/>
      <c r="BH25" s="72"/>
      <c r="BI25" s="81"/>
      <c r="BJ25" s="82"/>
      <c r="BK25" s="36"/>
      <c r="BR25" s="28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0"/>
      <c r="BB26" s="74"/>
      <c r="BC26" s="75"/>
      <c r="BD26" s="75"/>
      <c r="BE26" s="75"/>
      <c r="BF26" s="75"/>
      <c r="BG26" s="75"/>
      <c r="BH26" s="75"/>
      <c r="BI26" s="83"/>
      <c r="BJ26" s="84"/>
      <c r="BK26" s="36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</row>
    <row r="31" spans="1:70" ht="15.6" customHeight="1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</row>
    <row r="32" spans="1:70" ht="15.6" customHeight="1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1:70" ht="15.6" customHeight="1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</row>
    <row r="34" spans="1:70" ht="15.6" customHeight="1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</row>
    <row r="35" spans="1:70" ht="15.6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</row>
    <row r="37" spans="1:70" ht="18.75">
      <c r="C37" s="43"/>
      <c r="D37" s="21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16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</row>
    <row r="38" spans="1:70" ht="15.6" customHeight="1">
      <c r="C38" s="43"/>
      <c r="D38" s="63" t="s">
        <v>17</v>
      </c>
      <c r="E38" s="64" t="str">
        <f>IF([2]回答表!R56="○",[2]回答表!C536,"")</f>
        <v>①現行の経営体制・手法で、健全な事業運営が実施できているため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  <c r="AO38" s="24"/>
      <c r="AP38" s="24"/>
      <c r="AQ38" s="70" t="str">
        <f>IF([2]回答表!AQ536="○",[2]回答表!B543,"")</f>
        <v/>
      </c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6"/>
      <c r="BQ38" s="46"/>
    </row>
    <row r="39" spans="1:70" ht="15.6" customHeight="1">
      <c r="C39" s="43"/>
      <c r="D39" s="63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1:70" ht="15.6" customHeight="1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1:70" ht="15.6" customHeight="1">
      <c r="C41" s="43"/>
      <c r="D41" s="63" t="s">
        <v>17</v>
      </c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6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1:70" ht="15.6" customHeight="1">
      <c r="C42" s="43"/>
      <c r="D42" s="6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  <c r="AO42" s="24"/>
      <c r="AP42" s="24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9"/>
      <c r="BQ42" s="46"/>
    </row>
    <row r="43" spans="1:70" ht="15.6" customHeight="1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57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9"/>
      <c r="BQ43" s="46"/>
    </row>
    <row r="44" spans="1:70" ht="15.6" customHeight="1">
      <c r="C44" s="43"/>
      <c r="D44" s="63" t="s">
        <v>17</v>
      </c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6"/>
      <c r="AO44" s="24"/>
      <c r="AP44" s="24"/>
      <c r="AQ44" s="57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9"/>
      <c r="BQ44" s="46"/>
    </row>
    <row r="45" spans="1:70" ht="12.6" customHeight="1">
      <c r="B45" s="5"/>
      <c r="C45" s="43"/>
      <c r="D45" s="63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9"/>
      <c r="AO45" s="24"/>
      <c r="AP45" s="24"/>
      <c r="AQ45" s="60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2"/>
      <c r="BQ45" s="47"/>
    </row>
    <row r="46" spans="1:70" ht="12.6" customHeight="1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2.6" customHeight="1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8.75">
      <c r="C48" s="50"/>
      <c r="D48" s="21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3.5">
      <c r="C49" s="50"/>
      <c r="D49" s="54" t="str">
        <f>IF([2]回答表!R56="○",[2]回答表!B550,"")</f>
        <v>現場業務の簡略化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49"/>
    </row>
    <row r="50" spans="3:69" ht="12.6" customHeight="1">
      <c r="C50" s="50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9"/>
      <c r="BQ50" s="49"/>
    </row>
    <row r="51" spans="3:69" ht="12.6" customHeight="1">
      <c r="C51" s="50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9"/>
      <c r="BQ51" s="49"/>
    </row>
    <row r="52" spans="3:69" ht="12.6" customHeight="1">
      <c r="C52" s="50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9"/>
      <c r="BQ52" s="49"/>
    </row>
    <row r="53" spans="3:69" ht="12.6" customHeight="1">
      <c r="C53" s="5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2"/>
      <c r="BQ53" s="49"/>
    </row>
    <row r="54" spans="3:69" ht="12.6" customHeight="1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9:BP53"/>
    <mergeCell ref="D38:D39"/>
    <mergeCell ref="E38:AN39"/>
    <mergeCell ref="AQ38:BP45"/>
    <mergeCell ref="D41:D42"/>
    <mergeCell ref="E41:AN42"/>
    <mergeCell ref="D44:D45"/>
    <mergeCell ref="E44:AN45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上水道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2017-04-07T06:12:14Z</cp:lastPrinted>
  <dcterms:created xsi:type="dcterms:W3CDTF">2016-02-29T11:30:48Z</dcterms:created>
  <dcterms:modified xsi:type="dcterms:W3CDTF">2018-08-20T10:21:06Z</dcterms:modified>
</cp:coreProperties>
</file>