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lEwEwbZ/r6TgTu3x5ZwMrzHNfI0MfQaUfQ8mUPieCsvRpj3iXG2HBR0y3q9fYt1Bhy7LK5J4A77WJ1BogvQ==" workbookSaltValue="wjIYccs69zhsa2lUiVYSdQ==" workbookSpinCount="100000" lockStructure="1"/>
  <bookViews>
    <workbookView xWindow="-15" yWindow="6345" windowWidth="20610" windowHeight="64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<sst xmlns="http://schemas.openxmlformats.org/spreadsheetml/2006/main" count="320" uniqueCount="119">
  <si>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</si>
  <si>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</si>
  <si>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</si>
  <si>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</si>
  <si>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</si>
  <si>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</si>
  <si>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</si>
  <si>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</si>
  <si>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</si>
  <si>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</si>
  <si>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</si>
  <si>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</si>
  <si>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</si>
  <si>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</si>
  <si>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</si>
  <si>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</si>
  <si>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</si>
  <si>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</si>
  <si>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</si>
  <si>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</si>
  <si>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</si>
  <si>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</si>
  <si>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</si>
  <si>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</si>
  <si>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</si>
  <si>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</si>
  <si>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</si>
  <si>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</si>
  <si>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</si>
  <si>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</si>
  <si>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</si>
  <si>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</si>
  <si>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</si>
  <si>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</si>
  <si>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</si>
  <si>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</si>
  <si>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</si>
  <si>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</si>
  <si>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</si>
  <si>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</si>
  <si>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</si>
  <si>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</si>
  <si>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</si>
  <si>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</si>
  <si>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</si>
  <si>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</si>
  <si>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</si>
  <si>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</si>
  <si>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</si>
  <si>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</si>
  <si>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</si>
  <si>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</si>
  <si>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</si>
  <si>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</si>
  <si>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</si>
  <si>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</si>
  <si>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</si>
  <si>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</si>
  <si>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</si>
  <si>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</si>
  <si>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</si>
  <si>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</si>
  <si>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</si>
  <si>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</si>
  <si>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</si>
  <si>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</si>
  <si>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</si>
  <si>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</si>
  <si>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</si>
  <si>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</si>
  <si>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</si>
  <si>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</si>
  <si>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</si>
  <si>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</si>
  <si>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</si>
  <si>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</si>
  <si>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</si>
  <si>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</si>
  <si>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</si>
  <si>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</si>
  <si>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</si>
  <si>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</si>
  <si>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</si>
  <si>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</si>
  <si>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</si>
  <si>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</si>
  <si>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</si>
  <si>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</si>
  <si>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</si>
  <si>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</si>
  <si>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</si>
  <si>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</si>
  <si>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</si>
  <si>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</si>
  <si>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</si>
  <si>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</si>
  <si>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</si>
  <si>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</si>
  <si>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</si>
  <si>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</si>
  <si>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</si>
  <si>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</si>
  <si>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</si>
  <si>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</si>
  <si>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豊丘村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</si>
  <si>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</si>
  <si>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</si>
  <si>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</si>
  <si>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</si>
  <si>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</si>
  <si>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</si>
  <si>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</si>
  <si>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</si>
  <si>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</si>
  <si>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</si>
  <si>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</si>
  <si>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H23～25年度において、村内の旧堀越・長沢簡易水道地区の管路の全更新事業を実施した。
　当村の水道事業全体としては、H29年度の上水道事業への移行に伴う水道施設の試算調査・評価が実施されたため、管路の経年変化率等の指標が活用できる状況となった。
　その結果、特に管路においては今後10年間で経年変化率が84％に達することが明らかとなり、早期に計画的な更新工事事業に着手する必要がある。現在、国庫補助事業等を活用した更新工事事業への準備を進めている。</t>
    <rPh sb="7" eb="8">
      <t>ネン</t>
    </rPh>
    <rPh sb="8" eb="9">
      <t>ド</t>
    </rPh>
    <rPh sb="14" eb="16">
      <t>ソンナイ</t>
    </rPh>
    <rPh sb="17" eb="18">
      <t>キュウ</t>
    </rPh>
    <rPh sb="18" eb="20">
      <t>ホリコシ</t>
    </rPh>
    <rPh sb="21" eb="23">
      <t>ナガザワ</t>
    </rPh>
    <rPh sb="23" eb="25">
      <t>カンイ</t>
    </rPh>
    <rPh sb="25" eb="27">
      <t>スイドウ</t>
    </rPh>
    <rPh sb="27" eb="29">
      <t>チク</t>
    </rPh>
    <rPh sb="30" eb="32">
      <t>カンロ</t>
    </rPh>
    <rPh sb="33" eb="34">
      <t>ゼン</t>
    </rPh>
    <rPh sb="34" eb="36">
      <t>コウシン</t>
    </rPh>
    <rPh sb="36" eb="38">
      <t>ジギョウ</t>
    </rPh>
    <rPh sb="39" eb="41">
      <t>ジッシ</t>
    </rPh>
    <rPh sb="46" eb="48">
      <t>トウソン</t>
    </rPh>
    <rPh sb="49" eb="51">
      <t>スイドウ</t>
    </rPh>
    <rPh sb="51" eb="53">
      <t>ジギョウ</t>
    </rPh>
    <rPh sb="53" eb="55">
      <t>ゼンタイ</t>
    </rPh>
    <rPh sb="63" eb="64">
      <t>ネン</t>
    </rPh>
    <rPh sb="64" eb="65">
      <t>ド</t>
    </rPh>
    <rPh sb="66" eb="69">
      <t>ジョウスイドウ</t>
    </rPh>
    <rPh sb="69" eb="71">
      <t>ジギョウ</t>
    </rPh>
    <rPh sb="73" eb="75">
      <t>イコウ</t>
    </rPh>
    <rPh sb="76" eb="77">
      <t>トモナ</t>
    </rPh>
    <rPh sb="78" eb="80">
      <t>スイドウ</t>
    </rPh>
    <rPh sb="80" eb="82">
      <t>シセツ</t>
    </rPh>
    <rPh sb="83" eb="85">
      <t>シサン</t>
    </rPh>
    <rPh sb="85" eb="87">
      <t>チョウサ</t>
    </rPh>
    <rPh sb="88" eb="90">
      <t>ヒョウカ</t>
    </rPh>
    <rPh sb="91" eb="93">
      <t>ジッシ</t>
    </rPh>
    <rPh sb="99" eb="101">
      <t>カンロ</t>
    </rPh>
    <rPh sb="102" eb="104">
      <t>ケイネン</t>
    </rPh>
    <rPh sb="104" eb="106">
      <t>ヘンカ</t>
    </rPh>
    <rPh sb="106" eb="107">
      <t>リツ</t>
    </rPh>
    <rPh sb="107" eb="108">
      <t>トウ</t>
    </rPh>
    <rPh sb="109" eb="111">
      <t>シヒョウ</t>
    </rPh>
    <rPh sb="112" eb="114">
      <t>カツヨウ</t>
    </rPh>
    <rPh sb="117" eb="119">
      <t>ジョウキョウ</t>
    </rPh>
    <rPh sb="128" eb="130">
      <t>ケッカ</t>
    </rPh>
    <rPh sb="131" eb="132">
      <t>トク</t>
    </rPh>
    <rPh sb="133" eb="135">
      <t>カンロ</t>
    </rPh>
    <rPh sb="140" eb="142">
      <t>コンゴ</t>
    </rPh>
    <rPh sb="144" eb="146">
      <t>ネンカン</t>
    </rPh>
    <rPh sb="147" eb="149">
      <t>ケイネン</t>
    </rPh>
    <rPh sb="149" eb="151">
      <t>ヘンカ</t>
    </rPh>
    <rPh sb="151" eb="152">
      <t>リツ</t>
    </rPh>
    <rPh sb="157" eb="158">
      <t>タッ</t>
    </rPh>
    <rPh sb="163" eb="164">
      <t>アキ</t>
    </rPh>
    <rPh sb="170" eb="172">
      <t>ソウキ</t>
    </rPh>
    <rPh sb="173" eb="176">
      <t>ケイカクテキ</t>
    </rPh>
    <rPh sb="177" eb="179">
      <t>コウシン</t>
    </rPh>
    <rPh sb="179" eb="181">
      <t>コウジ</t>
    </rPh>
    <rPh sb="181" eb="183">
      <t>ジギョウ</t>
    </rPh>
    <rPh sb="184" eb="186">
      <t>チャクシュ</t>
    </rPh>
    <rPh sb="188" eb="190">
      <t>ヒツヨウ</t>
    </rPh>
    <rPh sb="194" eb="196">
      <t>ゲンザイ</t>
    </rPh>
    <rPh sb="197" eb="199">
      <t>コッコ</t>
    </rPh>
    <rPh sb="199" eb="201">
      <t>ホジョ</t>
    </rPh>
    <rPh sb="201" eb="203">
      <t>ジギョウ</t>
    </rPh>
    <rPh sb="203" eb="204">
      <t>トウ</t>
    </rPh>
    <rPh sb="205" eb="207">
      <t>カツヨウ</t>
    </rPh>
    <rPh sb="209" eb="211">
      <t>コウシン</t>
    </rPh>
    <rPh sb="211" eb="213">
      <t>コウジ</t>
    </rPh>
    <rPh sb="213" eb="215">
      <t>ジギョウ</t>
    </rPh>
    <rPh sb="217" eb="219">
      <t>ジュンビ</t>
    </rPh>
    <rPh sb="220" eb="221">
      <t>スス</t>
    </rPh>
    <phoneticPr fontId="4"/>
  </si>
  <si>
    <t>　上水道事業への移行に伴い、各種財務諸表・指標等が整理され、当村の水道事業及びその資産の状況が明らかとなってきた。今後は、アセットマネジメント計画（資産管理計画）及び更新計画の策定を行い、計画的な更新工事事業に着手するとともに、適正な料金水準等の把握・更なる経営健全化への取組みを行い、持続可能な水道事業としての安定経営を目指す。</t>
    <rPh sb="1" eb="4">
      <t>ジョウスイドウ</t>
    </rPh>
    <rPh sb="4" eb="6">
      <t>ジギョウ</t>
    </rPh>
    <rPh sb="8" eb="10">
      <t>イコウ</t>
    </rPh>
    <rPh sb="11" eb="12">
      <t>トモナ</t>
    </rPh>
    <rPh sb="14" eb="16">
      <t>カクシュ</t>
    </rPh>
    <rPh sb="16" eb="18">
      <t>ザイム</t>
    </rPh>
    <rPh sb="18" eb="20">
      <t>ショヒョウ</t>
    </rPh>
    <rPh sb="21" eb="23">
      <t>シヒョウ</t>
    </rPh>
    <rPh sb="23" eb="24">
      <t>トウ</t>
    </rPh>
    <rPh sb="25" eb="27">
      <t>セイリ</t>
    </rPh>
    <rPh sb="30" eb="32">
      <t>トウソン</t>
    </rPh>
    <rPh sb="33" eb="35">
      <t>スイドウ</t>
    </rPh>
    <rPh sb="35" eb="37">
      <t>ジギョウ</t>
    </rPh>
    <rPh sb="37" eb="38">
      <t>オヨ</t>
    </rPh>
    <rPh sb="41" eb="43">
      <t>シサン</t>
    </rPh>
    <rPh sb="44" eb="46">
      <t>ジョウキョウ</t>
    </rPh>
    <rPh sb="47" eb="48">
      <t>アキ</t>
    </rPh>
    <rPh sb="57" eb="59">
      <t>コンゴ</t>
    </rPh>
    <rPh sb="71" eb="73">
      <t>ケイカク</t>
    </rPh>
    <rPh sb="74" eb="76">
      <t>シサン</t>
    </rPh>
    <rPh sb="76" eb="78">
      <t>カンリ</t>
    </rPh>
    <rPh sb="78" eb="80">
      <t>ケイカク</t>
    </rPh>
    <rPh sb="81" eb="82">
      <t>オヨ</t>
    </rPh>
    <rPh sb="83" eb="85">
      <t>コウシン</t>
    </rPh>
    <rPh sb="85" eb="87">
      <t>ケイカク</t>
    </rPh>
    <rPh sb="88" eb="90">
      <t>サクテイ</t>
    </rPh>
    <rPh sb="91" eb="92">
      <t>オコナ</t>
    </rPh>
    <rPh sb="94" eb="97">
      <t>ケイカクテキ</t>
    </rPh>
    <rPh sb="98" eb="100">
      <t>コウシン</t>
    </rPh>
    <rPh sb="100" eb="102">
      <t>コウジ</t>
    </rPh>
    <rPh sb="102" eb="104">
      <t>ジギョウ</t>
    </rPh>
    <rPh sb="105" eb="107">
      <t>チャクシュ</t>
    </rPh>
    <rPh sb="114" eb="116">
      <t>テキセイ</t>
    </rPh>
    <rPh sb="117" eb="119">
      <t>リョウキン</t>
    </rPh>
    <rPh sb="119" eb="121">
      <t>スイジュン</t>
    </rPh>
    <rPh sb="121" eb="122">
      <t>トウ</t>
    </rPh>
    <rPh sb="123" eb="125">
      <t>ハアク</t>
    </rPh>
    <rPh sb="126" eb="127">
      <t>サラ</t>
    </rPh>
    <rPh sb="129" eb="131">
      <t>ケイエイ</t>
    </rPh>
    <rPh sb="131" eb="134">
      <t>ケンゼンカ</t>
    </rPh>
    <rPh sb="136" eb="138">
      <t>トリク</t>
    </rPh>
    <rPh sb="140" eb="141">
      <t>オコナ</t>
    </rPh>
    <rPh sb="143" eb="145">
      <t>ジゾク</t>
    </rPh>
    <rPh sb="145" eb="147">
      <t>カノウ</t>
    </rPh>
    <rPh sb="148" eb="150">
      <t>スイドウ</t>
    </rPh>
    <rPh sb="150" eb="152">
      <t>ジギョウ</t>
    </rPh>
    <rPh sb="156" eb="158">
      <t>アンテイ</t>
    </rPh>
    <rPh sb="158" eb="160">
      <t>ケイエイ</t>
    </rPh>
    <rPh sb="161" eb="163">
      <t>メザ</t>
    </rPh>
    <phoneticPr fontId="4"/>
  </si>
  <si>
    <t>　経常収支比率において、営業収益における給水収益以外の繰入金については、旧簡易水道事業における企業債の元利償還金であり、その内容は一般会計からの基準内繰入金として制度上認められた繰入であることから、経営状況は健全と読み取れるが、施設の老朽化が進んでおり、今後は更新事業費の財源確保も必要となってくるため、引続き健全運営を行えるよう経営の効率化を進めて行きたい。
　料金回収率についても、計画的な修繕等を行うことによりその比率は現在良好であるが、今後も修繕費の平準化等を徹底するとともに、突発的な修繕工事等の発生も視野に入れつつ、適正な料金水準を検討して行く。
　有収率については、近年の集中的な漏水修理工事への取組み等が功を奏し、上水道事業に移行しても平均値以上の高い比率を有していることから、今後も取組を継続して行く。
　施設利用率についても、同様に平均値以上の比率であり、適正水準の施設規模にて収益が確保できている状況である。今後も現状の取組みを維持しつつ、施設更新時においては更なる規模の適正化についても検討して行く。</t>
    <rPh sb="1" eb="3">
      <t>ケイジョウ</t>
    </rPh>
    <rPh sb="3" eb="5">
      <t>シュウシ</t>
    </rPh>
    <rPh sb="5" eb="7">
      <t>ヒリツ</t>
    </rPh>
    <rPh sb="12" eb="14">
      <t>エイギョウ</t>
    </rPh>
    <rPh sb="14" eb="16">
      <t>シュウエキ</t>
    </rPh>
    <rPh sb="20" eb="22">
      <t>キュウスイ</t>
    </rPh>
    <rPh sb="22" eb="24">
      <t>シュウエキ</t>
    </rPh>
    <rPh sb="24" eb="26">
      <t>イガイ</t>
    </rPh>
    <rPh sb="27" eb="29">
      <t>クリイレ</t>
    </rPh>
    <rPh sb="29" eb="30">
      <t>キン</t>
    </rPh>
    <rPh sb="36" eb="37">
      <t>キュウ</t>
    </rPh>
    <rPh sb="37" eb="39">
      <t>カンイ</t>
    </rPh>
    <rPh sb="39" eb="41">
      <t>スイドウ</t>
    </rPh>
    <rPh sb="41" eb="43">
      <t>ジギョウ</t>
    </rPh>
    <rPh sb="47" eb="49">
      <t>キギョウ</t>
    </rPh>
    <rPh sb="49" eb="50">
      <t>サイ</t>
    </rPh>
    <rPh sb="51" eb="53">
      <t>ガンリ</t>
    </rPh>
    <rPh sb="53" eb="56">
      <t>ショウカンキン</t>
    </rPh>
    <rPh sb="62" eb="64">
      <t>ナイヨウ</t>
    </rPh>
    <rPh sb="65" eb="67">
      <t>イッパン</t>
    </rPh>
    <rPh sb="67" eb="69">
      <t>カイケイ</t>
    </rPh>
    <rPh sb="72" eb="75">
      <t>キジュンナイ</t>
    </rPh>
    <rPh sb="75" eb="77">
      <t>クリイレ</t>
    </rPh>
    <rPh sb="77" eb="78">
      <t>キン</t>
    </rPh>
    <rPh sb="81" eb="84">
      <t>セイドジョウ</t>
    </rPh>
    <rPh sb="84" eb="85">
      <t>ミト</t>
    </rPh>
    <rPh sb="89" eb="91">
      <t>クリイレ</t>
    </rPh>
    <rPh sb="99" eb="101">
      <t>ケイエイ</t>
    </rPh>
    <rPh sb="101" eb="103">
      <t>ジョウキョウ</t>
    </rPh>
    <rPh sb="104" eb="106">
      <t>ケンゼン</t>
    </rPh>
    <rPh sb="107" eb="108">
      <t>ヨ</t>
    </rPh>
    <rPh sb="109" eb="110">
      <t>ト</t>
    </rPh>
    <rPh sb="114" eb="116">
      <t>シセツ</t>
    </rPh>
    <rPh sb="117" eb="120">
      <t>ロウキュウカ</t>
    </rPh>
    <rPh sb="121" eb="122">
      <t>スス</t>
    </rPh>
    <rPh sb="127" eb="129">
      <t>コンゴ</t>
    </rPh>
    <rPh sb="130" eb="132">
      <t>コウシン</t>
    </rPh>
    <rPh sb="132" eb="134">
      <t>ジギョウ</t>
    </rPh>
    <rPh sb="134" eb="135">
      <t>ヒ</t>
    </rPh>
    <rPh sb="136" eb="138">
      <t>ザイゲン</t>
    </rPh>
    <rPh sb="138" eb="140">
      <t>カクホ</t>
    </rPh>
    <rPh sb="141" eb="143">
      <t>ヒツヨウ</t>
    </rPh>
    <rPh sb="152" eb="154">
      <t>ヒキツヅ</t>
    </rPh>
    <rPh sb="155" eb="157">
      <t>ケンゼン</t>
    </rPh>
    <rPh sb="157" eb="159">
      <t>ウンエイ</t>
    </rPh>
    <rPh sb="160" eb="161">
      <t>オコナ</t>
    </rPh>
    <rPh sb="165" eb="167">
      <t>ケイエイ</t>
    </rPh>
    <rPh sb="168" eb="171">
      <t>コウリツカ</t>
    </rPh>
    <rPh sb="172" eb="173">
      <t>スス</t>
    </rPh>
    <rPh sb="175" eb="176">
      <t>ユ</t>
    </rPh>
    <rPh sb="182" eb="184">
      <t>リョウキン</t>
    </rPh>
    <rPh sb="184" eb="186">
      <t>カイシュウ</t>
    </rPh>
    <rPh sb="186" eb="187">
      <t>リツ</t>
    </rPh>
    <rPh sb="193" eb="196">
      <t>ケイカクテキ</t>
    </rPh>
    <rPh sb="197" eb="199">
      <t>シュウゼン</t>
    </rPh>
    <rPh sb="199" eb="200">
      <t>トウ</t>
    </rPh>
    <rPh sb="201" eb="202">
      <t>オコナ</t>
    </rPh>
    <rPh sb="210" eb="212">
      <t>ヒリツ</t>
    </rPh>
    <rPh sb="213" eb="215">
      <t>ゲンザイ</t>
    </rPh>
    <rPh sb="215" eb="217">
      <t>リョウコウ</t>
    </rPh>
    <rPh sb="222" eb="224">
      <t>コンゴ</t>
    </rPh>
    <rPh sb="225" eb="227">
      <t>シュウゼン</t>
    </rPh>
    <rPh sb="227" eb="228">
      <t>ヒ</t>
    </rPh>
    <rPh sb="229" eb="232">
      <t>ヘイジュンカ</t>
    </rPh>
    <rPh sb="232" eb="233">
      <t>トウ</t>
    </rPh>
    <rPh sb="234" eb="236">
      <t>テッテイ</t>
    </rPh>
    <rPh sb="243" eb="246">
      <t>トッパツテキ</t>
    </rPh>
    <rPh sb="247" eb="249">
      <t>シュウゼン</t>
    </rPh>
    <rPh sb="249" eb="251">
      <t>コウジ</t>
    </rPh>
    <rPh sb="251" eb="252">
      <t>トウ</t>
    </rPh>
    <rPh sb="253" eb="255">
      <t>ハッセイ</t>
    </rPh>
    <rPh sb="256" eb="258">
      <t>シヤ</t>
    </rPh>
    <rPh sb="259" eb="260">
      <t>イ</t>
    </rPh>
    <rPh sb="264" eb="266">
      <t>テキセイ</t>
    </rPh>
    <rPh sb="267" eb="269">
      <t>リョウキン</t>
    </rPh>
    <rPh sb="269" eb="271">
      <t>スイジュン</t>
    </rPh>
    <rPh sb="272" eb="274">
      <t>ケントウ</t>
    </rPh>
    <rPh sb="276" eb="277">
      <t>ユ</t>
    </rPh>
    <rPh sb="281" eb="283">
      <t>ユウシュウ</t>
    </rPh>
    <rPh sb="283" eb="284">
      <t>リツ</t>
    </rPh>
    <rPh sb="290" eb="292">
      <t>キンネン</t>
    </rPh>
    <rPh sb="293" eb="296">
      <t>シュウチュウテキ</t>
    </rPh>
    <rPh sb="297" eb="299">
      <t>ロウスイ</t>
    </rPh>
    <rPh sb="299" eb="301">
      <t>シュウリ</t>
    </rPh>
    <rPh sb="301" eb="303">
      <t>コウジ</t>
    </rPh>
    <rPh sb="305" eb="307">
      <t>トリク</t>
    </rPh>
    <rPh sb="308" eb="309">
      <t>トウ</t>
    </rPh>
    <rPh sb="310" eb="311">
      <t>コウ</t>
    </rPh>
    <rPh sb="312" eb="313">
      <t>ソウ</t>
    </rPh>
    <rPh sb="315" eb="318">
      <t>ジョウスイドウ</t>
    </rPh>
    <rPh sb="318" eb="320">
      <t>ジギョウ</t>
    </rPh>
    <rPh sb="321" eb="323">
      <t>イコウ</t>
    </rPh>
    <rPh sb="326" eb="328">
      <t>ヘイキン</t>
    </rPh>
    <rPh sb="328" eb="329">
      <t>チ</t>
    </rPh>
    <rPh sb="329" eb="331">
      <t>イジョウ</t>
    </rPh>
    <rPh sb="332" eb="333">
      <t>タカ</t>
    </rPh>
    <rPh sb="334" eb="336">
      <t>ヒリツ</t>
    </rPh>
    <rPh sb="337" eb="338">
      <t>ユウ</t>
    </rPh>
    <rPh sb="347" eb="349">
      <t>コンゴ</t>
    </rPh>
    <rPh sb="350" eb="352">
      <t>トリクミ</t>
    </rPh>
    <rPh sb="353" eb="355">
      <t>ケイゾク</t>
    </rPh>
    <rPh sb="357" eb="358">
      <t>ユ</t>
    </rPh>
    <rPh sb="362" eb="364">
      <t>シセツ</t>
    </rPh>
    <rPh sb="364" eb="367">
      <t>リヨウリツ</t>
    </rPh>
    <rPh sb="373" eb="375">
      <t>ドウヨウ</t>
    </rPh>
    <rPh sb="376" eb="379">
      <t>ヘイキンチ</t>
    </rPh>
    <rPh sb="379" eb="381">
      <t>イジョウ</t>
    </rPh>
    <rPh sb="382" eb="384">
      <t>ヒリツ</t>
    </rPh>
    <rPh sb="388" eb="390">
      <t>テキセイ</t>
    </rPh>
    <rPh sb="390" eb="392">
      <t>スイジュン</t>
    </rPh>
    <rPh sb="393" eb="395">
      <t>シセツ</t>
    </rPh>
    <rPh sb="395" eb="397">
      <t>キボ</t>
    </rPh>
    <rPh sb="399" eb="401">
      <t>シュウエキ</t>
    </rPh>
    <rPh sb="402" eb="404">
      <t>カクホ</t>
    </rPh>
    <rPh sb="409" eb="411">
      <t>ジョウキョウ</t>
    </rPh>
    <rPh sb="415" eb="417">
      <t>コンゴ</t>
    </rPh>
    <rPh sb="418" eb="420">
      <t>ゲンジョウ</t>
    </rPh>
    <rPh sb="421" eb="423">
      <t>トリク</t>
    </rPh>
    <rPh sb="425" eb="427">
      <t>イジ</t>
    </rPh>
    <rPh sb="431" eb="433">
      <t>シセツ</t>
    </rPh>
    <rPh sb="433" eb="435">
      <t>コウシン</t>
    </rPh>
    <rPh sb="435" eb="436">
      <t>ジ</t>
    </rPh>
    <rPh sb="441" eb="442">
      <t>サラ</t>
    </rPh>
    <rPh sb="444" eb="446">
      <t>キボ</t>
    </rPh>
    <rPh sb="447" eb="450">
      <t>テキセイカ</t>
    </rPh>
    <rPh sb="455" eb="457">
      <t>ケントウ</t>
    </rPh>
    <rPh sb="459" eb="460">
      <t>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</si>
</sst>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0.23</c:v>
                </c:pt>
              </c:numCache>
            </c:numRef>
          </c:val>
          <c:extLst xmlns:c16r2="http://schemas.microsoft.com/office/drawing/2015/06/chart">
            <c:ext xmlns:c16="http://schemas.microsoft.com/office/drawing/2014/chart" uri="{C3380CC4-5D6E-409C-BE32-E72D297353CC}">
              <c16:uniqueId val="{00000000-919B-42DF-A87B-D999F1C5E21E}"/>
            </c:ext>
          </c:extLst>
        </c:ser>
        <c:dLbls>
          <c:showLegendKey val="0"/>
          <c:showVal val="0"/>
          <c:showCatName val="0"/>
          <c:showSerName val="0"/>
          <c:showPercent val="0"/>
          <c:showBubbleSize val="0"/>
        </c:dLbls>
        <c:gapWidth val="150"/>
        <c:axId val="86247680"/>
        <c:axId val="86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919B-42DF-A87B-D999F1C5E21E}"/>
            </c:ext>
          </c:extLst>
        </c:ser>
        <c:dLbls>
          <c:showLegendKey val="0"/>
          <c:showVal val="0"/>
          <c:showCatName val="0"/>
          <c:showSerName val="0"/>
          <c:showPercent val="0"/>
          <c:showBubbleSize val="0"/>
        </c:dLbls>
        <c:marker val="1"/>
        <c:smooth val="0"/>
        <c:axId val="86247680"/>
        <c:axId val="86249856"/>
      </c:lineChart>
      <c:dateAx>
        <c:axId val="86247680"/>
        <c:scaling>
          <c:orientation val="minMax"/>
        </c:scaling>
        <c:delete val="1"/>
        <c:axPos val="b"/>
        <c:numFmt formatCode="ge" sourceLinked="1"/>
        <c:majorTickMark val="none"/>
        <c:minorTickMark val="none"/>
        <c:tickLblPos val="none"/>
        <c:crossAx val="86249856"/>
        <c:crosses val="autoZero"/>
        <c:auto val="1"/>
        <c:lblOffset val="100"/>
        <c:baseTimeUnit val="years"/>
      </c:dateAx>
      <c:valAx>
        <c:axId val="86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68.7</c:v>
                </c:pt>
              </c:numCache>
            </c:numRef>
          </c:val>
          <c:extLst xmlns:c16r2="http://schemas.microsoft.com/office/drawing/2015/06/chart">
            <c:ext xmlns:c16="http://schemas.microsoft.com/office/drawing/2014/chart" uri="{C3380CC4-5D6E-409C-BE32-E72D297353CC}">
              <c16:uniqueId val="{00000000-6745-4106-9640-407139011327}"/>
            </c:ext>
          </c:extLst>
        </c:ser>
        <c:dLbls>
          <c:showLegendKey val="0"/>
          <c:showVal val="0"/>
          <c:showCatName val="0"/>
          <c:showSerName val="0"/>
          <c:showPercent val="0"/>
          <c:showBubbleSize val="0"/>
        </c:dLbls>
        <c:gapWidth val="150"/>
        <c:axId val="87927424"/>
        <c:axId val="879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6745-4106-9640-407139011327}"/>
            </c:ext>
          </c:extLst>
        </c:ser>
        <c:dLbls>
          <c:showLegendKey val="0"/>
          <c:showVal val="0"/>
          <c:showCatName val="0"/>
          <c:showSerName val="0"/>
          <c:showPercent val="0"/>
          <c:showBubbleSize val="0"/>
        </c:dLbls>
        <c:marker val="1"/>
        <c:smooth val="0"/>
        <c:axId val="87927424"/>
        <c:axId val="87929600"/>
      </c:lineChart>
      <c:dateAx>
        <c:axId val="87927424"/>
        <c:scaling>
          <c:orientation val="minMax"/>
        </c:scaling>
        <c:delete val="1"/>
        <c:axPos val="b"/>
        <c:numFmt formatCode="ge" sourceLinked="1"/>
        <c:majorTickMark val="none"/>
        <c:minorTickMark val="none"/>
        <c:tickLblPos val="none"/>
        <c:crossAx val="87929600"/>
        <c:crosses val="autoZero"/>
        <c:auto val="1"/>
        <c:lblOffset val="100"/>
        <c:baseTimeUnit val="years"/>
      </c:dateAx>
      <c:valAx>
        <c:axId val="879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82.55</c:v>
                </c:pt>
              </c:numCache>
            </c:numRef>
          </c:val>
          <c:extLst xmlns:c16r2="http://schemas.microsoft.com/office/drawing/2015/06/chart">
            <c:ext xmlns:c16="http://schemas.microsoft.com/office/drawing/2014/chart" uri="{C3380CC4-5D6E-409C-BE32-E72D297353CC}">
              <c16:uniqueId val="{00000000-387D-4B42-B120-B6E3F11E3E0D}"/>
            </c:ext>
          </c:extLst>
        </c:ser>
        <c:dLbls>
          <c:showLegendKey val="0"/>
          <c:showVal val="0"/>
          <c:showCatName val="0"/>
          <c:showSerName val="0"/>
          <c:showPercent val="0"/>
          <c:showBubbleSize val="0"/>
        </c:dLbls>
        <c:gapWidth val="150"/>
        <c:axId val="88112128"/>
        <c:axId val="881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387D-4B42-B120-B6E3F11E3E0D}"/>
            </c:ext>
          </c:extLst>
        </c:ser>
        <c:dLbls>
          <c:showLegendKey val="0"/>
          <c:showVal val="0"/>
          <c:showCatName val="0"/>
          <c:showSerName val="0"/>
          <c:showPercent val="0"/>
          <c:showBubbleSize val="0"/>
        </c:dLbls>
        <c:marker val="1"/>
        <c:smooth val="0"/>
        <c:axId val="88112128"/>
        <c:axId val="88114304"/>
      </c:lineChart>
      <c:dateAx>
        <c:axId val="88112128"/>
        <c:scaling>
          <c:orientation val="minMax"/>
        </c:scaling>
        <c:delete val="1"/>
        <c:axPos val="b"/>
        <c:numFmt formatCode="ge" sourceLinked="1"/>
        <c:majorTickMark val="none"/>
        <c:minorTickMark val="none"/>
        <c:tickLblPos val="none"/>
        <c:crossAx val="88114304"/>
        <c:crosses val="autoZero"/>
        <c:auto val="1"/>
        <c:lblOffset val="100"/>
        <c:baseTimeUnit val="years"/>
      </c:dateAx>
      <c:valAx>
        <c:axId val="88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110.19</c:v>
                </c:pt>
              </c:numCache>
            </c:numRef>
          </c:val>
          <c:extLst xmlns:c16r2="http://schemas.microsoft.com/office/drawing/2015/06/chart">
            <c:ext xmlns:c16="http://schemas.microsoft.com/office/drawing/2014/chart" uri="{C3380CC4-5D6E-409C-BE32-E72D297353CC}">
              <c16:uniqueId val="{00000000-5DEC-4868-8975-6A33D189AF7F}"/>
            </c:ext>
          </c:extLst>
        </c:ser>
        <c:dLbls>
          <c:showLegendKey val="0"/>
          <c:showVal val="0"/>
          <c:showCatName val="0"/>
          <c:showSerName val="0"/>
          <c:showPercent val="0"/>
          <c:showBubbleSize val="0"/>
        </c:dLbls>
        <c:gapWidth val="150"/>
        <c:axId val="86289024"/>
        <c:axId val="862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5DEC-4868-8975-6A33D189AF7F}"/>
            </c:ext>
          </c:extLst>
        </c:ser>
        <c:dLbls>
          <c:showLegendKey val="0"/>
          <c:showVal val="0"/>
          <c:showCatName val="0"/>
          <c:showSerName val="0"/>
          <c:showPercent val="0"/>
          <c:showBubbleSize val="0"/>
        </c:dLbls>
        <c:marker val="1"/>
        <c:smooth val="0"/>
        <c:axId val="86289024"/>
        <c:axId val="86299392"/>
      </c:lineChart>
      <c:dateAx>
        <c:axId val="86289024"/>
        <c:scaling>
          <c:orientation val="minMax"/>
        </c:scaling>
        <c:delete val="1"/>
        <c:axPos val="b"/>
        <c:numFmt formatCode="ge" sourceLinked="1"/>
        <c:majorTickMark val="none"/>
        <c:minorTickMark val="none"/>
        <c:tickLblPos val="none"/>
        <c:crossAx val="86299392"/>
        <c:crosses val="autoZero"/>
        <c:auto val="1"/>
        <c:lblOffset val="100"/>
        <c:baseTimeUnit val="years"/>
      </c:dateAx>
      <c:valAx>
        <c:axId val="8629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5.0999999999999996</c:v>
                </c:pt>
              </c:numCache>
            </c:numRef>
          </c:val>
          <c:extLst xmlns:c16r2="http://schemas.microsoft.com/office/drawing/2015/06/chart">
            <c:ext xmlns:c16="http://schemas.microsoft.com/office/drawing/2014/chart" uri="{C3380CC4-5D6E-409C-BE32-E72D297353CC}">
              <c16:uniqueId val="{00000000-601D-4046-8035-D17422A835E3}"/>
            </c:ext>
          </c:extLst>
        </c:ser>
        <c:dLbls>
          <c:showLegendKey val="0"/>
          <c:showVal val="0"/>
          <c:showCatName val="0"/>
          <c:showSerName val="0"/>
          <c:showPercent val="0"/>
          <c:showBubbleSize val="0"/>
        </c:dLbls>
        <c:gapWidth val="150"/>
        <c:axId val="87649280"/>
        <c:axId val="876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601D-4046-8035-D17422A835E3}"/>
            </c:ext>
          </c:extLst>
        </c:ser>
        <c:dLbls>
          <c:showLegendKey val="0"/>
          <c:showVal val="0"/>
          <c:showCatName val="0"/>
          <c:showSerName val="0"/>
          <c:showPercent val="0"/>
          <c:showBubbleSize val="0"/>
        </c:dLbls>
        <c:marker val="1"/>
        <c:smooth val="0"/>
        <c:axId val="87649280"/>
        <c:axId val="87651456"/>
      </c:lineChart>
      <c:dateAx>
        <c:axId val="87649280"/>
        <c:scaling>
          <c:orientation val="minMax"/>
        </c:scaling>
        <c:delete val="1"/>
        <c:axPos val="b"/>
        <c:numFmt formatCode="ge" sourceLinked="1"/>
        <c:majorTickMark val="none"/>
        <c:minorTickMark val="none"/>
        <c:tickLblPos val="none"/>
        <c:crossAx val="87651456"/>
        <c:crosses val="autoZero"/>
        <c:auto val="1"/>
        <c:lblOffset val="100"/>
        <c:baseTimeUnit val="years"/>
      </c:dateAx>
      <c:valAx>
        <c:axId val="876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46.21</c:v>
                </c:pt>
              </c:numCache>
            </c:numRef>
          </c:val>
          <c:extLst xmlns:c16r2="http://schemas.microsoft.com/office/drawing/2015/06/chart">
            <c:ext xmlns:c16="http://schemas.microsoft.com/office/drawing/2014/chart" uri="{C3380CC4-5D6E-409C-BE32-E72D297353CC}">
              <c16:uniqueId val="{00000000-B630-4559-B4CF-0E3F7C6923BF}"/>
            </c:ext>
          </c:extLst>
        </c:ser>
        <c:dLbls>
          <c:showLegendKey val="0"/>
          <c:showVal val="0"/>
          <c:showCatName val="0"/>
          <c:showSerName val="0"/>
          <c:showPercent val="0"/>
          <c:showBubbleSize val="0"/>
        </c:dLbls>
        <c:gapWidth val="150"/>
        <c:axId val="87670144"/>
        <c:axId val="880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B630-4559-B4CF-0E3F7C6923BF}"/>
            </c:ext>
          </c:extLst>
        </c:ser>
        <c:dLbls>
          <c:showLegendKey val="0"/>
          <c:showVal val="0"/>
          <c:showCatName val="0"/>
          <c:showSerName val="0"/>
          <c:showPercent val="0"/>
          <c:showBubbleSize val="0"/>
        </c:dLbls>
        <c:marker val="1"/>
        <c:smooth val="0"/>
        <c:axId val="87670144"/>
        <c:axId val="88032768"/>
      </c:lineChart>
      <c:dateAx>
        <c:axId val="87670144"/>
        <c:scaling>
          <c:orientation val="minMax"/>
        </c:scaling>
        <c:delete val="1"/>
        <c:axPos val="b"/>
        <c:numFmt formatCode="ge" sourceLinked="1"/>
        <c:majorTickMark val="none"/>
        <c:minorTickMark val="none"/>
        <c:tickLblPos val="none"/>
        <c:crossAx val="88032768"/>
        <c:crosses val="autoZero"/>
        <c:auto val="1"/>
        <c:lblOffset val="100"/>
        <c:baseTimeUnit val="years"/>
      </c:dateAx>
      <c:valAx>
        <c:axId val="880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276-49A1-9569-6F1E0B7E2BD6}"/>
            </c:ext>
          </c:extLst>
        </c:ser>
        <c:dLbls>
          <c:showLegendKey val="0"/>
          <c:showVal val="0"/>
          <c:showCatName val="0"/>
          <c:showSerName val="0"/>
          <c:showPercent val="0"/>
          <c:showBubbleSize val="0"/>
        </c:dLbls>
        <c:gapWidth val="150"/>
        <c:axId val="88070016"/>
        <c:axId val="876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E276-49A1-9569-6F1E0B7E2BD6}"/>
            </c:ext>
          </c:extLst>
        </c:ser>
        <c:dLbls>
          <c:showLegendKey val="0"/>
          <c:showVal val="0"/>
          <c:showCatName val="0"/>
          <c:showSerName val="0"/>
          <c:showPercent val="0"/>
          <c:showBubbleSize val="0"/>
        </c:dLbls>
        <c:marker val="1"/>
        <c:smooth val="0"/>
        <c:axId val="88070016"/>
        <c:axId val="87691264"/>
      </c:lineChart>
      <c:dateAx>
        <c:axId val="88070016"/>
        <c:scaling>
          <c:orientation val="minMax"/>
        </c:scaling>
        <c:delete val="1"/>
        <c:axPos val="b"/>
        <c:numFmt formatCode="ge" sourceLinked="1"/>
        <c:majorTickMark val="none"/>
        <c:minorTickMark val="none"/>
        <c:tickLblPos val="none"/>
        <c:crossAx val="87691264"/>
        <c:crosses val="autoZero"/>
        <c:auto val="1"/>
        <c:lblOffset val="100"/>
        <c:baseTimeUnit val="years"/>
      </c:dateAx>
      <c:valAx>
        <c:axId val="8769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646.16999999999996</c:v>
                </c:pt>
              </c:numCache>
            </c:numRef>
          </c:val>
          <c:extLst xmlns:c16r2="http://schemas.microsoft.com/office/drawing/2015/06/chart">
            <c:ext xmlns:c16="http://schemas.microsoft.com/office/drawing/2014/chart" uri="{C3380CC4-5D6E-409C-BE32-E72D297353CC}">
              <c16:uniqueId val="{00000000-5A6E-461A-9A24-231C63EECDAF}"/>
            </c:ext>
          </c:extLst>
        </c:ser>
        <c:dLbls>
          <c:showLegendKey val="0"/>
          <c:showVal val="0"/>
          <c:showCatName val="0"/>
          <c:showSerName val="0"/>
          <c:showPercent val="0"/>
          <c:showBubbleSize val="0"/>
        </c:dLbls>
        <c:gapWidth val="150"/>
        <c:axId val="87714432"/>
        <c:axId val="877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5A6E-461A-9A24-231C63EECDAF}"/>
            </c:ext>
          </c:extLst>
        </c:ser>
        <c:dLbls>
          <c:showLegendKey val="0"/>
          <c:showVal val="0"/>
          <c:showCatName val="0"/>
          <c:showSerName val="0"/>
          <c:showPercent val="0"/>
          <c:showBubbleSize val="0"/>
        </c:dLbls>
        <c:marker val="1"/>
        <c:smooth val="0"/>
        <c:axId val="87714432"/>
        <c:axId val="87720704"/>
      </c:lineChart>
      <c:dateAx>
        <c:axId val="87714432"/>
        <c:scaling>
          <c:orientation val="minMax"/>
        </c:scaling>
        <c:delete val="1"/>
        <c:axPos val="b"/>
        <c:numFmt formatCode="ge" sourceLinked="1"/>
        <c:majorTickMark val="none"/>
        <c:minorTickMark val="none"/>
        <c:tickLblPos val="none"/>
        <c:crossAx val="87720704"/>
        <c:crosses val="autoZero"/>
        <c:auto val="1"/>
        <c:lblOffset val="100"/>
        <c:baseTimeUnit val="years"/>
      </c:dateAx>
      <c:valAx>
        <c:axId val="8772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512.9</c:v>
                </c:pt>
              </c:numCache>
            </c:numRef>
          </c:val>
          <c:extLst xmlns:c16r2="http://schemas.microsoft.com/office/drawing/2015/06/chart">
            <c:ext xmlns:c16="http://schemas.microsoft.com/office/drawing/2014/chart" uri="{C3380CC4-5D6E-409C-BE32-E72D297353CC}">
              <c16:uniqueId val="{00000000-04DF-40DD-B531-01376A800E6F}"/>
            </c:ext>
          </c:extLst>
        </c:ser>
        <c:dLbls>
          <c:showLegendKey val="0"/>
          <c:showVal val="0"/>
          <c:showCatName val="0"/>
          <c:showSerName val="0"/>
          <c:showPercent val="0"/>
          <c:showBubbleSize val="0"/>
        </c:dLbls>
        <c:gapWidth val="150"/>
        <c:axId val="87755776"/>
        <c:axId val="877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04DF-40DD-B531-01376A800E6F}"/>
            </c:ext>
          </c:extLst>
        </c:ser>
        <c:dLbls>
          <c:showLegendKey val="0"/>
          <c:showVal val="0"/>
          <c:showCatName val="0"/>
          <c:showSerName val="0"/>
          <c:showPercent val="0"/>
          <c:showBubbleSize val="0"/>
        </c:dLbls>
        <c:marker val="1"/>
        <c:smooth val="0"/>
        <c:axId val="87755776"/>
        <c:axId val="87762048"/>
      </c:lineChart>
      <c:dateAx>
        <c:axId val="87755776"/>
        <c:scaling>
          <c:orientation val="minMax"/>
        </c:scaling>
        <c:delete val="1"/>
        <c:axPos val="b"/>
        <c:numFmt formatCode="ge" sourceLinked="1"/>
        <c:majorTickMark val="none"/>
        <c:minorTickMark val="none"/>
        <c:tickLblPos val="none"/>
        <c:crossAx val="87762048"/>
        <c:crosses val="autoZero"/>
        <c:auto val="1"/>
        <c:lblOffset val="100"/>
        <c:baseTimeUnit val="years"/>
      </c:dateAx>
      <c:valAx>
        <c:axId val="8776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107.7</c:v>
                </c:pt>
              </c:numCache>
            </c:numRef>
          </c:val>
          <c:extLst xmlns:c16r2="http://schemas.microsoft.com/office/drawing/2015/06/chart">
            <c:ext xmlns:c16="http://schemas.microsoft.com/office/drawing/2014/chart" uri="{C3380CC4-5D6E-409C-BE32-E72D297353CC}">
              <c16:uniqueId val="{00000000-8E35-441C-9FB6-47DA3ADF8C20}"/>
            </c:ext>
          </c:extLst>
        </c:ser>
        <c:dLbls>
          <c:showLegendKey val="0"/>
          <c:showVal val="0"/>
          <c:showCatName val="0"/>
          <c:showSerName val="0"/>
          <c:showPercent val="0"/>
          <c:showBubbleSize val="0"/>
        </c:dLbls>
        <c:gapWidth val="150"/>
        <c:axId val="87796736"/>
        <c:axId val="878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8E35-441C-9FB6-47DA3ADF8C20}"/>
            </c:ext>
          </c:extLst>
        </c:ser>
        <c:dLbls>
          <c:showLegendKey val="0"/>
          <c:showVal val="0"/>
          <c:showCatName val="0"/>
          <c:showSerName val="0"/>
          <c:showPercent val="0"/>
          <c:showBubbleSize val="0"/>
        </c:dLbls>
        <c:marker val="1"/>
        <c:smooth val="0"/>
        <c:axId val="87796736"/>
        <c:axId val="87803008"/>
      </c:lineChart>
      <c:dateAx>
        <c:axId val="87796736"/>
        <c:scaling>
          <c:orientation val="minMax"/>
        </c:scaling>
        <c:delete val="1"/>
        <c:axPos val="b"/>
        <c:numFmt formatCode="ge" sourceLinked="1"/>
        <c:majorTickMark val="none"/>
        <c:minorTickMark val="none"/>
        <c:tickLblPos val="none"/>
        <c:crossAx val="87803008"/>
        <c:crosses val="autoZero"/>
        <c:auto val="1"/>
        <c:lblOffset val="100"/>
        <c:baseTimeUnit val="years"/>
      </c:dateAx>
      <c:valAx>
        <c:axId val="87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151.55000000000001</c:v>
                </c:pt>
              </c:numCache>
            </c:numRef>
          </c:val>
          <c:extLst xmlns:c16r2="http://schemas.microsoft.com/office/drawing/2015/06/chart">
            <c:ext xmlns:c16="http://schemas.microsoft.com/office/drawing/2014/chart" uri="{C3380CC4-5D6E-409C-BE32-E72D297353CC}">
              <c16:uniqueId val="{00000000-DF94-4C4E-8AB6-708DC93DB0F5}"/>
            </c:ext>
          </c:extLst>
        </c:ser>
        <c:dLbls>
          <c:showLegendKey val="0"/>
          <c:showVal val="0"/>
          <c:showCatName val="0"/>
          <c:showSerName val="0"/>
          <c:showPercent val="0"/>
          <c:showBubbleSize val="0"/>
        </c:dLbls>
        <c:gapWidth val="150"/>
        <c:axId val="87817216"/>
        <c:axId val="879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DF94-4C4E-8AB6-708DC93DB0F5}"/>
            </c:ext>
          </c:extLst>
        </c:ser>
        <c:dLbls>
          <c:showLegendKey val="0"/>
          <c:showVal val="0"/>
          <c:showCatName val="0"/>
          <c:showSerName val="0"/>
          <c:showPercent val="0"/>
          <c:showBubbleSize val="0"/>
        </c:dLbls>
        <c:marker val="1"/>
        <c:smooth val="0"/>
        <c:axId val="87817216"/>
        <c:axId val="87901312"/>
      </c:lineChart>
      <c:dateAx>
        <c:axId val="87817216"/>
        <c:scaling>
          <c:orientation val="minMax"/>
        </c:scaling>
        <c:delete val="1"/>
        <c:axPos val="b"/>
        <c:numFmt formatCode="ge" sourceLinked="1"/>
        <c:majorTickMark val="none"/>
        <c:minorTickMark val="none"/>
        <c:tickLblPos val="none"/>
        <c:crossAx val="87901312"/>
        <c:crosses val="autoZero"/>
        <c:auto val="1"/>
        <c:lblOffset val="100"/>
        <c:baseTimeUnit val="years"/>
      </c:dateAx>
      <c:valAx>
        <c:axId val="879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長野県　豊丘村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6764</v>
      </c>
      <c r="AM8" s="64"/>
      <c r="AN8" s="64"/>
      <c r="AO8" s="64"/>
      <c r="AP8" s="64"/>
      <c r="AQ8" s="64"/>
      <c r="AR8" s="64"/>
      <c r="AS8" s="64"/>
      <c r="AT8" s="60">
        <f>データ!$S$6</f>
        <v>76.790000000000006</v>
      </c>
      <c r="AU8" s="61"/>
      <c r="AV8" s="61"/>
      <c r="AW8" s="61"/>
      <c r="AX8" s="61"/>
      <c r="AY8" s="61"/>
      <c r="AZ8" s="61"/>
      <c r="BA8" s="61"/>
      <c r="BB8" s="63">
        <f>データ!$T$6</f>
        <v>88.08</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66.94</v>
      </c>
      <c r="J10" s="61"/>
      <c r="K10" s="61"/>
      <c r="L10" s="61"/>
      <c r="M10" s="61"/>
      <c r="N10" s="61"/>
      <c r="O10" s="62"/>
      <c r="P10" s="63">
        <f>データ!$P$6</f>
        <v>99.44</v>
      </c>
      <c r="Q10" s="63"/>
      <c r="R10" s="63"/>
      <c r="S10" s="63"/>
      <c r="T10" s="63"/>
      <c r="U10" s="63"/>
      <c r="V10" s="63"/>
      <c r="W10" s="64">
        <f>データ!$Q$6</f>
        <v>3200</v>
      </c>
      <c r="X10" s="64"/>
      <c r="Y10" s="64"/>
      <c r="Z10" s="64"/>
      <c r="AA10" s="64"/>
      <c r="AB10" s="64"/>
      <c r="AC10" s="64"/>
      <c r="AD10" s="2"/>
      <c r="AE10" s="2"/>
      <c r="AF10" s="2"/>
      <c r="AG10" s="2"/>
      <c r="AH10" s="4"/>
      <c r="AI10" s="4"/>
      <c r="AJ10" s="4"/>
      <c r="AK10" s="4"/>
      <c r="AL10" s="64">
        <f>データ!$U$6</f>
        <v>6711</v>
      </c>
      <c r="AM10" s="64"/>
      <c r="AN10" s="64"/>
      <c r="AO10" s="64"/>
      <c r="AP10" s="64"/>
      <c r="AQ10" s="64"/>
      <c r="AR10" s="64"/>
      <c r="AS10" s="64"/>
      <c r="AT10" s="60">
        <f>データ!$V$6</f>
        <v>19</v>
      </c>
      <c r="AU10" s="61"/>
      <c r="AV10" s="61"/>
      <c r="AW10" s="61"/>
      <c r="AX10" s="61"/>
      <c r="AY10" s="61"/>
      <c r="AZ10" s="61"/>
      <c r="BA10" s="61"/>
      <c r="BB10" s="63">
        <f>データ!$W$6</f>
        <v>353.21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118</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jab2xWHQjGHszUCbMCYrolLgQyKJkr2QwHVm7+mNp3Ua79K78/iTS37mg2dUDVcz/7GEhl/rLqVCPrUPXrfQw==" saltValue="RGLIm4kGldLPiKUBNB5w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64</v>
      </c>
      <c r="B4" s="30"/>
      <c r="C4" s="30"/>
      <c r="D4" s="30"/>
      <c r="E4" s="30"/>
      <c r="F4" s="30"/>
      <c r="G4" s="30"/>
      <c r="H4" s="84"/>
      <c r="I4" s="85"/>
      <c r="J4" s="85"/>
      <c r="K4" s="85"/>
      <c r="L4" s="85"/>
      <c r="M4" s="85"/>
      <c r="N4" s="85"/>
      <c r="O4" s="85"/>
      <c r="P4" s="85"/>
      <c r="Q4" s="85"/>
      <c r="R4" s="85"/>
      <c r="S4" s="85"/>
      <c r="T4" s="85"/>
      <c r="U4" s="85"/>
      <c r="V4" s="85"/>
      <c r="W4" s="86"/>
      <c r="X4" s="80" t="s">
        <v>65</v>
      </c>
      <c r="Y4" s="80"/>
      <c r="Z4" s="80"/>
      <c r="AA4" s="80"/>
      <c r="AB4" s="80"/>
      <c r="AC4" s="80"/>
      <c r="AD4" s="80"/>
      <c r="AE4" s="80"/>
      <c r="AF4" s="80"/>
      <c r="AG4" s="80"/>
      <c r="AH4" s="80"/>
      <c r="AI4" s="80" t="s">
        <v>66</v>
      </c>
      <c r="AJ4" s="80"/>
      <c r="AK4" s="80"/>
      <c r="AL4" s="80"/>
      <c r="AM4" s="80"/>
      <c r="AN4" s="80"/>
      <c r="AO4" s="80"/>
      <c r="AP4" s="80"/>
      <c r="AQ4" s="80"/>
      <c r="AR4" s="80"/>
      <c r="AS4" s="80"/>
      <c r="AT4" s="80" t="s">
        <v>67</v>
      </c>
      <c r="AU4" s="80"/>
      <c r="AV4" s="80"/>
      <c r="AW4" s="80"/>
      <c r="AX4" s="80"/>
      <c r="AY4" s="80"/>
      <c r="AZ4" s="80"/>
      <c r="BA4" s="80"/>
      <c r="BB4" s="80"/>
      <c r="BC4" s="80"/>
      <c r="BD4" s="80"/>
      <c r="BE4" s="80" t="s">
        <v>68</v>
      </c>
      <c r="BF4" s="80"/>
      <c r="BG4" s="80"/>
      <c r="BH4" s="80"/>
      <c r="BI4" s="80"/>
      <c r="BJ4" s="80"/>
      <c r="BK4" s="80"/>
      <c r="BL4" s="80"/>
      <c r="BM4" s="80"/>
      <c r="BN4" s="80"/>
      <c r="BO4" s="80"/>
      <c r="BP4" s="80" t="s">
        <v>69</v>
      </c>
      <c r="BQ4" s="80"/>
      <c r="BR4" s="80"/>
      <c r="BS4" s="80"/>
      <c r="BT4" s="80"/>
      <c r="BU4" s="80"/>
      <c r="BV4" s="80"/>
      <c r="BW4" s="80"/>
      <c r="BX4" s="80"/>
      <c r="BY4" s="80"/>
      <c r="BZ4" s="80"/>
      <c r="CA4" s="80" t="s">
        <v>70</v>
      </c>
      <c r="CB4" s="80"/>
      <c r="CC4" s="80"/>
      <c r="CD4" s="80"/>
      <c r="CE4" s="80"/>
      <c r="CF4" s="80"/>
      <c r="CG4" s="80"/>
      <c r="CH4" s="80"/>
      <c r="CI4" s="80"/>
      <c r="CJ4" s="80"/>
      <c r="CK4" s="80"/>
      <c r="CL4" s="80" t="s">
        <v>71</v>
      </c>
      <c r="CM4" s="80"/>
      <c r="CN4" s="80"/>
      <c r="CO4" s="80"/>
      <c r="CP4" s="80"/>
      <c r="CQ4" s="80"/>
      <c r="CR4" s="80"/>
      <c r="CS4" s="80"/>
      <c r="CT4" s="80"/>
      <c r="CU4" s="80"/>
      <c r="CV4" s="80"/>
      <c r="CW4" s="80" t="s">
        <v>72</v>
      </c>
      <c r="CX4" s="80"/>
      <c r="CY4" s="80"/>
      <c r="CZ4" s="80"/>
      <c r="DA4" s="80"/>
      <c r="DB4" s="80"/>
      <c r="DC4" s="80"/>
      <c r="DD4" s="80"/>
      <c r="DE4" s="80"/>
      <c r="DF4" s="80"/>
      <c r="DG4" s="80"/>
      <c r="DH4" s="80" t="s">
        <v>73</v>
      </c>
      <c r="DI4" s="80"/>
      <c r="DJ4" s="80"/>
      <c r="DK4" s="80"/>
      <c r="DL4" s="80"/>
      <c r="DM4" s="80"/>
      <c r="DN4" s="80"/>
      <c r="DO4" s="80"/>
      <c r="DP4" s="80"/>
      <c r="DQ4" s="80"/>
      <c r="DR4" s="80"/>
      <c r="DS4" s="80" t="s">
        <v>74</v>
      </c>
      <c r="DT4" s="80"/>
      <c r="DU4" s="80"/>
      <c r="DV4" s="80"/>
      <c r="DW4" s="80"/>
      <c r="DX4" s="80"/>
      <c r="DY4" s="80"/>
      <c r="DZ4" s="80"/>
      <c r="EA4" s="80"/>
      <c r="EB4" s="80"/>
      <c r="EC4" s="80"/>
      <c r="ED4" s="80" t="s">
        <v>75</v>
      </c>
      <c r="EE4" s="80"/>
      <c r="EF4" s="80"/>
      <c r="EG4" s="80"/>
      <c r="EH4" s="80"/>
      <c r="EI4" s="80"/>
      <c r="EJ4" s="80"/>
      <c r="EK4" s="80"/>
      <c r="EL4" s="80"/>
      <c r="EM4" s="80"/>
      <c r="EN4" s="80"/>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204161</v>
      </c>
      <c r="D6" s="33">
        <f t="shared" si="3"/>
        <v>46</v>
      </c>
      <c r="E6" s="33">
        <f t="shared" si="3"/>
        <v>1</v>
      </c>
      <c r="F6" s="33">
        <f t="shared" si="3"/>
        <v>0</v>
      </c>
      <c r="G6" s="33">
        <f t="shared" si="3"/>
        <v>1</v>
      </c>
      <c r="H6" s="33" t="str">
        <f t="shared" si="3"/>
        <v>長野県　豊丘村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66.94</v>
      </c>
      <c r="P6" s="34">
        <f t="shared" si="3"/>
        <v>99.44</v>
      </c>
      <c r="Q6" s="34">
        <f t="shared" si="3"/>
        <v>3200</v>
      </c>
      <c r="R6" s="34">
        <f t="shared" si="3"/>
        <v>6764</v>
      </c>
      <c r="S6" s="34">
        <f t="shared" si="3"/>
        <v>76.790000000000006</v>
      </c>
      <c r="T6" s="34">
        <f t="shared" si="3"/>
        <v>88.08</v>
      </c>
      <c r="U6" s="34">
        <f t="shared" si="3"/>
        <v>6711</v>
      </c>
      <c r="V6" s="34">
        <f t="shared" si="3"/>
        <v>19</v>
      </c>
      <c r="W6" s="34">
        <f t="shared" si="3"/>
        <v>353.21</v>
      </c>
      <c r="X6" s="35" t="str">
        <f>IF(X7="",NA(),X7)</f>
        <v>-</v>
      </c>
      <c r="Y6" s="35" t="str">
        <f t="shared" ref="Y6:AG6" si="4">IF(Y7="",NA(),Y7)</f>
        <v>-</v>
      </c>
      <c r="Z6" s="35" t="str">
        <f t="shared" si="4"/>
        <v>-</v>
      </c>
      <c r="AA6" s="35" t="str">
        <f t="shared" si="4"/>
        <v>-</v>
      </c>
      <c r="AB6" s="35">
        <f t="shared" si="4"/>
        <v>110.19</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4">
        <f t="shared" si="5"/>
        <v>0</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646.16999999999996</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512.9</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107.7</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151.55000000000001</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68.7</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82.55</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5.0999999999999996</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46.21</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0.23</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204161</v>
      </c>
      <c r="D7" s="37">
        <v>46</v>
      </c>
      <c r="E7" s="37">
        <v>1</v>
      </c>
      <c r="F7" s="37">
        <v>0</v>
      </c>
      <c r="G7" s="37">
        <v>1</v>
      </c>
      <c r="H7" s="37" t="s">
        <v>104</v>
      </c>
      <c r="I7" s="37" t="s">
        <v>105</v>
      </c>
      <c r="J7" s="37" t="s">
        <v>106</v>
      </c>
      <c r="K7" s="37" t="s">
        <v>107</v>
      </c>
      <c r="L7" s="37" t="s">
        <v>108</v>
      </c>
      <c r="M7" s="37" t="s">
        <v>109</v>
      </c>
      <c r="N7" s="38" t="s">
        <v>110</v>
      </c>
      <c r="O7" s="38">
        <v>66.94</v>
      </c>
      <c r="P7" s="38">
        <v>99.44</v>
      </c>
      <c r="Q7" s="38">
        <v>3200</v>
      </c>
      <c r="R7" s="38">
        <v>6764</v>
      </c>
      <c r="S7" s="38">
        <v>76.790000000000006</v>
      </c>
      <c r="T7" s="38">
        <v>88.08</v>
      </c>
      <c r="U7" s="38">
        <v>6711</v>
      </c>
      <c r="V7" s="38">
        <v>19</v>
      </c>
      <c r="W7" s="38">
        <v>353.21</v>
      </c>
      <c r="X7" s="38" t="s">
        <v>110</v>
      </c>
      <c r="Y7" s="38" t="s">
        <v>110</v>
      </c>
      <c r="Z7" s="38" t="s">
        <v>110</v>
      </c>
      <c r="AA7" s="38" t="s">
        <v>110</v>
      </c>
      <c r="AB7" s="38">
        <v>110.19</v>
      </c>
      <c r="AC7" s="38" t="s">
        <v>110</v>
      </c>
      <c r="AD7" s="38" t="s">
        <v>110</v>
      </c>
      <c r="AE7" s="38" t="s">
        <v>110</v>
      </c>
      <c r="AF7" s="38" t="s">
        <v>110</v>
      </c>
      <c r="AG7" s="38">
        <v>104.47</v>
      </c>
      <c r="AH7" s="38">
        <v>113.39</v>
      </c>
      <c r="AI7" s="38" t="s">
        <v>110</v>
      </c>
      <c r="AJ7" s="38" t="s">
        <v>110</v>
      </c>
      <c r="AK7" s="38" t="s">
        <v>110</v>
      </c>
      <c r="AL7" s="38" t="s">
        <v>110</v>
      </c>
      <c r="AM7" s="38">
        <v>0</v>
      </c>
      <c r="AN7" s="38" t="s">
        <v>110</v>
      </c>
      <c r="AO7" s="38" t="s">
        <v>110</v>
      </c>
      <c r="AP7" s="38" t="s">
        <v>110</v>
      </c>
      <c r="AQ7" s="38" t="s">
        <v>110</v>
      </c>
      <c r="AR7" s="38">
        <v>16.399999999999999</v>
      </c>
      <c r="AS7" s="38">
        <v>0.85</v>
      </c>
      <c r="AT7" s="38" t="s">
        <v>110</v>
      </c>
      <c r="AU7" s="38" t="s">
        <v>110</v>
      </c>
      <c r="AV7" s="38" t="s">
        <v>110</v>
      </c>
      <c r="AW7" s="38" t="s">
        <v>110</v>
      </c>
      <c r="AX7" s="38">
        <v>646.16999999999996</v>
      </c>
      <c r="AY7" s="38" t="s">
        <v>110</v>
      </c>
      <c r="AZ7" s="38" t="s">
        <v>110</v>
      </c>
      <c r="BA7" s="38" t="s">
        <v>110</v>
      </c>
      <c r="BB7" s="38" t="s">
        <v>110</v>
      </c>
      <c r="BC7" s="38">
        <v>293.23</v>
      </c>
      <c r="BD7" s="38">
        <v>264.33999999999997</v>
      </c>
      <c r="BE7" s="38" t="s">
        <v>110</v>
      </c>
      <c r="BF7" s="38" t="s">
        <v>110</v>
      </c>
      <c r="BG7" s="38" t="s">
        <v>110</v>
      </c>
      <c r="BH7" s="38" t="s">
        <v>110</v>
      </c>
      <c r="BI7" s="38">
        <v>512.9</v>
      </c>
      <c r="BJ7" s="38" t="s">
        <v>110</v>
      </c>
      <c r="BK7" s="38" t="s">
        <v>110</v>
      </c>
      <c r="BL7" s="38" t="s">
        <v>110</v>
      </c>
      <c r="BM7" s="38" t="s">
        <v>110</v>
      </c>
      <c r="BN7" s="38">
        <v>542.29999999999995</v>
      </c>
      <c r="BO7" s="38">
        <v>274.27</v>
      </c>
      <c r="BP7" s="38" t="s">
        <v>110</v>
      </c>
      <c r="BQ7" s="38" t="s">
        <v>110</v>
      </c>
      <c r="BR7" s="38" t="s">
        <v>110</v>
      </c>
      <c r="BS7" s="38" t="s">
        <v>110</v>
      </c>
      <c r="BT7" s="38">
        <v>107.7</v>
      </c>
      <c r="BU7" s="38" t="s">
        <v>110</v>
      </c>
      <c r="BV7" s="38" t="s">
        <v>110</v>
      </c>
      <c r="BW7" s="38" t="s">
        <v>110</v>
      </c>
      <c r="BX7" s="38" t="s">
        <v>110</v>
      </c>
      <c r="BY7" s="38">
        <v>87.51</v>
      </c>
      <c r="BZ7" s="38">
        <v>104.36</v>
      </c>
      <c r="CA7" s="38" t="s">
        <v>110</v>
      </c>
      <c r="CB7" s="38" t="s">
        <v>110</v>
      </c>
      <c r="CC7" s="38" t="s">
        <v>110</v>
      </c>
      <c r="CD7" s="38" t="s">
        <v>110</v>
      </c>
      <c r="CE7" s="38">
        <v>151.55000000000001</v>
      </c>
      <c r="CF7" s="38" t="s">
        <v>110</v>
      </c>
      <c r="CG7" s="38" t="s">
        <v>110</v>
      </c>
      <c r="CH7" s="38" t="s">
        <v>110</v>
      </c>
      <c r="CI7" s="38" t="s">
        <v>110</v>
      </c>
      <c r="CJ7" s="38">
        <v>218.42</v>
      </c>
      <c r="CK7" s="38">
        <v>165.71</v>
      </c>
      <c r="CL7" s="38" t="s">
        <v>110</v>
      </c>
      <c r="CM7" s="38" t="s">
        <v>110</v>
      </c>
      <c r="CN7" s="38" t="s">
        <v>110</v>
      </c>
      <c r="CO7" s="38" t="s">
        <v>110</v>
      </c>
      <c r="CP7" s="38">
        <v>68.7</v>
      </c>
      <c r="CQ7" s="38" t="s">
        <v>110</v>
      </c>
      <c r="CR7" s="38" t="s">
        <v>110</v>
      </c>
      <c r="CS7" s="38" t="s">
        <v>110</v>
      </c>
      <c r="CT7" s="38" t="s">
        <v>110</v>
      </c>
      <c r="CU7" s="38">
        <v>50.24</v>
      </c>
      <c r="CV7" s="38">
        <v>60.41</v>
      </c>
      <c r="CW7" s="38" t="s">
        <v>110</v>
      </c>
      <c r="CX7" s="38" t="s">
        <v>110</v>
      </c>
      <c r="CY7" s="38" t="s">
        <v>110</v>
      </c>
      <c r="CZ7" s="38" t="s">
        <v>110</v>
      </c>
      <c r="DA7" s="38">
        <v>82.55</v>
      </c>
      <c r="DB7" s="38" t="s">
        <v>110</v>
      </c>
      <c r="DC7" s="38" t="s">
        <v>110</v>
      </c>
      <c r="DD7" s="38" t="s">
        <v>110</v>
      </c>
      <c r="DE7" s="38" t="s">
        <v>110</v>
      </c>
      <c r="DF7" s="38">
        <v>78.650000000000006</v>
      </c>
      <c r="DG7" s="38">
        <v>89.93</v>
      </c>
      <c r="DH7" s="38" t="s">
        <v>110</v>
      </c>
      <c r="DI7" s="38" t="s">
        <v>110</v>
      </c>
      <c r="DJ7" s="38" t="s">
        <v>110</v>
      </c>
      <c r="DK7" s="38" t="s">
        <v>110</v>
      </c>
      <c r="DL7" s="38">
        <v>5.0999999999999996</v>
      </c>
      <c r="DM7" s="38" t="s">
        <v>110</v>
      </c>
      <c r="DN7" s="38" t="s">
        <v>110</v>
      </c>
      <c r="DO7" s="38" t="s">
        <v>110</v>
      </c>
      <c r="DP7" s="38" t="s">
        <v>110</v>
      </c>
      <c r="DQ7" s="38">
        <v>45.14</v>
      </c>
      <c r="DR7" s="38">
        <v>48.12</v>
      </c>
      <c r="DS7" s="38" t="s">
        <v>110</v>
      </c>
      <c r="DT7" s="38" t="s">
        <v>110</v>
      </c>
      <c r="DU7" s="38" t="s">
        <v>110</v>
      </c>
      <c r="DV7" s="38" t="s">
        <v>110</v>
      </c>
      <c r="DW7" s="38">
        <v>46.21</v>
      </c>
      <c r="DX7" s="38" t="s">
        <v>110</v>
      </c>
      <c r="DY7" s="38" t="s">
        <v>110</v>
      </c>
      <c r="DZ7" s="38" t="s">
        <v>110</v>
      </c>
      <c r="EA7" s="38" t="s">
        <v>110</v>
      </c>
      <c r="EB7" s="38">
        <v>13.58</v>
      </c>
      <c r="EC7" s="38">
        <v>15.89</v>
      </c>
      <c r="ED7" s="38" t="s">
        <v>110</v>
      </c>
      <c r="EE7" s="38" t="s">
        <v>110</v>
      </c>
      <c r="EF7" s="38" t="s">
        <v>110</v>
      </c>
      <c r="EG7" s="38" t="s">
        <v>110</v>
      </c>
      <c r="EH7" s="38">
        <v>0.23</v>
      </c>
      <c r="EI7" s="38" t="s">
        <v>110</v>
      </c>
      <c r="EJ7" s="38" t="s">
        <v>110</v>
      </c>
      <c r="EK7" s="38" t="s">
        <v>110</v>
      </c>
      <c r="EL7" s="38" t="s">
        <v>110</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2018-12-03T08:31:37Z</dcterms:created>
  <dcterms:modified xsi:type="dcterms:W3CDTF">2019-02-20T11:29:11Z</dcterms:modified>
  <cp:category/>
</cp:coreProperties>
</file>