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225" windowWidth="13920" windowHeight="8985" activeTab="0"/>
  </bookViews>
  <sheets>
    <sheet name="23" sheetId="1" r:id="rId1"/>
  </sheets>
  <definedNames>
    <definedName name="_xlnm._FilterDatabase" localSheetId="0" hidden="1">'23'!$A$4:$S$65</definedName>
    <definedName name="_xlnm.Print_Area" localSheetId="0">'23'!$A$1:$N$65</definedName>
    <definedName name="_xlnm.Print_Titles" localSheetId="0">'23'!$2:$4</definedName>
  </definedNames>
  <calcPr fullCalcOnLoad="1"/>
</workbook>
</file>

<file path=xl/sharedStrings.xml><?xml version="1.0" encoding="utf-8"?>
<sst xmlns="http://schemas.openxmlformats.org/spreadsheetml/2006/main" count="384" uniqueCount="177">
  <si>
    <t>佐久穂町</t>
  </si>
  <si>
    <t>上田市</t>
  </si>
  <si>
    <t>社会福祉法人たかずやの里</t>
  </si>
  <si>
    <t>白馬アルプスホテル</t>
  </si>
  <si>
    <t>山田旅館</t>
  </si>
  <si>
    <t>長野赤十字病院</t>
  </si>
  <si>
    <t>長野刑務所</t>
  </si>
  <si>
    <t>市町村</t>
  </si>
  <si>
    <t>施設名</t>
  </si>
  <si>
    <t>設置者名</t>
  </si>
  <si>
    <t>浄水施設の種別</t>
  </si>
  <si>
    <t>番号</t>
  </si>
  <si>
    <t>原水の種別</t>
  </si>
  <si>
    <t>原水種別記号</t>
  </si>
  <si>
    <t>給水人口（人）</t>
  </si>
  <si>
    <t>確認時</t>
  </si>
  <si>
    <t>医療法人登誠会</t>
  </si>
  <si>
    <t>鶴賀病院</t>
  </si>
  <si>
    <t>栗田病院</t>
  </si>
  <si>
    <t>篠ノ井ゴルフパーク</t>
  </si>
  <si>
    <t>佐久水道企業団</t>
  </si>
  <si>
    <t>長野県</t>
  </si>
  <si>
    <t>㈱ピラタス横岳ロープウェイ</t>
  </si>
  <si>
    <t>国際協力機構</t>
  </si>
  <si>
    <t>法務省</t>
  </si>
  <si>
    <t>関西電力㈱</t>
  </si>
  <si>
    <t>小谷村教育委員会</t>
  </si>
  <si>
    <t>長野日本無線㈱</t>
  </si>
  <si>
    <t>東日本旅客鉄道㈱長野支社</t>
  </si>
  <si>
    <t>公立学校共済組合</t>
  </si>
  <si>
    <t>専従職員数(人)</t>
  </si>
  <si>
    <t>自己水源</t>
  </si>
  <si>
    <t>自己水源又は受水の別</t>
  </si>
  <si>
    <t>計</t>
  </si>
  <si>
    <t>消毒のみ</t>
  </si>
  <si>
    <t>急速ろ過</t>
  </si>
  <si>
    <t>国営アルプスあづみの公園</t>
  </si>
  <si>
    <t>㈲ホテル白樺</t>
  </si>
  <si>
    <t>真島の里</t>
  </si>
  <si>
    <t>星野リゾート</t>
  </si>
  <si>
    <t>せせらぎの森</t>
  </si>
  <si>
    <t>三笠パーク</t>
  </si>
  <si>
    <t>香泉殖産㈱</t>
  </si>
  <si>
    <t>軽井沢休暇村別荘地</t>
  </si>
  <si>
    <t>三笠別荘分譲地</t>
  </si>
  <si>
    <t>ふれあいの郷</t>
  </si>
  <si>
    <t>エクシブ軽井沢</t>
  </si>
  <si>
    <t>リベライン軽井沢</t>
  </si>
  <si>
    <t>ベルジューレ軽井沢</t>
  </si>
  <si>
    <t>㈱大同ライフサービス</t>
  </si>
  <si>
    <t>伊那市観光㈱</t>
  </si>
  <si>
    <t>受水のみ</t>
  </si>
  <si>
    <t>２６．給水人口、施設能力、原水種別等（専用水道）</t>
  </si>
  <si>
    <t>松代ロイヤルホテル</t>
  </si>
  <si>
    <t>㈱ながの東急百貨店</t>
  </si>
  <si>
    <t>自己水源・
受水の併用</t>
  </si>
  <si>
    <t>確　 認
年月日</t>
  </si>
  <si>
    <t>現　在</t>
  </si>
  <si>
    <t>種　別</t>
  </si>
  <si>
    <r>
      <t>施設能力(ｍ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</si>
  <si>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膜ろ過</t>
  </si>
  <si>
    <t>日本電算サンキョー㈱</t>
  </si>
  <si>
    <t>深井戸</t>
  </si>
  <si>
    <t>東長野病院</t>
  </si>
  <si>
    <t>国立大学法人信州大学</t>
  </si>
  <si>
    <t>医療法人研成会</t>
  </si>
  <si>
    <t>浄水施設の種別</t>
  </si>
  <si>
    <t>社会医療法人財団　慈泉会相澤病院</t>
  </si>
  <si>
    <t>医療法人　藤森医療財団　藤森病院</t>
  </si>
  <si>
    <t>厚生連篠ノ井総合病院</t>
  </si>
  <si>
    <t>㈱マツヤ</t>
  </si>
  <si>
    <t>防衛省</t>
  </si>
  <si>
    <t>佐久市</t>
  </si>
  <si>
    <t>佐久穂町</t>
  </si>
  <si>
    <t>八千穂高原</t>
  </si>
  <si>
    <t>軽井沢町</t>
  </si>
  <si>
    <t>御代田町</t>
  </si>
  <si>
    <t>上田市</t>
  </si>
  <si>
    <t>岡谷市</t>
  </si>
  <si>
    <t>諏訪市</t>
  </si>
  <si>
    <t>茅野市</t>
  </si>
  <si>
    <t>下諏訪町</t>
  </si>
  <si>
    <t>日本電産サンキョー(株)</t>
  </si>
  <si>
    <t>伊那市</t>
  </si>
  <si>
    <t>社会福祉法人
たかずやの里</t>
  </si>
  <si>
    <t>駒ヶ根市</t>
  </si>
  <si>
    <t>駒ヶ根青年海外協力隊訓練所</t>
  </si>
  <si>
    <t>ベルシャイン駒ヶ根店</t>
  </si>
  <si>
    <t>ホテルルートイン</t>
  </si>
  <si>
    <t>木曽町</t>
  </si>
  <si>
    <t>㈱大同ライフサービス</t>
  </si>
  <si>
    <t>松本市</t>
  </si>
  <si>
    <t>社会医療財団法人　慈泉会　相澤病院</t>
  </si>
  <si>
    <t>医療法人　藤森医療財団　藤森病院</t>
  </si>
  <si>
    <t>東日本旅客鉄道株式会社</t>
  </si>
  <si>
    <t>安曇野市</t>
  </si>
  <si>
    <t>大町市</t>
  </si>
  <si>
    <t>大町市</t>
  </si>
  <si>
    <t>国営アルプスあづみの公園</t>
  </si>
  <si>
    <t>小谷村</t>
  </si>
  <si>
    <t>山田旅館</t>
  </si>
  <si>
    <t>白馬アルプスホテル</t>
  </si>
  <si>
    <t>長野市</t>
  </si>
  <si>
    <t>㈱みすずコーポレーション
本社工場内食堂</t>
  </si>
  <si>
    <t>公立学校共済組合
長野宿泊所</t>
  </si>
  <si>
    <t>真島の里</t>
  </si>
  <si>
    <t>篠ノ井ゴルフパーク
同、レストラン</t>
  </si>
  <si>
    <t>㈲ホテル白樺</t>
  </si>
  <si>
    <t>鶴賀病院</t>
  </si>
  <si>
    <t>㈱ながの東急百貨店</t>
  </si>
  <si>
    <t>東長野病院</t>
  </si>
  <si>
    <t>長野日本無線㈱</t>
  </si>
  <si>
    <t>栗田病院</t>
  </si>
  <si>
    <t>松代ロイヤルホテル</t>
  </si>
  <si>
    <t>ＪＲ東日本長野支社</t>
  </si>
  <si>
    <t>長野赤十字病院</t>
  </si>
  <si>
    <t>厚生連篠ノ井総合病院</t>
  </si>
  <si>
    <t>須坂市</t>
  </si>
  <si>
    <t>長野刑務所</t>
  </si>
  <si>
    <t>伊那中央病院</t>
  </si>
  <si>
    <t>リゾートトラスト㈱</t>
  </si>
  <si>
    <t>㈱フジランド</t>
  </si>
  <si>
    <t>ヘルシーリゾート</t>
  </si>
  <si>
    <t>伊那中央行政組合</t>
  </si>
  <si>
    <t>㈱ニシザワ</t>
  </si>
  <si>
    <t>長野県厚生農業協同組合
連合会</t>
  </si>
  <si>
    <t>中野市</t>
  </si>
  <si>
    <t>北信総合病院</t>
  </si>
  <si>
    <t>佐久高原</t>
  </si>
  <si>
    <t>長野県望月少年自然の家</t>
  </si>
  <si>
    <t>星野リゾート</t>
  </si>
  <si>
    <t>せせらぎの森</t>
  </si>
  <si>
    <t>三笠パーク</t>
  </si>
  <si>
    <t>香泉殖産㈱</t>
  </si>
  <si>
    <t>軽井沢休暇村別荘地</t>
  </si>
  <si>
    <t>三笠別荘分譲地</t>
  </si>
  <si>
    <t>㈱プリンスホテル矢ヶ崎</t>
  </si>
  <si>
    <t>ふれあいの郷</t>
  </si>
  <si>
    <t>エクシブ軽井沢</t>
  </si>
  <si>
    <t>リベライン軽井沢</t>
  </si>
  <si>
    <t>ベルジューレ軽井沢</t>
  </si>
  <si>
    <t>森泉郷別荘地</t>
  </si>
  <si>
    <t>三島平</t>
  </si>
  <si>
    <t>白樺平</t>
  </si>
  <si>
    <t>諏訪湖の森</t>
  </si>
  <si>
    <t>蓼科高原</t>
  </si>
  <si>
    <t>諏訪マタニティークリニック</t>
  </si>
  <si>
    <t>仙流荘</t>
  </si>
  <si>
    <t>陸上自衛隊松本駐屯地</t>
  </si>
  <si>
    <t>松本少年刑務所</t>
  </si>
  <si>
    <t>信州大学松本キャンパス病院・医学部地区</t>
  </si>
  <si>
    <t>東洋紡績㈱　</t>
  </si>
  <si>
    <t>東洋紡績豊科工場</t>
  </si>
  <si>
    <t>（福）協立福祉会　</t>
  </si>
  <si>
    <t>あずみの里</t>
  </si>
  <si>
    <t>黒四管理事務所</t>
  </si>
  <si>
    <t>小谷中学校</t>
  </si>
  <si>
    <t>湧水</t>
  </si>
  <si>
    <t>深井戸</t>
  </si>
  <si>
    <t>伏流水</t>
  </si>
  <si>
    <t>表流水・深井戸</t>
  </si>
  <si>
    <t>表流水</t>
  </si>
  <si>
    <t>受水のみ</t>
  </si>
  <si>
    <t>深井戸・湧水</t>
  </si>
  <si>
    <t>深井戸</t>
  </si>
  <si>
    <t>湧水</t>
  </si>
  <si>
    <t>浅井戸</t>
  </si>
  <si>
    <t>受水</t>
  </si>
  <si>
    <t>深井戸、受水</t>
  </si>
  <si>
    <t>併用</t>
  </si>
  <si>
    <t>←</t>
  </si>
  <si>
    <t>←</t>
  </si>
  <si>
    <t>レイクニュータウン</t>
  </si>
  <si>
    <t>レイクニュータウン</t>
  </si>
  <si>
    <t>㈱プリンスホテル</t>
  </si>
  <si>
    <t>諏訪湖畔病院　白寿荘</t>
  </si>
  <si>
    <t>㈱みすずコーポレーション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</si>
</sst>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[$-411]ge\.m\.d;@"/>
    <numFmt numFmtId="179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38" fontId="4" fillId="0" borderId="10" xfId="49" applyFont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57" fontId="4" fillId="33" borderId="11" xfId="0" applyNumberFormat="1" applyFont="1" applyFill="1" applyBorder="1" applyAlignment="1" applyProtection="1">
      <alignment vertical="center" wrapText="1"/>
      <protection/>
    </xf>
    <xf numFmtId="38" fontId="4" fillId="33" borderId="11" xfId="49" applyFont="1" applyFill="1" applyBorder="1" applyAlignment="1" applyProtection="1">
      <alignment vertical="center" wrapText="1"/>
      <protection/>
    </xf>
    <xf numFmtId="38" fontId="4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8" fontId="0" fillId="0" borderId="0" xfId="49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38" fontId="47" fillId="0" borderId="0" xfId="49" applyFont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vertical="center"/>
      <protection locked="0"/>
    </xf>
    <xf numFmtId="57" fontId="6" fillId="34" borderId="14" xfId="0" applyNumberFormat="1" applyFont="1" applyFill="1" applyBorder="1" applyAlignment="1" applyProtection="1">
      <alignment horizontal="left" vertical="center"/>
      <protection locked="0"/>
    </xf>
    <xf numFmtId="38" fontId="6" fillId="34" borderId="11" xfId="49" applyFont="1" applyFill="1" applyBorder="1" applyAlignment="1" applyProtection="1">
      <alignment horizontal="right" vertical="center"/>
      <protection locked="0"/>
    </xf>
    <xf numFmtId="0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6" fillId="34" borderId="11" xfId="0" applyFont="1" applyFill="1" applyBorder="1" applyAlignment="1" applyProtection="1">
      <alignment horizontal="right" vertical="center"/>
      <protection locked="0"/>
    </xf>
    <xf numFmtId="179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6" fillId="34" borderId="11" xfId="0" applyFont="1" applyFill="1" applyBorder="1" applyAlignment="1">
      <alignment vertical="center"/>
    </xf>
    <xf numFmtId="178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38" fontId="6" fillId="34" borderId="11" xfId="49" applyFont="1" applyFill="1" applyBorder="1" applyAlignment="1" applyProtection="1">
      <alignment horizontal="right" vertical="center" wrapText="1"/>
      <protection locked="0"/>
    </xf>
    <xf numFmtId="0" fontId="6" fillId="34" borderId="11" xfId="0" applyFont="1" applyFill="1" applyBorder="1" applyAlignment="1" applyProtection="1">
      <alignment horizontal="right" vertical="center" wrapText="1"/>
      <protection locked="0"/>
    </xf>
    <xf numFmtId="57" fontId="4" fillId="34" borderId="14" xfId="0" applyNumberFormat="1" applyFont="1" applyFill="1" applyBorder="1" applyAlignment="1" applyProtection="1">
      <alignment horizontal="left" vertical="center"/>
      <protection locked="0"/>
    </xf>
    <xf numFmtId="38" fontId="4" fillId="34" borderId="11" xfId="49" applyFont="1" applyFill="1" applyBorder="1" applyAlignment="1" applyProtection="1">
      <alignment vertical="center"/>
      <protection locked="0"/>
    </xf>
    <xf numFmtId="0" fontId="4" fillId="34" borderId="11" xfId="0" applyNumberFormat="1" applyFont="1" applyFill="1" applyBorder="1" applyAlignment="1" applyProtection="1">
      <alignment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6" fillId="34" borderId="11" xfId="61" applyFont="1" applyFill="1" applyBorder="1" applyAlignment="1">
      <alignment horizontal="left" vertical="center" wrapText="1"/>
      <protection/>
    </xf>
    <xf numFmtId="57" fontId="4" fillId="34" borderId="11" xfId="0" applyNumberFormat="1" applyFont="1" applyFill="1" applyBorder="1" applyAlignment="1" applyProtection="1">
      <alignment horizontal="left" vertical="center"/>
      <protection locked="0"/>
    </xf>
    <xf numFmtId="38" fontId="4" fillId="34" borderId="11" xfId="49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4" borderId="15" xfId="0" applyFont="1" applyFill="1" applyBorder="1" applyAlignment="1" applyProtection="1">
      <alignment vertical="center" wrapText="1"/>
      <protection locked="0"/>
    </xf>
    <xf numFmtId="178" fontId="4" fillId="34" borderId="16" xfId="0" applyNumberFormat="1" applyFont="1" applyFill="1" applyBorder="1" applyAlignment="1" applyProtection="1">
      <alignment horizontal="left" vertical="center" wrapText="1"/>
      <protection locked="0"/>
    </xf>
    <xf numFmtId="178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178" fontId="4" fillId="34" borderId="11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集計：専用水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="90" zoomScaleNormal="75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0" customHeight="1" zeroHeight="1"/>
  <cols>
    <col min="1" max="1" width="2.875" style="17" customWidth="1"/>
    <col min="2" max="2" width="6.875" style="17" customWidth="1"/>
    <col min="3" max="4" width="18.625" style="17" customWidth="1"/>
    <col min="5" max="5" width="7.50390625" style="17" customWidth="1"/>
    <col min="6" max="7" width="6.625" style="20" customWidth="1"/>
    <col min="8" max="8" width="6.875" style="20" customWidth="1"/>
    <col min="9" max="9" width="3.875" style="21" customWidth="1"/>
    <col min="10" max="10" width="10.375" style="26" customWidth="1"/>
    <col min="11" max="11" width="7.75390625" style="31" customWidth="1"/>
    <col min="12" max="12" width="7.75390625" style="17" hidden="1" customWidth="1"/>
    <col min="13" max="13" width="7.75390625" style="34" customWidth="1"/>
    <col min="14" max="14" width="7.625" style="17" hidden="1" customWidth="1"/>
    <col min="15" max="15" width="8.625" style="17" customWidth="1"/>
    <col min="16" max="16384" width="9.00390625" style="17" customWidth="1"/>
  </cols>
  <sheetData>
    <row r="1" spans="1:14" ht="17.25">
      <c r="A1" s="1" t="s">
        <v>52</v>
      </c>
      <c r="B1" s="2"/>
      <c r="C1" s="3"/>
      <c r="D1" s="3"/>
      <c r="E1" s="4"/>
      <c r="F1" s="36"/>
      <c r="G1" s="36"/>
      <c r="H1" s="36"/>
      <c r="I1" s="4"/>
      <c r="J1" s="24"/>
      <c r="K1" s="27"/>
      <c r="L1" s="4"/>
      <c r="M1" s="32"/>
      <c r="N1" s="4"/>
    </row>
    <row r="2" spans="1:14" ht="13.5">
      <c r="A2" s="5"/>
      <c r="B2" s="6"/>
      <c r="C2" s="7"/>
      <c r="D2" s="7"/>
      <c r="E2" s="5"/>
      <c r="F2" s="8"/>
      <c r="G2" s="8"/>
      <c r="H2" s="8"/>
      <c r="I2" s="5"/>
      <c r="J2" s="25"/>
      <c r="K2" s="28"/>
      <c r="L2" s="5"/>
      <c r="M2" s="33"/>
      <c r="N2" s="5"/>
    </row>
    <row r="3" spans="1:14" s="18" customFormat="1" ht="21.75" customHeight="1">
      <c r="A3" s="39" t="s">
        <v>11</v>
      </c>
      <c r="B3" s="39" t="s">
        <v>7</v>
      </c>
      <c r="C3" s="39" t="s">
        <v>8</v>
      </c>
      <c r="D3" s="39" t="s">
        <v>9</v>
      </c>
      <c r="E3" s="39" t="s">
        <v>56</v>
      </c>
      <c r="F3" s="40" t="s">
        <v>14</v>
      </c>
      <c r="G3" s="40"/>
      <c r="H3" s="40" t="s">
        <v>59</v>
      </c>
      <c r="I3" s="39" t="s">
        <v>30</v>
      </c>
      <c r="J3" s="39" t="s">
        <v>12</v>
      </c>
      <c r="K3" s="39"/>
      <c r="L3" s="39" t="s">
        <v>13</v>
      </c>
      <c r="M3" s="42" t="s">
        <v>66</v>
      </c>
      <c r="N3" s="39" t="s">
        <v>10</v>
      </c>
    </row>
    <row r="4" spans="1:14" s="18" customFormat="1" ht="34.5" customHeight="1">
      <c r="A4" s="39"/>
      <c r="B4" s="39"/>
      <c r="C4" s="39"/>
      <c r="D4" s="39"/>
      <c r="E4" s="39"/>
      <c r="F4" s="10" t="s">
        <v>15</v>
      </c>
      <c r="G4" s="10" t="s">
        <v>57</v>
      </c>
      <c r="H4" s="40"/>
      <c r="I4" s="39"/>
      <c r="J4" s="9" t="s">
        <v>58</v>
      </c>
      <c r="K4" s="29" t="s">
        <v>32</v>
      </c>
      <c r="L4" s="39"/>
      <c r="M4" s="43"/>
      <c r="N4" s="39"/>
    </row>
    <row r="5" spans="1:14" s="19" customFormat="1" ht="21.75" customHeight="1">
      <c r="A5" s="11">
        <v>1</v>
      </c>
      <c r="B5" s="44" t="s">
        <v>72</v>
      </c>
      <c r="C5" s="44" t="s">
        <v>128</v>
      </c>
      <c r="D5" s="44" t="s">
        <v>20</v>
      </c>
      <c r="E5" s="57">
        <v>26364</v>
      </c>
      <c r="F5" s="58">
        <v>5000</v>
      </c>
      <c r="G5" s="59">
        <v>0</v>
      </c>
      <c r="H5" s="58">
        <v>750</v>
      </c>
      <c r="I5" s="59"/>
      <c r="J5" s="60" t="s">
        <v>157</v>
      </c>
      <c r="K5" s="44" t="s">
        <v>31</v>
      </c>
      <c r="L5" s="61">
        <v>1</v>
      </c>
      <c r="M5" s="44" t="s">
        <v>34</v>
      </c>
      <c r="N5" s="22">
        <v>6</v>
      </c>
    </row>
    <row r="6" spans="1:14" s="19" customFormat="1" ht="21.75" customHeight="1">
      <c r="A6" s="11">
        <f>A5+1</f>
        <v>2</v>
      </c>
      <c r="B6" s="44" t="s">
        <v>72</v>
      </c>
      <c r="C6" s="44" t="s">
        <v>129</v>
      </c>
      <c r="D6" s="44" t="s">
        <v>21</v>
      </c>
      <c r="E6" s="57">
        <v>27872</v>
      </c>
      <c r="F6" s="58">
        <v>300</v>
      </c>
      <c r="G6" s="59">
        <v>0</v>
      </c>
      <c r="H6" s="58">
        <v>30</v>
      </c>
      <c r="I6" s="59"/>
      <c r="J6" s="60" t="s">
        <v>158</v>
      </c>
      <c r="K6" s="44" t="s">
        <v>31</v>
      </c>
      <c r="L6" s="61">
        <v>1</v>
      </c>
      <c r="M6" s="44" t="s">
        <v>34</v>
      </c>
      <c r="N6" s="22">
        <v>6</v>
      </c>
    </row>
    <row r="7" spans="1:14" s="19" customFormat="1" ht="21.75" customHeight="1">
      <c r="A7" s="11">
        <f aca="true" t="shared" si="0" ref="A7:A64">A6+1</f>
        <v>3</v>
      </c>
      <c r="B7" s="44" t="s">
        <v>73</v>
      </c>
      <c r="C7" s="44" t="s">
        <v>74</v>
      </c>
      <c r="D7" s="44" t="s">
        <v>0</v>
      </c>
      <c r="E7" s="57">
        <v>24374</v>
      </c>
      <c r="F7" s="58">
        <v>400</v>
      </c>
      <c r="G7" s="59">
        <v>32</v>
      </c>
      <c r="H7" s="58">
        <v>130</v>
      </c>
      <c r="I7" s="59"/>
      <c r="J7" s="60" t="s">
        <v>159</v>
      </c>
      <c r="K7" s="44" t="s">
        <v>31</v>
      </c>
      <c r="L7" s="61">
        <v>1</v>
      </c>
      <c r="M7" s="44" t="s">
        <v>34</v>
      </c>
      <c r="N7" s="22">
        <v>6</v>
      </c>
    </row>
    <row r="8" spans="1:14" s="19" customFormat="1" ht="21.75" customHeight="1">
      <c r="A8" s="11">
        <f t="shared" si="0"/>
        <v>4</v>
      </c>
      <c r="B8" s="44" t="s">
        <v>75</v>
      </c>
      <c r="C8" s="44" t="s">
        <v>130</v>
      </c>
      <c r="D8" s="44" t="s">
        <v>39</v>
      </c>
      <c r="E8" s="57">
        <v>40843</v>
      </c>
      <c r="F8" s="58">
        <v>866</v>
      </c>
      <c r="G8" s="59">
        <v>20</v>
      </c>
      <c r="H8" s="58">
        <v>1000</v>
      </c>
      <c r="I8" s="62">
        <v>3</v>
      </c>
      <c r="J8" s="60" t="s">
        <v>157</v>
      </c>
      <c r="K8" s="44" t="s">
        <v>31</v>
      </c>
      <c r="L8" s="61">
        <v>1</v>
      </c>
      <c r="M8" s="44" t="s">
        <v>34</v>
      </c>
      <c r="N8" s="22">
        <v>6</v>
      </c>
    </row>
    <row r="9" spans="1:14" s="19" customFormat="1" ht="21.75" customHeight="1">
      <c r="A9" s="11">
        <f t="shared" si="0"/>
        <v>5</v>
      </c>
      <c r="B9" s="44" t="s">
        <v>75</v>
      </c>
      <c r="C9" s="44" t="s">
        <v>172</v>
      </c>
      <c r="D9" s="44" t="s">
        <v>173</v>
      </c>
      <c r="E9" s="57">
        <v>40843</v>
      </c>
      <c r="F9" s="58">
        <v>4800</v>
      </c>
      <c r="G9" s="59">
        <v>62</v>
      </c>
      <c r="H9" s="58">
        <v>600</v>
      </c>
      <c r="I9" s="62">
        <v>1</v>
      </c>
      <c r="J9" s="45" t="s">
        <v>160</v>
      </c>
      <c r="K9" s="44" t="s">
        <v>31</v>
      </c>
      <c r="L9" s="61">
        <v>1</v>
      </c>
      <c r="M9" s="44" t="s">
        <v>35</v>
      </c>
      <c r="N9" s="22">
        <v>2</v>
      </c>
    </row>
    <row r="10" spans="1:14" s="19" customFormat="1" ht="21.75" customHeight="1">
      <c r="A10" s="11">
        <f t="shared" si="0"/>
        <v>6</v>
      </c>
      <c r="B10" s="44" t="s">
        <v>75</v>
      </c>
      <c r="C10" s="44" t="s">
        <v>131</v>
      </c>
      <c r="D10" s="44" t="s">
        <v>40</v>
      </c>
      <c r="E10" s="57">
        <v>40841</v>
      </c>
      <c r="F10" s="58">
        <v>1600</v>
      </c>
      <c r="G10" s="59">
        <v>4</v>
      </c>
      <c r="H10" s="58">
        <v>300</v>
      </c>
      <c r="I10" s="62">
        <v>1</v>
      </c>
      <c r="J10" s="60" t="s">
        <v>161</v>
      </c>
      <c r="K10" s="44" t="s">
        <v>31</v>
      </c>
      <c r="L10" s="61">
        <v>1</v>
      </c>
      <c r="M10" s="44" t="s">
        <v>35</v>
      </c>
      <c r="N10" s="22">
        <v>2</v>
      </c>
    </row>
    <row r="11" spans="1:14" s="19" customFormat="1" ht="21.75" customHeight="1">
      <c r="A11" s="11">
        <f t="shared" si="0"/>
        <v>7</v>
      </c>
      <c r="B11" s="44" t="s">
        <v>75</v>
      </c>
      <c r="C11" s="44" t="s">
        <v>132</v>
      </c>
      <c r="D11" s="44" t="s">
        <v>41</v>
      </c>
      <c r="E11" s="57">
        <v>40840</v>
      </c>
      <c r="F11" s="58">
        <v>2500</v>
      </c>
      <c r="G11" s="59">
        <v>33</v>
      </c>
      <c r="H11" s="58">
        <v>149.6</v>
      </c>
      <c r="I11" s="62">
        <v>3</v>
      </c>
      <c r="J11" s="45" t="s">
        <v>158</v>
      </c>
      <c r="K11" s="44" t="s">
        <v>55</v>
      </c>
      <c r="L11" s="61">
        <v>1</v>
      </c>
      <c r="M11" s="44" t="s">
        <v>34</v>
      </c>
      <c r="N11" s="22">
        <v>6</v>
      </c>
    </row>
    <row r="12" spans="1:14" s="19" customFormat="1" ht="21.75" customHeight="1">
      <c r="A12" s="11">
        <f t="shared" si="0"/>
        <v>8</v>
      </c>
      <c r="B12" s="44" t="s">
        <v>75</v>
      </c>
      <c r="C12" s="44" t="s">
        <v>133</v>
      </c>
      <c r="D12" s="44" t="s">
        <v>42</v>
      </c>
      <c r="E12" s="57">
        <v>40843</v>
      </c>
      <c r="F12" s="58">
        <v>750</v>
      </c>
      <c r="G12" s="59">
        <v>12</v>
      </c>
      <c r="H12" s="58">
        <v>200</v>
      </c>
      <c r="I12" s="62">
        <v>2</v>
      </c>
      <c r="J12" s="60" t="s">
        <v>158</v>
      </c>
      <c r="K12" s="44" t="s">
        <v>31</v>
      </c>
      <c r="L12" s="61">
        <v>1</v>
      </c>
      <c r="M12" s="44" t="s">
        <v>34</v>
      </c>
      <c r="N12" s="22">
        <v>6</v>
      </c>
    </row>
    <row r="13" spans="1:14" s="19" customFormat="1" ht="21.75" customHeight="1">
      <c r="A13" s="11">
        <f t="shared" si="0"/>
        <v>9</v>
      </c>
      <c r="B13" s="44" t="s">
        <v>75</v>
      </c>
      <c r="C13" s="44" t="s">
        <v>134</v>
      </c>
      <c r="D13" s="44" t="s">
        <v>43</v>
      </c>
      <c r="E13" s="57">
        <v>40848</v>
      </c>
      <c r="F13" s="58">
        <v>150</v>
      </c>
      <c r="G13" s="59">
        <v>5</v>
      </c>
      <c r="H13" s="58">
        <v>120</v>
      </c>
      <c r="I13" s="62">
        <v>2</v>
      </c>
      <c r="J13" s="60" t="s">
        <v>158</v>
      </c>
      <c r="K13" s="44" t="s">
        <v>31</v>
      </c>
      <c r="L13" s="61">
        <v>1</v>
      </c>
      <c r="M13" s="44" t="s">
        <v>34</v>
      </c>
      <c r="N13" s="22">
        <v>6</v>
      </c>
    </row>
    <row r="14" spans="1:14" s="19" customFormat="1" ht="21.75" customHeight="1">
      <c r="A14" s="11">
        <f t="shared" si="0"/>
        <v>10</v>
      </c>
      <c r="B14" s="44" t="s">
        <v>75</v>
      </c>
      <c r="C14" s="44" t="s">
        <v>135</v>
      </c>
      <c r="D14" s="44" t="s">
        <v>44</v>
      </c>
      <c r="E14" s="57">
        <v>40837</v>
      </c>
      <c r="F14" s="58">
        <v>167</v>
      </c>
      <c r="G14" s="59">
        <v>0</v>
      </c>
      <c r="H14" s="58">
        <v>41</v>
      </c>
      <c r="I14" s="62">
        <v>1</v>
      </c>
      <c r="J14" s="60" t="s">
        <v>162</v>
      </c>
      <c r="K14" s="44" t="s">
        <v>51</v>
      </c>
      <c r="L14" s="61">
        <v>2</v>
      </c>
      <c r="M14" s="44" t="s">
        <v>34</v>
      </c>
      <c r="N14" s="22">
        <v>6</v>
      </c>
    </row>
    <row r="15" spans="1:14" s="19" customFormat="1" ht="21.75" customHeight="1">
      <c r="A15" s="11">
        <f t="shared" si="0"/>
        <v>11</v>
      </c>
      <c r="B15" s="44" t="s">
        <v>75</v>
      </c>
      <c r="C15" s="44" t="s">
        <v>136</v>
      </c>
      <c r="D15" s="44" t="s">
        <v>174</v>
      </c>
      <c r="E15" s="57">
        <v>40847</v>
      </c>
      <c r="F15" s="58">
        <v>300</v>
      </c>
      <c r="G15" s="59">
        <v>40</v>
      </c>
      <c r="H15" s="58">
        <v>5904</v>
      </c>
      <c r="I15" s="62">
        <v>23</v>
      </c>
      <c r="J15" s="45" t="s">
        <v>163</v>
      </c>
      <c r="K15" s="44" t="s">
        <v>31</v>
      </c>
      <c r="L15" s="61">
        <v>1</v>
      </c>
      <c r="M15" s="44" t="s">
        <v>35</v>
      </c>
      <c r="N15" s="22">
        <v>2</v>
      </c>
    </row>
    <row r="16" spans="1:16" s="19" customFormat="1" ht="21.75" customHeight="1">
      <c r="A16" s="11">
        <f t="shared" si="0"/>
        <v>12</v>
      </c>
      <c r="B16" s="44" t="s">
        <v>75</v>
      </c>
      <c r="C16" s="44" t="s">
        <v>137</v>
      </c>
      <c r="D16" s="44" t="s">
        <v>45</v>
      </c>
      <c r="E16" s="57">
        <v>40842</v>
      </c>
      <c r="F16" s="58">
        <v>224</v>
      </c>
      <c r="G16" s="59">
        <v>20</v>
      </c>
      <c r="H16" s="58">
        <v>75</v>
      </c>
      <c r="I16" s="62">
        <v>1</v>
      </c>
      <c r="J16" s="60" t="s">
        <v>161</v>
      </c>
      <c r="K16" s="44" t="s">
        <v>31</v>
      </c>
      <c r="L16" s="61">
        <v>1</v>
      </c>
      <c r="M16" s="44" t="s">
        <v>34</v>
      </c>
      <c r="N16" s="22">
        <v>6</v>
      </c>
      <c r="O16" s="38" t="s">
        <v>171</v>
      </c>
      <c r="P16" s="19">
        <v>1</v>
      </c>
    </row>
    <row r="17" spans="1:14" s="19" customFormat="1" ht="21.75" customHeight="1">
      <c r="A17" s="11">
        <f t="shared" si="0"/>
        <v>13</v>
      </c>
      <c r="B17" s="44" t="s">
        <v>75</v>
      </c>
      <c r="C17" s="44" t="s">
        <v>138</v>
      </c>
      <c r="D17" s="44" t="s">
        <v>46</v>
      </c>
      <c r="E17" s="57">
        <v>40844</v>
      </c>
      <c r="F17" s="58">
        <v>1000</v>
      </c>
      <c r="G17" s="59">
        <v>0</v>
      </c>
      <c r="H17" s="58">
        <v>550</v>
      </c>
      <c r="I17" s="62">
        <v>1</v>
      </c>
      <c r="J17" s="45" t="s">
        <v>158</v>
      </c>
      <c r="K17" s="44" t="s">
        <v>55</v>
      </c>
      <c r="L17" s="61">
        <v>1</v>
      </c>
      <c r="M17" s="44" t="s">
        <v>35</v>
      </c>
      <c r="N17" s="22">
        <v>2</v>
      </c>
    </row>
    <row r="18" spans="1:14" s="19" customFormat="1" ht="21.75" customHeight="1">
      <c r="A18" s="11">
        <f t="shared" si="0"/>
        <v>14</v>
      </c>
      <c r="B18" s="44" t="s">
        <v>75</v>
      </c>
      <c r="C18" s="44" t="s">
        <v>139</v>
      </c>
      <c r="D18" s="44" t="s">
        <v>47</v>
      </c>
      <c r="E18" s="57">
        <v>40841</v>
      </c>
      <c r="F18" s="58">
        <v>530</v>
      </c>
      <c r="G18" s="59">
        <v>14</v>
      </c>
      <c r="H18" s="58">
        <v>148.4</v>
      </c>
      <c r="I18" s="62">
        <v>2</v>
      </c>
      <c r="J18" s="45" t="s">
        <v>158</v>
      </c>
      <c r="K18" s="44" t="s">
        <v>31</v>
      </c>
      <c r="L18" s="61">
        <v>1</v>
      </c>
      <c r="M18" s="44" t="s">
        <v>34</v>
      </c>
      <c r="N18" s="22">
        <v>2</v>
      </c>
    </row>
    <row r="19" spans="1:14" s="19" customFormat="1" ht="21.75" customHeight="1">
      <c r="A19" s="11">
        <f t="shared" si="0"/>
        <v>15</v>
      </c>
      <c r="B19" s="44" t="s">
        <v>75</v>
      </c>
      <c r="C19" s="44" t="s">
        <v>140</v>
      </c>
      <c r="D19" s="44" t="s">
        <v>48</v>
      </c>
      <c r="E19" s="57">
        <v>40847</v>
      </c>
      <c r="F19" s="58">
        <v>472</v>
      </c>
      <c r="G19" s="59">
        <v>8</v>
      </c>
      <c r="H19" s="58">
        <v>120</v>
      </c>
      <c r="I19" s="62">
        <v>1</v>
      </c>
      <c r="J19" s="60" t="s">
        <v>164</v>
      </c>
      <c r="K19" s="44" t="s">
        <v>55</v>
      </c>
      <c r="L19" s="61">
        <v>1</v>
      </c>
      <c r="M19" s="44" t="s">
        <v>34</v>
      </c>
      <c r="N19" s="22">
        <v>2</v>
      </c>
    </row>
    <row r="20" spans="1:14" s="19" customFormat="1" ht="21.75" customHeight="1">
      <c r="A20" s="11">
        <f t="shared" si="0"/>
        <v>16</v>
      </c>
      <c r="B20" s="44" t="s">
        <v>76</v>
      </c>
      <c r="C20" s="44" t="s">
        <v>141</v>
      </c>
      <c r="D20" s="44" t="s">
        <v>120</v>
      </c>
      <c r="E20" s="57">
        <v>25490</v>
      </c>
      <c r="F20" s="58">
        <v>5000</v>
      </c>
      <c r="G20" s="59">
        <v>237</v>
      </c>
      <c r="H20" s="58">
        <v>1000</v>
      </c>
      <c r="I20" s="62">
        <v>2</v>
      </c>
      <c r="J20" s="45" t="s">
        <v>161</v>
      </c>
      <c r="K20" s="44" t="s">
        <v>31</v>
      </c>
      <c r="L20" s="61">
        <v>1</v>
      </c>
      <c r="M20" s="44" t="s">
        <v>35</v>
      </c>
      <c r="N20" s="22">
        <v>2</v>
      </c>
    </row>
    <row r="21" spans="1:16" s="19" customFormat="1" ht="21.75" customHeight="1">
      <c r="A21" s="11">
        <f t="shared" si="0"/>
        <v>17</v>
      </c>
      <c r="B21" s="44" t="s">
        <v>77</v>
      </c>
      <c r="C21" s="44" t="s">
        <v>142</v>
      </c>
      <c r="D21" s="44" t="s">
        <v>1</v>
      </c>
      <c r="E21" s="57">
        <v>37712</v>
      </c>
      <c r="F21" s="58">
        <v>69</v>
      </c>
      <c r="G21" s="59">
        <v>53</v>
      </c>
      <c r="H21" s="58">
        <v>25</v>
      </c>
      <c r="I21" s="62">
        <v>1</v>
      </c>
      <c r="J21" s="60" t="s">
        <v>157</v>
      </c>
      <c r="K21" s="44" t="s">
        <v>31</v>
      </c>
      <c r="L21" s="61">
        <v>1</v>
      </c>
      <c r="M21" s="44" t="s">
        <v>34</v>
      </c>
      <c r="N21" s="22">
        <v>2</v>
      </c>
      <c r="O21" s="19" t="s">
        <v>170</v>
      </c>
      <c r="P21" s="19">
        <v>54</v>
      </c>
    </row>
    <row r="22" spans="1:16" s="19" customFormat="1" ht="21.75" customHeight="1">
      <c r="A22" s="11">
        <f t="shared" si="0"/>
        <v>18</v>
      </c>
      <c r="B22" s="44" t="s">
        <v>77</v>
      </c>
      <c r="C22" s="44" t="s">
        <v>143</v>
      </c>
      <c r="D22" s="44" t="s">
        <v>121</v>
      </c>
      <c r="E22" s="57">
        <v>36982</v>
      </c>
      <c r="F22" s="58">
        <v>100</v>
      </c>
      <c r="G22" s="59">
        <v>30</v>
      </c>
      <c r="H22" s="58"/>
      <c r="I22" s="62">
        <v>1</v>
      </c>
      <c r="J22" s="60" t="s">
        <v>157</v>
      </c>
      <c r="K22" s="44" t="s">
        <v>31</v>
      </c>
      <c r="L22" s="61">
        <v>1</v>
      </c>
      <c r="M22" s="44" t="s">
        <v>34</v>
      </c>
      <c r="N22" s="22">
        <v>6</v>
      </c>
      <c r="O22" s="19" t="s">
        <v>170</v>
      </c>
      <c r="P22" s="19">
        <v>100</v>
      </c>
    </row>
    <row r="23" spans="1:14" s="19" customFormat="1" ht="21.75" customHeight="1">
      <c r="A23" s="11">
        <f t="shared" si="0"/>
        <v>19</v>
      </c>
      <c r="B23" s="44" t="s">
        <v>78</v>
      </c>
      <c r="C23" s="44" t="s">
        <v>175</v>
      </c>
      <c r="D23" s="44" t="s">
        <v>65</v>
      </c>
      <c r="E23" s="57">
        <v>39583</v>
      </c>
      <c r="F23" s="58">
        <v>1380</v>
      </c>
      <c r="G23" s="59">
        <v>0</v>
      </c>
      <c r="H23" s="58">
        <v>631</v>
      </c>
      <c r="I23" s="62">
        <v>5</v>
      </c>
      <c r="J23" s="60" t="s">
        <v>164</v>
      </c>
      <c r="K23" s="44" t="s">
        <v>31</v>
      </c>
      <c r="L23" s="61">
        <v>1</v>
      </c>
      <c r="M23" s="44" t="s">
        <v>34</v>
      </c>
      <c r="N23" s="22">
        <v>6</v>
      </c>
    </row>
    <row r="24" spans="1:14" s="35" customFormat="1" ht="21.75" customHeight="1">
      <c r="A24" s="11">
        <f t="shared" si="0"/>
        <v>20</v>
      </c>
      <c r="B24" s="44" t="s">
        <v>79</v>
      </c>
      <c r="C24" s="44" t="s">
        <v>144</v>
      </c>
      <c r="D24" s="44" t="s">
        <v>122</v>
      </c>
      <c r="E24" s="57">
        <v>38078</v>
      </c>
      <c r="F24" s="58">
        <v>500</v>
      </c>
      <c r="G24" s="59">
        <v>65</v>
      </c>
      <c r="H24" s="58">
        <v>250</v>
      </c>
      <c r="I24" s="62">
        <v>2</v>
      </c>
      <c r="J24" s="60" t="s">
        <v>158</v>
      </c>
      <c r="K24" s="44" t="s">
        <v>31</v>
      </c>
      <c r="L24" s="61">
        <v>1</v>
      </c>
      <c r="M24" s="44" t="s">
        <v>34</v>
      </c>
      <c r="N24" s="22">
        <v>6</v>
      </c>
    </row>
    <row r="25" spans="1:14" s="19" customFormat="1" ht="21.75" customHeight="1">
      <c r="A25" s="11">
        <f t="shared" si="0"/>
        <v>21</v>
      </c>
      <c r="B25" s="44" t="s">
        <v>80</v>
      </c>
      <c r="C25" s="44" t="s">
        <v>145</v>
      </c>
      <c r="D25" s="44" t="s">
        <v>22</v>
      </c>
      <c r="E25" s="57"/>
      <c r="F25" s="58">
        <v>0</v>
      </c>
      <c r="G25" s="59">
        <v>0</v>
      </c>
      <c r="H25" s="58">
        <v>1123</v>
      </c>
      <c r="I25" s="62">
        <v>1</v>
      </c>
      <c r="J25" s="60" t="s">
        <v>165</v>
      </c>
      <c r="K25" s="44" t="s">
        <v>31</v>
      </c>
      <c r="L25" s="61">
        <v>1</v>
      </c>
      <c r="M25" s="44" t="s">
        <v>34</v>
      </c>
      <c r="N25" s="22">
        <v>6</v>
      </c>
    </row>
    <row r="26" spans="1:14" s="19" customFormat="1" ht="21.75" customHeight="1">
      <c r="A26" s="11">
        <f t="shared" si="0"/>
        <v>22</v>
      </c>
      <c r="B26" s="44" t="s">
        <v>81</v>
      </c>
      <c r="C26" s="44" t="s">
        <v>146</v>
      </c>
      <c r="D26" s="44" t="s">
        <v>16</v>
      </c>
      <c r="E26" s="57">
        <v>40976</v>
      </c>
      <c r="F26" s="58">
        <v>70</v>
      </c>
      <c r="G26" s="59">
        <v>0</v>
      </c>
      <c r="H26" s="58">
        <v>25</v>
      </c>
      <c r="I26" s="62">
        <v>1</v>
      </c>
      <c r="J26" s="60" t="s">
        <v>164</v>
      </c>
      <c r="K26" s="44" t="s">
        <v>31</v>
      </c>
      <c r="L26" s="61">
        <v>1</v>
      </c>
      <c r="M26" s="44" t="s">
        <v>34</v>
      </c>
      <c r="N26" s="22">
        <v>6</v>
      </c>
    </row>
    <row r="27" spans="1:14" s="19" customFormat="1" ht="21.75" customHeight="1">
      <c r="A27" s="11">
        <f t="shared" si="0"/>
        <v>23</v>
      </c>
      <c r="B27" s="44" t="s">
        <v>81</v>
      </c>
      <c r="C27" s="44" t="s">
        <v>82</v>
      </c>
      <c r="D27" s="44" t="s">
        <v>61</v>
      </c>
      <c r="E27" s="57">
        <v>40970</v>
      </c>
      <c r="F27" s="58">
        <v>800</v>
      </c>
      <c r="G27" s="59">
        <v>0</v>
      </c>
      <c r="H27" s="58">
        <v>258</v>
      </c>
      <c r="I27" s="62">
        <v>3</v>
      </c>
      <c r="J27" s="60" t="s">
        <v>164</v>
      </c>
      <c r="K27" s="44" t="s">
        <v>31</v>
      </c>
      <c r="L27" s="61">
        <v>1</v>
      </c>
      <c r="M27" s="44" t="s">
        <v>34</v>
      </c>
      <c r="N27" s="22">
        <v>6</v>
      </c>
    </row>
    <row r="28" spans="1:16" s="19" customFormat="1" ht="21.75" customHeight="1">
      <c r="A28" s="11">
        <f t="shared" si="0"/>
        <v>24</v>
      </c>
      <c r="B28" s="44" t="s">
        <v>83</v>
      </c>
      <c r="C28" s="44" t="s">
        <v>84</v>
      </c>
      <c r="D28" s="44" t="s">
        <v>2</v>
      </c>
      <c r="E28" s="57">
        <v>37073</v>
      </c>
      <c r="F28" s="58">
        <v>50</v>
      </c>
      <c r="G28" s="59">
        <v>0</v>
      </c>
      <c r="H28" s="58">
        <v>23</v>
      </c>
      <c r="I28" s="62">
        <v>1</v>
      </c>
      <c r="J28" s="60" t="s">
        <v>164</v>
      </c>
      <c r="K28" s="44" t="s">
        <v>31</v>
      </c>
      <c r="L28" s="61">
        <v>1</v>
      </c>
      <c r="M28" s="44" t="s">
        <v>34</v>
      </c>
      <c r="N28" s="22">
        <v>6</v>
      </c>
      <c r="O28" s="19" t="s">
        <v>170</v>
      </c>
      <c r="P28" s="19">
        <v>33</v>
      </c>
    </row>
    <row r="29" spans="1:19" s="19" customFormat="1" ht="21.75" customHeight="1">
      <c r="A29" s="11">
        <f t="shared" si="0"/>
        <v>25</v>
      </c>
      <c r="B29" s="44" t="s">
        <v>83</v>
      </c>
      <c r="C29" s="44" t="s">
        <v>147</v>
      </c>
      <c r="D29" s="63" t="s">
        <v>50</v>
      </c>
      <c r="E29" s="64">
        <v>37926</v>
      </c>
      <c r="F29" s="58">
        <v>10</v>
      </c>
      <c r="G29" s="59">
        <v>0</v>
      </c>
      <c r="H29" s="58">
        <v>120</v>
      </c>
      <c r="I29" s="62">
        <v>1</v>
      </c>
      <c r="J29" s="60" t="s">
        <v>166</v>
      </c>
      <c r="K29" s="44" t="s">
        <v>31</v>
      </c>
      <c r="L29" s="61">
        <v>2</v>
      </c>
      <c r="M29" s="44" t="s">
        <v>34</v>
      </c>
      <c r="N29" s="22"/>
      <c r="O29" s="41"/>
      <c r="P29" s="41"/>
      <c r="Q29" s="41"/>
      <c r="R29" s="41"/>
      <c r="S29" s="41"/>
    </row>
    <row r="30" spans="1:14" s="19" customFormat="1" ht="21.75" customHeight="1">
      <c r="A30" s="11">
        <f t="shared" si="0"/>
        <v>26</v>
      </c>
      <c r="B30" s="44" t="s">
        <v>83</v>
      </c>
      <c r="C30" s="44" t="s">
        <v>119</v>
      </c>
      <c r="D30" s="44" t="s">
        <v>123</v>
      </c>
      <c r="E30" s="64">
        <v>37591</v>
      </c>
      <c r="F30" s="58">
        <v>20</v>
      </c>
      <c r="G30" s="59">
        <v>0</v>
      </c>
      <c r="H30" s="58">
        <v>182</v>
      </c>
      <c r="I30" s="62">
        <v>3</v>
      </c>
      <c r="J30" s="60" t="s">
        <v>167</v>
      </c>
      <c r="K30" s="44" t="s">
        <v>51</v>
      </c>
      <c r="L30" s="61">
        <v>1</v>
      </c>
      <c r="M30" s="44"/>
      <c r="N30" s="22">
        <v>6</v>
      </c>
    </row>
    <row r="31" spans="1:16" s="19" customFormat="1" ht="21.75" customHeight="1">
      <c r="A31" s="11">
        <f t="shared" si="0"/>
        <v>27</v>
      </c>
      <c r="B31" s="44" t="s">
        <v>85</v>
      </c>
      <c r="C31" s="44" t="s">
        <v>86</v>
      </c>
      <c r="D31" s="44" t="s">
        <v>23</v>
      </c>
      <c r="E31" s="64">
        <v>37838</v>
      </c>
      <c r="F31" s="58">
        <v>240</v>
      </c>
      <c r="G31" s="59">
        <v>0</v>
      </c>
      <c r="H31" s="58">
        <v>80</v>
      </c>
      <c r="I31" s="62">
        <v>7</v>
      </c>
      <c r="J31" s="60" t="s">
        <v>158</v>
      </c>
      <c r="K31" s="44" t="s">
        <v>31</v>
      </c>
      <c r="L31" s="61">
        <v>3</v>
      </c>
      <c r="M31" s="44" t="s">
        <v>34</v>
      </c>
      <c r="N31" s="22">
        <v>6</v>
      </c>
      <c r="O31" s="19" t="s">
        <v>170</v>
      </c>
      <c r="P31" s="19">
        <v>20</v>
      </c>
    </row>
    <row r="32" spans="1:14" s="19" customFormat="1" ht="21.75" customHeight="1">
      <c r="A32" s="11">
        <f t="shared" si="0"/>
        <v>28</v>
      </c>
      <c r="B32" s="44" t="s">
        <v>85</v>
      </c>
      <c r="C32" s="44" t="s">
        <v>87</v>
      </c>
      <c r="D32" s="44" t="s">
        <v>124</v>
      </c>
      <c r="E32" s="57">
        <v>37830</v>
      </c>
      <c r="F32" s="58">
        <v>400</v>
      </c>
      <c r="G32" s="59">
        <v>0</v>
      </c>
      <c r="H32" s="58">
        <v>180</v>
      </c>
      <c r="I32" s="62"/>
      <c r="J32" s="60" t="s">
        <v>158</v>
      </c>
      <c r="K32" s="44" t="s">
        <v>31</v>
      </c>
      <c r="L32" s="61">
        <v>1</v>
      </c>
      <c r="M32" s="44" t="s">
        <v>34</v>
      </c>
      <c r="N32" s="22">
        <v>2</v>
      </c>
    </row>
    <row r="33" spans="1:16" s="19" customFormat="1" ht="21.75" customHeight="1">
      <c r="A33" s="11">
        <f t="shared" si="0"/>
        <v>29</v>
      </c>
      <c r="B33" s="44" t="s">
        <v>85</v>
      </c>
      <c r="C33" s="44" t="s">
        <v>88</v>
      </c>
      <c r="D33" s="44" t="s">
        <v>88</v>
      </c>
      <c r="E33" s="57">
        <v>40247</v>
      </c>
      <c r="F33" s="58">
        <v>215</v>
      </c>
      <c r="G33" s="59">
        <v>0</v>
      </c>
      <c r="H33" s="58">
        <v>64.5</v>
      </c>
      <c r="I33" s="59"/>
      <c r="J33" s="60" t="s">
        <v>158</v>
      </c>
      <c r="K33" s="44" t="s">
        <v>31</v>
      </c>
      <c r="L33" s="61">
        <v>1</v>
      </c>
      <c r="M33" s="44" t="s">
        <v>34</v>
      </c>
      <c r="N33" s="22">
        <v>2</v>
      </c>
      <c r="O33" s="19" t="s">
        <v>170</v>
      </c>
      <c r="P33" s="19">
        <v>215</v>
      </c>
    </row>
    <row r="34" spans="1:14" s="19" customFormat="1" ht="21.75" customHeight="1">
      <c r="A34" s="11">
        <f t="shared" si="0"/>
        <v>30</v>
      </c>
      <c r="B34" s="44" t="s">
        <v>89</v>
      </c>
      <c r="C34" s="44" t="s">
        <v>90</v>
      </c>
      <c r="D34" s="44" t="s">
        <v>49</v>
      </c>
      <c r="E34" s="57">
        <v>37956</v>
      </c>
      <c r="F34" s="58">
        <v>593</v>
      </c>
      <c r="G34" s="59">
        <v>35</v>
      </c>
      <c r="H34" s="58">
        <v>187</v>
      </c>
      <c r="I34" s="62">
        <v>3</v>
      </c>
      <c r="J34" s="60" t="s">
        <v>158</v>
      </c>
      <c r="K34" s="44" t="s">
        <v>31</v>
      </c>
      <c r="L34" s="61">
        <v>1</v>
      </c>
      <c r="M34" s="44" t="s">
        <v>35</v>
      </c>
      <c r="N34" s="22">
        <v>2</v>
      </c>
    </row>
    <row r="35" spans="1:14" s="19" customFormat="1" ht="21.75" customHeight="1">
      <c r="A35" s="11">
        <f t="shared" si="0"/>
        <v>31</v>
      </c>
      <c r="B35" s="44" t="s">
        <v>91</v>
      </c>
      <c r="C35" s="44" t="s">
        <v>148</v>
      </c>
      <c r="D35" s="44" t="s">
        <v>71</v>
      </c>
      <c r="E35" s="57">
        <v>41057</v>
      </c>
      <c r="F35" s="65">
        <v>2000</v>
      </c>
      <c r="G35" s="65">
        <v>783</v>
      </c>
      <c r="H35" s="65">
        <v>800</v>
      </c>
      <c r="I35" s="66">
        <v>1</v>
      </c>
      <c r="J35" s="45" t="s">
        <v>164</v>
      </c>
      <c r="K35" s="44" t="s">
        <v>31</v>
      </c>
      <c r="L35" s="67">
        <v>1</v>
      </c>
      <c r="M35" s="44" t="s">
        <v>34</v>
      </c>
      <c r="N35" s="23">
        <v>6</v>
      </c>
    </row>
    <row r="36" spans="1:16" s="19" customFormat="1" ht="21.75" customHeight="1">
      <c r="A36" s="11">
        <f t="shared" si="0"/>
        <v>32</v>
      </c>
      <c r="B36" s="44" t="s">
        <v>91</v>
      </c>
      <c r="C36" s="44" t="s">
        <v>149</v>
      </c>
      <c r="D36" s="44" t="s">
        <v>24</v>
      </c>
      <c r="E36" s="57">
        <v>41057</v>
      </c>
      <c r="F36" s="65">
        <v>300</v>
      </c>
      <c r="G36" s="65">
        <v>296</v>
      </c>
      <c r="H36" s="65">
        <v>45</v>
      </c>
      <c r="I36" s="66">
        <v>1</v>
      </c>
      <c r="J36" s="45" t="s">
        <v>168</v>
      </c>
      <c r="K36" s="44" t="s">
        <v>55</v>
      </c>
      <c r="L36" s="67">
        <v>3</v>
      </c>
      <c r="M36" s="44" t="s">
        <v>34</v>
      </c>
      <c r="N36" s="23">
        <v>6</v>
      </c>
      <c r="P36" s="19">
        <v>282</v>
      </c>
    </row>
    <row r="37" spans="1:14" s="35" customFormat="1" ht="21.75" customHeight="1">
      <c r="A37" s="11">
        <f t="shared" si="0"/>
        <v>33</v>
      </c>
      <c r="B37" s="44" t="s">
        <v>91</v>
      </c>
      <c r="C37" s="44" t="s">
        <v>150</v>
      </c>
      <c r="D37" s="44" t="s">
        <v>64</v>
      </c>
      <c r="E37" s="68">
        <v>41057</v>
      </c>
      <c r="F37" s="65">
        <v>2704</v>
      </c>
      <c r="G37" s="59">
        <v>0</v>
      </c>
      <c r="H37" s="65">
        <v>804</v>
      </c>
      <c r="I37" s="66">
        <v>2</v>
      </c>
      <c r="J37" s="45" t="s">
        <v>164</v>
      </c>
      <c r="K37" s="44" t="s">
        <v>31</v>
      </c>
      <c r="L37" s="67">
        <v>1</v>
      </c>
      <c r="M37" s="44" t="s">
        <v>34</v>
      </c>
      <c r="N37" s="23">
        <v>6</v>
      </c>
    </row>
    <row r="38" spans="1:14" s="35" customFormat="1" ht="21.75" customHeight="1">
      <c r="A38" s="11">
        <f t="shared" si="0"/>
        <v>34</v>
      </c>
      <c r="B38" s="44" t="s">
        <v>91</v>
      </c>
      <c r="C38" s="46" t="s">
        <v>92</v>
      </c>
      <c r="D38" s="46" t="s">
        <v>67</v>
      </c>
      <c r="E38" s="68">
        <v>41057</v>
      </c>
      <c r="F38" s="65">
        <v>1910</v>
      </c>
      <c r="G38" s="59">
        <v>0</v>
      </c>
      <c r="H38" s="65">
        <v>304</v>
      </c>
      <c r="I38" s="66">
        <v>2</v>
      </c>
      <c r="J38" s="45" t="s">
        <v>164</v>
      </c>
      <c r="K38" s="44" t="s">
        <v>31</v>
      </c>
      <c r="L38" s="67"/>
      <c r="M38" s="44" t="s">
        <v>60</v>
      </c>
      <c r="N38" s="23"/>
    </row>
    <row r="39" spans="1:14" s="35" customFormat="1" ht="21.75" customHeight="1">
      <c r="A39" s="11">
        <f t="shared" si="0"/>
        <v>35</v>
      </c>
      <c r="B39" s="47" t="s">
        <v>91</v>
      </c>
      <c r="C39" s="46" t="s">
        <v>93</v>
      </c>
      <c r="D39" s="46" t="s">
        <v>68</v>
      </c>
      <c r="E39" s="48">
        <v>41057</v>
      </c>
      <c r="F39" s="49">
        <v>160</v>
      </c>
      <c r="G39" s="50">
        <v>0</v>
      </c>
      <c r="H39" s="51">
        <v>70</v>
      </c>
      <c r="I39" s="51">
        <v>1</v>
      </c>
      <c r="J39" s="45" t="s">
        <v>164</v>
      </c>
      <c r="K39" s="47" t="s">
        <v>31</v>
      </c>
      <c r="L39" s="67">
        <v>1</v>
      </c>
      <c r="M39" s="44" t="s">
        <v>34</v>
      </c>
      <c r="N39" s="23"/>
    </row>
    <row r="40" spans="1:14" s="19" customFormat="1" ht="21.75" customHeight="1">
      <c r="A40" s="11">
        <f t="shared" si="0"/>
        <v>36</v>
      </c>
      <c r="B40" s="44" t="s">
        <v>91</v>
      </c>
      <c r="C40" s="44" t="s">
        <v>94</v>
      </c>
      <c r="D40" s="44" t="s">
        <v>28</v>
      </c>
      <c r="E40" s="57">
        <v>41057</v>
      </c>
      <c r="F40" s="58">
        <v>190</v>
      </c>
      <c r="G40" s="59">
        <v>0</v>
      </c>
      <c r="H40" s="58">
        <v>72</v>
      </c>
      <c r="I40" s="62">
        <v>1</v>
      </c>
      <c r="J40" s="60" t="s">
        <v>164</v>
      </c>
      <c r="K40" s="44" t="s">
        <v>31</v>
      </c>
      <c r="L40" s="61">
        <v>1</v>
      </c>
      <c r="M40" s="44" t="s">
        <v>34</v>
      </c>
      <c r="N40" s="22">
        <v>6</v>
      </c>
    </row>
    <row r="41" spans="1:14" s="19" customFormat="1" ht="21.75" customHeight="1">
      <c r="A41" s="11">
        <f t="shared" si="0"/>
        <v>37</v>
      </c>
      <c r="B41" s="44" t="s">
        <v>95</v>
      </c>
      <c r="C41" s="44" t="s">
        <v>152</v>
      </c>
      <c r="D41" s="44" t="s">
        <v>151</v>
      </c>
      <c r="E41" s="69">
        <v>41024</v>
      </c>
      <c r="F41" s="65">
        <v>243</v>
      </c>
      <c r="G41" s="65">
        <v>243</v>
      </c>
      <c r="H41" s="65">
        <v>400</v>
      </c>
      <c r="I41" s="66">
        <v>1</v>
      </c>
      <c r="J41" s="45" t="s">
        <v>164</v>
      </c>
      <c r="K41" s="44" t="s">
        <v>31</v>
      </c>
      <c r="L41" s="67">
        <v>1</v>
      </c>
      <c r="M41" s="44" t="s">
        <v>34</v>
      </c>
      <c r="N41" s="23">
        <v>6</v>
      </c>
    </row>
    <row r="42" spans="1:14" s="19" customFormat="1" ht="21.75" customHeight="1">
      <c r="A42" s="11">
        <f t="shared" si="0"/>
        <v>38</v>
      </c>
      <c r="B42" s="44" t="s">
        <v>95</v>
      </c>
      <c r="C42" s="44" t="s">
        <v>154</v>
      </c>
      <c r="D42" s="44" t="s">
        <v>153</v>
      </c>
      <c r="E42" s="57">
        <v>39023</v>
      </c>
      <c r="F42" s="58">
        <v>237</v>
      </c>
      <c r="G42" s="59">
        <v>237</v>
      </c>
      <c r="H42" s="58">
        <v>300</v>
      </c>
      <c r="I42" s="59">
        <v>1</v>
      </c>
      <c r="J42" s="60" t="s">
        <v>164</v>
      </c>
      <c r="K42" s="44" t="s">
        <v>31</v>
      </c>
      <c r="L42" s="61">
        <v>1</v>
      </c>
      <c r="M42" s="44" t="s">
        <v>34</v>
      </c>
      <c r="N42" s="22">
        <v>6</v>
      </c>
    </row>
    <row r="43" spans="1:14" s="19" customFormat="1" ht="21.75" customHeight="1">
      <c r="A43" s="11">
        <f t="shared" si="0"/>
        <v>39</v>
      </c>
      <c r="B43" s="44" t="s">
        <v>96</v>
      </c>
      <c r="C43" s="44" t="s">
        <v>155</v>
      </c>
      <c r="D43" s="44" t="s">
        <v>25</v>
      </c>
      <c r="E43" s="57">
        <v>41000</v>
      </c>
      <c r="F43" s="58">
        <v>0</v>
      </c>
      <c r="G43" s="59">
        <v>0</v>
      </c>
      <c r="H43" s="58">
        <v>648</v>
      </c>
      <c r="I43" s="59">
        <v>1</v>
      </c>
      <c r="J43" s="60" t="s">
        <v>157</v>
      </c>
      <c r="K43" s="44" t="s">
        <v>31</v>
      </c>
      <c r="L43" s="61">
        <v>1</v>
      </c>
      <c r="M43" s="44" t="s">
        <v>34</v>
      </c>
      <c r="N43" s="22">
        <v>6</v>
      </c>
    </row>
    <row r="44" spans="1:14" s="19" customFormat="1" ht="21.75" customHeight="1">
      <c r="A44" s="11">
        <f t="shared" si="0"/>
        <v>40</v>
      </c>
      <c r="B44" s="44" t="s">
        <v>97</v>
      </c>
      <c r="C44" s="44" t="s">
        <v>98</v>
      </c>
      <c r="D44" s="44" t="s">
        <v>36</v>
      </c>
      <c r="E44" s="57">
        <v>39539</v>
      </c>
      <c r="F44" s="58">
        <v>0</v>
      </c>
      <c r="G44" s="59">
        <v>0</v>
      </c>
      <c r="H44" s="58">
        <v>868</v>
      </c>
      <c r="I44" s="62">
        <v>1</v>
      </c>
      <c r="J44" s="60" t="s">
        <v>62</v>
      </c>
      <c r="K44" s="44" t="s">
        <v>31</v>
      </c>
      <c r="L44" s="61">
        <v>1</v>
      </c>
      <c r="M44" s="44" t="s">
        <v>34</v>
      </c>
      <c r="N44" s="22">
        <v>6</v>
      </c>
    </row>
    <row r="45" spans="1:14" s="19" customFormat="1" ht="21.75" customHeight="1">
      <c r="A45" s="11">
        <f t="shared" si="0"/>
        <v>41</v>
      </c>
      <c r="B45" s="44" t="s">
        <v>99</v>
      </c>
      <c r="C45" s="44" t="s">
        <v>100</v>
      </c>
      <c r="D45" s="44" t="s">
        <v>4</v>
      </c>
      <c r="E45" s="64">
        <v>37529</v>
      </c>
      <c r="F45" s="58">
        <v>120</v>
      </c>
      <c r="G45" s="59">
        <v>6</v>
      </c>
      <c r="H45" s="58">
        <v>19</v>
      </c>
      <c r="I45" s="62"/>
      <c r="J45" s="60" t="s">
        <v>157</v>
      </c>
      <c r="K45" s="44" t="s">
        <v>31</v>
      </c>
      <c r="L45" s="61">
        <v>1</v>
      </c>
      <c r="M45" s="44" t="s">
        <v>34</v>
      </c>
      <c r="N45" s="22">
        <v>6</v>
      </c>
    </row>
    <row r="46" spans="1:14" s="19" customFormat="1" ht="21.75" customHeight="1">
      <c r="A46" s="11">
        <f t="shared" si="0"/>
        <v>42</v>
      </c>
      <c r="B46" s="44" t="s">
        <v>99</v>
      </c>
      <c r="C46" s="44" t="s">
        <v>156</v>
      </c>
      <c r="D46" s="44" t="s">
        <v>26</v>
      </c>
      <c r="E46" s="64">
        <v>38245</v>
      </c>
      <c r="F46" s="58">
        <v>140</v>
      </c>
      <c r="G46" s="59">
        <v>12</v>
      </c>
      <c r="H46" s="58">
        <v>227</v>
      </c>
      <c r="I46" s="62"/>
      <c r="J46" s="60" t="s">
        <v>157</v>
      </c>
      <c r="K46" s="44" t="s">
        <v>31</v>
      </c>
      <c r="L46" s="61">
        <v>1</v>
      </c>
      <c r="M46" s="44" t="s">
        <v>34</v>
      </c>
      <c r="N46" s="22">
        <v>3</v>
      </c>
    </row>
    <row r="47" spans="1:14" s="19" customFormat="1" ht="21.75" customHeight="1">
      <c r="A47" s="11">
        <f t="shared" si="0"/>
        <v>43</v>
      </c>
      <c r="B47" s="44" t="s">
        <v>99</v>
      </c>
      <c r="C47" s="44" t="s">
        <v>101</v>
      </c>
      <c r="D47" s="44" t="s">
        <v>3</v>
      </c>
      <c r="E47" s="64">
        <v>37529</v>
      </c>
      <c r="F47" s="58">
        <v>550</v>
      </c>
      <c r="G47" s="59">
        <v>10</v>
      </c>
      <c r="H47" s="58">
        <v>252</v>
      </c>
      <c r="I47" s="62"/>
      <c r="J47" s="45" t="s">
        <v>158</v>
      </c>
      <c r="K47" s="44" t="s">
        <v>31</v>
      </c>
      <c r="L47" s="61">
        <v>3</v>
      </c>
      <c r="M47" s="44" t="s">
        <v>34</v>
      </c>
      <c r="N47" s="22">
        <v>6</v>
      </c>
    </row>
    <row r="48" spans="1:14" s="19" customFormat="1" ht="21.75" customHeight="1">
      <c r="A48" s="11">
        <f t="shared" si="0"/>
        <v>44</v>
      </c>
      <c r="B48" s="44" t="s">
        <v>102</v>
      </c>
      <c r="C48" s="44" t="s">
        <v>103</v>
      </c>
      <c r="D48" s="44" t="s">
        <v>176</v>
      </c>
      <c r="E48" s="64">
        <v>41116</v>
      </c>
      <c r="F48" s="58">
        <v>500</v>
      </c>
      <c r="G48" s="59">
        <v>0</v>
      </c>
      <c r="H48" s="58">
        <v>33</v>
      </c>
      <c r="I48" s="62">
        <v>1</v>
      </c>
      <c r="J48" s="60" t="s">
        <v>164</v>
      </c>
      <c r="K48" s="44" t="s">
        <v>31</v>
      </c>
      <c r="L48" s="61">
        <v>1</v>
      </c>
      <c r="M48" s="44" t="s">
        <v>34</v>
      </c>
      <c r="N48" s="22">
        <v>6</v>
      </c>
    </row>
    <row r="49" spans="1:14" s="19" customFormat="1" ht="21.75" customHeight="1">
      <c r="A49" s="11">
        <f t="shared" si="0"/>
        <v>45</v>
      </c>
      <c r="B49" s="44" t="s">
        <v>102</v>
      </c>
      <c r="C49" s="44" t="s">
        <v>104</v>
      </c>
      <c r="D49" s="44" t="s">
        <v>29</v>
      </c>
      <c r="E49" s="64">
        <v>41116</v>
      </c>
      <c r="F49" s="58">
        <v>39</v>
      </c>
      <c r="G49" s="59">
        <v>0</v>
      </c>
      <c r="H49" s="58">
        <v>40</v>
      </c>
      <c r="I49" s="62">
        <v>1</v>
      </c>
      <c r="J49" s="60" t="s">
        <v>164</v>
      </c>
      <c r="K49" s="44" t="s">
        <v>31</v>
      </c>
      <c r="L49" s="61">
        <v>1</v>
      </c>
      <c r="M49" s="44" t="s">
        <v>35</v>
      </c>
      <c r="N49" s="22">
        <v>6</v>
      </c>
    </row>
    <row r="50" spans="1:14" s="19" customFormat="1" ht="21.75" customHeight="1">
      <c r="A50" s="11">
        <f t="shared" si="0"/>
        <v>46</v>
      </c>
      <c r="B50" s="44" t="s">
        <v>102</v>
      </c>
      <c r="C50" s="44" t="s">
        <v>105</v>
      </c>
      <c r="D50" s="44" t="s">
        <v>38</v>
      </c>
      <c r="E50" s="64">
        <v>41116</v>
      </c>
      <c r="F50" s="58">
        <v>126</v>
      </c>
      <c r="G50" s="59">
        <v>124</v>
      </c>
      <c r="H50" s="58">
        <v>40</v>
      </c>
      <c r="I50" s="62">
        <v>1</v>
      </c>
      <c r="J50" s="60" t="s">
        <v>164</v>
      </c>
      <c r="K50" s="44" t="s">
        <v>31</v>
      </c>
      <c r="L50" s="61">
        <v>1</v>
      </c>
      <c r="M50" s="44" t="s">
        <v>34</v>
      </c>
      <c r="N50" s="22">
        <v>6</v>
      </c>
    </row>
    <row r="51" spans="1:14" s="19" customFormat="1" ht="21.75" customHeight="1">
      <c r="A51" s="11">
        <f t="shared" si="0"/>
        <v>47</v>
      </c>
      <c r="B51" s="44" t="s">
        <v>102</v>
      </c>
      <c r="C51" s="44" t="s">
        <v>106</v>
      </c>
      <c r="D51" s="44" t="s">
        <v>19</v>
      </c>
      <c r="E51" s="64">
        <v>41117</v>
      </c>
      <c r="F51" s="58">
        <v>378</v>
      </c>
      <c r="G51" s="59">
        <v>0</v>
      </c>
      <c r="H51" s="58">
        <v>58</v>
      </c>
      <c r="I51" s="62">
        <v>1</v>
      </c>
      <c r="J51" s="45" t="s">
        <v>164</v>
      </c>
      <c r="K51" s="44" t="s">
        <v>31</v>
      </c>
      <c r="L51" s="61">
        <v>3</v>
      </c>
      <c r="M51" s="44" t="s">
        <v>34</v>
      </c>
      <c r="N51" s="22">
        <v>2</v>
      </c>
    </row>
    <row r="52" spans="1:14" s="19" customFormat="1" ht="21.75" customHeight="1">
      <c r="A52" s="11">
        <f t="shared" si="0"/>
        <v>48</v>
      </c>
      <c r="B52" s="44" t="s">
        <v>102</v>
      </c>
      <c r="C52" s="44" t="s">
        <v>107</v>
      </c>
      <c r="D52" s="44" t="s">
        <v>37</v>
      </c>
      <c r="E52" s="64">
        <v>41117</v>
      </c>
      <c r="F52" s="58">
        <v>34</v>
      </c>
      <c r="G52" s="59">
        <v>0</v>
      </c>
      <c r="H52" s="58">
        <v>70</v>
      </c>
      <c r="I52" s="62">
        <v>1</v>
      </c>
      <c r="J52" s="60" t="s">
        <v>164</v>
      </c>
      <c r="K52" s="44" t="s">
        <v>31</v>
      </c>
      <c r="L52" s="61">
        <v>1</v>
      </c>
      <c r="M52" s="44" t="s">
        <v>34</v>
      </c>
      <c r="N52" s="22">
        <v>6</v>
      </c>
    </row>
    <row r="53" spans="1:14" s="19" customFormat="1" ht="21.75" customHeight="1">
      <c r="A53" s="11">
        <f t="shared" si="0"/>
        <v>49</v>
      </c>
      <c r="B53" s="44" t="s">
        <v>102</v>
      </c>
      <c r="C53" s="44" t="s">
        <v>108</v>
      </c>
      <c r="D53" s="44" t="s">
        <v>17</v>
      </c>
      <c r="E53" s="64">
        <v>41120</v>
      </c>
      <c r="F53" s="58">
        <v>410</v>
      </c>
      <c r="G53" s="59">
        <v>0</v>
      </c>
      <c r="H53" s="58">
        <v>130</v>
      </c>
      <c r="I53" s="62">
        <v>1</v>
      </c>
      <c r="J53" s="60" t="s">
        <v>164</v>
      </c>
      <c r="K53" s="44" t="s">
        <v>31</v>
      </c>
      <c r="L53" s="61">
        <v>1</v>
      </c>
      <c r="M53" s="44" t="s">
        <v>35</v>
      </c>
      <c r="N53" s="22">
        <v>2</v>
      </c>
    </row>
    <row r="54" spans="1:14" s="19" customFormat="1" ht="21.75" customHeight="1">
      <c r="A54" s="11">
        <f t="shared" si="0"/>
        <v>50</v>
      </c>
      <c r="B54" s="44" t="s">
        <v>102</v>
      </c>
      <c r="C54" s="44" t="s">
        <v>109</v>
      </c>
      <c r="D54" s="44" t="s">
        <v>54</v>
      </c>
      <c r="E54" s="64">
        <v>41121</v>
      </c>
      <c r="F54" s="58">
        <v>7775</v>
      </c>
      <c r="G54" s="59">
        <v>0</v>
      </c>
      <c r="H54" s="58">
        <v>188</v>
      </c>
      <c r="I54" s="62">
        <v>1</v>
      </c>
      <c r="J54" s="60" t="s">
        <v>164</v>
      </c>
      <c r="K54" s="44" t="s">
        <v>31</v>
      </c>
      <c r="L54" s="61">
        <v>1</v>
      </c>
      <c r="M54" s="44" t="s">
        <v>60</v>
      </c>
      <c r="N54" s="22">
        <v>6</v>
      </c>
    </row>
    <row r="55" spans="1:14" s="19" customFormat="1" ht="21.75" customHeight="1">
      <c r="A55" s="11">
        <f t="shared" si="0"/>
        <v>51</v>
      </c>
      <c r="B55" s="44" t="s">
        <v>102</v>
      </c>
      <c r="C55" s="44" t="s">
        <v>70</v>
      </c>
      <c r="D55" s="44" t="s">
        <v>70</v>
      </c>
      <c r="E55" s="64">
        <v>41121</v>
      </c>
      <c r="F55" s="58">
        <v>40</v>
      </c>
      <c r="G55" s="59">
        <v>0</v>
      </c>
      <c r="H55" s="58">
        <v>222</v>
      </c>
      <c r="I55" s="62">
        <v>1</v>
      </c>
      <c r="J55" s="60" t="s">
        <v>164</v>
      </c>
      <c r="K55" s="44" t="s">
        <v>31</v>
      </c>
      <c r="L55" s="61">
        <v>1</v>
      </c>
      <c r="M55" s="44" t="s">
        <v>34</v>
      </c>
      <c r="N55" s="22">
        <v>8</v>
      </c>
    </row>
    <row r="56" spans="1:14" s="19" customFormat="1" ht="21.75" customHeight="1">
      <c r="A56" s="11">
        <f t="shared" si="0"/>
        <v>52</v>
      </c>
      <c r="B56" s="44" t="s">
        <v>102</v>
      </c>
      <c r="C56" s="44" t="s">
        <v>110</v>
      </c>
      <c r="D56" s="44" t="s">
        <v>63</v>
      </c>
      <c r="E56" s="64">
        <v>41113</v>
      </c>
      <c r="F56" s="58">
        <v>587</v>
      </c>
      <c r="G56" s="59">
        <v>0</v>
      </c>
      <c r="H56" s="58">
        <v>240</v>
      </c>
      <c r="I56" s="62">
        <v>1</v>
      </c>
      <c r="J56" s="60" t="s">
        <v>164</v>
      </c>
      <c r="K56" s="44" t="s">
        <v>31</v>
      </c>
      <c r="L56" s="61">
        <v>1</v>
      </c>
      <c r="M56" s="44" t="s">
        <v>60</v>
      </c>
      <c r="N56" s="22">
        <v>8</v>
      </c>
    </row>
    <row r="57" spans="1:14" s="35" customFormat="1" ht="21.75" customHeight="1">
      <c r="A57" s="11">
        <f t="shared" si="0"/>
        <v>53</v>
      </c>
      <c r="B57" s="44" t="s">
        <v>102</v>
      </c>
      <c r="C57" s="46" t="s">
        <v>111</v>
      </c>
      <c r="D57" s="46" t="s">
        <v>27</v>
      </c>
      <c r="E57" s="57">
        <v>41113</v>
      </c>
      <c r="F57" s="58">
        <v>1118</v>
      </c>
      <c r="G57" s="59">
        <v>0</v>
      </c>
      <c r="H57" s="58">
        <v>277</v>
      </c>
      <c r="I57" s="62">
        <v>1</v>
      </c>
      <c r="J57" s="60" t="s">
        <v>164</v>
      </c>
      <c r="K57" s="44" t="s">
        <v>31</v>
      </c>
      <c r="L57" s="61">
        <v>1</v>
      </c>
      <c r="M57" s="44" t="s">
        <v>34</v>
      </c>
      <c r="N57" s="22">
        <v>8</v>
      </c>
    </row>
    <row r="58" spans="1:14" s="19" customFormat="1" ht="21.75" customHeight="1">
      <c r="A58" s="11">
        <f t="shared" si="0"/>
        <v>54</v>
      </c>
      <c r="B58" s="47" t="s">
        <v>102</v>
      </c>
      <c r="C58" s="46" t="s">
        <v>112</v>
      </c>
      <c r="D58" s="46" t="s">
        <v>18</v>
      </c>
      <c r="E58" s="48">
        <v>41120</v>
      </c>
      <c r="F58" s="49">
        <v>1033</v>
      </c>
      <c r="G58" s="52">
        <v>0</v>
      </c>
      <c r="H58" s="51">
        <v>310</v>
      </c>
      <c r="I58" s="51">
        <v>1</v>
      </c>
      <c r="J58" s="45" t="s">
        <v>164</v>
      </c>
      <c r="K58" s="47" t="s">
        <v>31</v>
      </c>
      <c r="L58" s="67">
        <v>1</v>
      </c>
      <c r="M58" s="53" t="s">
        <v>34</v>
      </c>
      <c r="N58" s="23"/>
    </row>
    <row r="59" spans="1:14" s="19" customFormat="1" ht="21.75" customHeight="1">
      <c r="A59" s="11">
        <f t="shared" si="0"/>
        <v>55</v>
      </c>
      <c r="B59" s="47" t="s">
        <v>102</v>
      </c>
      <c r="C59" s="46" t="s">
        <v>113</v>
      </c>
      <c r="D59" s="46" t="s">
        <v>53</v>
      </c>
      <c r="E59" s="54">
        <v>41120</v>
      </c>
      <c r="F59" s="55">
        <v>634</v>
      </c>
      <c r="G59" s="55">
        <v>0</v>
      </c>
      <c r="H59" s="55">
        <v>399</v>
      </c>
      <c r="I59" s="56">
        <v>1</v>
      </c>
      <c r="J59" s="45" t="s">
        <v>164</v>
      </c>
      <c r="K59" s="47" t="s">
        <v>31</v>
      </c>
      <c r="L59" s="67">
        <v>1</v>
      </c>
      <c r="M59" s="44" t="s">
        <v>60</v>
      </c>
      <c r="N59" s="23"/>
    </row>
    <row r="60" spans="1:14" s="19" customFormat="1" ht="21.75" customHeight="1">
      <c r="A60" s="11">
        <f t="shared" si="0"/>
        <v>56</v>
      </c>
      <c r="B60" s="44" t="s">
        <v>102</v>
      </c>
      <c r="C60" s="44" t="s">
        <v>114</v>
      </c>
      <c r="D60" s="44" t="s">
        <v>114</v>
      </c>
      <c r="E60" s="70">
        <v>41121</v>
      </c>
      <c r="F60" s="65">
        <v>50493</v>
      </c>
      <c r="G60" s="65">
        <v>0</v>
      </c>
      <c r="H60" s="65">
        <v>687</v>
      </c>
      <c r="I60" s="66">
        <v>1</v>
      </c>
      <c r="J60" s="45" t="s">
        <v>164</v>
      </c>
      <c r="K60" s="44" t="s">
        <v>31</v>
      </c>
      <c r="L60" s="67">
        <v>1</v>
      </c>
      <c r="M60" s="44" t="s">
        <v>35</v>
      </c>
      <c r="N60" s="23">
        <v>6</v>
      </c>
    </row>
    <row r="61" spans="1:14" s="19" customFormat="1" ht="21.75" customHeight="1">
      <c r="A61" s="11">
        <f t="shared" si="0"/>
        <v>57</v>
      </c>
      <c r="B61" s="44" t="s">
        <v>102</v>
      </c>
      <c r="C61" s="44" t="s">
        <v>115</v>
      </c>
      <c r="D61" s="44" t="s">
        <v>5</v>
      </c>
      <c r="E61" s="68">
        <v>41113</v>
      </c>
      <c r="F61" s="65">
        <v>814</v>
      </c>
      <c r="G61" s="65">
        <v>0</v>
      </c>
      <c r="H61" s="65">
        <v>814</v>
      </c>
      <c r="I61" s="66">
        <v>1</v>
      </c>
      <c r="J61" s="45" t="s">
        <v>164</v>
      </c>
      <c r="K61" s="44" t="s">
        <v>31</v>
      </c>
      <c r="L61" s="67"/>
      <c r="M61" s="44" t="s">
        <v>35</v>
      </c>
      <c r="N61" s="23"/>
    </row>
    <row r="62" spans="1:14" s="19" customFormat="1" ht="21.75" customHeight="1">
      <c r="A62" s="11">
        <f t="shared" si="0"/>
        <v>58</v>
      </c>
      <c r="B62" s="44" t="s">
        <v>102</v>
      </c>
      <c r="C62" s="44" t="s">
        <v>116</v>
      </c>
      <c r="D62" s="44" t="s">
        <v>69</v>
      </c>
      <c r="E62" s="68">
        <v>41117</v>
      </c>
      <c r="F62" s="65">
        <v>2052</v>
      </c>
      <c r="G62" s="65">
        <v>0</v>
      </c>
      <c r="H62" s="65">
        <v>307</v>
      </c>
      <c r="I62" s="66">
        <v>1</v>
      </c>
      <c r="J62" s="45" t="s">
        <v>164</v>
      </c>
      <c r="K62" s="44" t="s">
        <v>31</v>
      </c>
      <c r="L62" s="67"/>
      <c r="M62" s="44" t="s">
        <v>60</v>
      </c>
      <c r="N62" s="23"/>
    </row>
    <row r="63" spans="1:16" s="19" customFormat="1" ht="21.75" customHeight="1">
      <c r="A63" s="11">
        <f t="shared" si="0"/>
        <v>59</v>
      </c>
      <c r="B63" s="44" t="s">
        <v>117</v>
      </c>
      <c r="C63" s="44" t="s">
        <v>118</v>
      </c>
      <c r="D63" s="44" t="s">
        <v>6</v>
      </c>
      <c r="E63" s="68">
        <v>39172</v>
      </c>
      <c r="F63" s="65">
        <v>980</v>
      </c>
      <c r="G63" s="65">
        <v>814</v>
      </c>
      <c r="H63" s="65">
        <v>431</v>
      </c>
      <c r="I63" s="66">
        <v>1</v>
      </c>
      <c r="J63" s="45" t="s">
        <v>62</v>
      </c>
      <c r="K63" s="44" t="s">
        <v>31</v>
      </c>
      <c r="L63" s="67">
        <v>3</v>
      </c>
      <c r="M63" s="53" t="s">
        <v>34</v>
      </c>
      <c r="N63" s="23"/>
      <c r="O63" s="19" t="s">
        <v>170</v>
      </c>
      <c r="P63" s="19">
        <v>845</v>
      </c>
    </row>
    <row r="64" spans="1:14" s="19" customFormat="1" ht="21.75" customHeight="1">
      <c r="A64" s="11">
        <f t="shared" si="0"/>
        <v>60</v>
      </c>
      <c r="B64" s="44" t="s">
        <v>126</v>
      </c>
      <c r="C64" s="44" t="s">
        <v>127</v>
      </c>
      <c r="D64" s="44" t="s">
        <v>125</v>
      </c>
      <c r="E64" s="57">
        <v>38463</v>
      </c>
      <c r="F64" s="58">
        <v>647</v>
      </c>
      <c r="G64" s="59">
        <v>7</v>
      </c>
      <c r="H64" s="58">
        <v>651.4</v>
      </c>
      <c r="I64" s="62">
        <v>5</v>
      </c>
      <c r="J64" s="60" t="s">
        <v>169</v>
      </c>
      <c r="K64" s="44" t="s">
        <v>55</v>
      </c>
      <c r="L64" s="61">
        <v>3</v>
      </c>
      <c r="M64" s="44" t="s">
        <v>60</v>
      </c>
      <c r="N64" s="22">
        <v>8</v>
      </c>
    </row>
    <row r="65" spans="1:14" s="19" customFormat="1" ht="21.75" customHeight="1">
      <c r="A65" s="12"/>
      <c r="B65" s="13"/>
      <c r="C65" s="37" t="s">
        <v>33</v>
      </c>
      <c r="D65" s="13"/>
      <c r="E65" s="14"/>
      <c r="F65" s="15">
        <f>+SUM(F5:F64)</f>
        <v>104720</v>
      </c>
      <c r="G65" s="15">
        <f>+SUM(G5:G64)</f>
        <v>3202</v>
      </c>
      <c r="H65" s="15">
        <f>+SUM(H5:H64)</f>
        <v>23972.9</v>
      </c>
      <c r="I65" s="16">
        <f>+SUM(I5:I64)</f>
        <v>105</v>
      </c>
      <c r="J65" s="12"/>
      <c r="K65" s="30"/>
      <c r="L65" s="12"/>
      <c r="M65" s="30"/>
      <c r="N65" s="12"/>
    </row>
  </sheetData>
  <sheetProtection/>
  <autoFilter ref="A4:S65"/>
  <mergeCells count="13">
    <mergeCell ref="O29:S29"/>
    <mergeCell ref="H3:H4"/>
    <mergeCell ref="I3:I4"/>
    <mergeCell ref="J3:K3"/>
    <mergeCell ref="L3:L4"/>
    <mergeCell ref="N3:N4"/>
    <mergeCell ref="M3:M4"/>
    <mergeCell ref="A3:A4"/>
    <mergeCell ref="B3:B4"/>
    <mergeCell ref="C3:C4"/>
    <mergeCell ref="D3:D4"/>
    <mergeCell ref="E3:E4"/>
    <mergeCell ref="F3:G3"/>
  </mergeCells>
  <dataValidations count="18">
    <dataValidation allowBlank="1" showErrorMessage="1" sqref="T1:IV65536 K60:K65536 O30:S65536 N1:N4 M64:M65536 N65:N65536 M1:M57 M59:M62 D30:D37 B40:B57 E1:J4 C1:C37 D1:D28 B1:B38 C40:D56 A1:A65536 E65:J65536 K1:K38 L65:L65536 K40:K57 L1:L4 B60:D65536 O1:S28"/>
    <dataValidation type="whole" allowBlank="1" showInputMessage="1" showErrorMessage="1" promptTitle="次の1～8のうち該当する番号を入力" prompt="【1】緩速ろ過&#10;【2】急速ろ過&#10;【3】除鉄&#10;【4】除マンガン&#10;【5】簡易ろ過&#10;【6】消毒のみ&#10;【7】海水淡水化&#10;【8】膜ろ過" errorTitle="浄水施設の種別" error="１～８の該当する数値を入力してください" imeMode="off" sqref="N5:N40 N45:N64">
      <formula1>1</formula1>
      <formula2>8</formula2>
    </dataValidation>
    <dataValidation type="whole" operator="greaterThan" allowBlank="1" showInputMessage="1" showErrorMessage="1" promptTitle="次の該当する番号を入力" prompt="【１】緩速ろ過&#10;【２】急速ろ過&#10;【３】除鉄&#10;【４】除マンガン&#10;【５】簡易ろ過&#10;【６】消毒のみ&#10;【７】海水淡水化&#10;【８】膜ろ過" errorTitle="浄水施設の種別" error="１～８の該当する数値を入力してください" imeMode="off" sqref="N41:N44">
      <formula1>1</formula1>
    </dataValidation>
    <dataValidation allowBlank="1" showInputMessage="1" showErrorMessage="1" imeMode="hiragana" sqref="K58:K59 K39"/>
    <dataValidation type="whole" allowBlank="1" showInputMessage="1" showErrorMessage="1" promptTitle="次の1～3のうち該当する番号を入力            " prompt="【1】表流水、地下水等の自己水源&#10;【2】水道事業等からの受水のみ&#10;【3】自己水源、受水併用" errorTitle="原水種別記号" error="１～３の数値を入力してください" imeMode="off" sqref="L5:L40 L45:L64">
      <formula1>1</formula1>
      <formula2>3</formula2>
    </dataValidation>
    <dataValidation type="whole" allowBlank="1" showInputMessage="1" showErrorMessage="1" promptTitle="      次の１～３の数値を入力     " prompt="【１】表流水、地下水等の自己水源&#10;【２】水道事業等からの受水のみ&#10;【３】自己水源、受水併用" errorTitle="原水種別記号" error="１～３の数値を入力してください" imeMode="off" sqref="L41:L44">
      <formula1>1</formula1>
      <formula2>3</formula2>
    </dataValidation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imeMode="off" sqref="E64 E32:E36 E39:E44 E5:E28 E57:E59">
      <formula1>1</formula1>
    </dataValidation>
    <dataValidation type="whole" operator="greaterThanOrEqual" allowBlank="1" showInputMessage="1" showErrorMessage="1" promptTitle="現在給水人口" prompt="常時居住する人口を記入します。専用水道の給水人口の定義に留意してください。" errorTitle="年月を入力" error="S□．□．１、H□．□．１で入力してください" imeMode="off" sqref="G64 G45:G59 G37:G40 I42:I43 I33 I5:I7 G5:G34">
      <formula1>0</formula1>
    </dataValidation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imeMode="hiragana" sqref="C57:D59 C38:D39"/>
    <dataValidation type="date" operator="greaterThan" allowBlank="1" showInputMessage="1" showErrorMessage="1" promptTitle="Sxx.xx.1、Hxx.xx.1で入力" prompt="施設の竣功年月を入力。日付は１を入力して下さい。" errorTitle="年月を入力" error="S□．□．１、H□．□．１で入力してください" imeMode="off" sqref="E60:E63 E29:E31 E45:E56 E37:E38">
      <formula1>1900</formula1>
    </dataValidation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imeMode="off" sqref="G60:G63 G35:G36 H5:H64">
      <formula1>0.01</formula1>
      <formula2>1000000000</formula2>
    </dataValidation>
    <dataValidation allowBlank="1" showInputMessage="1" showErrorMessage="1" promptTitle="市町村名" prompt="略さずに入力してください。" imeMode="hiragana" sqref="B58:B59 B39"/>
    <dataValidation type="whole" allowBlank="1" showInputMessage="1" showErrorMessage="1" promptTitle="確認時給水人口" prompt="申請書に記載されているもの" errorTitle="エラー" error="整数で入力してください" imeMode="disabled" sqref="F5:F40 F45:F64">
      <formula1>0</formula1>
      <formula2>1000000000</formula2>
    </dataValidation>
    <dataValidation type="whole" allowBlank="1" showInputMessage="1" showErrorMessage="1" promptTitle="現在給水人口" prompt="常時居住する人口" errorTitle="エラー" error="整数で入力してください" imeMode="disabled" sqref="G41:G44">
      <formula1>0</formula1>
      <formula2>1000000000</formula2>
    </dataValidation>
    <dataValidation type="whole" allowBlank="1" showInputMessage="1" showErrorMessage="1" promptTitle="給水時確認人口" prompt="申請書に記入したものであること" errorTitle="エラー" error="整数で入力してください" imeMode="disabled" sqref="F41:F44">
      <formula1>0</formula1>
      <formula2>1000000000</formula2>
    </dataValidation>
    <dataValidation type="decimal" operator="greaterThan" allowBlank="1" showInputMessage="1" showErrorMessage="1" promptTitle="職員数" prompt="当該専用水道施設の管理業務に専従する職員数" errorTitle="職員数" error="数値を入力してください" imeMode="off" sqref="I34:I41 I44:I64 I8:I32">
      <formula1>0.1</formula1>
    </dataValidation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imeMode="hiragana" sqref="J5:J40 J44:J64"/>
    <dataValidation allowBlank="1" showInputMessage="1" showErrorMessage="1" promptTitle="原水種別" prompt="表流水、伏流水、浅井戸、深井戸、湧水、湖水、貯水池、受水、併用等" imeMode="hiragana" sqref="J41:J43"/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管理者</cp:lastModifiedBy>
  <cp:lastPrinted>2013-03-17T02:25:12Z</cp:lastPrinted>
  <dcterms:created xsi:type="dcterms:W3CDTF">2001-02-18T00:35:00Z</dcterms:created>
  <dcterms:modified xsi:type="dcterms:W3CDTF">2013-03-17T02:25:24Z</dcterms:modified>
  <cp:category/>
  <cp:version/>
  <cp:contentType/>
  <cp:contentStatus/>
</cp:coreProperties>
</file>