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40" activeTab="0"/>
  </bookViews>
  <sheets>
    <sheet name="21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'21'!$1:$5</definedName>
  </definedNames>
  <calcPr fullCalcOnLoad="1"/>
</workbook>
</file>

<file path=xl/sharedStrings.xml><?xml version="1.0" encoding="utf-8"?>
<sst xmlns="http://schemas.openxmlformats.org/spreadsheetml/2006/main" count="331" uniqueCount="189">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</sst>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5" fillId="33" borderId="11" xfId="48" applyFont="1" applyFill="1" applyBorder="1" applyAlignment="1" applyProtection="1">
      <alignment vertical="center"/>
      <protection/>
    </xf>
    <xf numFmtId="38" fontId="5" fillId="33" borderId="12" xfId="48" applyFont="1" applyFill="1" applyBorder="1" applyAlignment="1" applyProtection="1">
      <alignment vertical="center"/>
      <protection/>
    </xf>
    <xf numFmtId="38" fontId="5" fillId="33" borderId="13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center" vertical="center" wrapText="1"/>
      <protection/>
    </xf>
    <xf numFmtId="38" fontId="5" fillId="0" borderId="15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vertical="center"/>
      <protection/>
    </xf>
    <xf numFmtId="38" fontId="5" fillId="33" borderId="17" xfId="48" applyFont="1" applyFill="1" applyBorder="1" applyAlignment="1" applyProtection="1">
      <alignment vertical="center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6" fillId="34" borderId="0" xfId="48" applyNumberFormat="1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38" fontId="5" fillId="0" borderId="10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center" wrapText="1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6" borderId="25" xfId="48" applyFont="1" applyFill="1" applyBorder="1" applyAlignment="1" applyProtection="1">
      <alignment vertical="center"/>
      <protection/>
    </xf>
    <xf numFmtId="38" fontId="1" fillId="0" borderId="26" xfId="48" applyFont="1" applyBorder="1" applyAlignment="1" applyProtection="1">
      <alignment vertical="center"/>
      <protection/>
    </xf>
    <xf numFmtId="38" fontId="1" fillId="0" borderId="27" xfId="48" applyFont="1" applyBorder="1" applyAlignment="1" applyProtection="1">
      <alignment vertical="center"/>
      <protection/>
    </xf>
    <xf numFmtId="38" fontId="1" fillId="0" borderId="27" xfId="48" applyFont="1" applyFill="1" applyBorder="1" applyAlignment="1" applyProtection="1">
      <alignment vertical="center"/>
      <protection/>
    </xf>
    <xf numFmtId="38" fontId="1" fillId="0" borderId="28" xfId="48" applyFont="1" applyBorder="1" applyAlignment="1" applyProtection="1">
      <alignment vertical="center"/>
      <protection/>
    </xf>
    <xf numFmtId="38" fontId="1" fillId="0" borderId="28" xfId="48" applyFont="1" applyFill="1" applyBorder="1" applyAlignment="1" applyProtection="1">
      <alignment vertical="center"/>
      <protection/>
    </xf>
    <xf numFmtId="38" fontId="1" fillId="0" borderId="26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5" borderId="0" xfId="48" applyFont="1" applyFill="1" applyAlignment="1">
      <alignment horizontal="center" vertical="center"/>
    </xf>
    <xf numFmtId="38" fontId="5" fillId="33" borderId="29" xfId="48" applyFont="1" applyFill="1" applyBorder="1" applyAlignment="1" applyProtection="1">
      <alignment horizontal="center" vertical="center" wrapText="1"/>
      <protection/>
    </xf>
    <xf numFmtId="38" fontId="5" fillId="33" borderId="30" xfId="48" applyFont="1" applyFill="1" applyBorder="1" applyAlignment="1" applyProtection="1">
      <alignment horizontal="center" vertical="center" wrapText="1"/>
      <protection/>
    </xf>
    <xf numFmtId="38" fontId="5" fillId="33" borderId="10" xfId="48" applyFont="1" applyFill="1" applyBorder="1" applyAlignment="1" applyProtection="1">
      <alignment horizontal="center" vertical="center"/>
      <protection/>
    </xf>
    <xf numFmtId="38" fontId="5" fillId="33" borderId="31" xfId="48" applyFont="1" applyFill="1" applyBorder="1" applyAlignment="1" applyProtection="1">
      <alignment horizontal="center" vertical="center"/>
      <protection/>
    </xf>
    <xf numFmtId="38" fontId="5" fillId="33" borderId="32" xfId="48" applyFont="1" applyFill="1" applyBorder="1" applyAlignment="1" applyProtection="1">
      <alignment horizontal="center" vertical="center"/>
      <protection/>
    </xf>
    <xf numFmtId="38" fontId="5" fillId="33" borderId="29" xfId="48" applyFont="1" applyFill="1" applyBorder="1" applyAlignment="1" applyProtection="1">
      <alignment horizontal="center" vertical="center"/>
      <protection/>
    </xf>
    <xf numFmtId="38" fontId="5" fillId="33" borderId="3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38" fontId="5" fillId="33" borderId="16" xfId="48" applyFont="1" applyFill="1" applyBorder="1" applyAlignment="1" applyProtection="1">
      <alignment horizontal="center" vertical="center"/>
      <protection/>
    </xf>
    <xf numFmtId="38" fontId="5" fillId="33" borderId="17" xfId="48" applyFont="1" applyFill="1" applyBorder="1" applyAlignment="1" applyProtection="1">
      <alignment horizontal="center" vertical="center"/>
      <protection/>
    </xf>
    <xf numFmtId="38" fontId="5" fillId="33" borderId="1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46" t="s">
        <v>89</v>
      </c>
      <c r="B3" s="46" t="s">
        <v>0</v>
      </c>
      <c r="C3" s="46" t="s">
        <v>1</v>
      </c>
      <c r="D3" s="48" t="s">
        <v>90</v>
      </c>
      <c r="E3" s="48"/>
      <c r="F3" s="48"/>
      <c r="G3" s="48"/>
      <c r="H3" s="48"/>
      <c r="I3" s="48"/>
      <c r="J3" s="48"/>
      <c r="K3" s="48"/>
      <c r="L3" s="48"/>
      <c r="M3" s="48" t="s">
        <v>91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5" customFormat="1" ht="16.5" customHeight="1">
      <c r="A4" s="46"/>
      <c r="B4" s="46"/>
      <c r="C4" s="46"/>
      <c r="D4" s="48" t="s">
        <v>74</v>
      </c>
      <c r="E4" s="48"/>
      <c r="F4" s="48"/>
      <c r="G4" s="48" t="s">
        <v>75</v>
      </c>
      <c r="H4" s="48"/>
      <c r="I4" s="48"/>
      <c r="J4" s="48"/>
      <c r="K4" s="48" t="s">
        <v>76</v>
      </c>
      <c r="L4" s="46" t="s">
        <v>64</v>
      </c>
      <c r="M4" s="48" t="s">
        <v>77</v>
      </c>
      <c r="N4" s="48"/>
      <c r="O4" s="48"/>
      <c r="P4" s="48" t="s">
        <v>78</v>
      </c>
      <c r="Q4" s="48"/>
      <c r="R4" s="48"/>
      <c r="S4" s="48"/>
      <c r="T4" s="48"/>
      <c r="U4" s="48"/>
      <c r="V4" s="48" t="s">
        <v>79</v>
      </c>
      <c r="W4" s="48" t="s">
        <v>80</v>
      </c>
      <c r="X4" s="46" t="s">
        <v>64</v>
      </c>
    </row>
    <row r="5" spans="1:24" s="5" customFormat="1" ht="39.75" customHeight="1">
      <c r="A5" s="46"/>
      <c r="B5" s="46"/>
      <c r="C5" s="46"/>
      <c r="D5" s="4" t="s">
        <v>81</v>
      </c>
      <c r="E5" s="4" t="s">
        <v>82</v>
      </c>
      <c r="F5" s="3" t="s">
        <v>65</v>
      </c>
      <c r="G5" s="4" t="s">
        <v>83</v>
      </c>
      <c r="H5" s="4" t="s">
        <v>84</v>
      </c>
      <c r="I5" s="4" t="s">
        <v>85</v>
      </c>
      <c r="J5" s="3" t="s">
        <v>66</v>
      </c>
      <c r="K5" s="48"/>
      <c r="L5" s="46"/>
      <c r="M5" s="4" t="s">
        <v>86</v>
      </c>
      <c r="N5" s="4" t="s">
        <v>87</v>
      </c>
      <c r="O5" s="3" t="s">
        <v>65</v>
      </c>
      <c r="P5" s="4" t="s">
        <v>83</v>
      </c>
      <c r="Q5" s="4" t="s">
        <v>84</v>
      </c>
      <c r="R5" s="3" t="s">
        <v>68</v>
      </c>
      <c r="S5" s="4" t="s">
        <v>88</v>
      </c>
      <c r="T5" s="3" t="s">
        <v>67</v>
      </c>
      <c r="U5" s="3" t="s">
        <v>66</v>
      </c>
      <c r="V5" s="48"/>
      <c r="W5" s="48"/>
      <c r="X5" s="46"/>
    </row>
    <row r="6" spans="1:24" s="6" customFormat="1" ht="13.5" customHeight="1">
      <c r="A6" s="47" t="s">
        <v>58</v>
      </c>
      <c r="B6" s="40">
        <v>6</v>
      </c>
      <c r="C6" s="40" t="s">
        <v>6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8214</v>
      </c>
      <c r="J6" s="40">
        <v>6159</v>
      </c>
      <c r="K6" s="40">
        <v>12557</v>
      </c>
      <c r="L6" s="40">
        <v>26930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2228</v>
      </c>
      <c r="T6" s="40">
        <v>10</v>
      </c>
      <c r="U6" s="40">
        <v>3573</v>
      </c>
      <c r="V6" s="40">
        <v>0</v>
      </c>
      <c r="W6" s="40">
        <v>2677</v>
      </c>
      <c r="X6" s="40">
        <v>8478</v>
      </c>
    </row>
    <row r="7" spans="1:24" s="6" customFormat="1" ht="13.5" customHeight="1">
      <c r="A7" s="47"/>
      <c r="B7" s="41">
        <v>42</v>
      </c>
      <c r="C7" s="41" t="s">
        <v>24</v>
      </c>
      <c r="D7" s="41">
        <v>0</v>
      </c>
      <c r="E7" s="41">
        <v>0</v>
      </c>
      <c r="F7" s="41">
        <v>0</v>
      </c>
      <c r="G7" s="41">
        <v>7</v>
      </c>
      <c r="H7" s="41">
        <v>0</v>
      </c>
      <c r="I7" s="41">
        <v>0</v>
      </c>
      <c r="J7" s="41">
        <v>4749</v>
      </c>
      <c r="K7" s="41">
        <v>0</v>
      </c>
      <c r="L7" s="41">
        <v>4756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760</v>
      </c>
      <c r="V7" s="41">
        <v>0</v>
      </c>
      <c r="W7" s="41">
        <v>0</v>
      </c>
      <c r="X7" s="41">
        <v>760</v>
      </c>
    </row>
    <row r="8" spans="1:24" s="6" customFormat="1" ht="13.5" customHeight="1">
      <c r="A8" s="47"/>
      <c r="B8" s="41">
        <v>13</v>
      </c>
      <c r="C8" s="41" t="s">
        <v>9</v>
      </c>
      <c r="D8" s="41">
        <v>0</v>
      </c>
      <c r="E8" s="41">
        <v>0</v>
      </c>
      <c r="F8" s="41">
        <v>7800</v>
      </c>
      <c r="G8" s="41">
        <v>0</v>
      </c>
      <c r="H8" s="41">
        <v>0</v>
      </c>
      <c r="I8" s="41">
        <v>11290</v>
      </c>
      <c r="J8" s="41">
        <v>4700</v>
      </c>
      <c r="K8" s="41">
        <v>6097</v>
      </c>
      <c r="L8" s="41">
        <v>29887</v>
      </c>
      <c r="M8" s="41">
        <v>0</v>
      </c>
      <c r="N8" s="41">
        <v>0</v>
      </c>
      <c r="O8" s="41">
        <v>1650</v>
      </c>
      <c r="P8" s="41">
        <v>0</v>
      </c>
      <c r="Q8" s="41">
        <v>0</v>
      </c>
      <c r="R8" s="41">
        <v>0</v>
      </c>
      <c r="S8" s="41">
        <v>1558</v>
      </c>
      <c r="T8" s="41">
        <v>11</v>
      </c>
      <c r="U8" s="41">
        <v>1254</v>
      </c>
      <c r="V8" s="41">
        <v>0</v>
      </c>
      <c r="W8" s="41">
        <v>997</v>
      </c>
      <c r="X8" s="41">
        <v>5459</v>
      </c>
    </row>
    <row r="9" spans="1:24" s="6" customFormat="1" ht="13.5" customHeight="1">
      <c r="A9" s="47"/>
      <c r="B9" s="41">
        <v>50</v>
      </c>
      <c r="C9" s="41" t="s">
        <v>28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5785</v>
      </c>
      <c r="K9" s="41">
        <v>0</v>
      </c>
      <c r="L9" s="41">
        <v>5785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1883</v>
      </c>
      <c r="V9" s="41">
        <v>0</v>
      </c>
      <c r="W9" s="41">
        <v>0</v>
      </c>
      <c r="X9" s="41">
        <v>1883</v>
      </c>
    </row>
    <row r="10" spans="1:24" s="6" customFormat="1" ht="13.5" customHeight="1">
      <c r="A10" s="47"/>
      <c r="B10" s="41">
        <v>37</v>
      </c>
      <c r="C10" s="41" t="s">
        <v>22</v>
      </c>
      <c r="D10" s="41">
        <v>0</v>
      </c>
      <c r="E10" s="41">
        <v>0</v>
      </c>
      <c r="F10" s="41">
        <v>0</v>
      </c>
      <c r="G10" s="41">
        <v>0</v>
      </c>
      <c r="H10" s="41">
        <v>5472</v>
      </c>
      <c r="I10" s="41">
        <v>22811</v>
      </c>
      <c r="J10" s="41">
        <v>19717</v>
      </c>
      <c r="K10" s="41">
        <v>8300</v>
      </c>
      <c r="L10" s="41">
        <v>56300</v>
      </c>
      <c r="M10" s="41">
        <v>0</v>
      </c>
      <c r="N10" s="41">
        <v>0</v>
      </c>
      <c r="O10" s="41">
        <v>0</v>
      </c>
      <c r="P10" s="41">
        <v>0</v>
      </c>
      <c r="Q10" s="41">
        <v>1905</v>
      </c>
      <c r="R10" s="41">
        <v>2</v>
      </c>
      <c r="S10" s="41">
        <v>4030</v>
      </c>
      <c r="T10" s="42">
        <v>18</v>
      </c>
      <c r="U10" s="41">
        <v>6618</v>
      </c>
      <c r="V10" s="41">
        <v>0</v>
      </c>
      <c r="W10" s="41">
        <v>2647</v>
      </c>
      <c r="X10" s="41">
        <v>15200</v>
      </c>
    </row>
    <row r="11" spans="1:24" s="6" customFormat="1" ht="13.5" customHeight="1" thickBot="1">
      <c r="A11" s="47"/>
      <c r="B11" s="43">
        <v>86</v>
      </c>
      <c r="C11" s="43" t="s">
        <v>55</v>
      </c>
      <c r="D11" s="43">
        <v>0</v>
      </c>
      <c r="E11" s="43">
        <v>0</v>
      </c>
      <c r="F11" s="43">
        <v>0</v>
      </c>
      <c r="G11" s="43">
        <v>0</v>
      </c>
      <c r="H11" s="43">
        <v>334</v>
      </c>
      <c r="I11" s="43">
        <v>1724</v>
      </c>
      <c r="J11" s="43">
        <v>0</v>
      </c>
      <c r="K11" s="43">
        <v>0</v>
      </c>
      <c r="L11" s="43">
        <v>2058</v>
      </c>
      <c r="M11" s="43">
        <v>0</v>
      </c>
      <c r="N11" s="43">
        <v>0</v>
      </c>
      <c r="O11" s="43">
        <v>0</v>
      </c>
      <c r="P11" s="43">
        <v>0</v>
      </c>
      <c r="Q11" s="43">
        <v>49</v>
      </c>
      <c r="R11" s="43">
        <v>1</v>
      </c>
      <c r="S11" s="43">
        <v>604</v>
      </c>
      <c r="T11" s="44">
        <v>4</v>
      </c>
      <c r="U11" s="43">
        <v>0</v>
      </c>
      <c r="V11" s="43">
        <v>0</v>
      </c>
      <c r="W11" s="43">
        <v>0</v>
      </c>
      <c r="X11" s="43">
        <v>653</v>
      </c>
    </row>
    <row r="12" spans="1:24" s="6" customFormat="1" ht="13.5" customHeight="1" thickTop="1">
      <c r="A12" s="47"/>
      <c r="B12" s="36"/>
      <c r="C12" s="37" t="s">
        <v>64</v>
      </c>
      <c r="D12" s="33">
        <f aca="true" t="shared" si="0" ref="D12:X12">+SUM(D6:D11)</f>
        <v>0</v>
      </c>
      <c r="E12" s="33">
        <f t="shared" si="0"/>
        <v>0</v>
      </c>
      <c r="F12" s="33">
        <f t="shared" si="0"/>
        <v>7800</v>
      </c>
      <c r="G12" s="33">
        <f t="shared" si="0"/>
        <v>7</v>
      </c>
      <c r="H12" s="33">
        <f t="shared" si="0"/>
        <v>5806</v>
      </c>
      <c r="I12" s="33">
        <f t="shared" si="0"/>
        <v>44039</v>
      </c>
      <c r="J12" s="33">
        <f t="shared" si="0"/>
        <v>41110</v>
      </c>
      <c r="K12" s="33">
        <f t="shared" si="0"/>
        <v>26954</v>
      </c>
      <c r="L12" s="33">
        <f t="shared" si="0"/>
        <v>125716</v>
      </c>
      <c r="M12" s="33">
        <f t="shared" si="0"/>
        <v>0</v>
      </c>
      <c r="N12" s="33">
        <f t="shared" si="0"/>
        <v>0</v>
      </c>
      <c r="O12" s="33">
        <f t="shared" si="0"/>
        <v>1650</v>
      </c>
      <c r="P12" s="33">
        <f t="shared" si="0"/>
        <v>0</v>
      </c>
      <c r="Q12" s="33">
        <f t="shared" si="0"/>
        <v>1954</v>
      </c>
      <c r="R12" s="33">
        <f t="shared" si="0"/>
        <v>3</v>
      </c>
      <c r="S12" s="33">
        <f t="shared" si="0"/>
        <v>8420</v>
      </c>
      <c r="T12" s="33">
        <f t="shared" si="0"/>
        <v>43</v>
      </c>
      <c r="U12" s="33">
        <f t="shared" si="0"/>
        <v>14088</v>
      </c>
      <c r="V12" s="33">
        <f t="shared" si="0"/>
        <v>0</v>
      </c>
      <c r="W12" s="33">
        <f t="shared" si="0"/>
        <v>6321</v>
      </c>
      <c r="X12" s="33">
        <f t="shared" si="0"/>
        <v>32433</v>
      </c>
    </row>
    <row r="13" spans="1:24" s="6" customFormat="1" ht="13.5" customHeight="1">
      <c r="A13" s="47"/>
      <c r="B13" s="38"/>
      <c r="C13" s="3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6" customFormat="1" ht="13.5" customHeight="1">
      <c r="A14" s="47" t="s">
        <v>69</v>
      </c>
      <c r="B14" s="40">
        <v>3</v>
      </c>
      <c r="C14" s="40" t="s">
        <v>4</v>
      </c>
      <c r="D14" s="40">
        <v>29980</v>
      </c>
      <c r="E14" s="40">
        <v>0</v>
      </c>
      <c r="F14" s="40">
        <v>36288</v>
      </c>
      <c r="G14" s="40">
        <v>0</v>
      </c>
      <c r="H14" s="40">
        <v>0</v>
      </c>
      <c r="I14" s="40">
        <v>0</v>
      </c>
      <c r="J14" s="40">
        <v>290</v>
      </c>
      <c r="K14" s="40">
        <v>0</v>
      </c>
      <c r="L14" s="40">
        <v>66558</v>
      </c>
      <c r="M14" s="40">
        <v>0</v>
      </c>
      <c r="N14" s="40">
        <v>0</v>
      </c>
      <c r="O14" s="40">
        <v>15123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15123</v>
      </c>
    </row>
    <row r="15" spans="1:24" s="6" customFormat="1" ht="13.5" customHeight="1">
      <c r="A15" s="47"/>
      <c r="B15" s="41">
        <v>44</v>
      </c>
      <c r="C15" s="41" t="s">
        <v>25</v>
      </c>
      <c r="D15" s="41">
        <v>2900</v>
      </c>
      <c r="E15" s="41">
        <v>0</v>
      </c>
      <c r="F15" s="41">
        <v>12900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15800</v>
      </c>
      <c r="M15" s="41">
        <v>621</v>
      </c>
      <c r="N15" s="41">
        <v>0</v>
      </c>
      <c r="O15" s="41">
        <v>3320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3941</v>
      </c>
    </row>
    <row r="16" spans="1:24" s="6" customFormat="1" ht="13.5" customHeight="1">
      <c r="A16" s="47"/>
      <c r="B16" s="41">
        <v>67</v>
      </c>
      <c r="C16" s="41" t="s">
        <v>41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3700</v>
      </c>
      <c r="K16" s="41">
        <v>0</v>
      </c>
      <c r="L16" s="41">
        <v>3700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693</v>
      </c>
      <c r="V16" s="41">
        <v>0</v>
      </c>
      <c r="W16" s="41">
        <v>0</v>
      </c>
      <c r="X16" s="41">
        <v>693</v>
      </c>
    </row>
    <row r="17" spans="1:24" s="6" customFormat="1" ht="13.5" customHeight="1" thickBot="1">
      <c r="A17" s="47"/>
      <c r="B17" s="43">
        <v>53</v>
      </c>
      <c r="C17" s="43" t="s">
        <v>30</v>
      </c>
      <c r="D17" s="43">
        <v>1000</v>
      </c>
      <c r="E17" s="43">
        <v>0</v>
      </c>
      <c r="F17" s="43">
        <v>0</v>
      </c>
      <c r="G17" s="43">
        <v>0</v>
      </c>
      <c r="H17" s="43">
        <v>0</v>
      </c>
      <c r="I17" s="43">
        <v>12750</v>
      </c>
      <c r="J17" s="43">
        <v>2550</v>
      </c>
      <c r="K17" s="43">
        <v>0</v>
      </c>
      <c r="L17" s="43">
        <v>16300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3043</v>
      </c>
      <c r="T17" s="43">
        <v>17</v>
      </c>
      <c r="U17" s="43">
        <v>883</v>
      </c>
      <c r="V17" s="43">
        <v>0</v>
      </c>
      <c r="W17" s="43">
        <v>0</v>
      </c>
      <c r="X17" s="43">
        <v>3926</v>
      </c>
    </row>
    <row r="18" spans="1:24" s="6" customFormat="1" ht="13.5" customHeight="1" thickTop="1">
      <c r="A18" s="47"/>
      <c r="B18" s="36"/>
      <c r="C18" s="37" t="s">
        <v>64</v>
      </c>
      <c r="D18" s="33">
        <f aca="true" t="shared" si="1" ref="D18:X18">+SUM(D14:D17)</f>
        <v>33880</v>
      </c>
      <c r="E18" s="33">
        <f t="shared" si="1"/>
        <v>0</v>
      </c>
      <c r="F18" s="33">
        <f t="shared" si="1"/>
        <v>49188</v>
      </c>
      <c r="G18" s="33">
        <f t="shared" si="1"/>
        <v>0</v>
      </c>
      <c r="H18" s="33">
        <f t="shared" si="1"/>
        <v>0</v>
      </c>
      <c r="I18" s="33">
        <f t="shared" si="1"/>
        <v>12750</v>
      </c>
      <c r="J18" s="33">
        <f t="shared" si="1"/>
        <v>6540</v>
      </c>
      <c r="K18" s="33">
        <f t="shared" si="1"/>
        <v>0</v>
      </c>
      <c r="L18" s="33">
        <f t="shared" si="1"/>
        <v>102358</v>
      </c>
      <c r="M18" s="33">
        <f t="shared" si="1"/>
        <v>621</v>
      </c>
      <c r="N18" s="33">
        <f t="shared" si="1"/>
        <v>0</v>
      </c>
      <c r="O18" s="33">
        <f t="shared" si="1"/>
        <v>18443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3043</v>
      </c>
      <c r="T18" s="33">
        <f t="shared" si="1"/>
        <v>17</v>
      </c>
      <c r="U18" s="33">
        <f t="shared" si="1"/>
        <v>1576</v>
      </c>
      <c r="V18" s="33">
        <f t="shared" si="1"/>
        <v>0</v>
      </c>
      <c r="W18" s="33">
        <f t="shared" si="1"/>
        <v>0</v>
      </c>
      <c r="X18" s="33">
        <f t="shared" si="1"/>
        <v>23683</v>
      </c>
    </row>
    <row r="19" spans="1:24" s="6" customFormat="1" ht="13.5" customHeight="1">
      <c r="A19" s="47"/>
      <c r="B19" s="38"/>
      <c r="C19" s="3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6" customFormat="1" ht="13.5" customHeight="1">
      <c r="A20" s="47" t="s">
        <v>59</v>
      </c>
      <c r="B20" s="40">
        <v>14</v>
      </c>
      <c r="C20" s="40" t="s">
        <v>10</v>
      </c>
      <c r="D20" s="40">
        <v>0</v>
      </c>
      <c r="E20" s="40">
        <v>0</v>
      </c>
      <c r="F20" s="40">
        <v>6000</v>
      </c>
      <c r="G20" s="40">
        <v>0</v>
      </c>
      <c r="H20" s="40">
        <v>0</v>
      </c>
      <c r="I20" s="40">
        <v>26800</v>
      </c>
      <c r="J20" s="40">
        <v>2400</v>
      </c>
      <c r="K20" s="40">
        <v>0</v>
      </c>
      <c r="L20" s="40">
        <v>35200</v>
      </c>
      <c r="M20" s="40">
        <v>0</v>
      </c>
      <c r="N20" s="40">
        <v>0</v>
      </c>
      <c r="O20" s="40">
        <v>1256</v>
      </c>
      <c r="P20" s="40">
        <v>0</v>
      </c>
      <c r="Q20" s="40">
        <v>0</v>
      </c>
      <c r="R20" s="40">
        <v>0</v>
      </c>
      <c r="S20" s="40">
        <v>5914</v>
      </c>
      <c r="T20" s="40">
        <v>17</v>
      </c>
      <c r="U20" s="40">
        <v>539</v>
      </c>
      <c r="V20" s="40">
        <v>0</v>
      </c>
      <c r="W20" s="40">
        <v>0</v>
      </c>
      <c r="X20" s="40">
        <v>7709</v>
      </c>
    </row>
    <row r="21" spans="1:24" s="6" customFormat="1" ht="13.5" customHeight="1">
      <c r="A21" s="47"/>
      <c r="B21" s="41">
        <v>5</v>
      </c>
      <c r="C21" s="41" t="s">
        <v>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29500</v>
      </c>
      <c r="J21" s="41">
        <v>14000</v>
      </c>
      <c r="K21" s="41">
        <v>0</v>
      </c>
      <c r="L21" s="41">
        <v>43500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5266</v>
      </c>
      <c r="T21" s="41">
        <v>7</v>
      </c>
      <c r="U21" s="41">
        <v>4101</v>
      </c>
      <c r="V21" s="41">
        <v>0</v>
      </c>
      <c r="W21" s="41">
        <v>0</v>
      </c>
      <c r="X21" s="41">
        <v>9367</v>
      </c>
    </row>
    <row r="22" spans="1:24" s="6" customFormat="1" ht="13.5" customHeight="1">
      <c r="A22" s="47"/>
      <c r="B22" s="41">
        <v>45</v>
      </c>
      <c r="C22" s="41" t="s">
        <v>26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20530</v>
      </c>
      <c r="J22" s="41">
        <v>16060</v>
      </c>
      <c r="K22" s="41">
        <v>0</v>
      </c>
      <c r="L22" s="41">
        <v>36590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5015</v>
      </c>
      <c r="T22" s="41">
        <v>20</v>
      </c>
      <c r="U22" s="41">
        <v>5168</v>
      </c>
      <c r="V22" s="41">
        <v>0</v>
      </c>
      <c r="W22" s="41">
        <v>0</v>
      </c>
      <c r="X22" s="41">
        <v>10183</v>
      </c>
    </row>
    <row r="23" spans="1:24" s="6" customFormat="1" ht="13.5" customHeight="1">
      <c r="A23" s="47"/>
      <c r="B23" s="41">
        <v>55</v>
      </c>
      <c r="C23" s="41" t="s">
        <v>32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5486</v>
      </c>
      <c r="K23" s="41">
        <v>0</v>
      </c>
      <c r="L23" s="41">
        <v>5486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423</v>
      </c>
      <c r="V23" s="41">
        <v>0</v>
      </c>
      <c r="W23" s="41">
        <v>0</v>
      </c>
      <c r="X23" s="41">
        <v>423</v>
      </c>
    </row>
    <row r="24" spans="1:24" s="6" customFormat="1" ht="13.5" customHeight="1">
      <c r="A24" s="47"/>
      <c r="B24" s="41">
        <v>65</v>
      </c>
      <c r="C24" s="41" t="s">
        <v>39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1350</v>
      </c>
      <c r="J24" s="41">
        <v>2750</v>
      </c>
      <c r="K24" s="41">
        <v>0</v>
      </c>
      <c r="L24" s="41">
        <v>4100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51</v>
      </c>
      <c r="T24" s="42">
        <v>2</v>
      </c>
      <c r="U24" s="41">
        <v>185</v>
      </c>
      <c r="V24" s="41">
        <v>0</v>
      </c>
      <c r="W24" s="41">
        <v>0</v>
      </c>
      <c r="X24" s="41">
        <v>236</v>
      </c>
    </row>
    <row r="25" spans="1:24" s="6" customFormat="1" ht="13.5" customHeight="1">
      <c r="A25" s="47"/>
      <c r="B25" s="41">
        <v>17</v>
      </c>
      <c r="C25" s="41" t="s">
        <v>12</v>
      </c>
      <c r="D25" s="41">
        <v>0</v>
      </c>
      <c r="E25" s="41">
        <v>0</v>
      </c>
      <c r="F25" s="41">
        <v>10000</v>
      </c>
      <c r="G25" s="41">
        <v>0</v>
      </c>
      <c r="H25" s="41">
        <v>0</v>
      </c>
      <c r="I25" s="41">
        <v>2170</v>
      </c>
      <c r="J25" s="41">
        <v>6030</v>
      </c>
      <c r="K25" s="41">
        <v>0</v>
      </c>
      <c r="L25" s="41">
        <v>18200</v>
      </c>
      <c r="M25" s="41">
        <v>0</v>
      </c>
      <c r="N25" s="41">
        <v>0</v>
      </c>
      <c r="O25" s="41">
        <v>3245</v>
      </c>
      <c r="P25" s="41">
        <v>0</v>
      </c>
      <c r="Q25" s="41">
        <v>0</v>
      </c>
      <c r="R25" s="41">
        <v>0</v>
      </c>
      <c r="S25" s="41">
        <v>9</v>
      </c>
      <c r="T25" s="41">
        <v>1</v>
      </c>
      <c r="U25" s="41">
        <v>1704</v>
      </c>
      <c r="V25" s="41">
        <v>0</v>
      </c>
      <c r="W25" s="41">
        <v>0</v>
      </c>
      <c r="X25" s="41">
        <v>4958</v>
      </c>
    </row>
    <row r="26" spans="1:24" s="6" customFormat="1" ht="13.5" customHeight="1">
      <c r="A26" s="47"/>
      <c r="B26" s="41">
        <v>58</v>
      </c>
      <c r="C26" s="41" t="s">
        <v>35</v>
      </c>
      <c r="D26" s="41">
        <v>0</v>
      </c>
      <c r="E26" s="41">
        <v>0</v>
      </c>
      <c r="F26" s="41">
        <v>6510</v>
      </c>
      <c r="G26" s="41">
        <v>0</v>
      </c>
      <c r="H26" s="41">
        <v>0</v>
      </c>
      <c r="I26" s="41">
        <v>8250</v>
      </c>
      <c r="J26" s="41">
        <v>8020</v>
      </c>
      <c r="K26" s="41">
        <v>0</v>
      </c>
      <c r="L26" s="41">
        <v>22780</v>
      </c>
      <c r="M26" s="41">
        <v>0</v>
      </c>
      <c r="N26" s="41">
        <v>0</v>
      </c>
      <c r="O26" s="41">
        <v>2059</v>
      </c>
      <c r="P26" s="41">
        <v>0</v>
      </c>
      <c r="Q26" s="41">
        <v>0</v>
      </c>
      <c r="R26" s="41">
        <v>0</v>
      </c>
      <c r="S26" s="41">
        <v>1612</v>
      </c>
      <c r="T26" s="42">
        <v>8</v>
      </c>
      <c r="U26" s="41">
        <v>2306</v>
      </c>
      <c r="V26" s="41">
        <v>0</v>
      </c>
      <c r="W26" s="41">
        <v>0</v>
      </c>
      <c r="X26" s="41">
        <v>5977</v>
      </c>
    </row>
    <row r="27" spans="1:24" s="6" customFormat="1" ht="13.5" customHeight="1">
      <c r="A27" s="47"/>
      <c r="B27" s="41">
        <v>56</v>
      </c>
      <c r="C27" s="41" t="s">
        <v>33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7200</v>
      </c>
      <c r="J27" s="41">
        <v>0</v>
      </c>
      <c r="K27" s="41">
        <v>0</v>
      </c>
      <c r="L27" s="41">
        <v>7200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1057</v>
      </c>
      <c r="T27" s="42">
        <v>6</v>
      </c>
      <c r="U27" s="41">
        <v>0</v>
      </c>
      <c r="V27" s="41">
        <v>0</v>
      </c>
      <c r="W27" s="41">
        <v>0</v>
      </c>
      <c r="X27" s="41">
        <v>1057</v>
      </c>
    </row>
    <row r="28" spans="1:24" s="6" customFormat="1" ht="13.5" customHeight="1">
      <c r="A28" s="47"/>
      <c r="B28" s="41">
        <v>71</v>
      </c>
      <c r="C28" s="41" t="s">
        <v>44</v>
      </c>
      <c r="D28" s="41">
        <v>0</v>
      </c>
      <c r="E28" s="41">
        <v>0</v>
      </c>
      <c r="F28" s="41">
        <v>0</v>
      </c>
      <c r="G28" s="41">
        <v>0</v>
      </c>
      <c r="H28" s="41">
        <v>3028</v>
      </c>
      <c r="I28" s="41">
        <v>0</v>
      </c>
      <c r="J28" s="41">
        <v>1142</v>
      </c>
      <c r="K28" s="41">
        <v>0</v>
      </c>
      <c r="L28" s="41">
        <v>4170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3</v>
      </c>
      <c r="S28" s="41">
        <v>1254</v>
      </c>
      <c r="T28" s="41">
        <v>0</v>
      </c>
      <c r="U28" s="41">
        <v>0</v>
      </c>
      <c r="V28" s="41">
        <v>0</v>
      </c>
      <c r="W28" s="41">
        <v>0</v>
      </c>
      <c r="X28" s="41">
        <v>1254</v>
      </c>
    </row>
    <row r="29" spans="1:24" s="6" customFormat="1" ht="13.5" customHeight="1">
      <c r="A29" s="47"/>
      <c r="B29" s="41">
        <v>78</v>
      </c>
      <c r="C29" s="41" t="s">
        <v>49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3264</v>
      </c>
      <c r="J29" s="41">
        <v>1186</v>
      </c>
      <c r="K29" s="41">
        <v>0</v>
      </c>
      <c r="L29" s="41">
        <v>4450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1007</v>
      </c>
      <c r="T29" s="41">
        <v>10</v>
      </c>
      <c r="U29" s="41">
        <v>77</v>
      </c>
      <c r="V29" s="41">
        <v>0</v>
      </c>
      <c r="W29" s="41">
        <v>0</v>
      </c>
      <c r="X29" s="41">
        <v>1084</v>
      </c>
    </row>
    <row r="30" spans="1:24" s="6" customFormat="1" ht="13.5" customHeight="1">
      <c r="A30" s="47"/>
      <c r="B30" s="41">
        <v>79</v>
      </c>
      <c r="C30" s="41" t="s">
        <v>50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3098</v>
      </c>
      <c r="J30" s="41">
        <v>0</v>
      </c>
      <c r="K30" s="41">
        <v>0</v>
      </c>
      <c r="L30" s="41">
        <v>3098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358</v>
      </c>
      <c r="T30" s="41">
        <v>6</v>
      </c>
      <c r="U30" s="41">
        <v>0</v>
      </c>
      <c r="V30" s="41">
        <v>0</v>
      </c>
      <c r="W30" s="41">
        <v>0</v>
      </c>
      <c r="X30" s="41">
        <v>358</v>
      </c>
    </row>
    <row r="31" spans="1:24" s="6" customFormat="1" ht="13.5" customHeight="1">
      <c r="A31" s="47"/>
      <c r="B31" s="41">
        <v>80</v>
      </c>
      <c r="C31" s="41" t="s">
        <v>51</v>
      </c>
      <c r="D31" s="41">
        <v>0</v>
      </c>
      <c r="E31" s="41">
        <v>0</v>
      </c>
      <c r="F31" s="41">
        <v>0</v>
      </c>
      <c r="G31" s="41">
        <v>1600</v>
      </c>
      <c r="H31" s="41">
        <v>0</v>
      </c>
      <c r="I31" s="41">
        <v>2380</v>
      </c>
      <c r="J31" s="41">
        <v>0</v>
      </c>
      <c r="K31" s="41">
        <v>0</v>
      </c>
      <c r="L31" s="41">
        <v>3980</v>
      </c>
      <c r="M31" s="41">
        <v>0</v>
      </c>
      <c r="N31" s="41">
        <v>0</v>
      </c>
      <c r="O31" s="41">
        <v>345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41">
        <v>252</v>
      </c>
      <c r="V31" s="41">
        <v>0</v>
      </c>
      <c r="W31" s="41">
        <v>0</v>
      </c>
      <c r="X31" s="41">
        <v>597</v>
      </c>
    </row>
    <row r="32" spans="1:24" s="6" customFormat="1" ht="13.5" customHeight="1" thickBot="1">
      <c r="A32" s="47"/>
      <c r="B32" s="43">
        <v>85</v>
      </c>
      <c r="C32" s="43" t="s">
        <v>54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688</v>
      </c>
      <c r="J32" s="43">
        <v>1356</v>
      </c>
      <c r="K32" s="43">
        <v>0</v>
      </c>
      <c r="L32" s="43">
        <v>2044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86</v>
      </c>
      <c r="T32" s="43">
        <v>3</v>
      </c>
      <c r="U32" s="43">
        <v>95</v>
      </c>
      <c r="V32" s="43">
        <v>0</v>
      </c>
      <c r="W32" s="43">
        <v>0</v>
      </c>
      <c r="X32" s="43">
        <v>181</v>
      </c>
    </row>
    <row r="33" spans="1:24" s="6" customFormat="1" ht="13.5" customHeight="1" thickTop="1">
      <c r="A33" s="47"/>
      <c r="B33" s="36"/>
      <c r="C33" s="37" t="s">
        <v>64</v>
      </c>
      <c r="D33" s="33">
        <f aca="true" t="shared" si="2" ref="D33:X33">+SUM(D20:D32)</f>
        <v>0</v>
      </c>
      <c r="E33" s="33">
        <f t="shared" si="2"/>
        <v>0</v>
      </c>
      <c r="F33" s="33">
        <f t="shared" si="2"/>
        <v>22510</v>
      </c>
      <c r="G33" s="33">
        <f t="shared" si="2"/>
        <v>1600</v>
      </c>
      <c r="H33" s="33">
        <f t="shared" si="2"/>
        <v>3028</v>
      </c>
      <c r="I33" s="33">
        <f t="shared" si="2"/>
        <v>105230</v>
      </c>
      <c r="J33" s="33">
        <f t="shared" si="2"/>
        <v>58430</v>
      </c>
      <c r="K33" s="33">
        <f t="shared" si="2"/>
        <v>0</v>
      </c>
      <c r="L33" s="33">
        <f t="shared" si="2"/>
        <v>190798</v>
      </c>
      <c r="M33" s="33">
        <f t="shared" si="2"/>
        <v>0</v>
      </c>
      <c r="N33" s="33">
        <f t="shared" si="2"/>
        <v>0</v>
      </c>
      <c r="O33" s="33">
        <f t="shared" si="2"/>
        <v>6905</v>
      </c>
      <c r="P33" s="33">
        <f t="shared" si="2"/>
        <v>0</v>
      </c>
      <c r="Q33" s="33">
        <f t="shared" si="2"/>
        <v>0</v>
      </c>
      <c r="R33" s="33">
        <f t="shared" si="2"/>
        <v>3</v>
      </c>
      <c r="S33" s="33">
        <f t="shared" si="2"/>
        <v>21629</v>
      </c>
      <c r="T33" s="33">
        <f t="shared" si="2"/>
        <v>81</v>
      </c>
      <c r="U33" s="33">
        <f t="shared" si="2"/>
        <v>14850</v>
      </c>
      <c r="V33" s="33">
        <f t="shared" si="2"/>
        <v>0</v>
      </c>
      <c r="W33" s="33">
        <f t="shared" si="2"/>
        <v>0</v>
      </c>
      <c r="X33" s="33">
        <f t="shared" si="2"/>
        <v>43384</v>
      </c>
    </row>
    <row r="34" spans="1:24" s="6" customFormat="1" ht="13.5" customHeight="1">
      <c r="A34" s="47"/>
      <c r="B34" s="38"/>
      <c r="C34" s="3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6" customFormat="1" ht="13.5" customHeight="1">
      <c r="A35" s="47" t="s">
        <v>70</v>
      </c>
      <c r="B35" s="40">
        <v>35</v>
      </c>
      <c r="C35" s="40" t="s">
        <v>21</v>
      </c>
      <c r="D35" s="40">
        <v>0</v>
      </c>
      <c r="E35" s="40">
        <v>0</v>
      </c>
      <c r="F35" s="40">
        <v>2127</v>
      </c>
      <c r="G35" s="40">
        <v>300</v>
      </c>
      <c r="H35" s="40">
        <v>0</v>
      </c>
      <c r="I35" s="40">
        <v>8754</v>
      </c>
      <c r="J35" s="40">
        <v>5219</v>
      </c>
      <c r="K35" s="40">
        <v>23700</v>
      </c>
      <c r="L35" s="40">
        <v>40100</v>
      </c>
      <c r="M35" s="40">
        <v>0</v>
      </c>
      <c r="N35" s="40">
        <v>0</v>
      </c>
      <c r="O35" s="40">
        <v>312</v>
      </c>
      <c r="P35" s="40">
        <v>71</v>
      </c>
      <c r="Q35" s="40">
        <v>0</v>
      </c>
      <c r="R35" s="40">
        <v>0</v>
      </c>
      <c r="S35" s="40">
        <v>2046</v>
      </c>
      <c r="T35" s="45">
        <v>6</v>
      </c>
      <c r="U35" s="40">
        <v>2082</v>
      </c>
      <c r="V35" s="40">
        <v>0</v>
      </c>
      <c r="W35" s="40">
        <v>6860</v>
      </c>
      <c r="X35" s="40">
        <v>11371</v>
      </c>
    </row>
    <row r="36" spans="1:24" s="6" customFormat="1" ht="13.5" customHeight="1">
      <c r="A36" s="47"/>
      <c r="B36" s="41">
        <v>72</v>
      </c>
      <c r="C36" s="41" t="s">
        <v>45</v>
      </c>
      <c r="D36" s="41">
        <v>0</v>
      </c>
      <c r="E36" s="41">
        <v>0</v>
      </c>
      <c r="F36" s="41">
        <v>2406</v>
      </c>
      <c r="G36" s="41">
        <v>0</v>
      </c>
      <c r="H36" s="41">
        <v>860</v>
      </c>
      <c r="I36" s="41">
        <v>232</v>
      </c>
      <c r="J36" s="41">
        <v>0</v>
      </c>
      <c r="K36" s="41">
        <v>0</v>
      </c>
      <c r="L36" s="41">
        <v>3498</v>
      </c>
      <c r="M36" s="41">
        <v>0</v>
      </c>
      <c r="N36" s="41">
        <v>0</v>
      </c>
      <c r="O36" s="41">
        <v>653</v>
      </c>
      <c r="P36" s="41">
        <v>0</v>
      </c>
      <c r="Q36" s="41">
        <v>72</v>
      </c>
      <c r="R36" s="41">
        <v>1</v>
      </c>
      <c r="S36" s="41">
        <v>39</v>
      </c>
      <c r="T36" s="42">
        <v>1</v>
      </c>
      <c r="U36" s="41">
        <v>0</v>
      </c>
      <c r="V36" s="41">
        <v>0</v>
      </c>
      <c r="W36" s="41">
        <v>0</v>
      </c>
      <c r="X36" s="41">
        <v>764</v>
      </c>
    </row>
    <row r="37" spans="1:24" s="6" customFormat="1" ht="13.5" customHeight="1">
      <c r="A37" s="47"/>
      <c r="B37" s="41">
        <v>29</v>
      </c>
      <c r="C37" s="41" t="s">
        <v>20</v>
      </c>
      <c r="D37" s="41">
        <v>0</v>
      </c>
      <c r="E37" s="41">
        <v>0</v>
      </c>
      <c r="F37" s="41">
        <v>10560</v>
      </c>
      <c r="G37" s="41">
        <v>0</v>
      </c>
      <c r="H37" s="41">
        <v>70</v>
      </c>
      <c r="I37" s="41">
        <v>1340</v>
      </c>
      <c r="J37" s="41">
        <v>0</v>
      </c>
      <c r="K37" s="41">
        <v>8600</v>
      </c>
      <c r="L37" s="41">
        <v>20570</v>
      </c>
      <c r="M37" s="41">
        <v>0</v>
      </c>
      <c r="N37" s="41">
        <v>0</v>
      </c>
      <c r="O37" s="41">
        <v>1685</v>
      </c>
      <c r="P37" s="41">
        <v>0</v>
      </c>
      <c r="Q37" s="41">
        <v>12</v>
      </c>
      <c r="R37" s="41">
        <v>1</v>
      </c>
      <c r="S37" s="41">
        <v>0</v>
      </c>
      <c r="T37" s="42">
        <v>2</v>
      </c>
      <c r="U37" s="41">
        <v>0</v>
      </c>
      <c r="V37" s="41">
        <v>0</v>
      </c>
      <c r="W37" s="41">
        <v>2464</v>
      </c>
      <c r="X37" s="41">
        <v>4161</v>
      </c>
    </row>
    <row r="38" spans="1:24" s="6" customFormat="1" ht="13.5" customHeight="1">
      <c r="A38" s="47"/>
      <c r="B38" s="41">
        <v>25</v>
      </c>
      <c r="C38" s="41" t="s">
        <v>17</v>
      </c>
      <c r="D38" s="41">
        <v>0</v>
      </c>
      <c r="E38" s="41">
        <v>0</v>
      </c>
      <c r="F38" s="41">
        <v>1370</v>
      </c>
      <c r="G38" s="41">
        <v>2740</v>
      </c>
      <c r="H38" s="41">
        <v>0</v>
      </c>
      <c r="I38" s="41">
        <v>5820</v>
      </c>
      <c r="J38" s="41">
        <v>0</v>
      </c>
      <c r="K38" s="41">
        <v>290</v>
      </c>
      <c r="L38" s="41">
        <v>10220</v>
      </c>
      <c r="M38" s="41">
        <v>0</v>
      </c>
      <c r="N38" s="41">
        <v>0</v>
      </c>
      <c r="O38" s="41">
        <v>265</v>
      </c>
      <c r="P38" s="41">
        <v>927</v>
      </c>
      <c r="Q38" s="41">
        <v>0</v>
      </c>
      <c r="R38" s="41">
        <v>0</v>
      </c>
      <c r="S38" s="41">
        <v>1475</v>
      </c>
      <c r="T38" s="42">
        <v>7</v>
      </c>
      <c r="U38" s="41">
        <v>0</v>
      </c>
      <c r="V38" s="41">
        <v>0</v>
      </c>
      <c r="W38" s="41">
        <v>0</v>
      </c>
      <c r="X38" s="41">
        <v>2667</v>
      </c>
    </row>
    <row r="39" spans="1:24" s="6" customFormat="1" ht="13.5" customHeight="1">
      <c r="A39" s="47"/>
      <c r="B39" s="41">
        <v>59</v>
      </c>
      <c r="C39" s="41" t="s">
        <v>36</v>
      </c>
      <c r="D39" s="41">
        <v>0</v>
      </c>
      <c r="E39" s="41">
        <v>0</v>
      </c>
      <c r="F39" s="41">
        <v>0</v>
      </c>
      <c r="G39" s="41">
        <v>0</v>
      </c>
      <c r="H39" s="41">
        <v>2550</v>
      </c>
      <c r="I39" s="41">
        <v>0</v>
      </c>
      <c r="J39" s="41">
        <v>810</v>
      </c>
      <c r="K39" s="41">
        <v>8100</v>
      </c>
      <c r="L39" s="41">
        <v>11460</v>
      </c>
      <c r="M39" s="41">
        <v>0</v>
      </c>
      <c r="N39" s="41">
        <v>0</v>
      </c>
      <c r="O39" s="41">
        <v>69</v>
      </c>
      <c r="P39" s="41">
        <v>0</v>
      </c>
      <c r="Q39" s="41">
        <v>317</v>
      </c>
      <c r="R39" s="41">
        <v>1</v>
      </c>
      <c r="S39" s="41">
        <v>0</v>
      </c>
      <c r="T39" s="41">
        <v>1</v>
      </c>
      <c r="U39" s="41">
        <v>164</v>
      </c>
      <c r="V39" s="41">
        <v>0</v>
      </c>
      <c r="W39" s="41">
        <v>2311</v>
      </c>
      <c r="X39" s="41">
        <v>2861</v>
      </c>
    </row>
    <row r="40" spans="1:24" s="6" customFormat="1" ht="13.5" customHeight="1">
      <c r="A40" s="47"/>
      <c r="B40" s="41">
        <v>66</v>
      </c>
      <c r="C40" s="41" t="s">
        <v>40</v>
      </c>
      <c r="D40" s="41">
        <v>0</v>
      </c>
      <c r="E40" s="41">
        <v>0</v>
      </c>
      <c r="F40" s="41">
        <v>6000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6000</v>
      </c>
      <c r="M40" s="41">
        <v>0</v>
      </c>
      <c r="N40" s="41">
        <v>0</v>
      </c>
      <c r="O40" s="41">
        <v>1694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1694</v>
      </c>
    </row>
    <row r="41" spans="1:24" s="6" customFormat="1" ht="13.5" customHeight="1">
      <c r="A41" s="47"/>
      <c r="B41" s="41">
        <v>64</v>
      </c>
      <c r="C41" s="41" t="s">
        <v>38</v>
      </c>
      <c r="D41" s="41">
        <v>0</v>
      </c>
      <c r="E41" s="41">
        <v>0</v>
      </c>
      <c r="F41" s="41">
        <v>1350</v>
      </c>
      <c r="G41" s="41">
        <v>0</v>
      </c>
      <c r="H41" s="41">
        <v>0</v>
      </c>
      <c r="I41" s="41">
        <v>1450</v>
      </c>
      <c r="J41" s="41">
        <v>0</v>
      </c>
      <c r="K41" s="41">
        <v>4500</v>
      </c>
      <c r="L41" s="41">
        <v>7300</v>
      </c>
      <c r="M41" s="41">
        <v>0</v>
      </c>
      <c r="N41" s="41">
        <v>0</v>
      </c>
      <c r="O41" s="41">
        <v>293</v>
      </c>
      <c r="P41" s="41">
        <v>0</v>
      </c>
      <c r="Q41" s="41">
        <v>0</v>
      </c>
      <c r="R41" s="41">
        <v>0</v>
      </c>
      <c r="S41" s="41">
        <v>6</v>
      </c>
      <c r="T41" s="41">
        <v>0</v>
      </c>
      <c r="U41" s="41">
        <v>0</v>
      </c>
      <c r="V41" s="41">
        <v>0</v>
      </c>
      <c r="W41" s="41">
        <v>1397</v>
      </c>
      <c r="X41" s="41">
        <v>1696</v>
      </c>
    </row>
    <row r="42" spans="1:24" s="6" customFormat="1" ht="13.5" customHeight="1">
      <c r="A42" s="47"/>
      <c r="B42" s="41">
        <v>88</v>
      </c>
      <c r="C42" s="41" t="s">
        <v>57</v>
      </c>
      <c r="D42" s="41">
        <v>0</v>
      </c>
      <c r="E42" s="41">
        <v>0</v>
      </c>
      <c r="F42" s="41">
        <v>700</v>
      </c>
      <c r="G42" s="41">
        <v>0</v>
      </c>
      <c r="H42" s="41">
        <v>0</v>
      </c>
      <c r="I42" s="41">
        <v>1635</v>
      </c>
      <c r="J42" s="41">
        <v>0</v>
      </c>
      <c r="K42" s="41">
        <v>0</v>
      </c>
      <c r="L42" s="41">
        <v>2335</v>
      </c>
      <c r="M42" s="41">
        <v>0</v>
      </c>
      <c r="N42" s="41">
        <v>0</v>
      </c>
      <c r="O42" s="41">
        <v>254</v>
      </c>
      <c r="P42" s="41">
        <v>0</v>
      </c>
      <c r="Q42" s="41">
        <v>0</v>
      </c>
      <c r="R42" s="41">
        <v>0</v>
      </c>
      <c r="S42" s="41">
        <v>287</v>
      </c>
      <c r="T42" s="41">
        <v>6</v>
      </c>
      <c r="U42" s="41">
        <v>0</v>
      </c>
      <c r="V42" s="41">
        <v>0</v>
      </c>
      <c r="W42" s="41">
        <v>0</v>
      </c>
      <c r="X42" s="41">
        <v>541</v>
      </c>
    </row>
    <row r="43" spans="1:24" s="6" customFormat="1" ht="13.5" customHeight="1" thickBot="1">
      <c r="A43" s="47"/>
      <c r="B43" s="43">
        <v>52</v>
      </c>
      <c r="C43" s="43" t="s">
        <v>29</v>
      </c>
      <c r="D43" s="43">
        <v>0</v>
      </c>
      <c r="E43" s="43">
        <v>0</v>
      </c>
      <c r="F43" s="43">
        <v>2000</v>
      </c>
      <c r="G43" s="43">
        <v>100</v>
      </c>
      <c r="H43" s="43">
        <v>300</v>
      </c>
      <c r="I43" s="43">
        <v>1600</v>
      </c>
      <c r="J43" s="43">
        <v>0</v>
      </c>
      <c r="K43" s="43">
        <v>1600</v>
      </c>
      <c r="L43" s="43">
        <v>5600</v>
      </c>
      <c r="M43" s="43">
        <v>0</v>
      </c>
      <c r="N43" s="43">
        <v>0</v>
      </c>
      <c r="O43" s="43">
        <v>391</v>
      </c>
      <c r="P43" s="43">
        <v>60</v>
      </c>
      <c r="Q43" s="43">
        <v>188</v>
      </c>
      <c r="R43" s="43">
        <v>1</v>
      </c>
      <c r="S43" s="43">
        <v>141</v>
      </c>
      <c r="T43" s="44">
        <v>6</v>
      </c>
      <c r="U43" s="43">
        <v>0</v>
      </c>
      <c r="V43" s="43">
        <v>0</v>
      </c>
      <c r="W43" s="43">
        <v>436</v>
      </c>
      <c r="X43" s="43">
        <v>1216</v>
      </c>
    </row>
    <row r="44" spans="1:24" s="6" customFormat="1" ht="13.5" customHeight="1" thickTop="1">
      <c r="A44" s="47"/>
      <c r="B44" s="36"/>
      <c r="C44" s="37" t="s">
        <v>64</v>
      </c>
      <c r="D44" s="33">
        <f aca="true" t="shared" si="3" ref="D44:X44">+SUM(D35:D43)</f>
        <v>0</v>
      </c>
      <c r="E44" s="33">
        <f t="shared" si="3"/>
        <v>0</v>
      </c>
      <c r="F44" s="33">
        <f t="shared" si="3"/>
        <v>26513</v>
      </c>
      <c r="G44" s="33">
        <f t="shared" si="3"/>
        <v>3140</v>
      </c>
      <c r="H44" s="33">
        <f t="shared" si="3"/>
        <v>3780</v>
      </c>
      <c r="I44" s="33">
        <f t="shared" si="3"/>
        <v>20831</v>
      </c>
      <c r="J44" s="33">
        <f t="shared" si="3"/>
        <v>6029</v>
      </c>
      <c r="K44" s="33">
        <f t="shared" si="3"/>
        <v>46790</v>
      </c>
      <c r="L44" s="33">
        <f t="shared" si="3"/>
        <v>107083</v>
      </c>
      <c r="M44" s="33">
        <f t="shared" si="3"/>
        <v>0</v>
      </c>
      <c r="N44" s="33">
        <f t="shared" si="3"/>
        <v>0</v>
      </c>
      <c r="O44" s="33">
        <f t="shared" si="3"/>
        <v>5616</v>
      </c>
      <c r="P44" s="33">
        <f t="shared" si="3"/>
        <v>1058</v>
      </c>
      <c r="Q44" s="33">
        <f t="shared" si="3"/>
        <v>589</v>
      </c>
      <c r="R44" s="33">
        <f t="shared" si="3"/>
        <v>4</v>
      </c>
      <c r="S44" s="33">
        <f t="shared" si="3"/>
        <v>3994</v>
      </c>
      <c r="T44" s="33">
        <f t="shared" si="3"/>
        <v>29</v>
      </c>
      <c r="U44" s="33">
        <f t="shared" si="3"/>
        <v>2246</v>
      </c>
      <c r="V44" s="33">
        <f t="shared" si="3"/>
        <v>0</v>
      </c>
      <c r="W44" s="33">
        <f t="shared" si="3"/>
        <v>13468</v>
      </c>
      <c r="X44" s="33">
        <f t="shared" si="3"/>
        <v>26971</v>
      </c>
    </row>
    <row r="45" spans="1:24" s="6" customFormat="1" ht="13.5" customHeight="1">
      <c r="A45" s="47"/>
      <c r="B45" s="38"/>
      <c r="C45" s="3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6" customFormat="1" ht="13.5" customHeight="1">
      <c r="A46" s="47" t="s">
        <v>71</v>
      </c>
      <c r="B46" s="40">
        <v>70</v>
      </c>
      <c r="C46" s="40" t="s">
        <v>43</v>
      </c>
      <c r="D46" s="40">
        <v>30000</v>
      </c>
      <c r="E46" s="40">
        <v>0</v>
      </c>
      <c r="F46" s="40">
        <v>17500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47500</v>
      </c>
      <c r="M46" s="40">
        <v>7272</v>
      </c>
      <c r="N46" s="40">
        <v>0</v>
      </c>
      <c r="O46" s="40">
        <v>6058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13330</v>
      </c>
    </row>
    <row r="47" spans="1:24" s="6" customFormat="1" ht="13.5" customHeight="1">
      <c r="A47" s="47"/>
      <c r="B47" s="41">
        <v>83</v>
      </c>
      <c r="C47" s="41" t="s">
        <v>53</v>
      </c>
      <c r="D47" s="41">
        <v>3500</v>
      </c>
      <c r="E47" s="41">
        <v>0</v>
      </c>
      <c r="F47" s="41">
        <v>0</v>
      </c>
      <c r="G47" s="41">
        <v>0</v>
      </c>
      <c r="H47" s="41">
        <v>0</v>
      </c>
      <c r="I47" s="41">
        <v>1545</v>
      </c>
      <c r="J47" s="41">
        <v>0</v>
      </c>
      <c r="K47" s="41">
        <v>0</v>
      </c>
      <c r="L47" s="41">
        <v>5045</v>
      </c>
      <c r="M47" s="41">
        <v>1133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246</v>
      </c>
      <c r="T47" s="41">
        <v>5</v>
      </c>
      <c r="U47" s="41">
        <v>0</v>
      </c>
      <c r="V47" s="41">
        <v>0</v>
      </c>
      <c r="W47" s="41">
        <v>0</v>
      </c>
      <c r="X47" s="41">
        <v>1379</v>
      </c>
    </row>
    <row r="48" spans="1:24" s="6" customFormat="1" ht="13.5" customHeight="1" thickBot="1">
      <c r="A48" s="47"/>
      <c r="B48" s="43">
        <v>76</v>
      </c>
      <c r="C48" s="43" t="s">
        <v>48</v>
      </c>
      <c r="D48" s="43">
        <v>0</v>
      </c>
      <c r="E48" s="43">
        <v>0</v>
      </c>
      <c r="F48" s="43">
        <v>2500</v>
      </c>
      <c r="G48" s="43">
        <v>0</v>
      </c>
      <c r="H48" s="43">
        <v>0</v>
      </c>
      <c r="I48" s="43">
        <v>2000</v>
      </c>
      <c r="J48" s="43">
        <v>0</v>
      </c>
      <c r="K48" s="43">
        <v>0</v>
      </c>
      <c r="L48" s="43">
        <v>4500</v>
      </c>
      <c r="M48" s="43">
        <v>0</v>
      </c>
      <c r="N48" s="43">
        <v>0</v>
      </c>
      <c r="O48" s="43">
        <v>781</v>
      </c>
      <c r="P48" s="43">
        <v>0</v>
      </c>
      <c r="Q48" s="43">
        <v>0</v>
      </c>
      <c r="R48" s="43">
        <v>0</v>
      </c>
      <c r="S48" s="43">
        <v>392</v>
      </c>
      <c r="T48" s="43">
        <v>0</v>
      </c>
      <c r="U48" s="43">
        <v>0</v>
      </c>
      <c r="V48" s="43">
        <v>0</v>
      </c>
      <c r="W48" s="43">
        <v>0</v>
      </c>
      <c r="X48" s="43">
        <v>1173</v>
      </c>
    </row>
    <row r="49" spans="1:24" s="6" customFormat="1" ht="13.5" customHeight="1" thickTop="1">
      <c r="A49" s="47"/>
      <c r="B49" s="36"/>
      <c r="C49" s="37" t="s">
        <v>64</v>
      </c>
      <c r="D49" s="33">
        <f aca="true" t="shared" si="4" ref="D49:X49">+SUM(D46:D48)</f>
        <v>33500</v>
      </c>
      <c r="E49" s="33">
        <f t="shared" si="4"/>
        <v>0</v>
      </c>
      <c r="F49" s="33">
        <f t="shared" si="4"/>
        <v>20000</v>
      </c>
      <c r="G49" s="33">
        <f t="shared" si="4"/>
        <v>0</v>
      </c>
      <c r="H49" s="33">
        <f t="shared" si="4"/>
        <v>0</v>
      </c>
      <c r="I49" s="33">
        <f t="shared" si="4"/>
        <v>3545</v>
      </c>
      <c r="J49" s="33">
        <f t="shared" si="4"/>
        <v>0</v>
      </c>
      <c r="K49" s="33">
        <f t="shared" si="4"/>
        <v>0</v>
      </c>
      <c r="L49" s="33">
        <f t="shared" si="4"/>
        <v>57045</v>
      </c>
      <c r="M49" s="33">
        <f t="shared" si="4"/>
        <v>8405</v>
      </c>
      <c r="N49" s="33">
        <f t="shared" si="4"/>
        <v>0</v>
      </c>
      <c r="O49" s="33">
        <f t="shared" si="4"/>
        <v>6839</v>
      </c>
      <c r="P49" s="33">
        <f t="shared" si="4"/>
        <v>0</v>
      </c>
      <c r="Q49" s="33">
        <f t="shared" si="4"/>
        <v>0</v>
      </c>
      <c r="R49" s="33">
        <f t="shared" si="4"/>
        <v>0</v>
      </c>
      <c r="S49" s="33">
        <f t="shared" si="4"/>
        <v>638</v>
      </c>
      <c r="T49" s="33">
        <f t="shared" si="4"/>
        <v>5</v>
      </c>
      <c r="U49" s="33">
        <f t="shared" si="4"/>
        <v>0</v>
      </c>
      <c r="V49" s="33">
        <f t="shared" si="4"/>
        <v>0</v>
      </c>
      <c r="W49" s="33">
        <f t="shared" si="4"/>
        <v>0</v>
      </c>
      <c r="X49" s="33">
        <f t="shared" si="4"/>
        <v>15882</v>
      </c>
    </row>
    <row r="50" spans="1:24" s="6" customFormat="1" ht="13.5" customHeight="1">
      <c r="A50" s="47"/>
      <c r="B50" s="38"/>
      <c r="C50" s="39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6" customFormat="1" ht="13.5" customHeight="1" thickBot="1">
      <c r="A51" s="47" t="s">
        <v>60</v>
      </c>
      <c r="B51" s="35">
        <v>20</v>
      </c>
      <c r="C51" s="35" t="s">
        <v>13</v>
      </c>
      <c r="D51" s="35">
        <v>0</v>
      </c>
      <c r="E51" s="35">
        <v>0</v>
      </c>
      <c r="F51" s="35">
        <v>3800</v>
      </c>
      <c r="G51" s="35">
        <v>0</v>
      </c>
      <c r="H51" s="35">
        <v>0</v>
      </c>
      <c r="I51" s="35">
        <v>0</v>
      </c>
      <c r="J51" s="35">
        <v>285</v>
      </c>
      <c r="K51" s="35">
        <v>0</v>
      </c>
      <c r="L51" s="35">
        <v>4085</v>
      </c>
      <c r="M51" s="35">
        <v>0</v>
      </c>
      <c r="N51" s="35"/>
      <c r="O51" s="35">
        <v>893</v>
      </c>
      <c r="P51" s="35"/>
      <c r="Q51" s="35"/>
      <c r="R51" s="35"/>
      <c r="S51" s="35"/>
      <c r="T51" s="35"/>
      <c r="U51" s="35">
        <v>684</v>
      </c>
      <c r="V51" s="35"/>
      <c r="W51" s="35"/>
      <c r="X51" s="35">
        <v>1577</v>
      </c>
    </row>
    <row r="52" spans="1:24" s="6" customFormat="1" ht="13.5" customHeight="1" thickTop="1">
      <c r="A52" s="47"/>
      <c r="B52" s="36"/>
      <c r="C52" s="37" t="s">
        <v>64</v>
      </c>
      <c r="D52" s="33">
        <f aca="true" t="shared" si="5" ref="D52:X52">+D51</f>
        <v>0</v>
      </c>
      <c r="E52" s="33">
        <f t="shared" si="5"/>
        <v>0</v>
      </c>
      <c r="F52" s="33">
        <f t="shared" si="5"/>
        <v>3800</v>
      </c>
      <c r="G52" s="33">
        <f t="shared" si="5"/>
        <v>0</v>
      </c>
      <c r="H52" s="33">
        <f t="shared" si="5"/>
        <v>0</v>
      </c>
      <c r="I52" s="33">
        <f t="shared" si="5"/>
        <v>0</v>
      </c>
      <c r="J52" s="33">
        <f t="shared" si="5"/>
        <v>285</v>
      </c>
      <c r="K52" s="33">
        <f t="shared" si="5"/>
        <v>0</v>
      </c>
      <c r="L52" s="33">
        <f t="shared" si="5"/>
        <v>4085</v>
      </c>
      <c r="M52" s="33">
        <f t="shared" si="5"/>
        <v>0</v>
      </c>
      <c r="N52" s="33">
        <f t="shared" si="5"/>
        <v>0</v>
      </c>
      <c r="O52" s="33">
        <f t="shared" si="5"/>
        <v>893</v>
      </c>
      <c r="P52" s="33">
        <f t="shared" si="5"/>
        <v>0</v>
      </c>
      <c r="Q52" s="33">
        <f t="shared" si="5"/>
        <v>0</v>
      </c>
      <c r="R52" s="33">
        <f t="shared" si="5"/>
        <v>0</v>
      </c>
      <c r="S52" s="33">
        <f t="shared" si="5"/>
        <v>0</v>
      </c>
      <c r="T52" s="33">
        <f t="shared" si="5"/>
        <v>0</v>
      </c>
      <c r="U52" s="33">
        <f t="shared" si="5"/>
        <v>684</v>
      </c>
      <c r="V52" s="33">
        <f t="shared" si="5"/>
        <v>0</v>
      </c>
      <c r="W52" s="33">
        <f t="shared" si="5"/>
        <v>0</v>
      </c>
      <c r="X52" s="33">
        <f t="shared" si="5"/>
        <v>1577</v>
      </c>
    </row>
    <row r="53" spans="1:24" s="6" customFormat="1" ht="13.5" customHeight="1">
      <c r="A53" s="47"/>
      <c r="B53" s="38"/>
      <c r="C53" s="3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6" customFormat="1" ht="13.5" customHeight="1">
      <c r="A54" s="47" t="s">
        <v>61</v>
      </c>
      <c r="B54" s="40">
        <v>4</v>
      </c>
      <c r="C54" s="40" t="s">
        <v>179</v>
      </c>
      <c r="D54" s="40">
        <v>0</v>
      </c>
      <c r="E54" s="40">
        <v>0</v>
      </c>
      <c r="F54" s="40">
        <v>0</v>
      </c>
      <c r="G54" s="40">
        <v>0</v>
      </c>
      <c r="H54" s="40">
        <v>40500</v>
      </c>
      <c r="I54" s="40">
        <v>17000</v>
      </c>
      <c r="J54" s="40">
        <v>0</v>
      </c>
      <c r="K54" s="40">
        <v>63000</v>
      </c>
      <c r="L54" s="40">
        <v>120500</v>
      </c>
      <c r="M54" s="40">
        <v>0</v>
      </c>
      <c r="N54" s="40">
        <v>0</v>
      </c>
      <c r="O54" s="40">
        <v>0</v>
      </c>
      <c r="P54" s="40">
        <v>0</v>
      </c>
      <c r="Q54" s="40">
        <v>1873</v>
      </c>
      <c r="R54" s="40">
        <v>2</v>
      </c>
      <c r="S54" s="40">
        <v>1800</v>
      </c>
      <c r="T54" s="40">
        <v>4</v>
      </c>
      <c r="U54" s="40">
        <v>0</v>
      </c>
      <c r="V54" s="40">
        <v>0</v>
      </c>
      <c r="W54" s="40">
        <v>22945</v>
      </c>
      <c r="X54" s="40">
        <v>26618</v>
      </c>
    </row>
    <row r="55" spans="1:24" s="6" customFormat="1" ht="13.5" customHeight="1">
      <c r="A55" s="47"/>
      <c r="B55" s="41">
        <v>41</v>
      </c>
      <c r="C55" s="41" t="s">
        <v>180</v>
      </c>
      <c r="D55" s="41">
        <v>0</v>
      </c>
      <c r="E55" s="41">
        <v>0</v>
      </c>
      <c r="F55" s="41">
        <v>4693</v>
      </c>
      <c r="G55" s="41">
        <v>0</v>
      </c>
      <c r="H55" s="41">
        <v>0</v>
      </c>
      <c r="I55" s="41">
        <v>0</v>
      </c>
      <c r="J55" s="41">
        <v>825</v>
      </c>
      <c r="K55" s="41">
        <v>0</v>
      </c>
      <c r="L55" s="41">
        <v>5518</v>
      </c>
      <c r="M55" s="41">
        <v>0</v>
      </c>
      <c r="N55" s="41">
        <v>0</v>
      </c>
      <c r="O55" s="41">
        <v>1259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1259</v>
      </c>
    </row>
    <row r="56" spans="1:24" s="6" customFormat="1" ht="13.5" customHeight="1">
      <c r="A56" s="47"/>
      <c r="B56" s="41">
        <v>47</v>
      </c>
      <c r="C56" s="41" t="s">
        <v>181</v>
      </c>
      <c r="D56" s="41">
        <v>300</v>
      </c>
      <c r="E56" s="41">
        <v>0</v>
      </c>
      <c r="F56" s="41">
        <v>0</v>
      </c>
      <c r="G56" s="41">
        <v>745</v>
      </c>
      <c r="H56" s="41">
        <v>0</v>
      </c>
      <c r="I56" s="41">
        <v>0</v>
      </c>
      <c r="J56" s="41">
        <v>1155</v>
      </c>
      <c r="K56" s="41">
        <v>0</v>
      </c>
      <c r="L56" s="41">
        <v>2200</v>
      </c>
      <c r="M56" s="41">
        <v>29</v>
      </c>
      <c r="N56" s="41">
        <v>0</v>
      </c>
      <c r="O56" s="41">
        <v>0</v>
      </c>
      <c r="P56" s="41">
        <v>161</v>
      </c>
      <c r="Q56" s="41">
        <v>0</v>
      </c>
      <c r="R56" s="41">
        <v>0</v>
      </c>
      <c r="S56" s="41">
        <v>0</v>
      </c>
      <c r="T56" s="41">
        <v>0</v>
      </c>
      <c r="U56" s="41">
        <v>411</v>
      </c>
      <c r="V56" s="41">
        <v>0</v>
      </c>
      <c r="W56" s="41">
        <v>0</v>
      </c>
      <c r="X56" s="41">
        <v>601</v>
      </c>
    </row>
    <row r="57" spans="1:24" s="6" customFormat="1" ht="13.5" customHeight="1">
      <c r="A57" s="47"/>
      <c r="B57" s="41">
        <v>19</v>
      </c>
      <c r="C57" s="41" t="s">
        <v>182</v>
      </c>
      <c r="D57" s="41">
        <v>0</v>
      </c>
      <c r="E57" s="41">
        <v>0</v>
      </c>
      <c r="F57" s="41">
        <v>8911</v>
      </c>
      <c r="G57" s="41">
        <v>109</v>
      </c>
      <c r="H57" s="41">
        <v>0</v>
      </c>
      <c r="I57" s="41">
        <v>0</v>
      </c>
      <c r="J57" s="41">
        <v>0</v>
      </c>
      <c r="K57" s="41">
        <v>0</v>
      </c>
      <c r="L57" s="41">
        <v>9020</v>
      </c>
      <c r="M57" s="41">
        <v>0</v>
      </c>
      <c r="N57" s="41">
        <v>0</v>
      </c>
      <c r="O57" s="41">
        <v>1773</v>
      </c>
      <c r="P57" s="41">
        <v>3</v>
      </c>
      <c r="Q57" s="41">
        <v>0</v>
      </c>
      <c r="R57" s="41">
        <v>0</v>
      </c>
      <c r="S57" s="41">
        <v>0</v>
      </c>
      <c r="T57" s="42">
        <v>0</v>
      </c>
      <c r="U57" s="41">
        <v>0</v>
      </c>
      <c r="V57" s="41">
        <v>0</v>
      </c>
      <c r="W57" s="41">
        <v>0</v>
      </c>
      <c r="X57" s="41">
        <v>1776</v>
      </c>
    </row>
    <row r="58" spans="1:24" s="6" customFormat="1" ht="13.5" customHeight="1">
      <c r="A58" s="47"/>
      <c r="B58" s="41">
        <v>46</v>
      </c>
      <c r="C58" s="41" t="s">
        <v>27</v>
      </c>
      <c r="D58" s="41">
        <v>0</v>
      </c>
      <c r="E58" s="41">
        <v>0</v>
      </c>
      <c r="F58" s="41">
        <v>13000</v>
      </c>
      <c r="G58" s="41">
        <v>330</v>
      </c>
      <c r="H58" s="41">
        <v>0</v>
      </c>
      <c r="I58" s="41">
        <v>2650</v>
      </c>
      <c r="J58" s="41">
        <v>5290</v>
      </c>
      <c r="K58" s="41">
        <v>16500</v>
      </c>
      <c r="L58" s="41">
        <v>37770</v>
      </c>
      <c r="M58" s="41">
        <v>0</v>
      </c>
      <c r="N58" s="41">
        <v>0</v>
      </c>
      <c r="O58" s="41">
        <v>2938</v>
      </c>
      <c r="P58" s="41">
        <v>322</v>
      </c>
      <c r="Q58" s="41">
        <v>0</v>
      </c>
      <c r="R58" s="41">
        <v>0</v>
      </c>
      <c r="S58" s="41">
        <v>408</v>
      </c>
      <c r="T58" s="41">
        <v>5</v>
      </c>
      <c r="U58" s="41">
        <v>1592</v>
      </c>
      <c r="V58" s="41">
        <v>0</v>
      </c>
      <c r="W58" s="41">
        <v>6001</v>
      </c>
      <c r="X58" s="41">
        <v>11261</v>
      </c>
    </row>
    <row r="59" spans="1:24" s="6" customFormat="1" ht="13.5" customHeight="1">
      <c r="A59" s="47"/>
      <c r="B59" s="41">
        <v>33</v>
      </c>
      <c r="C59" s="41" t="s">
        <v>183</v>
      </c>
      <c r="D59" s="41">
        <v>0</v>
      </c>
      <c r="E59" s="41">
        <v>0</v>
      </c>
      <c r="F59" s="41">
        <v>4800</v>
      </c>
      <c r="G59" s="41">
        <v>0</v>
      </c>
      <c r="H59" s="41">
        <v>0</v>
      </c>
      <c r="I59" s="41">
        <v>2800</v>
      </c>
      <c r="J59" s="41">
        <v>0</v>
      </c>
      <c r="K59" s="41">
        <v>0</v>
      </c>
      <c r="L59" s="41">
        <v>7600</v>
      </c>
      <c r="M59" s="41">
        <v>0</v>
      </c>
      <c r="N59" s="41">
        <v>0</v>
      </c>
      <c r="O59" s="41">
        <v>1618</v>
      </c>
      <c r="P59" s="41">
        <v>0</v>
      </c>
      <c r="Q59" s="41">
        <v>0</v>
      </c>
      <c r="R59" s="41">
        <v>0</v>
      </c>
      <c r="S59" s="41">
        <v>562</v>
      </c>
      <c r="T59" s="41">
        <v>3</v>
      </c>
      <c r="U59" s="41">
        <v>0</v>
      </c>
      <c r="V59" s="41">
        <v>0</v>
      </c>
      <c r="W59" s="41">
        <v>0</v>
      </c>
      <c r="X59" s="41">
        <v>2180</v>
      </c>
    </row>
    <row r="60" spans="1:24" s="6" customFormat="1" ht="13.5" customHeight="1">
      <c r="A60" s="47"/>
      <c r="B60" s="41">
        <v>34</v>
      </c>
      <c r="C60" s="41" t="s">
        <v>184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19170</v>
      </c>
      <c r="J60" s="41">
        <v>430</v>
      </c>
      <c r="K60" s="41">
        <v>0</v>
      </c>
      <c r="L60" s="41">
        <v>19600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4675</v>
      </c>
      <c r="T60" s="41">
        <v>10</v>
      </c>
      <c r="U60" s="41">
        <v>132</v>
      </c>
      <c r="V60" s="41">
        <v>0</v>
      </c>
      <c r="W60" s="41">
        <v>0</v>
      </c>
      <c r="X60" s="41">
        <v>4807</v>
      </c>
    </row>
    <row r="61" spans="1:24" s="6" customFormat="1" ht="13.5" customHeight="1">
      <c r="A61" s="47"/>
      <c r="B61" s="41">
        <v>38</v>
      </c>
      <c r="C61" s="41" t="s">
        <v>185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25700</v>
      </c>
      <c r="J61" s="41">
        <v>0</v>
      </c>
      <c r="K61" s="41">
        <v>0</v>
      </c>
      <c r="L61" s="41">
        <v>25700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3651</v>
      </c>
      <c r="T61" s="41">
        <v>8</v>
      </c>
      <c r="U61" s="41">
        <v>0</v>
      </c>
      <c r="V61" s="41">
        <v>0</v>
      </c>
      <c r="W61" s="41">
        <v>0</v>
      </c>
      <c r="X61" s="41">
        <v>3651</v>
      </c>
    </row>
    <row r="62" spans="1:24" s="6" customFormat="1" ht="13.5" customHeight="1">
      <c r="A62" s="47"/>
      <c r="B62" s="41">
        <v>51</v>
      </c>
      <c r="C62" s="41" t="s">
        <v>186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6700</v>
      </c>
      <c r="J62" s="41">
        <v>0</v>
      </c>
      <c r="K62" s="41">
        <v>0</v>
      </c>
      <c r="L62" s="41">
        <v>6700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1450</v>
      </c>
      <c r="T62" s="41">
        <v>2</v>
      </c>
      <c r="U62" s="41">
        <v>0</v>
      </c>
      <c r="V62" s="41">
        <v>0</v>
      </c>
      <c r="W62" s="41">
        <v>0</v>
      </c>
      <c r="X62" s="41">
        <v>1450</v>
      </c>
    </row>
    <row r="63" spans="1:24" s="6" customFormat="1" ht="13.5" customHeight="1">
      <c r="A63" s="47"/>
      <c r="B63" s="41">
        <v>73</v>
      </c>
      <c r="C63" s="41" t="s">
        <v>187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5200</v>
      </c>
      <c r="J63" s="41">
        <v>0</v>
      </c>
      <c r="K63" s="41">
        <v>0</v>
      </c>
      <c r="L63" s="41">
        <v>5200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1125</v>
      </c>
      <c r="T63" s="41">
        <v>3</v>
      </c>
      <c r="U63" s="41">
        <v>0</v>
      </c>
      <c r="V63" s="41">
        <v>0</v>
      </c>
      <c r="W63" s="41">
        <v>0</v>
      </c>
      <c r="X63" s="41">
        <v>1125</v>
      </c>
    </row>
    <row r="64" spans="1:24" s="6" customFormat="1" ht="13.5" customHeight="1" thickBot="1">
      <c r="A64" s="47"/>
      <c r="B64" s="43">
        <v>32</v>
      </c>
      <c r="C64" s="43" t="s">
        <v>188</v>
      </c>
      <c r="D64" s="43">
        <v>0</v>
      </c>
      <c r="E64" s="43">
        <v>0</v>
      </c>
      <c r="F64" s="43">
        <v>2200</v>
      </c>
      <c r="G64" s="43">
        <v>0</v>
      </c>
      <c r="H64" s="43">
        <v>0</v>
      </c>
      <c r="I64" s="43">
        <v>0</v>
      </c>
      <c r="J64" s="43">
        <v>0</v>
      </c>
      <c r="K64" s="43">
        <v>1500</v>
      </c>
      <c r="L64" s="43">
        <v>3700</v>
      </c>
      <c r="M64" s="43">
        <v>0</v>
      </c>
      <c r="N64" s="43">
        <v>0</v>
      </c>
      <c r="O64" s="43">
        <v>446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547</v>
      </c>
      <c r="X64" s="43">
        <v>993</v>
      </c>
    </row>
    <row r="65" spans="1:24" s="6" customFormat="1" ht="13.5" customHeight="1" thickTop="1">
      <c r="A65" s="47"/>
      <c r="B65" s="36"/>
      <c r="C65" s="37" t="s">
        <v>64</v>
      </c>
      <c r="D65" s="33">
        <f aca="true" t="shared" si="6" ref="D65:X65">+SUM(D54:D64)</f>
        <v>300</v>
      </c>
      <c r="E65" s="33">
        <f t="shared" si="6"/>
        <v>0</v>
      </c>
      <c r="F65" s="33">
        <f t="shared" si="6"/>
        <v>33604</v>
      </c>
      <c r="G65" s="33">
        <f t="shared" si="6"/>
        <v>1184</v>
      </c>
      <c r="H65" s="33">
        <f t="shared" si="6"/>
        <v>40500</v>
      </c>
      <c r="I65" s="33">
        <f t="shared" si="6"/>
        <v>79220</v>
      </c>
      <c r="J65" s="33">
        <f t="shared" si="6"/>
        <v>7700</v>
      </c>
      <c r="K65" s="33">
        <f t="shared" si="6"/>
        <v>81000</v>
      </c>
      <c r="L65" s="33">
        <f t="shared" si="6"/>
        <v>243508</v>
      </c>
      <c r="M65" s="33">
        <f t="shared" si="6"/>
        <v>29</v>
      </c>
      <c r="N65" s="33">
        <f t="shared" si="6"/>
        <v>0</v>
      </c>
      <c r="O65" s="33">
        <f t="shared" si="6"/>
        <v>8034</v>
      </c>
      <c r="P65" s="33">
        <f t="shared" si="6"/>
        <v>486</v>
      </c>
      <c r="Q65" s="33">
        <f t="shared" si="6"/>
        <v>1873</v>
      </c>
      <c r="R65" s="33">
        <f t="shared" si="6"/>
        <v>2</v>
      </c>
      <c r="S65" s="33">
        <f t="shared" si="6"/>
        <v>13671</v>
      </c>
      <c r="T65" s="33">
        <f t="shared" si="6"/>
        <v>35</v>
      </c>
      <c r="U65" s="33">
        <f t="shared" si="6"/>
        <v>2135</v>
      </c>
      <c r="V65" s="33">
        <f t="shared" si="6"/>
        <v>0</v>
      </c>
      <c r="W65" s="33">
        <f t="shared" si="6"/>
        <v>29493</v>
      </c>
      <c r="X65" s="33">
        <f t="shared" si="6"/>
        <v>55721</v>
      </c>
    </row>
    <row r="66" spans="1:24" s="6" customFormat="1" ht="13.5" customHeight="1">
      <c r="A66" s="47"/>
      <c r="B66" s="38"/>
      <c r="C66" s="39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6" customFormat="1" ht="13.5" customHeight="1">
      <c r="A67" s="47" t="s">
        <v>72</v>
      </c>
      <c r="B67" s="40">
        <v>9</v>
      </c>
      <c r="C67" s="40" t="s">
        <v>7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18000</v>
      </c>
      <c r="K67" s="40">
        <v>0</v>
      </c>
      <c r="L67" s="40">
        <v>18000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18</v>
      </c>
      <c r="T67" s="40">
        <v>0</v>
      </c>
      <c r="U67" s="40">
        <v>8367</v>
      </c>
      <c r="V67" s="40">
        <v>0</v>
      </c>
      <c r="W67" s="40">
        <v>0</v>
      </c>
      <c r="X67" s="40">
        <v>8385</v>
      </c>
    </row>
    <row r="68" spans="1:24" s="6" customFormat="1" ht="13.5" customHeight="1">
      <c r="A68" s="47"/>
      <c r="B68" s="41">
        <v>22</v>
      </c>
      <c r="C68" s="41" t="s">
        <v>15</v>
      </c>
      <c r="D68" s="41">
        <v>0</v>
      </c>
      <c r="E68" s="41">
        <v>0</v>
      </c>
      <c r="F68" s="41">
        <v>0</v>
      </c>
      <c r="G68" s="41">
        <v>600</v>
      </c>
      <c r="H68" s="41">
        <v>0</v>
      </c>
      <c r="I68" s="41">
        <v>5400</v>
      </c>
      <c r="J68" s="41">
        <v>0</v>
      </c>
      <c r="K68" s="41">
        <v>0</v>
      </c>
      <c r="L68" s="41">
        <v>6000</v>
      </c>
      <c r="M68" s="41">
        <v>0</v>
      </c>
      <c r="N68" s="41">
        <v>0</v>
      </c>
      <c r="O68" s="41">
        <v>0</v>
      </c>
      <c r="P68" s="41">
        <v>190</v>
      </c>
      <c r="Q68" s="41">
        <v>0</v>
      </c>
      <c r="R68" s="41">
        <v>0</v>
      </c>
      <c r="S68" s="41">
        <v>1045</v>
      </c>
      <c r="T68" s="41">
        <v>4</v>
      </c>
      <c r="U68" s="41">
        <v>0</v>
      </c>
      <c r="V68" s="41">
        <v>0</v>
      </c>
      <c r="W68" s="41">
        <v>0</v>
      </c>
      <c r="X68" s="41">
        <v>1235</v>
      </c>
    </row>
    <row r="69" spans="1:24" s="6" customFormat="1" ht="13.5" customHeight="1">
      <c r="A69" s="47"/>
      <c r="B69" s="41">
        <v>74</v>
      </c>
      <c r="C69" s="41" t="s">
        <v>46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4500</v>
      </c>
      <c r="J69" s="41">
        <v>0</v>
      </c>
      <c r="K69" s="41">
        <v>1500</v>
      </c>
      <c r="L69" s="41">
        <v>6000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934</v>
      </c>
      <c r="T69" s="41">
        <v>4</v>
      </c>
      <c r="U69" s="41">
        <v>0</v>
      </c>
      <c r="V69" s="41">
        <v>0</v>
      </c>
      <c r="W69" s="41">
        <v>0</v>
      </c>
      <c r="X69" s="41">
        <v>934</v>
      </c>
    </row>
    <row r="70" spans="1:24" s="6" customFormat="1" ht="13.5" customHeight="1" thickBot="1">
      <c r="A70" s="47"/>
      <c r="B70" s="43">
        <v>63</v>
      </c>
      <c r="C70" s="43" t="s">
        <v>37</v>
      </c>
      <c r="D70" s="43">
        <v>0</v>
      </c>
      <c r="E70" s="43">
        <v>0</v>
      </c>
      <c r="F70" s="43">
        <v>17300</v>
      </c>
      <c r="G70" s="43">
        <v>0</v>
      </c>
      <c r="H70" s="43">
        <v>0</v>
      </c>
      <c r="I70" s="43">
        <v>7400</v>
      </c>
      <c r="J70" s="43">
        <v>3800</v>
      </c>
      <c r="K70" s="43">
        <v>0</v>
      </c>
      <c r="L70" s="43">
        <v>28500</v>
      </c>
      <c r="M70" s="43">
        <v>0</v>
      </c>
      <c r="N70" s="43">
        <v>0</v>
      </c>
      <c r="O70" s="43">
        <v>592</v>
      </c>
      <c r="P70" s="43">
        <v>0</v>
      </c>
      <c r="Q70" s="43">
        <v>0</v>
      </c>
      <c r="R70" s="43">
        <v>1</v>
      </c>
      <c r="S70" s="43">
        <v>1367</v>
      </c>
      <c r="T70" s="44">
        <v>4</v>
      </c>
      <c r="U70" s="43">
        <v>344</v>
      </c>
      <c r="V70" s="43">
        <v>0</v>
      </c>
      <c r="W70" s="43">
        <v>0</v>
      </c>
      <c r="X70" s="43">
        <v>2303</v>
      </c>
    </row>
    <row r="71" spans="1:24" s="6" customFormat="1" ht="13.5" customHeight="1" thickTop="1">
      <c r="A71" s="47"/>
      <c r="B71" s="36"/>
      <c r="C71" s="37" t="s">
        <v>64</v>
      </c>
      <c r="D71" s="33">
        <f aca="true" t="shared" si="7" ref="D71:X71">+SUM(D67:D70)</f>
        <v>0</v>
      </c>
      <c r="E71" s="33">
        <f t="shared" si="7"/>
        <v>0</v>
      </c>
      <c r="F71" s="33">
        <f t="shared" si="7"/>
        <v>17300</v>
      </c>
      <c r="G71" s="33">
        <f t="shared" si="7"/>
        <v>600</v>
      </c>
      <c r="H71" s="33">
        <f t="shared" si="7"/>
        <v>0</v>
      </c>
      <c r="I71" s="33">
        <f t="shared" si="7"/>
        <v>17300</v>
      </c>
      <c r="J71" s="33">
        <f t="shared" si="7"/>
        <v>21800</v>
      </c>
      <c r="K71" s="33">
        <f t="shared" si="7"/>
        <v>1500</v>
      </c>
      <c r="L71" s="33">
        <f t="shared" si="7"/>
        <v>58500</v>
      </c>
      <c r="M71" s="33">
        <f t="shared" si="7"/>
        <v>0</v>
      </c>
      <c r="N71" s="33">
        <f t="shared" si="7"/>
        <v>0</v>
      </c>
      <c r="O71" s="33">
        <f t="shared" si="7"/>
        <v>592</v>
      </c>
      <c r="P71" s="33">
        <f t="shared" si="7"/>
        <v>190</v>
      </c>
      <c r="Q71" s="33">
        <f t="shared" si="7"/>
        <v>0</v>
      </c>
      <c r="R71" s="33">
        <f t="shared" si="7"/>
        <v>1</v>
      </c>
      <c r="S71" s="33">
        <f t="shared" si="7"/>
        <v>3364</v>
      </c>
      <c r="T71" s="33">
        <f t="shared" si="7"/>
        <v>12</v>
      </c>
      <c r="U71" s="33">
        <f t="shared" si="7"/>
        <v>8711</v>
      </c>
      <c r="V71" s="33">
        <f t="shared" si="7"/>
        <v>0</v>
      </c>
      <c r="W71" s="33">
        <f t="shared" si="7"/>
        <v>0</v>
      </c>
      <c r="X71" s="33">
        <f t="shared" si="7"/>
        <v>12857</v>
      </c>
    </row>
    <row r="72" spans="1:24" s="6" customFormat="1" ht="13.5" customHeight="1">
      <c r="A72" s="47"/>
      <c r="B72" s="38"/>
      <c r="C72" s="39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6" customFormat="1" ht="13.5" customHeight="1">
      <c r="A73" s="47" t="s">
        <v>62</v>
      </c>
      <c r="B73" s="40">
        <v>57</v>
      </c>
      <c r="C73" s="40" t="s">
        <v>34</v>
      </c>
      <c r="D73" s="40">
        <v>0</v>
      </c>
      <c r="E73" s="40">
        <v>0</v>
      </c>
      <c r="F73" s="40">
        <v>52000</v>
      </c>
      <c r="G73" s="40">
        <v>0</v>
      </c>
      <c r="H73" s="40">
        <v>52400</v>
      </c>
      <c r="I73" s="40">
        <v>0</v>
      </c>
      <c r="J73" s="40">
        <v>0</v>
      </c>
      <c r="K73" s="40">
        <v>0</v>
      </c>
      <c r="L73" s="40">
        <v>104400</v>
      </c>
      <c r="M73" s="40">
        <v>0</v>
      </c>
      <c r="N73" s="40">
        <v>0</v>
      </c>
      <c r="O73" s="40">
        <v>12874</v>
      </c>
      <c r="P73" s="40">
        <v>0</v>
      </c>
      <c r="Q73" s="40">
        <v>9432</v>
      </c>
      <c r="R73" s="40">
        <v>13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22306</v>
      </c>
    </row>
    <row r="74" spans="1:24" s="6" customFormat="1" ht="13.5" customHeight="1">
      <c r="A74" s="47"/>
      <c r="B74" s="41">
        <v>1</v>
      </c>
      <c r="C74" s="41" t="s">
        <v>2</v>
      </c>
      <c r="D74" s="41">
        <v>90850</v>
      </c>
      <c r="E74" s="41">
        <v>0</v>
      </c>
      <c r="F74" s="41">
        <v>3840</v>
      </c>
      <c r="G74" s="41">
        <v>33420</v>
      </c>
      <c r="H74" s="41">
        <v>11920</v>
      </c>
      <c r="I74" s="41">
        <v>27570</v>
      </c>
      <c r="J74" s="41">
        <v>1520</v>
      </c>
      <c r="K74" s="41">
        <v>0</v>
      </c>
      <c r="L74" s="41">
        <v>169120</v>
      </c>
      <c r="M74" s="41">
        <v>17427</v>
      </c>
      <c r="N74" s="41">
        <v>0</v>
      </c>
      <c r="O74" s="41">
        <v>767</v>
      </c>
      <c r="P74" s="41">
        <v>5534</v>
      </c>
      <c r="Q74" s="41">
        <v>2379</v>
      </c>
      <c r="R74" s="42">
        <v>5</v>
      </c>
      <c r="S74" s="41">
        <v>8563</v>
      </c>
      <c r="T74" s="42">
        <v>10</v>
      </c>
      <c r="U74" s="41">
        <v>411</v>
      </c>
      <c r="V74" s="41">
        <v>0</v>
      </c>
      <c r="W74" s="41">
        <v>0</v>
      </c>
      <c r="X74" s="41">
        <v>35081</v>
      </c>
    </row>
    <row r="75" spans="1:24" s="6" customFormat="1" ht="13.5" customHeight="1">
      <c r="A75" s="47"/>
      <c r="B75" s="41">
        <v>10</v>
      </c>
      <c r="C75" s="41" t="s">
        <v>8</v>
      </c>
      <c r="D75" s="41">
        <v>9500</v>
      </c>
      <c r="E75" s="41">
        <v>0</v>
      </c>
      <c r="F75" s="41">
        <v>3690</v>
      </c>
      <c r="G75" s="41">
        <v>5300</v>
      </c>
      <c r="H75" s="41">
        <v>0</v>
      </c>
      <c r="I75" s="41">
        <v>12806</v>
      </c>
      <c r="J75" s="41">
        <v>1304</v>
      </c>
      <c r="K75" s="41">
        <v>0</v>
      </c>
      <c r="L75" s="41">
        <v>32600</v>
      </c>
      <c r="M75" s="41">
        <v>2052</v>
      </c>
      <c r="N75" s="41">
        <v>0</v>
      </c>
      <c r="O75" s="41">
        <v>1254</v>
      </c>
      <c r="P75" s="41">
        <v>1289</v>
      </c>
      <c r="Q75" s="41">
        <v>0</v>
      </c>
      <c r="R75" s="41">
        <v>0</v>
      </c>
      <c r="S75" s="41">
        <v>3107</v>
      </c>
      <c r="T75" s="42">
        <v>14</v>
      </c>
      <c r="U75" s="41">
        <v>446</v>
      </c>
      <c r="V75" s="41">
        <v>0</v>
      </c>
      <c r="W75" s="41">
        <v>0</v>
      </c>
      <c r="X75" s="41">
        <v>8148</v>
      </c>
    </row>
    <row r="76" spans="1:24" s="6" customFormat="1" ht="13.5" customHeight="1">
      <c r="A76" s="47"/>
      <c r="B76" s="41">
        <v>26</v>
      </c>
      <c r="C76" s="41" t="s">
        <v>18</v>
      </c>
      <c r="D76" s="41">
        <v>0</v>
      </c>
      <c r="E76" s="41">
        <v>0</v>
      </c>
      <c r="F76" s="41">
        <v>1230</v>
      </c>
      <c r="G76" s="41">
        <v>0</v>
      </c>
      <c r="H76" s="41">
        <v>0</v>
      </c>
      <c r="I76" s="41">
        <v>1000</v>
      </c>
      <c r="J76" s="41">
        <v>1860</v>
      </c>
      <c r="K76" s="41">
        <v>247</v>
      </c>
      <c r="L76" s="41">
        <v>4337</v>
      </c>
      <c r="M76" s="41">
        <v>0</v>
      </c>
      <c r="N76" s="41">
        <v>0</v>
      </c>
      <c r="O76" s="41">
        <v>449</v>
      </c>
      <c r="P76" s="41">
        <v>0</v>
      </c>
      <c r="Q76" s="41">
        <v>0</v>
      </c>
      <c r="R76" s="41">
        <v>0</v>
      </c>
      <c r="S76" s="41">
        <v>42</v>
      </c>
      <c r="T76" s="41">
        <v>1</v>
      </c>
      <c r="U76" s="41">
        <v>300</v>
      </c>
      <c r="V76" s="41">
        <v>0</v>
      </c>
      <c r="W76" s="41">
        <v>66</v>
      </c>
      <c r="X76" s="41">
        <v>857</v>
      </c>
    </row>
    <row r="77" spans="1:24" s="6" customFormat="1" ht="13.5" customHeight="1">
      <c r="A77" s="47"/>
      <c r="B77" s="41">
        <v>15</v>
      </c>
      <c r="C77" s="41" t="s">
        <v>11</v>
      </c>
      <c r="D77" s="41">
        <v>0</v>
      </c>
      <c r="E77" s="41">
        <v>0</v>
      </c>
      <c r="F77" s="41">
        <v>0</v>
      </c>
      <c r="G77" s="41">
        <v>400</v>
      </c>
      <c r="H77" s="41">
        <v>0</v>
      </c>
      <c r="I77" s="41">
        <v>8000</v>
      </c>
      <c r="J77" s="41">
        <v>0</v>
      </c>
      <c r="K77" s="41">
        <v>0</v>
      </c>
      <c r="L77" s="41">
        <v>8400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1440</v>
      </c>
      <c r="T77" s="41">
        <v>5</v>
      </c>
      <c r="U77" s="41">
        <v>0</v>
      </c>
      <c r="V77" s="41">
        <v>0</v>
      </c>
      <c r="W77" s="41">
        <v>0</v>
      </c>
      <c r="X77" s="41">
        <v>1440</v>
      </c>
    </row>
    <row r="78" spans="1:24" s="6" customFormat="1" ht="13.5" customHeight="1">
      <c r="A78" s="47"/>
      <c r="B78" s="41">
        <v>87</v>
      </c>
      <c r="C78" s="41" t="s">
        <v>56</v>
      </c>
      <c r="D78" s="41">
        <v>0</v>
      </c>
      <c r="E78" s="41">
        <v>0</v>
      </c>
      <c r="F78" s="41">
        <v>722</v>
      </c>
      <c r="G78" s="41">
        <v>0</v>
      </c>
      <c r="H78" s="41">
        <v>0</v>
      </c>
      <c r="I78" s="41">
        <v>895</v>
      </c>
      <c r="J78" s="41">
        <v>734</v>
      </c>
      <c r="K78" s="41">
        <v>0</v>
      </c>
      <c r="L78" s="41">
        <v>2351</v>
      </c>
      <c r="M78" s="41">
        <v>0</v>
      </c>
      <c r="N78" s="41">
        <v>0</v>
      </c>
      <c r="O78" s="41">
        <v>364</v>
      </c>
      <c r="P78" s="41">
        <v>0</v>
      </c>
      <c r="Q78" s="41">
        <v>0</v>
      </c>
      <c r="R78" s="41">
        <v>0</v>
      </c>
      <c r="S78" s="41">
        <v>66</v>
      </c>
      <c r="T78" s="41">
        <v>3</v>
      </c>
      <c r="U78" s="41">
        <v>361</v>
      </c>
      <c r="V78" s="41">
        <v>0</v>
      </c>
      <c r="W78" s="41">
        <v>0</v>
      </c>
      <c r="X78" s="41">
        <v>791</v>
      </c>
    </row>
    <row r="79" spans="1:24" s="6" customFormat="1" ht="13.5" customHeight="1">
      <c r="A79" s="47"/>
      <c r="B79" s="41">
        <v>81</v>
      </c>
      <c r="C79" s="41" t="s">
        <v>52</v>
      </c>
      <c r="D79" s="41">
        <v>0</v>
      </c>
      <c r="E79" s="41">
        <v>0</v>
      </c>
      <c r="F79" s="41">
        <v>30</v>
      </c>
      <c r="G79" s="41">
        <v>50</v>
      </c>
      <c r="H79" s="41">
        <v>0</v>
      </c>
      <c r="I79" s="41">
        <v>4271</v>
      </c>
      <c r="J79" s="41">
        <v>3449</v>
      </c>
      <c r="K79" s="41">
        <v>0</v>
      </c>
      <c r="L79" s="41">
        <v>7800</v>
      </c>
      <c r="M79" s="41">
        <v>0</v>
      </c>
      <c r="N79" s="41">
        <v>0</v>
      </c>
      <c r="O79" s="41">
        <v>35</v>
      </c>
      <c r="P79" s="41">
        <v>39</v>
      </c>
      <c r="Q79" s="41">
        <v>0</v>
      </c>
      <c r="R79" s="41">
        <v>0</v>
      </c>
      <c r="S79" s="41">
        <v>586</v>
      </c>
      <c r="T79" s="42">
        <v>10</v>
      </c>
      <c r="U79" s="41">
        <v>739</v>
      </c>
      <c r="V79" s="41">
        <v>0</v>
      </c>
      <c r="W79" s="41">
        <v>0</v>
      </c>
      <c r="X79" s="41">
        <v>1399</v>
      </c>
    </row>
    <row r="80" spans="1:24" s="6" customFormat="1" ht="13.5" customHeight="1">
      <c r="A80" s="47"/>
      <c r="B80" s="41">
        <v>54</v>
      </c>
      <c r="C80" s="41" t="s">
        <v>31</v>
      </c>
      <c r="D80" s="41">
        <v>0</v>
      </c>
      <c r="E80" s="41">
        <v>0</v>
      </c>
      <c r="F80" s="41">
        <v>0</v>
      </c>
      <c r="G80" s="41">
        <v>1100</v>
      </c>
      <c r="H80" s="41">
        <v>0</v>
      </c>
      <c r="I80" s="41">
        <v>2510</v>
      </c>
      <c r="J80" s="41">
        <v>0</v>
      </c>
      <c r="K80" s="41">
        <v>0</v>
      </c>
      <c r="L80" s="41">
        <v>3610</v>
      </c>
      <c r="M80" s="41">
        <v>0</v>
      </c>
      <c r="N80" s="41">
        <v>0</v>
      </c>
      <c r="O80" s="41">
        <v>0</v>
      </c>
      <c r="P80" s="41">
        <v>321</v>
      </c>
      <c r="Q80" s="41">
        <v>0</v>
      </c>
      <c r="R80" s="41">
        <v>0</v>
      </c>
      <c r="S80" s="41">
        <v>643</v>
      </c>
      <c r="T80" s="42">
        <v>5</v>
      </c>
      <c r="U80" s="41">
        <v>0</v>
      </c>
      <c r="V80" s="41">
        <v>0</v>
      </c>
      <c r="W80" s="41">
        <v>0</v>
      </c>
      <c r="X80" s="41">
        <v>964</v>
      </c>
    </row>
    <row r="81" spans="1:24" s="6" customFormat="1" ht="13.5" customHeight="1" thickBot="1">
      <c r="A81" s="47"/>
      <c r="B81" s="43">
        <v>75</v>
      </c>
      <c r="C81" s="43" t="s">
        <v>47</v>
      </c>
      <c r="D81" s="43">
        <v>0</v>
      </c>
      <c r="E81" s="43">
        <v>0</v>
      </c>
      <c r="F81" s="43">
        <v>550</v>
      </c>
      <c r="G81" s="43">
        <v>0</v>
      </c>
      <c r="H81" s="43">
        <v>0</v>
      </c>
      <c r="I81" s="43">
        <v>2300</v>
      </c>
      <c r="J81" s="43">
        <v>0</v>
      </c>
      <c r="K81" s="43">
        <v>0</v>
      </c>
      <c r="L81" s="43">
        <v>2850</v>
      </c>
      <c r="M81" s="43">
        <v>0</v>
      </c>
      <c r="N81" s="43">
        <v>0</v>
      </c>
      <c r="O81" s="43">
        <v>488</v>
      </c>
      <c r="P81" s="43">
        <v>0</v>
      </c>
      <c r="Q81" s="43">
        <v>0</v>
      </c>
      <c r="R81" s="43">
        <v>0</v>
      </c>
      <c r="S81" s="43">
        <v>150</v>
      </c>
      <c r="T81" s="43">
        <v>5</v>
      </c>
      <c r="U81" s="43">
        <v>0</v>
      </c>
      <c r="V81" s="43">
        <v>0</v>
      </c>
      <c r="W81" s="43">
        <v>0</v>
      </c>
      <c r="X81" s="43">
        <v>638</v>
      </c>
    </row>
    <row r="82" spans="1:24" s="6" customFormat="1" ht="13.5" customHeight="1" thickTop="1">
      <c r="A82" s="47"/>
      <c r="B82" s="36"/>
      <c r="C82" s="37" t="s">
        <v>64</v>
      </c>
      <c r="D82" s="33">
        <f aca="true" t="shared" si="8" ref="D82:X82">+SUM(D73:D81)</f>
        <v>100350</v>
      </c>
      <c r="E82" s="33">
        <f t="shared" si="8"/>
        <v>0</v>
      </c>
      <c r="F82" s="33">
        <f t="shared" si="8"/>
        <v>62062</v>
      </c>
      <c r="G82" s="33">
        <f t="shared" si="8"/>
        <v>40270</v>
      </c>
      <c r="H82" s="33">
        <f t="shared" si="8"/>
        <v>64320</v>
      </c>
      <c r="I82" s="33">
        <f t="shared" si="8"/>
        <v>59352</v>
      </c>
      <c r="J82" s="33">
        <f t="shared" si="8"/>
        <v>8867</v>
      </c>
      <c r="K82" s="33">
        <f t="shared" si="8"/>
        <v>247</v>
      </c>
      <c r="L82" s="33">
        <f t="shared" si="8"/>
        <v>335468</v>
      </c>
      <c r="M82" s="33">
        <f t="shared" si="8"/>
        <v>19479</v>
      </c>
      <c r="N82" s="33">
        <f t="shared" si="8"/>
        <v>0</v>
      </c>
      <c r="O82" s="33">
        <f t="shared" si="8"/>
        <v>16231</v>
      </c>
      <c r="P82" s="33">
        <f t="shared" si="8"/>
        <v>7183</v>
      </c>
      <c r="Q82" s="33">
        <f t="shared" si="8"/>
        <v>11811</v>
      </c>
      <c r="R82" s="33">
        <f t="shared" si="8"/>
        <v>18</v>
      </c>
      <c r="S82" s="33">
        <f t="shared" si="8"/>
        <v>14597</v>
      </c>
      <c r="T82" s="33">
        <f t="shared" si="8"/>
        <v>53</v>
      </c>
      <c r="U82" s="33">
        <f t="shared" si="8"/>
        <v>2257</v>
      </c>
      <c r="V82" s="33">
        <f t="shared" si="8"/>
        <v>0</v>
      </c>
      <c r="W82" s="33">
        <f t="shared" si="8"/>
        <v>66</v>
      </c>
      <c r="X82" s="33">
        <f t="shared" si="8"/>
        <v>71624</v>
      </c>
    </row>
    <row r="83" spans="1:24" s="6" customFormat="1" ht="13.5" customHeight="1">
      <c r="A83" s="47"/>
      <c r="B83" s="38"/>
      <c r="C83" s="3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6" customFormat="1" ht="13.5" customHeight="1">
      <c r="A84" s="47" t="s">
        <v>63</v>
      </c>
      <c r="B84" s="40">
        <v>2</v>
      </c>
      <c r="C84" s="40" t="s">
        <v>3</v>
      </c>
      <c r="D84" s="40">
        <v>10000</v>
      </c>
      <c r="E84" s="40">
        <v>0</v>
      </c>
      <c r="F84" s="40">
        <v>5000</v>
      </c>
      <c r="G84" s="40">
        <v>13910</v>
      </c>
      <c r="H84" s="40">
        <v>800</v>
      </c>
      <c r="I84" s="40">
        <v>0</v>
      </c>
      <c r="J84" s="40">
        <v>0</v>
      </c>
      <c r="K84" s="40">
        <v>0</v>
      </c>
      <c r="L84" s="40">
        <v>29710</v>
      </c>
      <c r="M84" s="40">
        <v>0</v>
      </c>
      <c r="N84" s="40">
        <v>0</v>
      </c>
      <c r="O84" s="40">
        <v>1663</v>
      </c>
      <c r="P84" s="40">
        <v>418</v>
      </c>
      <c r="Q84" s="40">
        <v>1985</v>
      </c>
      <c r="R84" s="45">
        <v>3</v>
      </c>
      <c r="S84" s="40">
        <v>1054</v>
      </c>
      <c r="T84" s="45">
        <v>1</v>
      </c>
      <c r="U84" s="40">
        <v>0</v>
      </c>
      <c r="V84" s="40">
        <v>0</v>
      </c>
      <c r="W84" s="40">
        <v>0</v>
      </c>
      <c r="X84" s="40">
        <v>5120</v>
      </c>
    </row>
    <row r="85" spans="1:24" s="6" customFormat="1" ht="13.5" customHeight="1">
      <c r="A85" s="47"/>
      <c r="B85" s="41">
        <v>69</v>
      </c>
      <c r="C85" s="41" t="s">
        <v>42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2500</v>
      </c>
      <c r="J85" s="41">
        <v>0</v>
      </c>
      <c r="K85" s="41">
        <v>0</v>
      </c>
      <c r="L85" s="41">
        <v>2500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517</v>
      </c>
      <c r="T85" s="41">
        <v>5</v>
      </c>
      <c r="U85" s="41">
        <v>0</v>
      </c>
      <c r="V85" s="41">
        <v>0</v>
      </c>
      <c r="W85" s="41">
        <v>0</v>
      </c>
      <c r="X85" s="41">
        <v>517</v>
      </c>
    </row>
    <row r="86" spans="1:24" s="6" customFormat="1" ht="13.5" customHeight="1">
      <c r="A86" s="47"/>
      <c r="B86" s="41">
        <v>27</v>
      </c>
      <c r="C86" s="41" t="s">
        <v>19</v>
      </c>
      <c r="D86" s="41">
        <v>0</v>
      </c>
      <c r="E86" s="41">
        <v>0</v>
      </c>
      <c r="F86" s="41">
        <v>5500</v>
      </c>
      <c r="G86" s="41">
        <v>0</v>
      </c>
      <c r="H86" s="41">
        <v>0</v>
      </c>
      <c r="I86" s="41">
        <v>5600</v>
      </c>
      <c r="J86" s="41">
        <v>1000</v>
      </c>
      <c r="K86" s="41">
        <v>0</v>
      </c>
      <c r="L86" s="41">
        <v>12100</v>
      </c>
      <c r="M86" s="41">
        <v>0</v>
      </c>
      <c r="N86" s="41">
        <v>0</v>
      </c>
      <c r="O86" s="41">
        <v>366</v>
      </c>
      <c r="P86" s="41">
        <v>0</v>
      </c>
      <c r="Q86" s="41">
        <v>0</v>
      </c>
      <c r="R86" s="41">
        <v>0</v>
      </c>
      <c r="S86" s="41">
        <v>2621</v>
      </c>
      <c r="T86" s="41">
        <v>6</v>
      </c>
      <c r="U86" s="41">
        <v>0</v>
      </c>
      <c r="V86" s="41">
        <v>0</v>
      </c>
      <c r="W86" s="41">
        <v>0</v>
      </c>
      <c r="X86" s="41">
        <v>2987</v>
      </c>
    </row>
    <row r="87" spans="1:24" s="6" customFormat="1" ht="13.5" customHeight="1">
      <c r="A87" s="47"/>
      <c r="B87" s="41">
        <v>21</v>
      </c>
      <c r="C87" s="41" t="s">
        <v>14</v>
      </c>
      <c r="D87" s="41">
        <v>3000</v>
      </c>
      <c r="E87" s="41">
        <v>0</v>
      </c>
      <c r="F87" s="41">
        <v>5000</v>
      </c>
      <c r="G87" s="41">
        <v>1950</v>
      </c>
      <c r="H87" s="41">
        <v>0</v>
      </c>
      <c r="I87" s="41">
        <v>450</v>
      </c>
      <c r="J87" s="41">
        <v>5500</v>
      </c>
      <c r="K87" s="41">
        <v>0</v>
      </c>
      <c r="L87" s="41">
        <v>15900</v>
      </c>
      <c r="M87" s="41">
        <v>0</v>
      </c>
      <c r="N87" s="41">
        <v>0</v>
      </c>
      <c r="O87" s="41">
        <v>1050</v>
      </c>
      <c r="P87" s="41">
        <v>52</v>
      </c>
      <c r="Q87" s="41">
        <v>0</v>
      </c>
      <c r="R87" s="41">
        <v>0</v>
      </c>
      <c r="S87" s="41">
        <v>128</v>
      </c>
      <c r="T87" s="42">
        <v>2</v>
      </c>
      <c r="U87" s="41">
        <v>1252</v>
      </c>
      <c r="V87" s="41">
        <v>0</v>
      </c>
      <c r="W87" s="41">
        <v>0</v>
      </c>
      <c r="X87" s="41">
        <v>2482</v>
      </c>
    </row>
    <row r="88" spans="1:24" s="6" customFormat="1" ht="13.5" customHeight="1">
      <c r="A88" s="47"/>
      <c r="B88" s="41">
        <v>40</v>
      </c>
      <c r="C88" s="41" t="s">
        <v>23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580</v>
      </c>
      <c r="J88" s="41">
        <v>2220</v>
      </c>
      <c r="K88" s="41">
        <v>0</v>
      </c>
      <c r="L88" s="41">
        <v>2800</v>
      </c>
      <c r="M88" s="41">
        <v>0</v>
      </c>
      <c r="N88" s="41">
        <v>0</v>
      </c>
      <c r="O88" s="42">
        <v>0</v>
      </c>
      <c r="P88" s="41">
        <v>0</v>
      </c>
      <c r="Q88" s="41">
        <v>0</v>
      </c>
      <c r="R88" s="41">
        <v>0</v>
      </c>
      <c r="S88" s="41">
        <v>23</v>
      </c>
      <c r="T88" s="41">
        <v>2</v>
      </c>
      <c r="U88" s="41">
        <v>537</v>
      </c>
      <c r="V88" s="41">
        <v>0</v>
      </c>
      <c r="W88" s="41">
        <v>0</v>
      </c>
      <c r="X88" s="41">
        <v>560</v>
      </c>
    </row>
    <row r="89" spans="1:24" s="6" customFormat="1" ht="13.5" customHeight="1" thickBot="1">
      <c r="A89" s="47"/>
      <c r="B89" s="43">
        <v>23</v>
      </c>
      <c r="C89" s="43" t="s">
        <v>16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3150</v>
      </c>
      <c r="J89" s="43">
        <v>7850</v>
      </c>
      <c r="K89" s="43">
        <v>0</v>
      </c>
      <c r="L89" s="43">
        <v>11000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6</v>
      </c>
      <c r="T89" s="43">
        <v>1</v>
      </c>
      <c r="U89" s="43">
        <v>787</v>
      </c>
      <c r="V89" s="43">
        <v>0</v>
      </c>
      <c r="W89" s="43">
        <v>0</v>
      </c>
      <c r="X89" s="43">
        <v>793</v>
      </c>
    </row>
    <row r="90" spans="1:24" s="6" customFormat="1" ht="13.5" customHeight="1" thickTop="1">
      <c r="A90" s="47"/>
      <c r="B90" s="36"/>
      <c r="C90" s="37" t="s">
        <v>64</v>
      </c>
      <c r="D90" s="33">
        <f aca="true" t="shared" si="9" ref="D90:X90">+SUM(D84:D89)</f>
        <v>13000</v>
      </c>
      <c r="E90" s="33">
        <f t="shared" si="9"/>
        <v>0</v>
      </c>
      <c r="F90" s="33">
        <f t="shared" si="9"/>
        <v>15500</v>
      </c>
      <c r="G90" s="33">
        <f t="shared" si="9"/>
        <v>15860</v>
      </c>
      <c r="H90" s="33">
        <f t="shared" si="9"/>
        <v>800</v>
      </c>
      <c r="I90" s="33">
        <f t="shared" si="9"/>
        <v>12280</v>
      </c>
      <c r="J90" s="33">
        <f t="shared" si="9"/>
        <v>16570</v>
      </c>
      <c r="K90" s="33">
        <f t="shared" si="9"/>
        <v>0</v>
      </c>
      <c r="L90" s="33">
        <f t="shared" si="9"/>
        <v>74010</v>
      </c>
      <c r="M90" s="33">
        <f t="shared" si="9"/>
        <v>0</v>
      </c>
      <c r="N90" s="33">
        <f t="shared" si="9"/>
        <v>0</v>
      </c>
      <c r="O90" s="33">
        <f t="shared" si="9"/>
        <v>3079</v>
      </c>
      <c r="P90" s="33">
        <f t="shared" si="9"/>
        <v>470</v>
      </c>
      <c r="Q90" s="33">
        <f t="shared" si="9"/>
        <v>1985</v>
      </c>
      <c r="R90" s="33">
        <f t="shared" si="9"/>
        <v>3</v>
      </c>
      <c r="S90" s="33">
        <f t="shared" si="9"/>
        <v>4349</v>
      </c>
      <c r="T90" s="33">
        <f t="shared" si="9"/>
        <v>17</v>
      </c>
      <c r="U90" s="33">
        <f t="shared" si="9"/>
        <v>2576</v>
      </c>
      <c r="V90" s="33">
        <f t="shared" si="9"/>
        <v>0</v>
      </c>
      <c r="W90" s="33">
        <f t="shared" si="9"/>
        <v>0</v>
      </c>
      <c r="X90" s="33">
        <f t="shared" si="9"/>
        <v>12459</v>
      </c>
    </row>
    <row r="91" spans="1:24" s="6" customFormat="1" ht="13.5" customHeight="1">
      <c r="A91" s="47"/>
      <c r="B91" s="38"/>
      <c r="C91" s="3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6" customFormat="1" ht="13.5" customHeight="1">
      <c r="A92" s="4" t="s">
        <v>178</v>
      </c>
      <c r="B92" s="31"/>
      <c r="C92" s="32" t="s">
        <v>64</v>
      </c>
      <c r="D92" s="7">
        <f aca="true" t="shared" si="10" ref="D92:X92">+D12+D18+D33+D44+D49+D52+D65+D71+D82+D90</f>
        <v>181030</v>
      </c>
      <c r="E92" s="7">
        <f t="shared" si="10"/>
        <v>0</v>
      </c>
      <c r="F92" s="7">
        <f t="shared" si="10"/>
        <v>258277</v>
      </c>
      <c r="G92" s="7">
        <f t="shared" si="10"/>
        <v>62661</v>
      </c>
      <c r="H92" s="7">
        <f t="shared" si="10"/>
        <v>118234</v>
      </c>
      <c r="I92" s="7">
        <f t="shared" si="10"/>
        <v>354547</v>
      </c>
      <c r="J92" s="7">
        <f t="shared" si="10"/>
        <v>167331</v>
      </c>
      <c r="K92" s="7">
        <f t="shared" si="10"/>
        <v>156491</v>
      </c>
      <c r="L92" s="7">
        <f t="shared" si="10"/>
        <v>1298571</v>
      </c>
      <c r="M92" s="7">
        <f t="shared" si="10"/>
        <v>28534</v>
      </c>
      <c r="N92" s="7">
        <f t="shared" si="10"/>
        <v>0</v>
      </c>
      <c r="O92" s="7">
        <f t="shared" si="10"/>
        <v>68282</v>
      </c>
      <c r="P92" s="7">
        <f t="shared" si="10"/>
        <v>9387</v>
      </c>
      <c r="Q92" s="7">
        <f t="shared" si="10"/>
        <v>18212</v>
      </c>
      <c r="R92" s="7">
        <f t="shared" si="10"/>
        <v>34</v>
      </c>
      <c r="S92" s="7">
        <f t="shared" si="10"/>
        <v>73705</v>
      </c>
      <c r="T92" s="7">
        <f t="shared" si="10"/>
        <v>292</v>
      </c>
      <c r="U92" s="7">
        <f t="shared" si="10"/>
        <v>49123</v>
      </c>
      <c r="V92" s="7">
        <f t="shared" si="10"/>
        <v>0</v>
      </c>
      <c r="W92" s="7">
        <f t="shared" si="10"/>
        <v>49348</v>
      </c>
      <c r="X92" s="7">
        <f t="shared" si="10"/>
        <v>296591</v>
      </c>
    </row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4">
    <mergeCell ref="A14:A19"/>
    <mergeCell ref="A20:A34"/>
    <mergeCell ref="A35:A45"/>
    <mergeCell ref="A46:A50"/>
    <mergeCell ref="A84:A91"/>
    <mergeCell ref="A51:A53"/>
    <mergeCell ref="A54:A66"/>
    <mergeCell ref="A67:A72"/>
    <mergeCell ref="A73:A83"/>
    <mergeCell ref="M3:X3"/>
    <mergeCell ref="M4:O4"/>
    <mergeCell ref="P4:U4"/>
    <mergeCell ref="V4:V5"/>
    <mergeCell ref="W4:W5"/>
    <mergeCell ref="X4:X5"/>
    <mergeCell ref="A3:A5"/>
    <mergeCell ref="B3:B5"/>
    <mergeCell ref="C3:C5"/>
    <mergeCell ref="A6:A13"/>
    <mergeCell ref="D3:L3"/>
    <mergeCell ref="D4:F4"/>
    <mergeCell ref="G4:J4"/>
    <mergeCell ref="K4:K5"/>
    <mergeCell ref="L4:L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zoomScalePageLayoutView="0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49" t="s">
        <v>158</v>
      </c>
      <c r="B1" s="49"/>
      <c r="C1" s="49"/>
      <c r="D1" s="49"/>
      <c r="E1" s="8" t="s">
        <v>159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160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49"/>
      <c r="B2" s="49"/>
      <c r="C2" s="49"/>
      <c r="D2" s="49"/>
      <c r="E2" s="53" t="s">
        <v>161</v>
      </c>
      <c r="F2" s="53"/>
      <c r="G2" s="53"/>
      <c r="H2" s="53"/>
      <c r="I2" s="54"/>
      <c r="J2" s="52" t="s">
        <v>162</v>
      </c>
      <c r="K2" s="52"/>
      <c r="L2" s="52"/>
      <c r="M2" s="52"/>
      <c r="N2" s="52" t="s">
        <v>163</v>
      </c>
      <c r="O2" s="57" t="s">
        <v>64</v>
      </c>
      <c r="P2" s="17"/>
      <c r="Q2" s="18"/>
      <c r="R2" s="15"/>
      <c r="S2" s="58" t="s">
        <v>77</v>
      </c>
      <c r="T2" s="59"/>
      <c r="U2" s="59"/>
      <c r="V2" s="59"/>
      <c r="W2" s="60"/>
      <c r="X2" s="19" t="s">
        <v>78</v>
      </c>
      <c r="Y2" s="20"/>
      <c r="Z2" s="20"/>
      <c r="AA2" s="20"/>
      <c r="AB2" s="20"/>
      <c r="AC2" s="20"/>
      <c r="AD2" s="55" t="s">
        <v>79</v>
      </c>
      <c r="AE2" s="55" t="s">
        <v>80</v>
      </c>
      <c r="AF2" s="50" t="s">
        <v>64</v>
      </c>
    </row>
    <row r="3" spans="1:35" ht="22.5">
      <c r="A3" s="49"/>
      <c r="B3" s="49"/>
      <c r="C3" s="49"/>
      <c r="D3" s="49"/>
      <c r="E3" s="29" t="s">
        <v>164</v>
      </c>
      <c r="F3" s="29" t="s">
        <v>165</v>
      </c>
      <c r="G3" s="15" t="s">
        <v>166</v>
      </c>
      <c r="H3" s="15" t="s">
        <v>167</v>
      </c>
      <c r="I3" s="16" t="s">
        <v>65</v>
      </c>
      <c r="J3" s="15" t="s">
        <v>83</v>
      </c>
      <c r="K3" s="15" t="s">
        <v>84</v>
      </c>
      <c r="L3" s="15" t="s">
        <v>85</v>
      </c>
      <c r="M3" s="16" t="s">
        <v>66</v>
      </c>
      <c r="N3" s="52"/>
      <c r="O3" s="57"/>
      <c r="P3" s="17"/>
      <c r="Q3" s="18"/>
      <c r="R3" s="30"/>
      <c r="S3" s="29" t="s">
        <v>164</v>
      </c>
      <c r="T3" s="29" t="s">
        <v>165</v>
      </c>
      <c r="U3" s="15" t="s">
        <v>166</v>
      </c>
      <c r="V3" s="15" t="s">
        <v>167</v>
      </c>
      <c r="W3" s="16" t="s">
        <v>65</v>
      </c>
      <c r="X3" s="15" t="s">
        <v>83</v>
      </c>
      <c r="Y3" s="15" t="s">
        <v>84</v>
      </c>
      <c r="Z3" s="16" t="s">
        <v>68</v>
      </c>
      <c r="AA3" s="15" t="s">
        <v>88</v>
      </c>
      <c r="AB3" s="16" t="s">
        <v>67</v>
      </c>
      <c r="AC3" s="16" t="s">
        <v>168</v>
      </c>
      <c r="AD3" s="56"/>
      <c r="AE3" s="56"/>
      <c r="AF3" s="51"/>
      <c r="AI3" s="16" t="s">
        <v>169</v>
      </c>
    </row>
    <row r="4" spans="1:36" s="22" customFormat="1" ht="27" customHeight="1">
      <c r="A4" s="21" t="s">
        <v>170</v>
      </c>
      <c r="B4" s="21" t="s">
        <v>171</v>
      </c>
      <c r="C4" s="21" t="s">
        <v>172</v>
      </c>
      <c r="D4" s="22" t="s">
        <v>1</v>
      </c>
      <c r="E4" s="23">
        <v>401</v>
      </c>
      <c r="F4" s="23">
        <v>402</v>
      </c>
      <c r="G4" s="23" t="s">
        <v>173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173</v>
      </c>
      <c r="P4" s="23">
        <v>412</v>
      </c>
      <c r="Q4" s="23"/>
      <c r="R4" s="23" t="s">
        <v>174</v>
      </c>
      <c r="S4" s="23">
        <v>5001</v>
      </c>
      <c r="T4" s="23">
        <v>5002</v>
      </c>
      <c r="U4" s="23" t="s">
        <v>175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64</v>
      </c>
      <c r="AG4" s="22">
        <v>5012</v>
      </c>
      <c r="AI4" s="23" t="s">
        <v>176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97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93</v>
      </c>
      <c r="AK5" s="14" t="s">
        <v>101</v>
      </c>
      <c r="AL5" s="14" t="s">
        <v>93</v>
      </c>
    </row>
    <row r="6" spans="1:38" ht="13.5">
      <c r="A6" s="13">
        <v>42</v>
      </c>
      <c r="B6" s="13">
        <v>1</v>
      </c>
      <c r="C6" s="13">
        <v>2</v>
      </c>
      <c r="D6" s="24" t="s">
        <v>117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93</v>
      </c>
      <c r="AK6" s="14" t="s">
        <v>134</v>
      </c>
      <c r="AL6" s="14" t="s">
        <v>93</v>
      </c>
    </row>
    <row r="7" spans="1:38" ht="13.5">
      <c r="A7" s="13">
        <v>13</v>
      </c>
      <c r="B7" s="13">
        <v>1</v>
      </c>
      <c r="C7" s="13">
        <v>3</v>
      </c>
      <c r="D7" s="24" t="s">
        <v>101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93</v>
      </c>
      <c r="AK7" s="14" t="s">
        <v>104</v>
      </c>
      <c r="AL7" s="14" t="s">
        <v>93</v>
      </c>
    </row>
    <row r="8" spans="1:35" ht="13.5">
      <c r="A8" s="13">
        <v>50</v>
      </c>
      <c r="B8" s="13">
        <v>1</v>
      </c>
      <c r="C8" s="13">
        <v>4</v>
      </c>
      <c r="D8" s="24" t="s">
        <v>124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93</v>
      </c>
    </row>
    <row r="9" spans="1:38" ht="13.5">
      <c r="A9" s="13">
        <v>37</v>
      </c>
      <c r="B9" s="13">
        <v>1</v>
      </c>
      <c r="C9" s="13">
        <v>5</v>
      </c>
      <c r="D9" s="24" t="s">
        <v>112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93</v>
      </c>
      <c r="AK9" s="14" t="s">
        <v>129</v>
      </c>
      <c r="AL9" s="14" t="s">
        <v>93</v>
      </c>
    </row>
    <row r="10" spans="1:35" ht="13.5">
      <c r="A10" s="13">
        <v>86</v>
      </c>
      <c r="B10" s="13">
        <v>1</v>
      </c>
      <c r="C10" s="13">
        <v>6</v>
      </c>
      <c r="D10" s="24" t="s">
        <v>156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96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97</v>
      </c>
      <c r="AL12" s="14" t="s">
        <v>93</v>
      </c>
    </row>
    <row r="13" spans="1:38" ht="13.5">
      <c r="A13" s="13">
        <v>44</v>
      </c>
      <c r="B13" s="13">
        <v>2</v>
      </c>
      <c r="C13" s="13">
        <v>8</v>
      </c>
      <c r="D13" s="13" t="s">
        <v>135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136</v>
      </c>
      <c r="AL13" s="14" t="s">
        <v>93</v>
      </c>
    </row>
    <row r="14" spans="1:35" ht="13.5">
      <c r="A14" s="13">
        <v>67</v>
      </c>
      <c r="B14" s="13">
        <v>2</v>
      </c>
      <c r="C14" s="13">
        <v>9</v>
      </c>
      <c r="D14" s="13" t="s">
        <v>133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93</v>
      </c>
    </row>
    <row r="15" spans="1:35" ht="13.5">
      <c r="A15" s="13">
        <v>53</v>
      </c>
      <c r="B15" s="13">
        <v>2</v>
      </c>
      <c r="C15" s="13">
        <v>10</v>
      </c>
      <c r="D15" s="24" t="s">
        <v>126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93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102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93</v>
      </c>
      <c r="AK17" s="14" t="s">
        <v>105</v>
      </c>
      <c r="AL17" s="14" t="s">
        <v>93</v>
      </c>
    </row>
    <row r="18" spans="1:38" ht="13.5">
      <c r="A18" s="13">
        <v>5</v>
      </c>
      <c r="B18" s="13">
        <v>3</v>
      </c>
      <c r="C18" s="13">
        <v>12</v>
      </c>
      <c r="D18" s="24" t="s">
        <v>95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93</v>
      </c>
      <c r="AK18" s="14" t="s">
        <v>100</v>
      </c>
      <c r="AL18" s="14" t="s">
        <v>93</v>
      </c>
    </row>
    <row r="19" spans="1:38" ht="13.5">
      <c r="A19" s="13">
        <v>45</v>
      </c>
      <c r="B19" s="13">
        <v>3</v>
      </c>
      <c r="C19" s="13">
        <v>13</v>
      </c>
      <c r="D19" s="24" t="s">
        <v>118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93</v>
      </c>
      <c r="AK19" s="14" t="s">
        <v>137</v>
      </c>
      <c r="AL19" s="14" t="s">
        <v>93</v>
      </c>
    </row>
    <row r="20" spans="1:35" ht="13.5">
      <c r="A20" s="13">
        <v>55</v>
      </c>
      <c r="B20" s="13">
        <v>3</v>
      </c>
      <c r="C20" s="13">
        <v>14</v>
      </c>
      <c r="D20" s="13" t="s">
        <v>127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93</v>
      </c>
    </row>
    <row r="21" spans="1:35" ht="13.5">
      <c r="A21" s="13">
        <v>65</v>
      </c>
      <c r="B21" s="13">
        <v>3</v>
      </c>
      <c r="C21" s="13">
        <v>15</v>
      </c>
      <c r="D21" s="13" t="s">
        <v>132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93</v>
      </c>
    </row>
    <row r="22" spans="1:38" ht="13.5">
      <c r="A22" s="13">
        <v>17</v>
      </c>
      <c r="B22" s="13">
        <v>3</v>
      </c>
      <c r="C22" s="13">
        <v>16</v>
      </c>
      <c r="D22" s="24" t="s">
        <v>103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93</v>
      </c>
      <c r="AK22" s="14" t="s">
        <v>108</v>
      </c>
      <c r="AL22" s="14" t="s">
        <v>93</v>
      </c>
    </row>
    <row r="23" spans="1:35" ht="13.5">
      <c r="A23" s="13">
        <v>58</v>
      </c>
      <c r="B23" s="13">
        <v>3</v>
      </c>
      <c r="C23" s="13">
        <v>17</v>
      </c>
      <c r="D23" s="24" t="s">
        <v>128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93</v>
      </c>
    </row>
    <row r="24" spans="1:35" ht="13.5">
      <c r="A24" s="13">
        <v>56</v>
      </c>
      <c r="B24" s="13">
        <v>3</v>
      </c>
      <c r="C24" s="13">
        <v>18</v>
      </c>
      <c r="D24" s="24" t="s">
        <v>143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148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134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93</v>
      </c>
    </row>
    <row r="27" spans="1:35" ht="13.5">
      <c r="A27" s="13">
        <v>79</v>
      </c>
      <c r="B27" s="13">
        <v>3</v>
      </c>
      <c r="C27" s="13">
        <v>21</v>
      </c>
      <c r="D27" s="24" t="s">
        <v>154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136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93</v>
      </c>
    </row>
    <row r="29" spans="1:35" ht="13.5">
      <c r="A29" s="13">
        <v>85</v>
      </c>
      <c r="B29" s="13">
        <v>3</v>
      </c>
      <c r="C29" s="13">
        <v>23</v>
      </c>
      <c r="D29" s="24" t="s">
        <v>138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93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111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93</v>
      </c>
      <c r="AK31" s="14" t="s">
        <v>128</v>
      </c>
      <c r="AL31" s="14" t="s">
        <v>93</v>
      </c>
    </row>
    <row r="32" spans="1:35" ht="13.5">
      <c r="A32" s="13">
        <v>72</v>
      </c>
      <c r="B32" s="13">
        <v>4</v>
      </c>
      <c r="C32" s="13">
        <v>25</v>
      </c>
      <c r="D32" s="13" t="s">
        <v>149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121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122</v>
      </c>
      <c r="AL33" s="14" t="s">
        <v>93</v>
      </c>
    </row>
    <row r="34" spans="1:38" ht="13.5">
      <c r="A34" s="13">
        <v>25</v>
      </c>
      <c r="B34" s="13">
        <v>4</v>
      </c>
      <c r="C34" s="13">
        <v>27</v>
      </c>
      <c r="D34" s="24" t="s">
        <v>116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117</v>
      </c>
      <c r="AL34" s="14" t="s">
        <v>93</v>
      </c>
    </row>
    <row r="35" spans="1:35" ht="13.5">
      <c r="A35" s="13">
        <v>59</v>
      </c>
      <c r="B35" s="13">
        <v>4</v>
      </c>
      <c r="C35" s="13">
        <v>28</v>
      </c>
      <c r="D35" s="24" t="s">
        <v>129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93</v>
      </c>
    </row>
    <row r="36" spans="1:35" ht="13.5">
      <c r="A36" s="13">
        <v>66</v>
      </c>
      <c r="B36" s="13">
        <v>4</v>
      </c>
      <c r="C36" s="13">
        <v>29</v>
      </c>
      <c r="D36" s="24" t="s">
        <v>145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177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157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141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147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155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153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104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93</v>
      </c>
      <c r="AK45" s="14" t="s">
        <v>111</v>
      </c>
      <c r="AL45" s="14" t="s">
        <v>93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98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99</v>
      </c>
      <c r="AL47" s="14" t="s">
        <v>93</v>
      </c>
    </row>
    <row r="48" spans="1:38" ht="13.5">
      <c r="A48" s="13">
        <v>41</v>
      </c>
      <c r="B48" s="13">
        <v>7</v>
      </c>
      <c r="C48" s="13">
        <v>38</v>
      </c>
      <c r="D48" s="13" t="s">
        <v>115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93</v>
      </c>
      <c r="AK48" s="14" t="s">
        <v>133</v>
      </c>
      <c r="AL48" s="14" t="s">
        <v>93</v>
      </c>
    </row>
    <row r="49" spans="1:38" ht="13.5">
      <c r="A49" s="13">
        <v>47</v>
      </c>
      <c r="B49" s="13">
        <v>7</v>
      </c>
      <c r="C49" s="13">
        <v>39</v>
      </c>
      <c r="D49" s="13" t="s">
        <v>122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93</v>
      </c>
      <c r="AK49" s="14" t="s">
        <v>139</v>
      </c>
      <c r="AL49" s="14" t="s">
        <v>93</v>
      </c>
    </row>
    <row r="50" spans="1:38" ht="13.5">
      <c r="A50" s="13">
        <v>46</v>
      </c>
      <c r="B50" s="13">
        <v>7</v>
      </c>
      <c r="C50" s="13">
        <v>40</v>
      </c>
      <c r="D50" s="24" t="s">
        <v>120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93</v>
      </c>
      <c r="AK50" s="14" t="s">
        <v>138</v>
      </c>
      <c r="AL50" s="14" t="s">
        <v>93</v>
      </c>
    </row>
    <row r="51" spans="1:38" ht="13.5">
      <c r="A51" s="13">
        <v>33</v>
      </c>
      <c r="B51" s="13">
        <v>7</v>
      </c>
      <c r="C51" s="13">
        <v>41</v>
      </c>
      <c r="D51" s="13" t="s">
        <v>125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126</v>
      </c>
      <c r="AL51" s="14" t="s">
        <v>93</v>
      </c>
    </row>
    <row r="52" spans="1:38" ht="13.5">
      <c r="A52" s="13">
        <v>34</v>
      </c>
      <c r="B52" s="13">
        <v>7</v>
      </c>
      <c r="C52" s="13">
        <v>42</v>
      </c>
      <c r="D52" s="13" t="s">
        <v>110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93</v>
      </c>
      <c r="AK52" s="14" t="s">
        <v>127</v>
      </c>
      <c r="AL52" s="14" t="s">
        <v>93</v>
      </c>
    </row>
    <row r="53" spans="1:38" ht="13.5">
      <c r="A53" s="13">
        <v>38</v>
      </c>
      <c r="B53" s="13">
        <v>7</v>
      </c>
      <c r="C53" s="13">
        <v>43</v>
      </c>
      <c r="D53" s="13" t="s">
        <v>130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131</v>
      </c>
      <c r="AL53" s="14" t="s">
        <v>93</v>
      </c>
    </row>
    <row r="54" spans="1:35" ht="13.5">
      <c r="A54" s="13">
        <v>51</v>
      </c>
      <c r="B54" s="13">
        <v>7</v>
      </c>
      <c r="C54" s="13">
        <v>44</v>
      </c>
      <c r="D54" s="13" t="s">
        <v>140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150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109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110</v>
      </c>
      <c r="AL56" s="14" t="s">
        <v>93</v>
      </c>
    </row>
    <row r="57" spans="1:38" ht="13.5">
      <c r="A57" s="13">
        <v>32</v>
      </c>
      <c r="B57" s="13">
        <v>7</v>
      </c>
      <c r="C57" s="13">
        <v>47</v>
      </c>
      <c r="D57" s="24" t="s">
        <v>123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124</v>
      </c>
      <c r="AL57" s="14" t="s">
        <v>93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99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93</v>
      </c>
      <c r="AK59" s="14" t="s">
        <v>102</v>
      </c>
      <c r="AL59" s="14" t="s">
        <v>93</v>
      </c>
    </row>
    <row r="60" spans="1:38" ht="13.5">
      <c r="A60" s="13">
        <v>22</v>
      </c>
      <c r="B60" s="13">
        <v>8</v>
      </c>
      <c r="C60" s="13">
        <v>49</v>
      </c>
      <c r="D60" s="24" t="s">
        <v>113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114</v>
      </c>
      <c r="AL60" s="14" t="s">
        <v>93</v>
      </c>
    </row>
    <row r="61" spans="1:35" ht="13.5">
      <c r="A61" s="13">
        <v>74</v>
      </c>
      <c r="B61" s="13">
        <v>8</v>
      </c>
      <c r="C61" s="13">
        <v>50</v>
      </c>
      <c r="D61" s="24" t="s">
        <v>151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131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93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144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92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93</v>
      </c>
      <c r="AK65" s="25" t="s">
        <v>92</v>
      </c>
      <c r="AL65" s="25" t="s">
        <v>93</v>
      </c>
    </row>
    <row r="66" spans="1:38" ht="13.5">
      <c r="A66" s="13">
        <v>10</v>
      </c>
      <c r="B66" s="13">
        <v>9</v>
      </c>
      <c r="C66" s="13">
        <v>54</v>
      </c>
      <c r="D66" s="24" t="s">
        <v>100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93</v>
      </c>
      <c r="AK66" s="14" t="s">
        <v>103</v>
      </c>
      <c r="AL66" s="14" t="s">
        <v>93</v>
      </c>
    </row>
    <row r="67" spans="1:38" ht="13.5">
      <c r="A67" s="13">
        <v>26</v>
      </c>
      <c r="B67" s="13">
        <v>9</v>
      </c>
      <c r="C67" s="13">
        <v>55</v>
      </c>
      <c r="D67" s="24" t="s">
        <v>108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93</v>
      </c>
      <c r="AK67" s="14" t="s">
        <v>118</v>
      </c>
      <c r="AL67" s="14" t="s">
        <v>93</v>
      </c>
    </row>
    <row r="68" spans="1:38" ht="13.5">
      <c r="A68" s="13">
        <v>15</v>
      </c>
      <c r="B68" s="13">
        <v>9</v>
      </c>
      <c r="C68" s="13">
        <v>56</v>
      </c>
      <c r="D68" s="24" t="s">
        <v>106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107</v>
      </c>
      <c r="AL68" s="14" t="s">
        <v>93</v>
      </c>
    </row>
    <row r="69" spans="1:35" ht="13.5">
      <c r="A69" s="13">
        <v>87</v>
      </c>
      <c r="B69" s="13">
        <v>9</v>
      </c>
      <c r="C69" s="13">
        <v>57</v>
      </c>
      <c r="D69" s="24" t="s">
        <v>139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93</v>
      </c>
    </row>
    <row r="70" spans="1:35" ht="13.5">
      <c r="A70" s="13">
        <v>81</v>
      </c>
      <c r="B70" s="13">
        <v>9</v>
      </c>
      <c r="C70" s="13">
        <v>58</v>
      </c>
      <c r="D70" s="24" t="s">
        <v>137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93</v>
      </c>
    </row>
    <row r="71" spans="1:35" ht="13.5">
      <c r="A71" s="13">
        <v>54</v>
      </c>
      <c r="B71" s="13">
        <v>9</v>
      </c>
      <c r="C71" s="13">
        <v>59</v>
      </c>
      <c r="D71" s="13" t="s">
        <v>142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152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94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95</v>
      </c>
      <c r="AL74" s="14" t="s">
        <v>93</v>
      </c>
    </row>
    <row r="75" spans="1:35" ht="13.5">
      <c r="A75" s="13">
        <v>69</v>
      </c>
      <c r="B75" s="13">
        <v>10</v>
      </c>
      <c r="C75" s="13">
        <v>62</v>
      </c>
      <c r="D75" s="13" t="s">
        <v>146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119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120</v>
      </c>
      <c r="AL76" s="14" t="s">
        <v>93</v>
      </c>
    </row>
    <row r="77" spans="1:38" ht="13.5">
      <c r="A77" s="13">
        <v>21</v>
      </c>
      <c r="B77" s="13">
        <v>10</v>
      </c>
      <c r="C77" s="13">
        <v>64</v>
      </c>
      <c r="D77" s="24" t="s">
        <v>105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93</v>
      </c>
      <c r="AK77" s="14" t="s">
        <v>112</v>
      </c>
      <c r="AL77" s="14" t="s">
        <v>93</v>
      </c>
    </row>
    <row r="78" spans="1:38" ht="13.5">
      <c r="A78" s="13">
        <v>40</v>
      </c>
      <c r="B78" s="13">
        <v>10</v>
      </c>
      <c r="C78" s="13">
        <v>65</v>
      </c>
      <c r="D78" s="24" t="s">
        <v>114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93</v>
      </c>
      <c r="AK78" s="14" t="s">
        <v>132</v>
      </c>
      <c r="AL78" s="14" t="s">
        <v>93</v>
      </c>
    </row>
    <row r="79" spans="1:38" ht="13.5">
      <c r="A79" s="13">
        <v>23</v>
      </c>
      <c r="B79" s="13">
        <v>10</v>
      </c>
      <c r="C79" s="13">
        <v>66</v>
      </c>
      <c r="D79" s="24" t="s">
        <v>107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93</v>
      </c>
      <c r="AK79" s="14" t="s">
        <v>115</v>
      </c>
      <c r="AL79" s="14" t="s">
        <v>93</v>
      </c>
    </row>
    <row r="80" spans="1:32" s="27" customFormat="1" ht="27.75" customHeight="1">
      <c r="A80" s="27">
        <f>COUNT(A5:A79)</f>
        <v>66</v>
      </c>
      <c r="D80" s="28" t="s">
        <v>64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sheetProtection/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2011-01-31T04:23:30Z</cp:lastPrinted>
  <dcterms:created xsi:type="dcterms:W3CDTF">2007-04-27T04:46:25Z</dcterms:created>
  <dcterms:modified xsi:type="dcterms:W3CDTF">2011-05-24T03:52:03Z</dcterms:modified>
  <cp:category/>
  <cp:version/>
  <cp:contentType/>
  <cp:contentStatus/>
</cp:coreProperties>
</file>