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C:\Users\00278010\Desktop\積算研修会\"/>
    </mc:Choice>
  </mc:AlternateContent>
  <xr:revisionPtr revIDLastSave="0" documentId="13_ncr:1_{73A26348-03A5-46D1-A9E2-E997FE7A6CA0}" xr6:coauthVersionLast="47" xr6:coauthVersionMax="47" xr10:uidLastSave="{00000000-0000-0000-0000-000000000000}"/>
  <bookViews>
    <workbookView xWindow="-28920" yWindow="-120" windowWidth="29040" windowHeight="15840" tabRatio="949" xr2:uid="{00000000-000D-0000-FFFF-FFFF00000000}"/>
  </bookViews>
  <sheets>
    <sheet name="スギ表系（樹高曲線）" sheetId="7" r:id="rId1"/>
    <sheet name="スギ表系（地位Ⅲ）" sheetId="19" r:id="rId2"/>
    <sheet name="スギ裏系（樹高曲線）" sheetId="14" r:id="rId3"/>
    <sheet name="スギ裏系（地位Ⅲ）" sheetId="21" r:id="rId4"/>
    <sheet name="ヒノキ（樹高曲線）" sheetId="8" r:id="rId5"/>
    <sheet name="ヒノキ（地位Ⅲ）" sheetId="22" r:id="rId6"/>
    <sheet name="カラマツ（樹高曲線）" sheetId="9" r:id="rId7"/>
    <sheet name="カラマツ（地位Ⅲ）" sheetId="27" r:id="rId8"/>
    <sheet name="アカマツ" sheetId="13" r:id="rId9"/>
    <sheet name="トウヒ" sheetId="17" r:id="rId10"/>
    <sheet name="その他針" sheetId="16" r:id="rId11"/>
    <sheet name="③施業体系(地位 Ⅲ)検討過程" sheetId="5" r:id="rId12"/>
    <sheet name="ここから右は地位I～Ⅳの場合に用いる参考用" sheetId="28" r:id="rId13"/>
    <sheet name="地位Ⅰ" sheetId="23" r:id="rId14"/>
    <sheet name="地位Ⅱ" sheetId="24" r:id="rId15"/>
    <sheet name="地位Ⅲ" sheetId="25" r:id="rId16"/>
    <sheet name="地位Ⅳ" sheetId="26" r:id="rId17"/>
  </sheets>
  <externalReferences>
    <externalReference r:id="rId18"/>
    <externalReference r:id="rId19"/>
    <externalReference r:id="rId20"/>
  </externalReferences>
  <definedNames>
    <definedName name="__123Graph_A" localSheetId="0" hidden="1">[1]係数!#REF!</definedName>
    <definedName name="__123Graph_A" localSheetId="10" hidden="1">[1]係数!#REF!</definedName>
    <definedName name="__123Graph_A" hidden="1">[1]係数!#REF!</definedName>
    <definedName name="__123Graph_AG1" localSheetId="0" hidden="1">[1]係数!#REF!</definedName>
    <definedName name="__123Graph_AG1" localSheetId="10" hidden="1">[1]係数!#REF!</definedName>
    <definedName name="__123Graph_AG1" hidden="1">[1]係数!#REF!</definedName>
    <definedName name="__123Graph_AG2" localSheetId="0" hidden="1">[1]係数!#REF!</definedName>
    <definedName name="__123Graph_AG2" localSheetId="10" hidden="1">[1]係数!#REF!</definedName>
    <definedName name="__123Graph_AG2" hidden="1">[1]係数!#REF!</definedName>
    <definedName name="__123Graph_B" localSheetId="0" hidden="1">[1]係数!#REF!</definedName>
    <definedName name="__123Graph_B" localSheetId="10" hidden="1">[1]係数!#REF!</definedName>
    <definedName name="__123Graph_B" hidden="1">[1]係数!#REF!</definedName>
    <definedName name="__123Graph_BG1" localSheetId="0" hidden="1">[1]係数!#REF!</definedName>
    <definedName name="__123Graph_BG1" localSheetId="10" hidden="1">[1]係数!#REF!</definedName>
    <definedName name="__123Graph_BG1" hidden="1">[1]係数!#REF!</definedName>
    <definedName name="__123Graph_BG2" localSheetId="0" hidden="1">[1]係数!#REF!</definedName>
    <definedName name="__123Graph_BG2" localSheetId="10" hidden="1">[1]係数!#REF!</definedName>
    <definedName name="__123Graph_BG2" hidden="1">[1]係数!#REF!</definedName>
    <definedName name="__123Graph_C" localSheetId="0" hidden="1">[1]係数!#REF!</definedName>
    <definedName name="__123Graph_C" localSheetId="10" hidden="1">[1]係数!#REF!</definedName>
    <definedName name="__123Graph_C" hidden="1">[1]係数!#REF!</definedName>
    <definedName name="__123Graph_CG1" localSheetId="0" hidden="1">[1]係数!#REF!</definedName>
    <definedName name="__123Graph_CG1" localSheetId="10" hidden="1">[1]係数!#REF!</definedName>
    <definedName name="__123Graph_CG1" hidden="1">[1]係数!#REF!</definedName>
    <definedName name="__123Graph_CG2" localSheetId="0" hidden="1">[1]係数!#REF!</definedName>
    <definedName name="__123Graph_CG2" localSheetId="10" hidden="1">[1]係数!#REF!</definedName>
    <definedName name="__123Graph_CG2" hidden="1">[1]係数!#REF!</definedName>
    <definedName name="__123Graph_D" localSheetId="0" hidden="1">[1]係数!#REF!</definedName>
    <definedName name="__123Graph_D" localSheetId="10" hidden="1">[1]係数!#REF!</definedName>
    <definedName name="__123Graph_D" hidden="1">[1]係数!#REF!</definedName>
    <definedName name="__123Graph_DG1" localSheetId="0" hidden="1">[1]係数!#REF!</definedName>
    <definedName name="__123Graph_DG1" localSheetId="10" hidden="1">[1]係数!#REF!</definedName>
    <definedName name="__123Graph_DG1" hidden="1">[1]係数!#REF!</definedName>
    <definedName name="__123Graph_DG2" localSheetId="0" hidden="1">[1]係数!#REF!</definedName>
    <definedName name="__123Graph_DG2" localSheetId="10" hidden="1">[1]係数!#REF!</definedName>
    <definedName name="__123Graph_DG2" hidden="1">[1]係数!#REF!</definedName>
    <definedName name="__123Graph_E" localSheetId="0" hidden="1">[1]係数!#REF!</definedName>
    <definedName name="__123Graph_E" localSheetId="10" hidden="1">[1]係数!#REF!</definedName>
    <definedName name="__123Graph_E" hidden="1">[1]係数!#REF!</definedName>
    <definedName name="__123Graph_EG1" localSheetId="0" hidden="1">[1]係数!#REF!</definedName>
    <definedName name="__123Graph_EG1" localSheetId="10" hidden="1">[1]係数!#REF!</definedName>
    <definedName name="__123Graph_EG1" hidden="1">[1]係数!#REF!</definedName>
    <definedName name="__123Graph_EG2" localSheetId="0" hidden="1">[1]係数!#REF!</definedName>
    <definedName name="__123Graph_EG2" localSheetId="10" hidden="1">[1]係数!#REF!</definedName>
    <definedName name="__123Graph_EG2" hidden="1">[1]係数!#REF!</definedName>
    <definedName name="__123Graph_F" localSheetId="0" hidden="1">[1]係数!#REF!</definedName>
    <definedName name="__123Graph_F" localSheetId="10" hidden="1">[1]係数!#REF!</definedName>
    <definedName name="__123Graph_F" hidden="1">[1]係数!#REF!</definedName>
    <definedName name="__123Graph_FG1" localSheetId="0" hidden="1">[1]係数!#REF!</definedName>
    <definedName name="__123Graph_FG1" localSheetId="10" hidden="1">[1]係数!#REF!</definedName>
    <definedName name="__123Graph_FG1" hidden="1">[1]係数!#REF!</definedName>
    <definedName name="__123Graph_FG2" localSheetId="0" hidden="1">[1]係数!#REF!</definedName>
    <definedName name="__123Graph_FG2" localSheetId="10" hidden="1">[1]係数!#REF!</definedName>
    <definedName name="__123Graph_FG2" hidden="1">[1]係数!#REF!</definedName>
    <definedName name="__123Graph_X" localSheetId="0" hidden="1">[1]係数!#REF!</definedName>
    <definedName name="__123Graph_X" localSheetId="10" hidden="1">[1]係数!#REF!</definedName>
    <definedName name="__123Graph_X" hidden="1">[1]係数!#REF!</definedName>
    <definedName name="__123Graph_XG1" localSheetId="0" hidden="1">[1]係数!#REF!</definedName>
    <definedName name="__123Graph_XG1" localSheetId="10" hidden="1">[1]係数!#REF!</definedName>
    <definedName name="__123Graph_XG1" hidden="1">[1]係数!#REF!</definedName>
    <definedName name="__123Graph_XG2" localSheetId="0" hidden="1">[1]係数!#REF!</definedName>
    <definedName name="__123Graph_XG2" localSheetId="10" hidden="1">[1]係数!#REF!</definedName>
    <definedName name="__123Graph_XG2" hidden="1">[1]係数!#REF!</definedName>
    <definedName name="_Key1" localSheetId="0" hidden="1">#REF!</definedName>
    <definedName name="_Key1" localSheetId="10" hidden="1">#REF!</definedName>
    <definedName name="_Key1" hidden="1">#REF!</definedName>
    <definedName name="_Order1" hidden="1">1</definedName>
    <definedName name="_Sort" localSheetId="0" hidden="1">#REF!</definedName>
    <definedName name="_Sort" localSheetId="10" hidden="1">#REF!</definedName>
    <definedName name="_Sort" hidden="1">#REF!</definedName>
    <definedName name="Graph_A" localSheetId="0" hidden="1">[2]木材価格指数!#REF!</definedName>
    <definedName name="Graph_A" localSheetId="10" hidden="1">[2]木材価格指数!#REF!</definedName>
    <definedName name="Graph_A" hidden="1">[2]木材価格指数!#REF!</definedName>
    <definedName name="Graph_aga" localSheetId="0" hidden="1">[2]木材価格指数!#REF!</definedName>
    <definedName name="Graph_aga" localSheetId="10" hidden="1">[2]木材価格指数!#REF!</definedName>
    <definedName name="Graph_aga" hidden="1">[2]木材価格指数!#REF!</definedName>
    <definedName name="kare123" hidden="1">[3]KEISUUHY!$DB$5:$DB$152</definedName>
    <definedName name="_xlnm.Print_Area" localSheetId="8">アカマツ!$A$1:$V$46</definedName>
    <definedName name="_xlnm.Print_Area" localSheetId="6">'カラマツ（樹高曲線）'!$A$1:$V$46</definedName>
    <definedName name="_xlnm.Print_Area" localSheetId="7">'カラマツ（地位Ⅲ）'!$A$1:$CP$52</definedName>
    <definedName name="_xlnm.Print_Area" localSheetId="0">'スギ表系（樹高曲線）'!$A$1:$V$46</definedName>
    <definedName name="_xlnm.Print_Area" localSheetId="1">'スギ表系（地位Ⅲ）'!$A$1:$CP$52</definedName>
    <definedName name="_xlnm.Print_Area" localSheetId="2">'スギ裏系（樹高曲線）'!$A$1:$V$46</definedName>
    <definedName name="_xlnm.Print_Area" localSheetId="3">'スギ裏系（地位Ⅲ）'!$A$1:$CP$51</definedName>
    <definedName name="_xlnm.Print_Area" localSheetId="10">その他針!$A$1:$V$46</definedName>
    <definedName name="_xlnm.Print_Area" localSheetId="9">トウヒ!$A$1:$V$46</definedName>
    <definedName name="_xlnm.Print_Area" localSheetId="4">'ヒノキ（樹高曲線）'!$A$1:$V$46</definedName>
    <definedName name="_xlnm.Print_Area" localSheetId="5">'ヒノキ（地位Ⅲ）'!$A$1:$CP$49</definedName>
    <definedName name="_xlnm.Print_Area" localSheetId="13">地位Ⅰ!$A$1:$CP$52</definedName>
    <definedName name="_xlnm.Print_Area" localSheetId="14">地位Ⅱ!$A$1:$CP$52</definedName>
    <definedName name="_xlnm.Print_Area" localSheetId="15">地位Ⅲ!$A$1:$CP$52</definedName>
    <definedName name="_xlnm.Print_Area" localSheetId="16">地位Ⅳ!$A$1:$CP$52</definedName>
    <definedName name="_xlnm.Print_Titles" localSheetId="11">'③施業体系(地位 Ⅲ)検討過程'!$1:$1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55" i="27" l="1"/>
  <c r="Z55" i="27" s="1"/>
  <c r="AE55" i="27" s="1"/>
  <c r="AJ55" i="27" s="1"/>
  <c r="AO55" i="27" s="1"/>
  <c r="AT55" i="27" s="1"/>
  <c r="AY55" i="27" s="1"/>
  <c r="BD55" i="27" s="1"/>
  <c r="BI55" i="27" s="1"/>
  <c r="BN55" i="27" s="1"/>
  <c r="BS55" i="27" s="1"/>
  <c r="BX55" i="27" s="1"/>
  <c r="CC55" i="27" s="1"/>
  <c r="CH55" i="27" s="1"/>
  <c r="K55" i="27"/>
  <c r="U55" i="26"/>
  <c r="Z55" i="26" s="1"/>
  <c r="AE55" i="26" s="1"/>
  <c r="AJ55" i="26" s="1"/>
  <c r="AO55" i="26" s="1"/>
  <c r="AT55" i="26" s="1"/>
  <c r="AY55" i="26" s="1"/>
  <c r="BD55" i="26" s="1"/>
  <c r="BI55" i="26" s="1"/>
  <c r="BN55" i="26" s="1"/>
  <c r="BS55" i="26" s="1"/>
  <c r="BX55" i="26" s="1"/>
  <c r="CC55" i="26" s="1"/>
  <c r="CH55" i="26" s="1"/>
  <c r="K55" i="26"/>
  <c r="U55" i="25"/>
  <c r="Z55" i="25" s="1"/>
  <c r="AE55" i="25" s="1"/>
  <c r="AJ55" i="25" s="1"/>
  <c r="AO55" i="25" s="1"/>
  <c r="AT55" i="25" s="1"/>
  <c r="AY55" i="25" s="1"/>
  <c r="BD55" i="25" s="1"/>
  <c r="BI55" i="25" s="1"/>
  <c r="BN55" i="25" s="1"/>
  <c r="BS55" i="25" s="1"/>
  <c r="BX55" i="25" s="1"/>
  <c r="CC55" i="25" s="1"/>
  <c r="CH55" i="25" s="1"/>
  <c r="K55" i="25"/>
  <c r="U55" i="24"/>
  <c r="Z55" i="24" s="1"/>
  <c r="AE55" i="24" s="1"/>
  <c r="AJ55" i="24" s="1"/>
  <c r="AO55" i="24" s="1"/>
  <c r="AT55" i="24" s="1"/>
  <c r="AY55" i="24" s="1"/>
  <c r="BD55" i="24" s="1"/>
  <c r="BI55" i="24" s="1"/>
  <c r="BN55" i="24" s="1"/>
  <c r="BS55" i="24" s="1"/>
  <c r="BX55" i="24" s="1"/>
  <c r="CC55" i="24" s="1"/>
  <c r="CH55" i="24" s="1"/>
  <c r="K55" i="24"/>
  <c r="U55" i="23"/>
  <c r="Z55" i="23" s="1"/>
  <c r="AE55" i="23" s="1"/>
  <c r="AJ55" i="23" s="1"/>
  <c r="AO55" i="23" s="1"/>
  <c r="AT55" i="23" s="1"/>
  <c r="AY55" i="23" s="1"/>
  <c r="BD55" i="23" s="1"/>
  <c r="BI55" i="23" s="1"/>
  <c r="BN55" i="23" s="1"/>
  <c r="BS55" i="23" s="1"/>
  <c r="BX55" i="23" s="1"/>
  <c r="CC55" i="23" s="1"/>
  <c r="CH55" i="23" s="1"/>
  <c r="K55" i="23"/>
  <c r="U52" i="22" l="1"/>
  <c r="Z52" i="22" s="1"/>
  <c r="AE52" i="22" s="1"/>
  <c r="AJ52" i="22" s="1"/>
  <c r="AO52" i="22" s="1"/>
  <c r="AT52" i="22" s="1"/>
  <c r="AY52" i="22" s="1"/>
  <c r="BD52" i="22" s="1"/>
  <c r="BI52" i="22" s="1"/>
  <c r="BN52" i="22" s="1"/>
  <c r="BS52" i="22" s="1"/>
  <c r="BX52" i="22" s="1"/>
  <c r="CC52" i="22" s="1"/>
  <c r="CH52" i="22" s="1"/>
  <c r="K52" i="22"/>
  <c r="U54" i="21" l="1"/>
  <c r="Z54" i="21" s="1"/>
  <c r="AE54" i="21" s="1"/>
  <c r="AJ54" i="21" s="1"/>
  <c r="AO54" i="21" s="1"/>
  <c r="AT54" i="21" s="1"/>
  <c r="AY54" i="21" s="1"/>
  <c r="BD54" i="21" s="1"/>
  <c r="BI54" i="21" s="1"/>
  <c r="BN54" i="21" s="1"/>
  <c r="BS54" i="21" s="1"/>
  <c r="BX54" i="21" s="1"/>
  <c r="CC54" i="21" s="1"/>
  <c r="CH54" i="21" s="1"/>
  <c r="K54" i="21"/>
  <c r="T47" i="21" l="1"/>
  <c r="Z45" i="21"/>
  <c r="AJ45" i="21" l="1"/>
  <c r="AJ47" i="21" s="1"/>
  <c r="Z47" i="21"/>
  <c r="AY45" i="21" l="1"/>
  <c r="CD45" i="21" l="1"/>
  <c r="CD47" i="21" s="1"/>
  <c r="AY47" i="21"/>
  <c r="AT48" i="19" l="1"/>
  <c r="Y48" i="19" l="1"/>
  <c r="P55" i="19"/>
  <c r="U55" i="19" s="1"/>
  <c r="Z55" i="19" s="1"/>
  <c r="AE55" i="19" s="1"/>
  <c r="AJ55" i="19" s="1"/>
  <c r="AO55" i="19" s="1"/>
  <c r="AT55" i="19" s="1"/>
  <c r="AY55" i="19" s="1"/>
  <c r="BD55" i="19" s="1"/>
  <c r="BI55" i="19" s="1"/>
  <c r="BN55" i="19" s="1"/>
  <c r="BS55" i="19" s="1"/>
  <c r="BX55" i="19" s="1"/>
  <c r="CC55" i="19" s="1"/>
  <c r="CH55" i="19" s="1"/>
  <c r="K55" i="19"/>
  <c r="AD46" i="19" l="1"/>
  <c r="AD48" i="19" s="1"/>
  <c r="AM46" i="19" l="1"/>
  <c r="AM48" i="19" s="1"/>
  <c r="BA46" i="19"/>
  <c r="BA48" i="19" s="1"/>
  <c r="CD48" i="19" l="1"/>
  <c r="D40" i="17" l="1"/>
  <c r="E40" i="17" s="1"/>
  <c r="F40" i="17" s="1"/>
  <c r="G40" i="17" s="1"/>
  <c r="H40" i="17" s="1"/>
  <c r="I40" i="17" s="1"/>
  <c r="J40" i="17" s="1"/>
  <c r="K40" i="17" s="1"/>
  <c r="L40" i="17" s="1"/>
  <c r="M40" i="17" s="1"/>
  <c r="N40" i="17" s="1"/>
  <c r="O40" i="17" s="1"/>
  <c r="P40" i="17" s="1"/>
  <c r="Q40" i="17" s="1"/>
  <c r="R40" i="17" s="1"/>
  <c r="S40" i="17" s="1"/>
  <c r="T40" i="17" s="1"/>
  <c r="U40" i="17" s="1"/>
  <c r="D40" i="16" l="1"/>
  <c r="E40" i="16" s="1"/>
  <c r="F40" i="16" s="1"/>
  <c r="G40" i="16" s="1"/>
  <c r="H40" i="16" s="1"/>
  <c r="I40" i="16" s="1"/>
  <c r="J40" i="16" s="1"/>
  <c r="K40" i="16" s="1"/>
  <c r="L40" i="16" s="1"/>
  <c r="M40" i="16" s="1"/>
  <c r="N40" i="16" s="1"/>
  <c r="O40" i="16" s="1"/>
  <c r="P40" i="16" s="1"/>
  <c r="Q40" i="16" s="1"/>
  <c r="R40" i="16" s="1"/>
  <c r="S40" i="16" s="1"/>
  <c r="T40" i="16" s="1"/>
  <c r="U40" i="16" s="1"/>
  <c r="D40" i="14" l="1"/>
  <c r="E40" i="14" s="1"/>
  <c r="F40" i="14" s="1"/>
  <c r="G40" i="14" s="1"/>
  <c r="H40" i="14" s="1"/>
  <c r="I40" i="14" s="1"/>
  <c r="J40" i="14" s="1"/>
  <c r="K40" i="14" s="1"/>
  <c r="L40" i="14" s="1"/>
  <c r="M40" i="14" s="1"/>
  <c r="N40" i="14" s="1"/>
  <c r="O40" i="14" s="1"/>
  <c r="P40" i="14" s="1"/>
  <c r="Q40" i="14" s="1"/>
  <c r="R40" i="14" s="1"/>
  <c r="S40" i="14" s="1"/>
  <c r="T40" i="14" s="1"/>
  <c r="U40" i="14" s="1"/>
  <c r="D40" i="13"/>
  <c r="E40" i="13" s="1"/>
  <c r="F40" i="13" s="1"/>
  <c r="G40" i="13" s="1"/>
  <c r="H40" i="13" s="1"/>
  <c r="I40" i="13" s="1"/>
  <c r="J40" i="13" s="1"/>
  <c r="K40" i="13" s="1"/>
  <c r="L40" i="13" s="1"/>
  <c r="M40" i="13" s="1"/>
  <c r="N40" i="13" s="1"/>
  <c r="O40" i="13" s="1"/>
  <c r="P40" i="13" s="1"/>
  <c r="Q40" i="13" s="1"/>
  <c r="R40" i="13" s="1"/>
  <c r="S40" i="13" s="1"/>
  <c r="T40" i="13" s="1"/>
  <c r="U40" i="13" s="1"/>
  <c r="D40" i="9" l="1"/>
  <c r="E40" i="9" s="1"/>
  <c r="F40" i="9" s="1"/>
  <c r="G40" i="9" s="1"/>
  <c r="H40" i="9" s="1"/>
  <c r="I40" i="9" s="1"/>
  <c r="J40" i="9" s="1"/>
  <c r="K40" i="9" s="1"/>
  <c r="L40" i="9" s="1"/>
  <c r="M40" i="9" s="1"/>
  <c r="N40" i="9" s="1"/>
  <c r="O40" i="9" s="1"/>
  <c r="P40" i="9" s="1"/>
  <c r="Q40" i="9" s="1"/>
  <c r="R40" i="9" s="1"/>
  <c r="S40" i="9" s="1"/>
  <c r="T40" i="9" s="1"/>
  <c r="U40" i="9" s="1"/>
  <c r="D40" i="8"/>
  <c r="E40" i="8" s="1"/>
  <c r="F40" i="8" s="1"/>
  <c r="G40" i="8" s="1"/>
  <c r="H40" i="8" s="1"/>
  <c r="I40" i="8" s="1"/>
  <c r="J40" i="8" s="1"/>
  <c r="K40" i="8" s="1"/>
  <c r="L40" i="8" s="1"/>
  <c r="M40" i="8" s="1"/>
  <c r="N40" i="8" s="1"/>
  <c r="O40" i="8" s="1"/>
  <c r="P40" i="8" s="1"/>
  <c r="Q40" i="8" s="1"/>
  <c r="R40" i="8" s="1"/>
  <c r="S40" i="8" s="1"/>
  <c r="T40" i="8" s="1"/>
  <c r="U40" i="8" s="1"/>
  <c r="D40" i="7" l="1"/>
  <c r="E40" i="7" s="1"/>
  <c r="F40" i="7" s="1"/>
  <c r="G40" i="7" s="1"/>
  <c r="H40" i="7" s="1"/>
  <c r="I40" i="7" s="1"/>
  <c r="J40" i="7" s="1"/>
  <c r="K40" i="7" s="1"/>
  <c r="L40" i="7" s="1"/>
  <c r="M40" i="7" s="1"/>
  <c r="N40" i="7" s="1"/>
  <c r="O40" i="7" s="1"/>
  <c r="P40" i="7" s="1"/>
  <c r="Q40" i="7" s="1"/>
  <c r="R40" i="7" s="1"/>
  <c r="S40" i="7" s="1"/>
  <c r="T40" i="7" s="1"/>
  <c r="U40" i="7" s="1"/>
</calcChain>
</file>

<file path=xl/sharedStrings.xml><?xml version="1.0" encoding="utf-8"?>
<sst xmlns="http://schemas.openxmlformats.org/spreadsheetml/2006/main" count="570" uniqueCount="107">
  <si>
    <t>区分</t>
    <rPh sb="0" eb="2">
      <t>クブン</t>
    </rPh>
    <phoneticPr fontId="2"/>
  </si>
  <si>
    <t>地位Ⅰ</t>
    <rPh sb="0" eb="2">
      <t>チイ</t>
    </rPh>
    <phoneticPr fontId="2"/>
  </si>
  <si>
    <t>地位Ⅱ</t>
    <rPh sb="0" eb="2">
      <t>チイ</t>
    </rPh>
    <phoneticPr fontId="2"/>
  </si>
  <si>
    <t>地位Ⅲ</t>
    <rPh sb="0" eb="2">
      <t>チイ</t>
    </rPh>
    <phoneticPr fontId="2"/>
  </si>
  <si>
    <t>地位Ⅳ</t>
    <rPh sb="0" eb="2">
      <t>チイ</t>
    </rPh>
    <phoneticPr fontId="2"/>
  </si>
  <si>
    <t>地位Ⅴ</t>
    <rPh sb="0" eb="2">
      <t>チイ</t>
    </rPh>
    <phoneticPr fontId="2"/>
  </si>
  <si>
    <t>年</t>
    <rPh sb="0" eb="1">
      <t>ネン</t>
    </rPh>
    <phoneticPr fontId="2"/>
  </si>
  <si>
    <t>ｍ</t>
    <phoneticPr fontId="2"/>
  </si>
  <si>
    <t>後</t>
    <rPh sb="0" eb="1">
      <t>アト</t>
    </rPh>
    <phoneticPr fontId="10"/>
  </si>
  <si>
    <t>前</t>
    <rPh sb="0" eb="1">
      <t>ゼン</t>
    </rPh>
    <phoneticPr fontId="10"/>
  </si>
  <si>
    <t>本数間伐率
（％）</t>
    <rPh sb="0" eb="2">
      <t>ホンスウ</t>
    </rPh>
    <rPh sb="2" eb="4">
      <t>カンバツ</t>
    </rPh>
    <rPh sb="4" eb="5">
      <t>リツ</t>
    </rPh>
    <phoneticPr fontId="10"/>
  </si>
  <si>
    <t>間伐本数
(本/ha)</t>
    <rPh sb="0" eb="2">
      <t>カンバツ</t>
    </rPh>
    <rPh sb="2" eb="4">
      <t>ホンスウ</t>
    </rPh>
    <rPh sb="6" eb="7">
      <t>ホン</t>
    </rPh>
    <phoneticPr fontId="10"/>
  </si>
  <si>
    <t>前</t>
    <rPh sb="0" eb="1">
      <t>マエ</t>
    </rPh>
    <phoneticPr fontId="10"/>
  </si>
  <si>
    <t>本数
(本/ha)</t>
    <rPh sb="0" eb="2">
      <t>ホンスウ</t>
    </rPh>
    <rPh sb="4" eb="5">
      <t>ホン</t>
    </rPh>
    <phoneticPr fontId="10"/>
  </si>
  <si>
    <t>胸高直径
（ｃｍ）</t>
    <rPh sb="0" eb="2">
      <t>キョウコウ</t>
    </rPh>
    <rPh sb="2" eb="4">
      <t>チョッケイ</t>
    </rPh>
    <phoneticPr fontId="10"/>
  </si>
  <si>
    <t>上層樹高</t>
    <rPh sb="0" eb="2">
      <t>ジョウソウ</t>
    </rPh>
    <rPh sb="2" eb="4">
      <t>ジュコウ</t>
    </rPh>
    <phoneticPr fontId="10"/>
  </si>
  <si>
    <t>林　　齢</t>
    <rPh sb="0" eb="1">
      <t>リン</t>
    </rPh>
    <rPh sb="3" eb="4">
      <t>レイ</t>
    </rPh>
    <phoneticPr fontId="10"/>
  </si>
  <si>
    <t>3回</t>
    <rPh sb="1" eb="2">
      <t>カイ</t>
    </rPh>
    <phoneticPr fontId="10"/>
  </si>
  <si>
    <t>2回</t>
    <rPh sb="1" eb="2">
      <t>カイ</t>
    </rPh>
    <phoneticPr fontId="10"/>
  </si>
  <si>
    <t>1回</t>
    <rPh sb="1" eb="2">
      <t>カイ</t>
    </rPh>
    <phoneticPr fontId="10"/>
  </si>
  <si>
    <t>間伐回数(主伐期）</t>
    <rPh sb="0" eb="2">
      <t>カンバツ</t>
    </rPh>
    <rPh sb="2" eb="4">
      <t>カイスウ</t>
    </rPh>
    <rPh sb="5" eb="7">
      <t>シュバツ</t>
    </rPh>
    <rPh sb="7" eb="8">
      <t>キ</t>
    </rPh>
    <phoneticPr fontId="10"/>
  </si>
  <si>
    <t>区　　分</t>
    <rPh sb="0" eb="1">
      <t>ク</t>
    </rPh>
    <rPh sb="3" eb="4">
      <t>フン</t>
    </rPh>
    <phoneticPr fontId="10"/>
  </si>
  <si>
    <t>Ⅲ</t>
    <phoneticPr fontId="10"/>
  </si>
  <si>
    <t>地位：</t>
    <rPh sb="0" eb="2">
      <t>チイ</t>
    </rPh>
    <phoneticPr fontId="10"/>
  </si>
  <si>
    <t>アカマツ</t>
    <phoneticPr fontId="10"/>
  </si>
  <si>
    <t>カラマツ</t>
    <phoneticPr fontId="10"/>
  </si>
  <si>
    <t>表３</t>
    <rPh sb="0" eb="1">
      <t>ヒョウ</t>
    </rPh>
    <phoneticPr fontId="10"/>
  </si>
  <si>
    <t>ヒノキ</t>
    <phoneticPr fontId="10"/>
  </si>
  <si>
    <t>表２</t>
    <rPh sb="0" eb="1">
      <t>ヒョウ</t>
    </rPh>
    <phoneticPr fontId="10"/>
  </si>
  <si>
    <t>表１</t>
    <rPh sb="0" eb="1">
      <t>ヒョウ</t>
    </rPh>
    <phoneticPr fontId="10"/>
  </si>
  <si>
    <t>スギ（表系）</t>
    <rPh sb="3" eb="4">
      <t>オモテ</t>
    </rPh>
    <rPh sb="4" eb="5">
      <t>ケイ</t>
    </rPh>
    <phoneticPr fontId="10"/>
  </si>
  <si>
    <t>１ スギ表系</t>
    <rPh sb="4" eb="5">
      <t>オモテ</t>
    </rPh>
    <rPh sb="5" eb="6">
      <t>ケイ</t>
    </rPh>
    <phoneticPr fontId="2"/>
  </si>
  <si>
    <t>３ ヒノキ</t>
    <phoneticPr fontId="2"/>
  </si>
  <si>
    <t>４ カラマツ</t>
    <phoneticPr fontId="2"/>
  </si>
  <si>
    <t>５ アカマツ</t>
    <phoneticPr fontId="2"/>
  </si>
  <si>
    <t>２ スギ裏系</t>
    <rPh sb="4" eb="5">
      <t>ウラ</t>
    </rPh>
    <rPh sb="5" eb="6">
      <t>ケイ</t>
    </rPh>
    <phoneticPr fontId="2"/>
  </si>
  <si>
    <t>※ ヒノキ樹高曲線を引用する。</t>
    <rPh sb="5" eb="7">
      <t>ジュコウ</t>
    </rPh>
    <rPh sb="7" eb="9">
      <t>キョクセン</t>
    </rPh>
    <rPh sb="10" eb="12">
      <t>インヨウ</t>
    </rPh>
    <phoneticPr fontId="2"/>
  </si>
  <si>
    <t>７ サワラ</t>
    <phoneticPr fontId="2"/>
  </si>
  <si>
    <t>６ トウヒ</t>
    <phoneticPr fontId="2"/>
  </si>
  <si>
    <t>スギ（裏系）</t>
    <rPh sb="3" eb="4">
      <t>ウラ</t>
    </rPh>
    <rPh sb="4" eb="5">
      <t>ケイ</t>
    </rPh>
    <phoneticPr fontId="10"/>
  </si>
  <si>
    <t>長野県中部山岳森林計画区を参照（第14期（R3～13）中部山岳地域森林計画書）</t>
    <rPh sb="0" eb="3">
      <t>ナガノケン</t>
    </rPh>
    <rPh sb="3" eb="5">
      <t>チュウブ</t>
    </rPh>
    <rPh sb="5" eb="7">
      <t>サンガク</t>
    </rPh>
    <rPh sb="7" eb="9">
      <t>シンリン</t>
    </rPh>
    <rPh sb="9" eb="11">
      <t>ケイカク</t>
    </rPh>
    <rPh sb="11" eb="12">
      <t>ク</t>
    </rPh>
    <rPh sb="13" eb="15">
      <t>サンショウ</t>
    </rPh>
    <rPh sb="16" eb="17">
      <t>ダイ</t>
    </rPh>
    <rPh sb="19" eb="20">
      <t>キ</t>
    </rPh>
    <rPh sb="27" eb="29">
      <t>チュウブ</t>
    </rPh>
    <rPh sb="29" eb="31">
      <t>サンガク</t>
    </rPh>
    <rPh sb="31" eb="33">
      <t>チイキ</t>
    </rPh>
    <rPh sb="33" eb="35">
      <t>シンリン</t>
    </rPh>
    <rPh sb="35" eb="37">
      <t>ケイカク</t>
    </rPh>
    <rPh sb="37" eb="38">
      <t>ショ</t>
    </rPh>
    <phoneticPr fontId="10"/>
  </si>
  <si>
    <t>間伐を実施すべき標準的な林齢及び間伐の標準的な方法に関する指針（樹種別施業指針表）</t>
    <rPh sb="0" eb="2">
      <t>カンバツ</t>
    </rPh>
    <rPh sb="3" eb="5">
      <t>ジッシ</t>
    </rPh>
    <rPh sb="8" eb="11">
      <t>ヒョウジュンテキ</t>
    </rPh>
    <rPh sb="12" eb="14">
      <t>リンレイ</t>
    </rPh>
    <rPh sb="14" eb="15">
      <t>オヨ</t>
    </rPh>
    <rPh sb="16" eb="18">
      <t>カンバツ</t>
    </rPh>
    <rPh sb="19" eb="22">
      <t>ヒョウジュンテキ</t>
    </rPh>
    <rPh sb="23" eb="25">
      <t>ホウホウ</t>
    </rPh>
    <rPh sb="26" eb="27">
      <t>カン</t>
    </rPh>
    <rPh sb="29" eb="31">
      <t>シシン</t>
    </rPh>
    <rPh sb="32" eb="34">
      <t>ジュシュ</t>
    </rPh>
    <rPh sb="34" eb="35">
      <t>ベツ</t>
    </rPh>
    <rPh sb="35" eb="37">
      <t>セギョウ</t>
    </rPh>
    <rPh sb="37" eb="39">
      <t>シシン</t>
    </rPh>
    <rPh sb="39" eb="40">
      <t>ヒョウ</t>
    </rPh>
    <phoneticPr fontId="10"/>
  </si>
  <si>
    <t>形状比
（％）</t>
    <rPh sb="0" eb="2">
      <t>ケイジョウ</t>
    </rPh>
    <rPh sb="2" eb="3">
      <t>ヒ</t>
    </rPh>
    <phoneticPr fontId="10"/>
  </si>
  <si>
    <t>収量比数
（Ry）</t>
    <rPh sb="0" eb="2">
      <t>シュウリョウ</t>
    </rPh>
    <rPh sb="2" eb="3">
      <t>ヒ</t>
    </rPh>
    <rPh sb="3" eb="4">
      <t>スウ</t>
    </rPh>
    <phoneticPr fontId="10"/>
  </si>
  <si>
    <t>仮設、
建築、
用材等</t>
    <rPh sb="0" eb="2">
      <t>カセツ</t>
    </rPh>
    <rPh sb="4" eb="6">
      <t>ケンチク</t>
    </rPh>
    <rPh sb="8" eb="10">
      <t>ヨウザイ</t>
    </rPh>
    <rPh sb="10" eb="11">
      <t>ナド</t>
    </rPh>
    <phoneticPr fontId="2"/>
  </si>
  <si>
    <t>建築用材等</t>
    <rPh sb="0" eb="2">
      <t>ケンチク</t>
    </rPh>
    <rPh sb="2" eb="5">
      <t>ヨウザイナド</t>
    </rPh>
    <phoneticPr fontId="2"/>
  </si>
  <si>
    <t>柱角等、
建築用材</t>
    <rPh sb="0" eb="1">
      <t>ハシラ</t>
    </rPh>
    <rPh sb="1" eb="2">
      <t>カク</t>
    </rPh>
    <rPh sb="2" eb="3">
      <t>ナド</t>
    </rPh>
    <rPh sb="5" eb="9">
      <t>ケンチクヨウザイ</t>
    </rPh>
    <phoneticPr fontId="2"/>
  </si>
  <si>
    <t>柱角・平割・平角等
建築用材</t>
    <rPh sb="0" eb="1">
      <t>ハシラ</t>
    </rPh>
    <rPh sb="1" eb="2">
      <t>カク</t>
    </rPh>
    <rPh sb="3" eb="4">
      <t>ヒラ</t>
    </rPh>
    <rPh sb="4" eb="5">
      <t>ワ</t>
    </rPh>
    <rPh sb="6" eb="8">
      <t>ヘイカク</t>
    </rPh>
    <rPh sb="8" eb="9">
      <t>ナド</t>
    </rPh>
    <rPh sb="10" eb="14">
      <t>ケンチクヨウザイ</t>
    </rPh>
    <phoneticPr fontId="2"/>
  </si>
  <si>
    <t>間伐木の選定</t>
    <rPh sb="0" eb="2">
      <t>カンバツ</t>
    </rPh>
    <rPh sb="2" eb="3">
      <t>キ</t>
    </rPh>
    <rPh sb="4" eb="6">
      <t>センテイ</t>
    </rPh>
    <phoneticPr fontId="2"/>
  </si>
  <si>
    <t>備考</t>
    <rPh sb="0" eb="2">
      <t>ビコウ</t>
    </rPh>
    <phoneticPr fontId="2"/>
  </si>
  <si>
    <t>合板</t>
    <rPh sb="0" eb="2">
      <t>ゴウハン</t>
    </rPh>
    <phoneticPr fontId="2"/>
  </si>
  <si>
    <t>バイオマス</t>
    <phoneticPr fontId="2"/>
  </si>
  <si>
    <t>材の
主な
用途</t>
    <rPh sb="0" eb="1">
      <t>ザイ</t>
    </rPh>
    <rPh sb="3" eb="4">
      <t>オモ</t>
    </rPh>
    <rPh sb="6" eb="8">
      <t>ヨウト</t>
    </rPh>
    <phoneticPr fontId="2"/>
  </si>
  <si>
    <r>
      <t xml:space="preserve">4回
</t>
    </r>
    <r>
      <rPr>
        <sz val="8"/>
        <rFont val="游明朝"/>
        <family val="1"/>
        <charset val="128"/>
      </rPr>
      <t>(主伐）</t>
    </r>
    <rPh sb="1" eb="2">
      <t>カイ</t>
    </rPh>
    <rPh sb="4" eb="6">
      <t>シュバツ</t>
    </rPh>
    <phoneticPr fontId="10"/>
  </si>
  <si>
    <r>
      <t xml:space="preserve">5回
</t>
    </r>
    <r>
      <rPr>
        <sz val="8"/>
        <rFont val="游明朝"/>
        <family val="1"/>
        <charset val="128"/>
      </rPr>
      <t>(主伐）</t>
    </r>
    <rPh sb="1" eb="2">
      <t>カイ</t>
    </rPh>
    <rPh sb="4" eb="6">
      <t>シュバツ</t>
    </rPh>
    <phoneticPr fontId="10"/>
  </si>
  <si>
    <t>樹種</t>
    <rPh sb="0" eb="2">
      <t>ジュシュ</t>
    </rPh>
    <phoneticPr fontId="2"/>
  </si>
  <si>
    <t>1.建築用材を主な生産目標とした指針表である。
2.収量比数(Ry=0.70)を中心とした本数管理であって、「中庸仕立て」の指針表である。
3.大径材(胸高直径40cm、心去角10.5cm×10.5cm、4本以上採材)の生産対象林分は地位級Ⅰ～Ⅱとする。
4.現在ある林分をこの指針表に適用する場合は、林分中の上層部の樹高と林齢及び、ha当たり本数を求めて、本表の上層樹高及び林齢に近似する欄のha当たり「本数」と比較し、「同値」であれば、そのまま適用し「多い」場合は間伐率を40%以内で試算して、本表の数値に近似させる。
なお、本表の間伐前本数より少なく、間伐後本数より多い場合には、本表によって間伐を実施する。
5.地域の状況により、密仕立て又は疎仕立てを行おうとする場合には、林分の状況に応じて収量比数を±0.1の範囲で調整実施する。</t>
    <phoneticPr fontId="2"/>
  </si>
  <si>
    <t>1.建築用材を主な生産目標とした指針表である。
2.収量比数(Ry=0.55)を中心とした本数管理であって、「疎仕立て」の指針表である。
3.大径材(胸高直径40cm、心去角10.5cm×10.5cm、4本以上採材)の生産対象林分は地位級Ⅰ～Ⅱとする。
4.現在ある林分をこの指針表に適用する場合は、林分中の上層部の樹高と林齢及び、ha当たり本数を求めて、本表の上層樹高及び林齢に近似する欄のha当たり「本数」と比較し、「同値」であれば、そのまま適用し「多い」場合は間伐率を40%以内で試算して、本表の数値に近似させる。
なお、本表の間伐前本数より少なく、間伐後本数より多い場合には、本表によって間伐を実施する。
5.地域の状況により、密仕立て又は疎仕立てを行おうとする場合には、林分の状況に応じて収量比数を±0.1の範囲で調整実施する。</t>
    <rPh sb="57" eb="58">
      <t>ソ</t>
    </rPh>
    <phoneticPr fontId="2"/>
  </si>
  <si>
    <r>
      <rPr>
        <b/>
        <sz val="8"/>
        <rFont val="游明朝"/>
        <family val="1"/>
        <charset val="128"/>
      </rPr>
      <t>点状間伐</t>
    </r>
    <r>
      <rPr>
        <sz val="8"/>
        <rFont val="游明朝"/>
        <family val="1"/>
        <charset val="128"/>
      </rPr>
      <t xml:space="preserve">
</t>
    </r>
    <r>
      <rPr>
        <b/>
        <sz val="8"/>
        <rFont val="游明朝"/>
        <family val="1"/>
        <charset val="128"/>
      </rPr>
      <t>1. 立木の形質区分</t>
    </r>
    <r>
      <rPr>
        <sz val="8"/>
        <rFont val="游明朝"/>
        <family val="1"/>
        <charset val="128"/>
      </rPr>
      <t xml:space="preserve">
(1) 良質な立木樹幹が通直正円で、傷がなく、樹冠は四方に発達し片寄りのない生長状態の良好な立木
(2) 並の立木形質及び生育状態に、著しい欠点のない立木
(3) 不良な立木被圧木、曲り木、傾斜木、被害木、衰弱木、あばれ木、二又木等形質、生育ともに、著しく不良な立木
</t>
    </r>
    <r>
      <rPr>
        <b/>
        <sz val="8"/>
        <rFont val="游明朝"/>
        <family val="1"/>
        <charset val="128"/>
      </rPr>
      <t>2. 選木</t>
    </r>
    <r>
      <rPr>
        <sz val="8"/>
        <rFont val="游明朝"/>
        <family val="1"/>
        <charset val="128"/>
      </rPr>
      <t xml:space="preserve">
初回の間伐は前 1(3)の立木が対象となるが、間伐率によっては、前 1(2)の立木も対象とする。
</t>
    </r>
    <r>
      <rPr>
        <b/>
        <sz val="8"/>
        <rFont val="游明朝"/>
        <family val="1"/>
        <charset val="128"/>
      </rPr>
      <t>3. 立木の配置</t>
    </r>
    <r>
      <rPr>
        <sz val="8"/>
        <rFont val="游明朝"/>
        <family val="1"/>
        <charset val="128"/>
      </rPr>
      <t xml:space="preserve">
間伐率を念頭におく中で、立木の配置が均等になるように実行する。
</t>
    </r>
    <r>
      <rPr>
        <b/>
        <sz val="8"/>
        <rFont val="游明朝"/>
        <family val="1"/>
        <charset val="128"/>
      </rPr>
      <t xml:space="preserve">
列状間伐</t>
    </r>
    <r>
      <rPr>
        <sz val="8"/>
        <rFont val="游明朝"/>
        <family val="1"/>
        <charset val="128"/>
      </rPr>
      <t xml:space="preserve">
列状間伐を実施する場合には、１列伐採、２列残存を標準とする。</t>
    </r>
    <rPh sb="249" eb="250">
      <t>レツ</t>
    </rPh>
    <phoneticPr fontId="2"/>
  </si>
  <si>
    <t>1.建築用材を主な生産目標とした指針表である。
2.収量比数(Ry=0.70)を中心とした本数管理であって、「中庸仕立て」の指針表である。
3.主伐Ⅰでは、枝打ちと平行して四面無節、心持正角一本取りとし、胸高直径は20cm～22cmとする。
4.現在ある林分をこの指針表に適用する場合は、林分中の上層部の樹高と林齢及び、ha当たり本数を求めて、本表の上層樹高及び林齢に近似する欄のha当たり「本数」と比較し、「同値」であれば、そのまま適用し「多い」場合は間伐率を40%以内で試算して、本表の数値に近似させる。
なお、本表の間伐前本数より少なく、間伐後本数より多い場合には、本表によって間伐を実施する。
5.地域の状況により、密仕立て又は疎仕立てを行おうとする場合には、林分の状況に応じて収量比数を±0.1の範囲で調整実施する。</t>
    <rPh sb="57" eb="59">
      <t>チュウヨウ</t>
    </rPh>
    <phoneticPr fontId="2"/>
  </si>
  <si>
    <t>土木用材等</t>
    <rPh sb="0" eb="2">
      <t>ドボク</t>
    </rPh>
    <rPh sb="2" eb="4">
      <t>ヨウザイ</t>
    </rPh>
    <rPh sb="4" eb="5">
      <t>ナド</t>
    </rPh>
    <phoneticPr fontId="2"/>
  </si>
  <si>
    <t>土木用材
建築用材
等</t>
    <rPh sb="0" eb="2">
      <t>ドボク</t>
    </rPh>
    <rPh sb="2" eb="4">
      <t>ヨウザイ</t>
    </rPh>
    <rPh sb="5" eb="7">
      <t>ケンチク</t>
    </rPh>
    <rPh sb="7" eb="9">
      <t>ヨウザイ</t>
    </rPh>
    <rPh sb="10" eb="11">
      <t>ナド</t>
    </rPh>
    <phoneticPr fontId="2"/>
  </si>
  <si>
    <t>建築用材
等</t>
    <rPh sb="0" eb="2">
      <t>ケンチク</t>
    </rPh>
    <rPh sb="2" eb="4">
      <t>ヨウザイ</t>
    </rPh>
    <rPh sb="5" eb="6">
      <t>ナド</t>
    </rPh>
    <phoneticPr fontId="2"/>
  </si>
  <si>
    <t>1.建築用材を主な生産目標とした指針表である。
2.収量比数(Ry=0.65)を中心とした本数管理であって、「中庸仕立て」の指針表である。
3.大径材(胸高直径38cm、一番玉で、心去角10.5cm×10.5cm、4 本以上採材)の生産対象林分は地位級Ⅰ～Ⅱとする。
4.現在ある林分をこの指針表に適用する場合は、林分中の上層部の樹高と林齢及び、ha当たり本数を求めて、本表の上層樹高及び林齢に近似する欄のha当たり「本数」と比較し、「同値」であれば、そのまま適用し「多い」場合は間伐率を40%以内で試算して、本表の数値に近似させる。
なお、本表の間伐前本数より少なく、間伐後本数より多い場合には、本表によって間伐を実施する。
5.地域の状況により、密仕立て又は疎仕立てを行おうとする場合には、林分の状況に応じて収量比数を±0.1の範囲で調整実施する。</t>
    <phoneticPr fontId="2"/>
  </si>
  <si>
    <t>桁材
建築用材</t>
    <rPh sb="0" eb="1">
      <t>ケタ</t>
    </rPh>
    <rPh sb="1" eb="2">
      <t>ザイ</t>
    </rPh>
    <rPh sb="3" eb="5">
      <t>ケンチク</t>
    </rPh>
    <rPh sb="5" eb="7">
      <t>ヨウザイ</t>
    </rPh>
    <phoneticPr fontId="2"/>
  </si>
  <si>
    <t>桁・梁等
建築用材</t>
    <rPh sb="0" eb="1">
      <t>ケタ</t>
    </rPh>
    <rPh sb="2" eb="3">
      <t>ハリ</t>
    </rPh>
    <rPh sb="3" eb="4">
      <t>ナド</t>
    </rPh>
    <rPh sb="5" eb="7">
      <t>ケンチク</t>
    </rPh>
    <rPh sb="7" eb="9">
      <t>ヨウザイ</t>
    </rPh>
    <phoneticPr fontId="2"/>
  </si>
  <si>
    <t>1.建築用材を主な生産目標とした指針表である。
2.収量比数(Ry=0.80)を中心とした本数管理であって、「やや密仕立て」の指針表である。
3.主伐Ⅰでは、枝打ちと平行して長さ4m～5m,末口18cm,(皮付胸高直径約23cm)の桁材等を生産目標とする。
4.主伐Ⅲでは、長さ4m～5m,12cm×24cm角(皮付胸高直径約34cm)の梁材等を生産目標とする。
5.現在ある林分をこの指針表に適用する場合は、林分中の上層部の樹高と林齢及び、ha当たり本数を求めて、本表の上層樹高及び林齢に近似する欄のha当たり「本数」と比較し、「同値」であれば、そのまま適用し「多い」場合は間伐率を33%以内で試算して、本表の数値に近似させる。なお、本表の間伐前本数より少なく、間伐後本数より多い場合には、本表によって間伐を実施する。
6.地域の状況により、中庸仕立て又は疎仕立てを行おうとする場合には、林分の状況に応じて収量比数を-0.2の範囲で調整実施する。</t>
    <rPh sb="377" eb="379">
      <t>チュウヨウ</t>
    </rPh>
    <phoneticPr fontId="2"/>
  </si>
  <si>
    <t>本数</t>
    <rPh sb="0" eb="2">
      <t>ホンスウ</t>
    </rPh>
    <phoneticPr fontId="2"/>
  </si>
  <si>
    <t>樹高</t>
    <rPh sb="0" eb="2">
      <t>ジュコウ</t>
    </rPh>
    <phoneticPr fontId="2"/>
  </si>
  <si>
    <t>(本／ha)</t>
    <rPh sb="1" eb="2">
      <t>ホン</t>
    </rPh>
    <phoneticPr fontId="2"/>
  </si>
  <si>
    <t>(ｍ)</t>
    <phoneticPr fontId="2"/>
  </si>
  <si>
    <t>主伐</t>
    <rPh sb="0" eb="2">
      <t>シュバツ</t>
    </rPh>
    <phoneticPr fontId="2"/>
  </si>
  <si>
    <t>林齢(年生)</t>
    <rPh sb="0" eb="2">
      <t>リンレイ</t>
    </rPh>
    <rPh sb="3" eb="5">
      <t>ネンセイ</t>
    </rPh>
    <phoneticPr fontId="2"/>
  </si>
  <si>
    <t>保育施業</t>
    <rPh sb="0" eb="2">
      <t>ホイク</t>
    </rPh>
    <rPh sb="2" eb="4">
      <t>セギョウ</t>
    </rPh>
    <phoneticPr fontId="2"/>
  </si>
  <si>
    <t>下刈</t>
    <rPh sb="0" eb="2">
      <t>シタガ</t>
    </rPh>
    <phoneticPr fontId="2"/>
  </si>
  <si>
    <t>除伐</t>
    <rPh sb="0" eb="2">
      <t>ジョバツ</t>
    </rPh>
    <phoneticPr fontId="2"/>
  </si>
  <si>
    <t>(11)</t>
    <phoneticPr fontId="2"/>
  </si>
  <si>
    <t>間伐(1～2)</t>
    <rPh sb="0" eb="2">
      <t>カンバツ</t>
    </rPh>
    <phoneticPr fontId="2"/>
  </si>
  <si>
    <t>間伐(3)</t>
    <phoneticPr fontId="2"/>
  </si>
  <si>
    <t>間伐(4)</t>
    <rPh sb="0" eb="2">
      <t>カンバツ</t>
    </rPh>
    <phoneticPr fontId="2"/>
  </si>
  <si>
    <t>枝打ち</t>
    <rPh sb="0" eb="2">
      <t>エダウ</t>
    </rPh>
    <phoneticPr fontId="2"/>
  </si>
  <si>
    <t>つる切</t>
    <rPh sb="2" eb="3">
      <t>キリ</t>
    </rPh>
    <phoneticPr fontId="2"/>
  </si>
  <si>
    <t>獣害防除</t>
    <rPh sb="0" eb="1">
      <t>ジュウ</t>
    </rPh>
    <rPh sb="1" eb="2">
      <t>ガイ</t>
    </rPh>
    <rPh sb="2" eb="4">
      <t>ボウジョ</t>
    </rPh>
    <phoneticPr fontId="2"/>
  </si>
  <si>
    <t>樹　　高</t>
    <rPh sb="0" eb="1">
      <t>ジュ</t>
    </rPh>
    <rPh sb="3" eb="4">
      <t>タカ</t>
    </rPh>
    <phoneticPr fontId="2"/>
  </si>
  <si>
    <t>胸高直径</t>
    <rPh sb="0" eb="1">
      <t>ムネ</t>
    </rPh>
    <rPh sb="1" eb="2">
      <t>タカ</t>
    </rPh>
    <rPh sb="2" eb="4">
      <t>チョッケイ</t>
    </rPh>
    <phoneticPr fontId="2"/>
  </si>
  <si>
    <t>(cm)</t>
    <phoneticPr fontId="2"/>
  </si>
  <si>
    <t>成立本数</t>
    <rPh sb="0" eb="2">
      <t>セイリツ</t>
    </rPh>
    <rPh sb="2" eb="4">
      <t>ホンスウ</t>
    </rPh>
    <phoneticPr fontId="2"/>
  </si>
  <si>
    <t>(本／ha)</t>
    <phoneticPr fontId="2"/>
  </si>
  <si>
    <t>伐採本数</t>
    <rPh sb="0" eb="2">
      <t>バッサイ</t>
    </rPh>
    <rPh sb="2" eb="4">
      <t>ホンスウ</t>
    </rPh>
    <phoneticPr fontId="2"/>
  </si>
  <si>
    <t>伐 採 率</t>
    <rPh sb="0" eb="1">
      <t>バツ</t>
    </rPh>
    <rPh sb="2" eb="3">
      <t>サイ</t>
    </rPh>
    <rPh sb="4" eb="5">
      <t>リツ</t>
    </rPh>
    <phoneticPr fontId="2"/>
  </si>
  <si>
    <t>(％)</t>
    <phoneticPr fontId="2"/>
  </si>
  <si>
    <t>収穫材積</t>
    <rPh sb="0" eb="2">
      <t>シュウカク</t>
    </rPh>
    <rPh sb="2" eb="4">
      <t>ザイセキ</t>
    </rPh>
    <phoneticPr fontId="2"/>
  </si>
  <si>
    <t>(㎥／ha)</t>
    <phoneticPr fontId="2"/>
  </si>
  <si>
    <t>-</t>
    <phoneticPr fontId="2"/>
  </si>
  <si>
    <t>収量比数</t>
    <rPh sb="0" eb="2">
      <t>シュウリョウ</t>
    </rPh>
    <rPh sb="2" eb="3">
      <t>ヒ</t>
    </rPh>
    <rPh sb="3" eb="4">
      <t>スウ</t>
    </rPh>
    <phoneticPr fontId="2"/>
  </si>
  <si>
    <t>前</t>
    <rPh sb="0" eb="1">
      <t>マエ</t>
    </rPh>
    <phoneticPr fontId="2"/>
  </si>
  <si>
    <t>後</t>
    <rPh sb="0" eb="1">
      <t>ゴ</t>
    </rPh>
    <phoneticPr fontId="2"/>
  </si>
  <si>
    <t>←（搬出率 50%）</t>
    <rPh sb="2" eb="4">
      <t>ハンシュツ</t>
    </rPh>
    <rPh sb="4" eb="5">
      <t>リツ</t>
    </rPh>
    <phoneticPr fontId="2"/>
  </si>
  <si>
    <t>（搬出率 70%）→</t>
    <rPh sb="1" eb="3">
      <t>ハンシュツ</t>
    </rPh>
    <rPh sb="3" eb="4">
      <t>リツ</t>
    </rPh>
    <phoneticPr fontId="2"/>
  </si>
  <si>
    <t>間伐(1～2)</t>
    <phoneticPr fontId="2"/>
  </si>
  <si>
    <t>間伐(3)</t>
    <rPh sb="0" eb="2">
      <t>カンバツ</t>
    </rPh>
    <phoneticPr fontId="2"/>
  </si>
  <si>
    <t>間伐(1)</t>
    <rPh sb="0" eb="2">
      <t>カンバツ</t>
    </rPh>
    <phoneticPr fontId="2"/>
  </si>
  <si>
    <t>間伐(2)</t>
    <rPh sb="0" eb="2">
      <t>カンバツ</t>
    </rPh>
    <phoneticPr fontId="2"/>
  </si>
  <si>
    <t>←（搬出率 70%）</t>
    <rPh sb="2" eb="4">
      <t>ハンシュツ</t>
    </rPh>
    <rPh sb="4" eb="5">
      <t>リツ</t>
    </rPh>
    <phoneticPr fontId="2"/>
  </si>
  <si>
    <t>表４</t>
    <rPh sb="0" eb="1">
      <t>ヒョウ</t>
    </rPh>
    <phoneticPr fontId="10"/>
  </si>
  <si>
    <t>表５</t>
    <rPh sb="0" eb="1">
      <t>ヒョウ</t>
    </rPh>
    <phoneticPr fontId="10"/>
  </si>
  <si>
    <t>長野県中部山岳森林計画区を参照（第14期（R3～13）中部山岳地域森林計画書）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</si>
</sst>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
    <numFmt numFmtId="178" formatCode="#,###&quot;－&quot;"/>
  </numFmts>
  <fonts count="31"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1"/>
      <color theme="1"/>
      <name val="ＭＳ Ｐゴシック"/>
      <family val="2"/>
      <charset val="128"/>
      <scheme val="minor"/>
    </font>
    <font>
      <sz val="10"/>
      <color theme="1"/>
      <name val="Century"/>
      <family val="1"/>
    </font>
    <font>
      <b/>
      <sz val="11"/>
      <color theme="1"/>
      <name val="HGSｺﾞｼｯｸM"/>
      <family val="3"/>
      <charset val="128"/>
    </font>
    <font>
      <sz val="9"/>
      <color theme="1"/>
      <name val="ＭＳ 明朝"/>
      <family val="1"/>
      <charset val="128"/>
    </font>
    <font>
      <b/>
      <sz val="9"/>
      <color theme="1"/>
      <name val="HGSｺﾞｼｯｸM"/>
      <family val="3"/>
      <charset val="128"/>
    </font>
    <font>
      <sz val="12"/>
      <name val="ＭＳ 明朝"/>
      <family val="1"/>
      <charset val="128"/>
    </font>
    <font>
      <sz val="11"/>
      <name val="ＭＳ 明朝"/>
      <family val="1"/>
      <charset val="128"/>
    </font>
    <font>
      <sz val="6"/>
      <name val="ＭＳ 明朝"/>
      <family val="1"/>
      <charset val="128"/>
    </font>
    <font>
      <b/>
      <sz val="12"/>
      <name val="HGSｺﾞｼｯｸM"/>
      <family val="3"/>
      <charset val="128"/>
    </font>
    <font>
      <sz val="9"/>
      <name val="游明朝"/>
      <family val="1"/>
      <charset val="128"/>
    </font>
    <font>
      <b/>
      <sz val="9"/>
      <name val="游明朝"/>
      <family val="1"/>
      <charset val="128"/>
    </font>
    <font>
      <sz val="8"/>
      <name val="游明朝"/>
      <family val="1"/>
      <charset val="128"/>
    </font>
    <font>
      <sz val="11"/>
      <name val="游明朝"/>
      <family val="1"/>
      <charset val="128"/>
    </font>
    <font>
      <sz val="12"/>
      <name val="游明朝"/>
      <family val="1"/>
      <charset val="128"/>
    </font>
    <font>
      <b/>
      <sz val="11"/>
      <name val="游明朝"/>
      <family val="1"/>
      <charset val="128"/>
    </font>
    <font>
      <b/>
      <sz val="8"/>
      <name val="游明朝"/>
      <family val="1"/>
      <charset val="128"/>
    </font>
    <font>
      <b/>
      <sz val="10"/>
      <name val="游明朝"/>
      <family val="1"/>
      <charset val="128"/>
    </font>
    <font>
      <sz val="7"/>
      <name val="游明朝"/>
      <family val="1"/>
      <charset val="128"/>
    </font>
    <font>
      <b/>
      <sz val="10"/>
      <color theme="1"/>
      <name val="HGSｺﾞｼｯｸM"/>
      <family val="3"/>
      <charset val="128"/>
    </font>
    <font>
      <sz val="10"/>
      <color theme="1"/>
      <name val="ＭＳ 明朝"/>
      <family val="1"/>
      <charset val="128"/>
    </font>
    <font>
      <b/>
      <sz val="9"/>
      <color rgb="FF006600"/>
      <name val="HGSｺﾞｼｯｸM"/>
      <family val="3"/>
      <charset val="128"/>
    </font>
    <font>
      <b/>
      <sz val="9"/>
      <name val="HGSｺﾞｼｯｸM"/>
      <family val="3"/>
      <charset val="128"/>
    </font>
    <font>
      <b/>
      <sz val="8"/>
      <color theme="1"/>
      <name val="HGSｺﾞｼｯｸM"/>
      <family val="3"/>
      <charset val="128"/>
    </font>
    <font>
      <b/>
      <sz val="10"/>
      <name val="HGSｺﾞｼｯｸM"/>
      <family val="3"/>
      <charset val="128"/>
    </font>
    <font>
      <b/>
      <sz val="10"/>
      <color theme="0"/>
      <name val="HGSｺﾞｼｯｸM"/>
      <family val="3"/>
      <charset val="128"/>
    </font>
    <font>
      <b/>
      <sz val="10"/>
      <color rgb="FFFF0000"/>
      <name val="HGSｺﾞｼｯｸM"/>
      <family val="3"/>
      <charset val="128"/>
    </font>
    <font>
      <b/>
      <u val="singleAccounting"/>
      <sz val="10"/>
      <color theme="8" tint="-0.499984740745262"/>
      <name val="HGSｺﾞｼｯｸM"/>
      <family val="3"/>
      <charset val="128"/>
    </font>
    <font>
      <b/>
      <u val="singleAccounting"/>
      <sz val="10"/>
      <color theme="9" tint="-0.499984740745262"/>
      <name val="HGSｺﾞｼｯｸM"/>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CCFF"/>
        <bgColor indexed="64"/>
      </patternFill>
    </fill>
    <fill>
      <patternFill patternType="solid">
        <fgColor theme="0" tint="-4.9989318521683403E-2"/>
        <bgColor indexed="64"/>
      </patternFill>
    </fill>
    <fill>
      <patternFill patternType="solid">
        <fgColor theme="7" tint="0.79998168889431442"/>
        <bgColor indexed="64"/>
      </patternFill>
    </fill>
  </fills>
  <borders count="129">
    <border>
      <left/>
      <right/>
      <top/>
      <bottom/>
      <diagonal/>
    </border>
    <border>
      <left style="hair">
        <color auto="1"/>
      </left>
      <right style="hair">
        <color auto="1"/>
      </right>
      <top style="medium">
        <color indexed="64"/>
      </top>
      <bottom style="hair">
        <color auto="1"/>
      </bottom>
      <diagonal/>
    </border>
    <border>
      <left style="medium">
        <color indexed="64"/>
      </left>
      <right/>
      <top style="medium">
        <color indexed="64"/>
      </top>
      <bottom style="hair">
        <color auto="1"/>
      </bottom>
      <diagonal/>
    </border>
    <border>
      <left style="medium">
        <color indexed="64"/>
      </left>
      <right/>
      <top style="hair">
        <color auto="1"/>
      </top>
      <bottom style="hair">
        <color auto="1"/>
      </bottom>
      <diagonal/>
    </border>
    <border>
      <left style="medium">
        <color indexed="64"/>
      </left>
      <right style="hair">
        <color indexed="64"/>
      </right>
      <top style="medium">
        <color indexed="64"/>
      </top>
      <bottom style="hair">
        <color auto="1"/>
      </bottom>
      <diagonal/>
    </border>
    <border>
      <left style="medium">
        <color indexed="64"/>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auto="1"/>
      </left>
      <right style="medium">
        <color indexed="64"/>
      </right>
      <top style="medium">
        <color indexed="64"/>
      </top>
      <bottom style="hair">
        <color auto="1"/>
      </bottom>
      <diagonal/>
    </border>
    <border>
      <left style="hair">
        <color auto="1"/>
      </left>
      <right style="medium">
        <color indexed="64"/>
      </right>
      <top style="hair">
        <color auto="1"/>
      </top>
      <bottom style="hair">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medium">
        <color indexed="64"/>
      </left>
      <right/>
      <top style="hair">
        <color auto="1"/>
      </top>
      <bottom style="medium">
        <color indexed="64"/>
      </bottom>
      <diagonal/>
    </border>
    <border>
      <left style="medium">
        <color indexed="64"/>
      </left>
      <right style="hair">
        <color indexed="64"/>
      </right>
      <top style="hair">
        <color auto="1"/>
      </top>
      <bottom style="medium">
        <color indexed="64"/>
      </bottom>
      <diagonal/>
    </border>
    <border>
      <left style="hair">
        <color indexed="64"/>
      </left>
      <right style="hair">
        <color indexed="64"/>
      </right>
      <top style="hair">
        <color auto="1"/>
      </top>
      <bottom style="medium">
        <color indexed="64"/>
      </bottom>
      <diagonal/>
    </border>
    <border>
      <left style="hair">
        <color auto="1"/>
      </left>
      <right style="medium">
        <color indexed="64"/>
      </right>
      <top style="hair">
        <color auto="1"/>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medium">
        <color indexed="64"/>
      </left>
      <right style="hair">
        <color indexed="64"/>
      </right>
      <top style="thin">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thin">
        <color indexed="64"/>
      </bottom>
      <diagonal/>
    </border>
    <border>
      <left/>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diagonalDown="1">
      <left style="thin">
        <color indexed="64"/>
      </left>
      <right/>
      <top style="dotted">
        <color indexed="64"/>
      </top>
      <bottom/>
      <diagonal style="medium">
        <color rgb="FF006600"/>
      </diagonal>
    </border>
    <border diagonalDown="1">
      <left/>
      <right/>
      <top style="dotted">
        <color indexed="64"/>
      </top>
      <bottom/>
      <diagonal style="medium">
        <color rgb="FF006600"/>
      </diagonal>
    </border>
    <border>
      <left/>
      <right/>
      <top style="dotted">
        <color indexed="64"/>
      </top>
      <bottom/>
      <diagonal/>
    </border>
    <border>
      <left/>
      <right style="thin">
        <color indexed="64"/>
      </right>
      <top style="dotted">
        <color indexed="64"/>
      </top>
      <bottom/>
      <diagonal/>
    </border>
    <border>
      <left/>
      <right/>
      <top style="hair">
        <color auto="1"/>
      </top>
      <bottom/>
      <diagonal/>
    </border>
    <border diagonalDown="1">
      <left style="thin">
        <color indexed="64"/>
      </left>
      <right/>
      <top/>
      <bottom/>
      <diagonal style="medium">
        <color rgb="FF006600"/>
      </diagonal>
    </border>
    <border diagonalDown="1">
      <left/>
      <right/>
      <top/>
      <bottom/>
      <diagonal style="medium">
        <color rgb="FF006600"/>
      </diagonal>
    </border>
    <border>
      <left style="thin">
        <color indexed="64"/>
      </left>
      <right/>
      <top style="hair">
        <color auto="1"/>
      </top>
      <bottom/>
      <diagonal/>
    </border>
    <border>
      <left/>
      <right style="medium">
        <color rgb="FF006600"/>
      </right>
      <top/>
      <bottom/>
      <diagonal/>
    </border>
    <border>
      <left/>
      <right/>
      <top/>
      <bottom style="hair">
        <color auto="1"/>
      </bottom>
      <diagonal/>
    </border>
    <border>
      <left style="thin">
        <color indexed="64"/>
      </left>
      <right/>
      <top/>
      <bottom style="hair">
        <color auto="1"/>
      </bottom>
      <diagonal/>
    </border>
    <border>
      <left/>
      <right/>
      <top/>
      <bottom style="dotted">
        <color indexed="64"/>
      </bottom>
      <diagonal/>
    </border>
    <border>
      <left style="thin">
        <color indexed="64"/>
      </left>
      <right/>
      <top style="dotted">
        <color indexed="64"/>
      </top>
      <bottom/>
      <diagonal/>
    </border>
    <border>
      <left/>
      <right style="medium">
        <color rgb="FF006600"/>
      </right>
      <top style="dotted">
        <color indexed="64"/>
      </top>
      <bottom/>
      <diagonal/>
    </border>
    <border>
      <left style="thin">
        <color indexed="64"/>
      </left>
      <right/>
      <top/>
      <bottom style="dotted">
        <color indexed="64"/>
      </bottom>
      <diagonal/>
    </border>
    <border>
      <left/>
      <right style="medium">
        <color rgb="FF006600"/>
      </right>
      <top/>
      <bottom style="dotted">
        <color indexed="64"/>
      </bottom>
      <diagonal/>
    </border>
    <border>
      <left/>
      <right style="thin">
        <color indexed="64"/>
      </right>
      <top/>
      <bottom style="dotted">
        <color indexed="64"/>
      </bottom>
      <diagonal/>
    </border>
    <border>
      <left style="medium">
        <color rgb="FF006600"/>
      </left>
      <right/>
      <top style="dotted">
        <color indexed="64"/>
      </top>
      <bottom/>
      <diagonal/>
    </border>
    <border>
      <left style="dashed">
        <color auto="1"/>
      </left>
      <right/>
      <top style="medium">
        <color rgb="FF006600"/>
      </top>
      <bottom/>
      <diagonal/>
    </border>
    <border>
      <left/>
      <right/>
      <top style="medium">
        <color rgb="FF006600"/>
      </top>
      <bottom/>
      <diagonal/>
    </border>
    <border>
      <left/>
      <right style="medium">
        <color rgb="FF006600"/>
      </right>
      <top style="medium">
        <color rgb="FF006600"/>
      </top>
      <bottom/>
      <diagonal/>
    </border>
    <border>
      <left style="dashed">
        <color auto="1"/>
      </left>
      <right/>
      <top/>
      <bottom/>
      <diagonal/>
    </border>
    <border>
      <left style="dashed">
        <color auto="1"/>
      </left>
      <right/>
      <top/>
      <bottom style="dotted">
        <color indexed="64"/>
      </bottom>
      <diagonal/>
    </border>
    <border>
      <left style="medium">
        <color rgb="FF006600"/>
      </left>
      <right/>
      <top/>
      <bottom/>
      <diagonal/>
    </border>
    <border>
      <left style="dashed">
        <color auto="1"/>
      </left>
      <right/>
      <top style="dotted">
        <color indexed="64"/>
      </top>
      <bottom/>
      <diagonal/>
    </border>
    <border>
      <left/>
      <right style="dashed">
        <color auto="1"/>
      </right>
      <top style="medium">
        <color rgb="FF006600"/>
      </top>
      <bottom/>
      <diagonal/>
    </border>
    <border>
      <left style="thin">
        <color indexed="64"/>
      </left>
      <right/>
      <top style="hair">
        <color auto="1"/>
      </top>
      <bottom style="hair">
        <color auto="1"/>
      </bottom>
      <diagonal/>
    </border>
    <border>
      <left/>
      <right/>
      <top style="hair">
        <color auto="1"/>
      </top>
      <bottom style="hair">
        <color auto="1"/>
      </bottom>
      <diagonal/>
    </border>
    <border>
      <left style="dashed">
        <color auto="1"/>
      </left>
      <right/>
      <top style="dashed">
        <color rgb="FFFF0000"/>
      </top>
      <bottom/>
      <diagonal/>
    </border>
    <border>
      <left/>
      <right style="dashed">
        <color auto="1"/>
      </right>
      <top/>
      <bottom/>
      <diagonal/>
    </border>
    <border>
      <left style="dashed">
        <color auto="1"/>
      </left>
      <right/>
      <top/>
      <bottom style="thin">
        <color indexed="64"/>
      </bottom>
      <diagonal/>
    </border>
    <border>
      <left style="dashed">
        <color auto="1"/>
      </left>
      <right/>
      <top style="hair">
        <color auto="1"/>
      </top>
      <bottom style="hair">
        <color auto="1"/>
      </bottom>
      <diagonal/>
    </border>
    <border>
      <left style="thin">
        <color auto="1"/>
      </left>
      <right style="thin">
        <color indexed="64"/>
      </right>
      <top style="hair">
        <color auto="1"/>
      </top>
      <bottom style="hair">
        <color auto="1"/>
      </bottom>
      <diagonal/>
    </border>
    <border>
      <left/>
      <right style="thin">
        <color indexed="64"/>
      </right>
      <top style="hair">
        <color auto="1"/>
      </top>
      <bottom style="hair">
        <color auto="1"/>
      </bottom>
      <diagonal/>
    </border>
    <border>
      <left style="dashed">
        <color auto="1"/>
      </left>
      <right/>
      <top/>
      <bottom style="hair">
        <color auto="1"/>
      </bottom>
      <diagonal/>
    </border>
    <border>
      <left/>
      <right style="dashed">
        <color auto="1"/>
      </right>
      <top style="hair">
        <color auto="1"/>
      </top>
      <bottom style="hair">
        <color auto="1"/>
      </bottom>
      <diagonal/>
    </border>
    <border>
      <left style="dashed">
        <color auto="1"/>
      </left>
      <right/>
      <top style="hair">
        <color auto="1"/>
      </top>
      <bottom/>
      <diagonal/>
    </border>
    <border>
      <left style="thin">
        <color indexed="64"/>
      </left>
      <right/>
      <top style="hair">
        <color auto="1"/>
      </top>
      <bottom style="thin">
        <color indexed="64"/>
      </bottom>
      <diagonal/>
    </border>
    <border>
      <left/>
      <right/>
      <top style="hair">
        <color auto="1"/>
      </top>
      <bottom style="thin">
        <color auto="1"/>
      </bottom>
      <diagonal/>
    </border>
    <border>
      <left style="dashed">
        <color auto="1"/>
      </left>
      <right/>
      <top style="hair">
        <color auto="1"/>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auto="1"/>
      </bottom>
      <diagonal/>
    </border>
    <border>
      <left style="dashed">
        <color auto="1"/>
      </left>
      <right/>
      <top style="thin">
        <color indexed="64"/>
      </top>
      <bottom style="hair">
        <color indexed="64"/>
      </bottom>
      <diagonal/>
    </border>
    <border>
      <left/>
      <right style="thin">
        <color indexed="64"/>
      </right>
      <top style="thin">
        <color indexed="64"/>
      </top>
      <bottom style="hair">
        <color indexed="64"/>
      </bottom>
      <diagonal/>
    </border>
    <border>
      <left/>
      <right/>
      <top/>
      <bottom style="dashed">
        <color rgb="FFFF0000"/>
      </bottom>
      <diagonal/>
    </border>
    <border>
      <left/>
      <right style="dashed">
        <color auto="1"/>
      </right>
      <top/>
      <bottom style="thin">
        <color indexed="64"/>
      </bottom>
      <diagonal/>
    </border>
    <border>
      <left/>
      <right/>
      <top/>
      <bottom style="medium">
        <color theme="9" tint="-0.499984740745262"/>
      </bottom>
      <diagonal/>
    </border>
    <border>
      <left/>
      <right style="medium">
        <color theme="9" tint="-0.499984740745262"/>
      </right>
      <top/>
      <bottom style="dotted">
        <color indexed="64"/>
      </bottom>
      <diagonal/>
    </border>
    <border>
      <left/>
      <right style="medium">
        <color theme="9" tint="-0.499984740745262"/>
      </right>
      <top/>
      <bottom/>
      <diagonal/>
    </border>
    <border>
      <left style="medium">
        <color rgb="FF006600"/>
      </left>
      <right/>
      <top/>
      <bottom style="medium">
        <color rgb="FF006600"/>
      </bottom>
      <diagonal/>
    </border>
    <border>
      <left/>
      <right/>
      <top/>
      <bottom style="medium">
        <color rgb="FF006600"/>
      </bottom>
      <diagonal/>
    </border>
    <border>
      <left/>
      <right style="dashed">
        <color auto="1"/>
      </right>
      <top style="dotted">
        <color auto="1"/>
      </top>
      <bottom/>
      <diagonal/>
    </border>
    <border>
      <left style="medium">
        <color rgb="FF006600"/>
      </left>
      <right/>
      <top style="dotted">
        <color auto="1"/>
      </top>
      <bottom style="medium">
        <color rgb="FF006600"/>
      </bottom>
      <diagonal/>
    </border>
    <border>
      <left/>
      <right/>
      <top style="dotted">
        <color auto="1"/>
      </top>
      <bottom style="medium">
        <color rgb="FF006600"/>
      </bottom>
      <diagonal/>
    </border>
    <border>
      <left/>
      <right style="dashed">
        <color auto="1"/>
      </right>
      <top/>
      <bottom style="dotted">
        <color indexed="64"/>
      </bottom>
      <diagonal/>
    </border>
    <border>
      <left style="medium">
        <color rgb="FF006600"/>
      </left>
      <right/>
      <top/>
      <bottom style="dotted">
        <color indexed="64"/>
      </bottom>
      <diagonal/>
    </border>
    <border>
      <left style="dashed">
        <color auto="1"/>
      </left>
      <right/>
      <top style="medium">
        <color rgb="FF006600"/>
      </top>
      <bottom style="dotted">
        <color indexed="64"/>
      </bottom>
      <diagonal/>
    </border>
    <border>
      <left/>
      <right/>
      <top style="medium">
        <color rgb="FF006600"/>
      </top>
      <bottom style="dotted">
        <color indexed="64"/>
      </bottom>
      <diagonal/>
    </border>
    <border>
      <left/>
      <right style="medium">
        <color rgb="FF006600"/>
      </right>
      <top style="medium">
        <color rgb="FF006600"/>
      </top>
      <bottom style="dotted">
        <color indexed="64"/>
      </bottom>
      <diagonal/>
    </border>
    <border>
      <left/>
      <right style="medium">
        <color rgb="FF006600"/>
      </right>
      <top style="medium">
        <color rgb="FF006600"/>
      </top>
      <bottom style="dashed">
        <color rgb="FFFF0000"/>
      </bottom>
      <diagonal/>
    </border>
    <border>
      <left/>
      <right/>
      <top style="medium">
        <color rgb="FF006600"/>
      </top>
      <bottom style="dashed">
        <color rgb="FFFF0000"/>
      </bottom>
      <diagonal/>
    </border>
    <border>
      <left/>
      <right style="dashed">
        <color auto="1"/>
      </right>
      <top style="medium">
        <color rgb="FF006600"/>
      </top>
      <bottom style="dotted">
        <color indexed="64"/>
      </bottom>
      <diagonal/>
    </border>
    <border>
      <left style="medium">
        <color theme="9" tint="-0.499984740745262"/>
      </left>
      <right/>
      <top/>
      <bottom style="medium">
        <color theme="9" tint="-0.499984740745262"/>
      </bottom>
      <diagonal/>
    </border>
    <border>
      <left style="medium">
        <color theme="9" tint="-0.499984740745262"/>
      </left>
      <right/>
      <top/>
      <bottom style="dotted">
        <color indexed="64"/>
      </bottom>
      <diagonal/>
    </border>
    <border>
      <left/>
      <right/>
      <top style="dashed">
        <color auto="1"/>
      </top>
      <bottom style="medium">
        <color theme="9" tint="-0.499984740745262"/>
      </bottom>
      <diagonal/>
    </border>
  </borders>
  <cellStyleXfs count="5">
    <xf numFmtId="0" fontId="0" fillId="0" borderId="0">
      <alignment vertical="center"/>
    </xf>
    <xf numFmtId="38" fontId="3"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9" fontId="3" fillId="0" borderId="0" applyFont="0" applyFill="0" applyBorder="0" applyAlignment="0" applyProtection="0">
      <alignment vertical="center"/>
    </xf>
  </cellStyleXfs>
  <cellXfs count="392">
    <xf numFmtId="0" fontId="0" fillId="0" borderId="0" xfId="0">
      <alignment vertical="center"/>
    </xf>
    <xf numFmtId="0" fontId="1" fillId="0" borderId="0" xfId="0" applyFont="1">
      <alignment vertical="center"/>
    </xf>
    <xf numFmtId="0" fontId="1" fillId="0" borderId="0" xfId="0" applyFont="1" applyAlignment="1">
      <alignment vertical="center" shrinkToFit="1"/>
    </xf>
    <xf numFmtId="0" fontId="4" fillId="0" borderId="7" xfId="0" applyFont="1" applyBorder="1">
      <alignment vertical="center"/>
    </xf>
    <xf numFmtId="176" fontId="4" fillId="0" borderId="4" xfId="1" applyNumberFormat="1" applyFont="1" applyBorder="1">
      <alignment vertical="center"/>
    </xf>
    <xf numFmtId="176" fontId="4" fillId="0" borderId="1" xfId="1" applyNumberFormat="1" applyFont="1" applyBorder="1">
      <alignment vertical="center"/>
    </xf>
    <xf numFmtId="176" fontId="4" fillId="0" borderId="5" xfId="1" applyNumberFormat="1" applyFont="1" applyBorder="1">
      <alignment vertical="center"/>
    </xf>
    <xf numFmtId="176" fontId="4" fillId="0" borderId="6" xfId="1" applyNumberFormat="1" applyFont="1" applyBorder="1">
      <alignment vertical="center"/>
    </xf>
    <xf numFmtId="0" fontId="1" fillId="0" borderId="8" xfId="0" applyFont="1" applyBorder="1" applyAlignment="1">
      <alignment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176" fontId="4" fillId="0" borderId="12" xfId="1" applyNumberFormat="1" applyFont="1" applyBorder="1">
      <alignment vertical="center"/>
    </xf>
    <xf numFmtId="176" fontId="4" fillId="0" borderId="13" xfId="1" applyNumberFormat="1" applyFont="1" applyBorder="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5" fillId="0" borderId="0" xfId="0" applyFont="1">
      <alignment vertical="center"/>
    </xf>
    <xf numFmtId="0" fontId="6" fillId="0" borderId="0" xfId="0" applyFont="1" applyAlignment="1">
      <alignment horizontal="center" vertical="top"/>
    </xf>
    <xf numFmtId="0" fontId="7" fillId="0" borderId="0" xfId="0" applyFont="1" applyAlignment="1">
      <alignment horizontal="center" vertical="top"/>
    </xf>
    <xf numFmtId="0" fontId="7" fillId="0" borderId="0" xfId="0" applyFont="1" applyAlignment="1">
      <alignment horizontal="right"/>
    </xf>
    <xf numFmtId="0" fontId="9" fillId="0" borderId="0" xfId="2" applyFont="1">
      <alignment vertical="center"/>
    </xf>
    <xf numFmtId="0" fontId="1" fillId="0" borderId="27" xfId="0" applyFont="1" applyBorder="1" applyAlignment="1">
      <alignment horizontal="center" vertical="center"/>
    </xf>
    <xf numFmtId="176" fontId="4" fillId="0" borderId="28" xfId="1" applyNumberFormat="1" applyFont="1" applyBorder="1">
      <alignment vertical="center"/>
    </xf>
    <xf numFmtId="176" fontId="4" fillId="0" borderId="29" xfId="1" applyNumberFormat="1" applyFont="1" applyBorder="1">
      <alignment vertical="center"/>
    </xf>
    <xf numFmtId="176" fontId="4" fillId="0" borderId="30" xfId="1" applyNumberFormat="1" applyFont="1" applyBorder="1">
      <alignment vertical="center"/>
    </xf>
    <xf numFmtId="0" fontId="15" fillId="0" borderId="0" xfId="2" applyFont="1">
      <alignment vertical="center"/>
    </xf>
    <xf numFmtId="0" fontId="17" fillId="0" borderId="0" xfId="2" applyFont="1" applyAlignment="1">
      <alignment horizontal="center" vertical="top"/>
    </xf>
    <xf numFmtId="0" fontId="15" fillId="0" borderId="14" xfId="2" applyFont="1" applyBorder="1" applyAlignment="1">
      <alignment vertical="center" shrinkToFit="1"/>
    </xf>
    <xf numFmtId="177" fontId="15" fillId="0" borderId="14" xfId="2" applyNumberFormat="1" applyFont="1" applyBorder="1" applyAlignment="1">
      <alignment vertical="center" shrinkToFit="1"/>
    </xf>
    <xf numFmtId="38" fontId="15" fillId="0" borderId="14" xfId="3" applyFont="1" applyBorder="1" applyAlignment="1">
      <alignment vertical="center" shrinkToFit="1"/>
    </xf>
    <xf numFmtId="0" fontId="12" fillId="0" borderId="19" xfId="2" applyFont="1" applyBorder="1" applyAlignment="1">
      <alignment horizontal="center" vertical="center" wrapText="1" shrinkToFit="1"/>
    </xf>
    <xf numFmtId="0" fontId="15" fillId="0" borderId="19" xfId="2" applyFont="1" applyBorder="1">
      <alignment vertical="center"/>
    </xf>
    <xf numFmtId="0" fontId="15" fillId="0" borderId="14" xfId="2" applyFont="1" applyBorder="1">
      <alignment vertical="center"/>
    </xf>
    <xf numFmtId="0" fontId="20" fillId="0" borderId="14" xfId="2" applyFont="1" applyBorder="1" applyAlignment="1">
      <alignment vertical="center" wrapText="1" shrinkToFit="1"/>
    </xf>
    <xf numFmtId="0" fontId="14" fillId="0" borderId="14" xfId="2" applyFont="1" applyBorder="1" applyAlignment="1">
      <alignment horizontal="center" vertical="center" wrapText="1" shrinkToFit="1"/>
    </xf>
    <xf numFmtId="0" fontId="19" fillId="2" borderId="22" xfId="2" applyFont="1" applyFill="1" applyBorder="1" applyAlignment="1">
      <alignment horizontal="center" vertical="center"/>
    </xf>
    <xf numFmtId="0" fontId="19" fillId="2" borderId="15" xfId="2" applyFont="1" applyFill="1" applyBorder="1" applyAlignment="1">
      <alignment horizontal="center" vertical="center"/>
    </xf>
    <xf numFmtId="0" fontId="15" fillId="2" borderId="14" xfId="2" applyFont="1" applyFill="1" applyBorder="1" applyAlignment="1">
      <alignment horizontal="center" vertical="center"/>
    </xf>
    <xf numFmtId="0" fontId="12" fillId="2" borderId="14" xfId="2" applyFont="1" applyFill="1" applyBorder="1" applyAlignment="1">
      <alignment horizontal="center" vertical="center" wrapText="1"/>
    </xf>
    <xf numFmtId="177" fontId="15" fillId="0" borderId="19" xfId="2" applyNumberFormat="1" applyFont="1" applyBorder="1" applyAlignment="1">
      <alignment vertical="center" shrinkToFit="1"/>
    </xf>
    <xf numFmtId="0" fontId="15" fillId="0" borderId="19" xfId="2" applyFont="1" applyBorder="1" applyAlignment="1">
      <alignment vertical="center" shrinkToFit="1"/>
    </xf>
    <xf numFmtId="0" fontId="15" fillId="0" borderId="34" xfId="2" applyFont="1" applyBorder="1" applyAlignment="1">
      <alignment vertical="center" shrinkToFit="1"/>
    </xf>
    <xf numFmtId="2" fontId="15" fillId="0" borderId="34" xfId="2" applyNumberFormat="1" applyFont="1" applyBorder="1" applyAlignment="1">
      <alignment vertical="center" shrinkToFit="1"/>
    </xf>
    <xf numFmtId="0" fontId="19" fillId="2" borderId="35" xfId="2" applyFont="1" applyFill="1" applyBorder="1" applyAlignment="1">
      <alignment horizontal="center" vertical="center"/>
    </xf>
    <xf numFmtId="0" fontId="19" fillId="2" borderId="44" xfId="2" applyFont="1" applyFill="1" applyBorder="1" applyAlignment="1">
      <alignment horizontal="center" vertical="center" wrapText="1"/>
    </xf>
    <xf numFmtId="0" fontId="19" fillId="2" borderId="45" xfId="2" applyFont="1" applyFill="1" applyBorder="1" applyAlignment="1">
      <alignment horizontal="center" vertical="center" wrapText="1"/>
    </xf>
    <xf numFmtId="0" fontId="15" fillId="0" borderId="50" xfId="2" applyFont="1" applyBorder="1">
      <alignment vertical="center"/>
    </xf>
    <xf numFmtId="0" fontId="15" fillId="0" borderId="49" xfId="2" applyFont="1" applyBorder="1">
      <alignment vertical="center"/>
    </xf>
    <xf numFmtId="0" fontId="15" fillId="0" borderId="17" xfId="2" applyFont="1" applyBorder="1">
      <alignment vertical="center"/>
    </xf>
    <xf numFmtId="177" fontId="15" fillId="0" borderId="17" xfId="2" applyNumberFormat="1" applyFont="1" applyBorder="1" applyAlignment="1">
      <alignment vertical="center" shrinkToFit="1"/>
    </xf>
    <xf numFmtId="177" fontId="15" fillId="0" borderId="54" xfId="2" applyNumberFormat="1" applyFont="1" applyBorder="1" applyAlignment="1">
      <alignment vertical="center" shrinkToFit="1"/>
    </xf>
    <xf numFmtId="0" fontId="15" fillId="0" borderId="17" xfId="2" applyFont="1" applyBorder="1" applyAlignment="1">
      <alignment vertical="center" shrinkToFit="1"/>
    </xf>
    <xf numFmtId="0" fontId="15" fillId="0" borderId="54" xfId="2" applyFont="1" applyBorder="1" applyAlignment="1">
      <alignment vertical="center" shrinkToFit="1"/>
    </xf>
    <xf numFmtId="0" fontId="15" fillId="0" borderId="55" xfId="2" applyFont="1" applyBorder="1" applyAlignment="1">
      <alignment vertical="center" shrinkToFit="1"/>
    </xf>
    <xf numFmtId="0" fontId="12" fillId="0" borderId="54" xfId="2" applyFont="1" applyBorder="1" applyAlignment="1">
      <alignment horizontal="center" vertical="center" wrapText="1" shrinkToFit="1"/>
    </xf>
    <xf numFmtId="0" fontId="15" fillId="0" borderId="48" xfId="2" applyFont="1" applyBorder="1">
      <alignment vertical="center"/>
    </xf>
    <xf numFmtId="0" fontId="15" fillId="2" borderId="17" xfId="2" applyFont="1" applyFill="1" applyBorder="1" applyAlignment="1">
      <alignment horizontal="center" vertical="center"/>
    </xf>
    <xf numFmtId="38" fontId="15" fillId="0" borderId="17" xfId="3" applyFont="1" applyBorder="1" applyAlignment="1">
      <alignment vertical="center" shrinkToFit="1"/>
    </xf>
    <xf numFmtId="0" fontId="14" fillId="0" borderId="17" xfId="2" applyFont="1" applyBorder="1" applyAlignment="1">
      <alignment horizontal="center" vertical="center" wrapText="1" shrinkToFit="1"/>
    </xf>
    <xf numFmtId="2" fontId="15" fillId="0" borderId="54" xfId="2" applyNumberFormat="1" applyFont="1" applyBorder="1" applyAlignment="1">
      <alignment vertical="center" shrinkToFit="1"/>
    </xf>
    <xf numFmtId="2" fontId="15" fillId="0" borderId="19" xfId="2" applyNumberFormat="1" applyFont="1" applyBorder="1" applyAlignment="1">
      <alignment vertical="center" shrinkToFit="1"/>
    </xf>
    <xf numFmtId="0" fontId="19" fillId="2" borderId="57" xfId="2" applyFont="1" applyFill="1" applyBorder="1" applyAlignment="1">
      <alignment horizontal="center" vertical="center" wrapText="1"/>
    </xf>
    <xf numFmtId="0" fontId="14" fillId="0" borderId="14" xfId="2" applyFont="1" applyBorder="1" applyAlignment="1">
      <alignment horizontal="right" vertical="center" wrapText="1" shrinkToFit="1"/>
    </xf>
    <xf numFmtId="0" fontId="14" fillId="0" borderId="42" xfId="2" applyFont="1" applyBorder="1" applyAlignment="1">
      <alignment horizontal="right" vertical="center" wrapText="1" shrinkToFit="1"/>
    </xf>
    <xf numFmtId="0" fontId="14" fillId="0" borderId="15" xfId="2" applyFont="1" applyBorder="1" applyAlignment="1">
      <alignment horizontal="right" vertical="center" wrapText="1" shrinkToFit="1"/>
    </xf>
    <xf numFmtId="0" fontId="14" fillId="0" borderId="38" xfId="2" applyFont="1" applyBorder="1" applyAlignment="1">
      <alignment horizontal="right" vertical="center" wrapText="1" shrinkToFit="1"/>
    </xf>
    <xf numFmtId="0" fontId="11" fillId="0" borderId="0" xfId="0" applyFont="1">
      <alignment vertical="center"/>
    </xf>
    <xf numFmtId="0" fontId="7" fillId="0" borderId="0" xfId="0" applyFont="1" applyAlignment="1">
      <alignment horizontal="center" vertical="center"/>
    </xf>
    <xf numFmtId="0" fontId="1" fillId="0" borderId="62" xfId="0" applyFont="1" applyBorder="1">
      <alignment vertical="center"/>
    </xf>
    <xf numFmtId="0" fontId="1" fillId="0" borderId="33" xfId="0" applyFont="1" applyBorder="1">
      <alignment vertical="center"/>
    </xf>
    <xf numFmtId="0" fontId="7" fillId="0" borderId="0" xfId="0" applyFont="1" applyAlignment="1">
      <alignment horizontal="center" vertical="center" shrinkToFit="1"/>
    </xf>
    <xf numFmtId="0" fontId="7" fillId="0" borderId="0" xfId="0" applyFont="1" applyAlignment="1">
      <alignment vertical="center" shrinkToFit="1"/>
    </xf>
    <xf numFmtId="0" fontId="5" fillId="0" borderId="0" xfId="0" applyFont="1" applyAlignment="1">
      <alignment horizontal="right" vertical="center"/>
    </xf>
    <xf numFmtId="0" fontId="1" fillId="0" borderId="20" xfId="0" applyFont="1" applyBorder="1">
      <alignment vertical="center"/>
    </xf>
    <xf numFmtId="0" fontId="1" fillId="0" borderId="21" xfId="0" applyFont="1" applyBorder="1">
      <alignment vertical="center"/>
    </xf>
    <xf numFmtId="0" fontId="1" fillId="0" borderId="65" xfId="0" applyFont="1" applyBorder="1">
      <alignment vertical="center"/>
    </xf>
    <xf numFmtId="0" fontId="1" fillId="0" borderId="66" xfId="0" applyFont="1" applyBorder="1">
      <alignment vertical="center"/>
    </xf>
    <xf numFmtId="0" fontId="1" fillId="0" borderId="71" xfId="0" applyFont="1" applyBorder="1">
      <alignment vertical="center"/>
    </xf>
    <xf numFmtId="0" fontId="1" fillId="0" borderId="74" xfId="0" applyFont="1" applyBorder="1">
      <alignment vertical="center"/>
    </xf>
    <xf numFmtId="0" fontId="1" fillId="0" borderId="75" xfId="0" applyFont="1" applyBorder="1">
      <alignment vertical="center"/>
    </xf>
    <xf numFmtId="0" fontId="1" fillId="0" borderId="76" xfId="0" applyFont="1" applyBorder="1">
      <alignment vertical="center"/>
    </xf>
    <xf numFmtId="0" fontId="1" fillId="0" borderId="77" xfId="0" applyFont="1" applyBorder="1">
      <alignment vertical="center"/>
    </xf>
    <xf numFmtId="0" fontId="1" fillId="0" borderId="78" xfId="0" applyFont="1" applyBorder="1">
      <alignment vertical="center"/>
    </xf>
    <xf numFmtId="0" fontId="1" fillId="0" borderId="79" xfId="0" applyFont="1" applyBorder="1">
      <alignment vertical="center"/>
    </xf>
    <xf numFmtId="0" fontId="1" fillId="0" borderId="80" xfId="0" applyFont="1" applyBorder="1">
      <alignment vertical="center"/>
    </xf>
    <xf numFmtId="0" fontId="1" fillId="0" borderId="23" xfId="0" applyFont="1" applyBorder="1">
      <alignment vertical="center"/>
    </xf>
    <xf numFmtId="0" fontId="1" fillId="0" borderId="81" xfId="0" applyFont="1" applyBorder="1">
      <alignment vertical="center"/>
    </xf>
    <xf numFmtId="0" fontId="1" fillId="0" borderId="82" xfId="0" applyFont="1" applyBorder="1">
      <alignment vertical="center"/>
    </xf>
    <xf numFmtId="0" fontId="1" fillId="0" borderId="83" xfId="0" applyFont="1" applyBorder="1">
      <alignment vertical="center"/>
    </xf>
    <xf numFmtId="0" fontId="1" fillId="0" borderId="84" xfId="0" applyFont="1" applyBorder="1">
      <alignment vertical="center"/>
    </xf>
    <xf numFmtId="0" fontId="1" fillId="0" borderId="85" xfId="0" applyFont="1" applyBorder="1">
      <alignment vertical="center"/>
    </xf>
    <xf numFmtId="0" fontId="1" fillId="0" borderId="86" xfId="0" applyFont="1" applyBorder="1">
      <alignment vertical="center"/>
    </xf>
    <xf numFmtId="38" fontId="7" fillId="0" borderId="0" xfId="1" applyFont="1" applyBorder="1" applyAlignment="1">
      <alignment vertical="center"/>
    </xf>
    <xf numFmtId="0" fontId="1" fillId="0" borderId="87" xfId="0" applyFont="1" applyBorder="1">
      <alignment vertical="center"/>
    </xf>
    <xf numFmtId="0" fontId="1" fillId="0" borderId="88" xfId="0" applyFont="1" applyBorder="1">
      <alignment vertical="center"/>
    </xf>
    <xf numFmtId="0" fontId="1" fillId="0" borderId="91" xfId="0" applyFont="1" applyBorder="1">
      <alignment vertical="center"/>
    </xf>
    <xf numFmtId="0" fontId="1" fillId="0" borderId="22" xfId="0" applyFont="1" applyBorder="1">
      <alignment vertical="center"/>
    </xf>
    <xf numFmtId="0" fontId="1" fillId="0" borderId="92"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26" xfId="0" applyFont="1" applyBorder="1">
      <alignment vertical="center"/>
    </xf>
    <xf numFmtId="0" fontId="1" fillId="0" borderId="93" xfId="0" applyFont="1" applyBorder="1">
      <alignment vertical="center"/>
    </xf>
    <xf numFmtId="0" fontId="1" fillId="0" borderId="31" xfId="0" applyFont="1" applyBorder="1">
      <alignment vertical="center"/>
    </xf>
    <xf numFmtId="0" fontId="1" fillId="0" borderId="56" xfId="0" applyFont="1" applyBorder="1">
      <alignment vertical="center"/>
    </xf>
    <xf numFmtId="177" fontId="5" fillId="0" borderId="0" xfId="0" applyNumberFormat="1" applyFont="1">
      <alignment vertical="center"/>
    </xf>
    <xf numFmtId="0" fontId="7" fillId="0" borderId="26" xfId="0" applyFont="1" applyBorder="1">
      <alignment vertical="center"/>
    </xf>
    <xf numFmtId="0" fontId="7" fillId="0" borderId="31" xfId="0" applyFont="1" applyBorder="1" applyAlignment="1">
      <alignment horizontal="center" vertical="center" shrinkToFit="1"/>
    </xf>
    <xf numFmtId="0" fontId="7" fillId="0" borderId="31" xfId="0" applyFont="1" applyBorder="1">
      <alignment vertical="center"/>
    </xf>
    <xf numFmtId="0" fontId="7" fillId="0" borderId="31" xfId="0" applyFont="1" applyBorder="1" applyAlignment="1">
      <alignment horizontal="center" vertical="center"/>
    </xf>
    <xf numFmtId="0" fontId="7" fillId="0" borderId="15" xfId="0" applyFont="1" applyBorder="1">
      <alignment vertical="center"/>
    </xf>
    <xf numFmtId="0" fontId="7" fillId="0" borderId="0" xfId="0" applyFont="1">
      <alignment vertical="center"/>
    </xf>
    <xf numFmtId="0" fontId="22" fillId="0" borderId="62" xfId="0" applyFont="1" applyBorder="1">
      <alignment vertical="center"/>
    </xf>
    <xf numFmtId="0" fontId="22" fillId="0" borderId="0" xfId="0" applyFont="1">
      <alignment vertical="center"/>
    </xf>
    <xf numFmtId="0" fontId="21" fillId="0" borderId="0" xfId="0" applyFont="1">
      <alignment vertical="center"/>
    </xf>
    <xf numFmtId="0" fontId="21" fillId="0" borderId="20" xfId="0" applyFont="1" applyBorder="1">
      <alignment vertical="center"/>
    </xf>
    <xf numFmtId="0" fontId="22" fillId="0" borderId="21" xfId="0" applyFont="1" applyBorder="1">
      <alignment vertical="center"/>
    </xf>
    <xf numFmtId="0" fontId="22" fillId="0" borderId="26" xfId="0" applyFont="1" applyBorder="1">
      <alignment vertical="center"/>
    </xf>
    <xf numFmtId="0" fontId="22" fillId="0" borderId="31" xfId="0" applyFont="1" applyBorder="1">
      <alignment vertical="center"/>
    </xf>
    <xf numFmtId="0" fontId="21" fillId="0" borderId="26" xfId="0" applyFont="1" applyBorder="1">
      <alignment vertical="center"/>
    </xf>
    <xf numFmtId="176" fontId="21" fillId="0" borderId="0" xfId="1" applyNumberFormat="1" applyFont="1" applyBorder="1">
      <alignment vertical="center"/>
    </xf>
    <xf numFmtId="176" fontId="21" fillId="0" borderId="0" xfId="1" applyNumberFormat="1" applyFont="1" applyFill="1" applyBorder="1">
      <alignment vertical="center"/>
    </xf>
    <xf numFmtId="0" fontId="21" fillId="0" borderId="33" xfId="0" applyFont="1" applyBorder="1">
      <alignment vertical="center"/>
    </xf>
    <xf numFmtId="0" fontId="21" fillId="0" borderId="90" xfId="0" applyFont="1" applyBorder="1">
      <alignment vertical="center"/>
    </xf>
    <xf numFmtId="176" fontId="21" fillId="0" borderId="90" xfId="1" applyNumberFormat="1" applyFont="1" applyBorder="1">
      <alignment vertical="center"/>
    </xf>
    <xf numFmtId="176" fontId="21" fillId="0" borderId="90" xfId="1" applyNumberFormat="1" applyFont="1" applyFill="1" applyBorder="1">
      <alignment vertical="center"/>
    </xf>
    <xf numFmtId="0" fontId="21" fillId="0" borderId="96" xfId="0" applyFont="1" applyBorder="1">
      <alignment vertical="center"/>
    </xf>
    <xf numFmtId="0" fontId="21" fillId="0" borderId="98" xfId="0" applyFont="1" applyBorder="1">
      <alignment vertical="center"/>
    </xf>
    <xf numFmtId="9" fontId="21" fillId="0" borderId="92" xfId="4" applyFont="1" applyBorder="1">
      <alignment vertical="center"/>
    </xf>
    <xf numFmtId="0" fontId="21" fillId="0" borderId="101" xfId="0" applyFont="1" applyBorder="1">
      <alignment vertical="center"/>
    </xf>
    <xf numFmtId="0" fontId="1" fillId="0" borderId="101" xfId="0" applyFont="1" applyBorder="1">
      <alignment vertical="center"/>
    </xf>
    <xf numFmtId="0" fontId="26" fillId="0" borderId="101" xfId="0" applyFont="1" applyBorder="1" applyAlignment="1">
      <alignment horizontal="left" vertical="center"/>
    </xf>
    <xf numFmtId="0" fontId="26" fillId="0" borderId="101" xfId="0" applyFont="1" applyBorder="1">
      <alignment vertical="center"/>
    </xf>
    <xf numFmtId="0" fontId="21" fillId="0" borderId="35" xfId="0" applyFont="1" applyBorder="1">
      <alignment vertical="center"/>
    </xf>
    <xf numFmtId="0" fontId="7" fillId="0" borderId="104" xfId="0" applyFont="1" applyBorder="1">
      <alignment vertical="center"/>
    </xf>
    <xf numFmtId="0" fontId="7" fillId="0" borderId="105" xfId="0" applyFont="1" applyBorder="1">
      <alignment vertical="center"/>
    </xf>
    <xf numFmtId="0" fontId="21" fillId="0" borderId="105" xfId="0" applyFont="1" applyBorder="1">
      <alignment vertical="center"/>
    </xf>
    <xf numFmtId="40" fontId="21" fillId="0" borderId="105" xfId="1" applyNumberFormat="1" applyFont="1" applyFill="1" applyBorder="1">
      <alignment vertical="center"/>
    </xf>
    <xf numFmtId="40" fontId="21" fillId="0" borderId="105" xfId="1" applyNumberFormat="1" applyFont="1" applyBorder="1">
      <alignment vertical="center"/>
    </xf>
    <xf numFmtId="0" fontId="21" fillId="0" borderId="107" xfId="0" applyFont="1" applyBorder="1">
      <alignment vertical="center"/>
    </xf>
    <xf numFmtId="0" fontId="7" fillId="0" borderId="21" xfId="0" applyFont="1" applyBorder="1">
      <alignment vertical="center"/>
    </xf>
    <xf numFmtId="40" fontId="21" fillId="0" borderId="26" xfId="1" applyNumberFormat="1" applyFont="1" applyFill="1" applyBorder="1">
      <alignment vertical="center"/>
    </xf>
    <xf numFmtId="40" fontId="21" fillId="0" borderId="26" xfId="1" applyNumberFormat="1" applyFont="1" applyBorder="1">
      <alignment vertical="center"/>
    </xf>
    <xf numFmtId="0" fontId="7" fillId="0" borderId="56" xfId="0" applyFont="1" applyBorder="1" applyAlignment="1">
      <alignment horizontal="center" vertical="center" shrinkToFit="1"/>
    </xf>
    <xf numFmtId="0" fontId="7" fillId="0" borderId="56" xfId="0" applyFont="1" applyBorder="1">
      <alignment vertical="center"/>
    </xf>
    <xf numFmtId="0" fontId="7" fillId="0" borderId="56" xfId="0" applyFont="1" applyBorder="1" applyAlignment="1">
      <alignment horizontal="center" vertical="center"/>
    </xf>
    <xf numFmtId="0" fontId="8" fillId="0" borderId="0" xfId="0" applyFont="1">
      <alignment vertical="center"/>
    </xf>
    <xf numFmtId="38" fontId="7" fillId="0" borderId="0" xfId="1" applyFont="1" applyFill="1" applyBorder="1" applyAlignment="1">
      <alignment vertical="center"/>
    </xf>
    <xf numFmtId="0" fontId="9" fillId="0" borderId="108" xfId="0" applyFont="1" applyBorder="1">
      <alignment vertical="center"/>
    </xf>
    <xf numFmtId="3" fontId="5" fillId="0" borderId="0" xfId="0" applyNumberFormat="1" applyFont="1">
      <alignment vertical="center"/>
    </xf>
    <xf numFmtId="0" fontId="9" fillId="0" borderId="0" xfId="0" applyFont="1">
      <alignment vertical="center"/>
    </xf>
    <xf numFmtId="0" fontId="1" fillId="0" borderId="109" xfId="0" applyFont="1" applyBorder="1">
      <alignment vertical="center"/>
    </xf>
    <xf numFmtId="0" fontId="24" fillId="0" borderId="31" xfId="0" applyFont="1" applyBorder="1">
      <alignment vertical="center"/>
    </xf>
    <xf numFmtId="0" fontId="7" fillId="0" borderId="22" xfId="0" applyFont="1" applyBorder="1">
      <alignment vertical="center"/>
    </xf>
    <xf numFmtId="0" fontId="22" fillId="0" borderId="56" xfId="0" applyFont="1" applyBorder="1">
      <alignment vertical="center"/>
    </xf>
    <xf numFmtId="0" fontId="22" fillId="0" borderId="32" xfId="0" applyFont="1" applyBorder="1">
      <alignment vertical="center"/>
    </xf>
    <xf numFmtId="0" fontId="26" fillId="0" borderId="26" xfId="0" applyFont="1" applyBorder="1">
      <alignment vertical="center"/>
    </xf>
    <xf numFmtId="0" fontId="21" fillId="0" borderId="72" xfId="0" applyFont="1" applyBorder="1">
      <alignment vertical="center"/>
    </xf>
    <xf numFmtId="0" fontId="21" fillId="0" borderId="22" xfId="0" applyFont="1" applyBorder="1">
      <alignment vertical="center"/>
    </xf>
    <xf numFmtId="0" fontId="1" fillId="0" borderId="110" xfId="0" applyFont="1" applyBorder="1">
      <alignment vertical="center"/>
    </xf>
    <xf numFmtId="0" fontId="1" fillId="0" borderId="112" xfId="0" applyFont="1" applyBorder="1">
      <alignment vertical="center"/>
    </xf>
    <xf numFmtId="0" fontId="1" fillId="0" borderId="111" xfId="0" applyFont="1" applyBorder="1">
      <alignment vertical="center"/>
    </xf>
    <xf numFmtId="0" fontId="1" fillId="0" borderId="113" xfId="0" applyFont="1" applyBorder="1">
      <alignment vertical="center"/>
    </xf>
    <xf numFmtId="0" fontId="1" fillId="0" borderId="114" xfId="0" applyFont="1" applyBorder="1">
      <alignment vertical="center"/>
    </xf>
    <xf numFmtId="0" fontId="1" fillId="0" borderId="115" xfId="0" applyFont="1" applyBorder="1">
      <alignment vertical="center"/>
    </xf>
    <xf numFmtId="0" fontId="1" fillId="0" borderId="116" xfId="0" applyFont="1" applyBorder="1">
      <alignment vertical="center"/>
    </xf>
    <xf numFmtId="0" fontId="1" fillId="0" borderId="117" xfId="0" applyFont="1" applyBorder="1">
      <alignment vertical="center"/>
    </xf>
    <xf numFmtId="38" fontId="7" fillId="0" borderId="86" xfId="1" applyFont="1" applyBorder="1" applyAlignment="1">
      <alignment vertical="center"/>
    </xf>
    <xf numFmtId="0" fontId="1" fillId="0" borderId="108" xfId="0" applyFont="1" applyBorder="1">
      <alignment vertical="center"/>
    </xf>
    <xf numFmtId="38" fontId="7" fillId="0" borderId="86" xfId="1" applyFont="1" applyFill="1" applyBorder="1" applyAlignment="1">
      <alignment vertical="center"/>
    </xf>
    <xf numFmtId="0" fontId="1" fillId="0" borderId="118" xfId="0" applyFont="1" applyBorder="1">
      <alignment vertical="center"/>
    </xf>
    <xf numFmtId="0" fontId="24" fillId="0" borderId="56" xfId="0" applyFont="1" applyBorder="1">
      <alignment vertical="center"/>
    </xf>
    <xf numFmtId="0" fontId="26" fillId="0" borderId="0" xfId="0" applyFont="1">
      <alignment vertical="center"/>
    </xf>
    <xf numFmtId="0" fontId="26" fillId="0" borderId="90" xfId="0" applyFont="1" applyBorder="1">
      <alignment vertical="center"/>
    </xf>
    <xf numFmtId="0" fontId="26" fillId="0" borderId="105" xfId="0" applyFont="1" applyBorder="1">
      <alignment vertical="center"/>
    </xf>
    <xf numFmtId="0" fontId="1" fillId="0" borderId="119" xfId="0" applyFont="1" applyBorder="1">
      <alignment vertical="center"/>
    </xf>
    <xf numFmtId="0" fontId="1" fillId="0" borderId="120" xfId="0" applyFont="1" applyBorder="1">
      <alignment vertical="center"/>
    </xf>
    <xf numFmtId="0" fontId="1" fillId="0" borderId="121" xfId="0" applyFont="1" applyBorder="1">
      <alignment vertical="center"/>
    </xf>
    <xf numFmtId="0" fontId="1" fillId="0" borderId="122" xfId="0" applyFont="1" applyBorder="1">
      <alignment vertical="center"/>
    </xf>
    <xf numFmtId="0" fontId="1" fillId="0" borderId="23" xfId="0" applyFont="1" applyBorder="1" applyAlignment="1">
      <alignment horizontal="left" vertical="center"/>
    </xf>
    <xf numFmtId="0" fontId="25" fillId="0" borderId="0" xfId="0" quotePrefix="1" applyFont="1" applyAlignment="1">
      <alignment shrinkToFit="1"/>
    </xf>
    <xf numFmtId="0" fontId="21" fillId="0" borderId="15" xfId="0" applyFont="1" applyBorder="1">
      <alignment vertical="center"/>
    </xf>
    <xf numFmtId="0" fontId="21" fillId="0" borderId="56" xfId="0" applyFont="1" applyBorder="1">
      <alignment vertical="center"/>
    </xf>
    <xf numFmtId="0" fontId="1" fillId="0" borderId="123" xfId="0" applyFont="1" applyBorder="1">
      <alignment vertical="center"/>
    </xf>
    <xf numFmtId="0" fontId="26" fillId="0" borderId="72" xfId="0" applyFont="1" applyBorder="1">
      <alignment vertical="center"/>
    </xf>
    <xf numFmtId="0" fontId="1" fillId="0" borderId="124" xfId="0" applyFont="1" applyBorder="1">
      <alignment vertical="center"/>
    </xf>
    <xf numFmtId="0" fontId="1" fillId="0" borderId="125" xfId="0" applyFont="1" applyBorder="1">
      <alignment vertical="center"/>
    </xf>
    <xf numFmtId="0" fontId="9" fillId="0" borderId="26" xfId="0" applyFont="1" applyBorder="1">
      <alignment vertical="center"/>
    </xf>
    <xf numFmtId="0" fontId="22" fillId="0" borderId="101" xfId="0" applyFont="1" applyBorder="1">
      <alignment vertical="center"/>
    </xf>
    <xf numFmtId="0" fontId="22" fillId="0" borderId="101" xfId="0" applyFont="1" applyBorder="1" applyAlignment="1">
      <alignment horizontal="right" vertical="center"/>
    </xf>
    <xf numFmtId="0" fontId="1" fillId="0" borderId="126" xfId="0" applyFont="1" applyBorder="1">
      <alignment vertical="center"/>
    </xf>
    <xf numFmtId="0" fontId="1" fillId="0" borderId="127" xfId="0" applyFont="1" applyBorder="1">
      <alignment vertical="center"/>
    </xf>
    <xf numFmtId="0" fontId="1" fillId="0" borderId="128" xfId="0" applyFont="1" applyBorder="1">
      <alignment vertical="center"/>
    </xf>
    <xf numFmtId="0" fontId="17" fillId="0" borderId="0" xfId="2" applyFont="1">
      <alignment vertical="center"/>
    </xf>
    <xf numFmtId="0" fontId="19" fillId="0" borderId="0" xfId="2" applyFont="1">
      <alignment vertical="center"/>
    </xf>
    <xf numFmtId="0" fontId="16" fillId="0" borderId="0" xfId="2" applyFont="1" applyAlignment="1">
      <alignment horizontal="center" vertical="top"/>
    </xf>
    <xf numFmtId="0" fontId="16" fillId="0" borderId="0" xfId="2" applyFont="1" applyAlignment="1">
      <alignment horizontal="center" vertical="center"/>
    </xf>
    <xf numFmtId="0" fontId="15" fillId="0" borderId="0" xfId="2" applyFont="1" applyAlignment="1">
      <alignment horizontal="center" vertical="center"/>
    </xf>
    <xf numFmtId="0" fontId="9" fillId="0" borderId="0" xfId="2" applyFont="1" applyAlignment="1">
      <alignment horizontal="center" vertical="center"/>
    </xf>
    <xf numFmtId="0" fontId="19" fillId="2" borderId="44" xfId="2" applyFont="1" applyFill="1" applyBorder="1" applyAlignment="1">
      <alignment horizontal="center" vertical="center" wrapText="1"/>
    </xf>
    <xf numFmtId="0" fontId="19" fillId="2" borderId="46" xfId="2" applyFont="1" applyFill="1" applyBorder="1" applyAlignment="1">
      <alignment horizontal="center" vertical="center"/>
    </xf>
    <xf numFmtId="0" fontId="19" fillId="2" borderId="25" xfId="2" applyFont="1" applyFill="1" applyBorder="1" applyAlignment="1">
      <alignment horizontal="center" vertical="center"/>
    </xf>
    <xf numFmtId="0" fontId="19" fillId="2" borderId="24" xfId="2" applyFont="1" applyFill="1" applyBorder="1" applyAlignment="1">
      <alignment horizontal="center" vertical="center"/>
    </xf>
    <xf numFmtId="0" fontId="17" fillId="2" borderId="24" xfId="2" applyFont="1" applyFill="1" applyBorder="1" applyAlignment="1">
      <alignment horizontal="center" vertical="center"/>
    </xf>
    <xf numFmtId="0" fontId="19" fillId="2" borderId="38" xfId="2" applyFont="1" applyFill="1" applyBorder="1" applyAlignment="1">
      <alignment horizontal="center" vertical="center"/>
    </xf>
    <xf numFmtId="0" fontId="19" fillId="2" borderId="22" xfId="2" applyFont="1" applyFill="1" applyBorder="1" applyAlignment="1">
      <alignment horizontal="center" vertical="center"/>
    </xf>
    <xf numFmtId="0" fontId="19" fillId="2" borderId="40" xfId="2" applyFont="1" applyFill="1" applyBorder="1" applyAlignment="1">
      <alignment horizontal="center" vertical="center"/>
    </xf>
    <xf numFmtId="0" fontId="19" fillId="2" borderId="20" xfId="2" applyFont="1" applyFill="1" applyBorder="1" applyAlignment="1">
      <alignment horizontal="center" vertical="center"/>
    </xf>
    <xf numFmtId="0" fontId="15" fillId="2" borderId="14" xfId="2" applyFont="1" applyFill="1" applyBorder="1" applyAlignment="1">
      <alignment horizontal="center" vertical="center"/>
    </xf>
    <xf numFmtId="0" fontId="19" fillId="2" borderId="42" xfId="2" applyFont="1" applyFill="1" applyBorder="1" applyAlignment="1">
      <alignment horizontal="center" vertical="center"/>
    </xf>
    <xf numFmtId="0" fontId="19" fillId="2" borderId="15" xfId="2" applyFont="1" applyFill="1" applyBorder="1" applyAlignment="1">
      <alignment horizontal="center" vertical="center"/>
    </xf>
    <xf numFmtId="0" fontId="19" fillId="2" borderId="42" xfId="2" applyFont="1" applyFill="1" applyBorder="1" applyAlignment="1">
      <alignment horizontal="center" vertical="center" wrapText="1"/>
    </xf>
    <xf numFmtId="0" fontId="19" fillId="2" borderId="15" xfId="2" applyFont="1" applyFill="1" applyBorder="1" applyAlignment="1">
      <alignment horizontal="center" vertical="center" wrapText="1"/>
    </xf>
    <xf numFmtId="0" fontId="7" fillId="0" borderId="0" xfId="0" applyFont="1" applyAlignment="1">
      <alignment horizontal="center" vertical="center"/>
    </xf>
    <xf numFmtId="176" fontId="28" fillId="0" borderId="94" xfId="1" applyNumberFormat="1" applyFont="1" applyBorder="1" applyAlignment="1">
      <alignment horizontal="left" vertical="center"/>
    </xf>
    <xf numFmtId="176" fontId="28" fillId="0" borderId="90" xfId="1" applyNumberFormat="1" applyFont="1" applyBorder="1" applyAlignment="1">
      <alignment horizontal="left" vertical="center"/>
    </xf>
    <xf numFmtId="38" fontId="28" fillId="0" borderId="94" xfId="1" applyFont="1" applyBorder="1" applyAlignment="1">
      <alignment horizontal="left" vertical="center"/>
    </xf>
    <xf numFmtId="38" fontId="28" fillId="0" borderId="90" xfId="1" applyFont="1" applyBorder="1" applyAlignment="1">
      <alignment horizontal="left" vertical="center"/>
    </xf>
    <xf numFmtId="9" fontId="28" fillId="0" borderId="99" xfId="4" applyFont="1" applyBorder="1" applyAlignment="1">
      <alignment horizontal="left" vertical="center"/>
    </xf>
    <xf numFmtId="9" fontId="28" fillId="0" borderId="67" xfId="4" applyFont="1" applyBorder="1" applyAlignment="1">
      <alignment horizontal="left" vertical="center"/>
    </xf>
    <xf numFmtId="38" fontId="28" fillId="0" borderId="102" xfId="1" applyFont="1" applyBorder="1" applyAlignment="1">
      <alignment horizontal="left" vertical="center"/>
    </xf>
    <xf numFmtId="38" fontId="28" fillId="0" borderId="101" xfId="1" applyFont="1" applyBorder="1" applyAlignment="1">
      <alignment horizontal="left" vertical="center"/>
    </xf>
    <xf numFmtId="9" fontId="26" fillId="0" borderId="99" xfId="4" applyFont="1" applyBorder="1" applyAlignment="1">
      <alignment horizontal="left" vertical="center"/>
    </xf>
    <xf numFmtId="9" fontId="26" fillId="0" borderId="67" xfId="4" applyFont="1" applyBorder="1" applyAlignment="1">
      <alignment horizontal="left" vertical="center"/>
    </xf>
    <xf numFmtId="38" fontId="26" fillId="0" borderId="97" xfId="1" applyFont="1" applyBorder="1" applyAlignment="1">
      <alignment horizontal="left" vertical="center"/>
    </xf>
    <xf numFmtId="38" fontId="26" fillId="0" borderId="72" xfId="1" applyFont="1" applyBorder="1" applyAlignment="1">
      <alignment horizontal="left" vertical="center"/>
    </xf>
    <xf numFmtId="176" fontId="26" fillId="0" borderId="94" xfId="1" applyNumberFormat="1" applyFont="1" applyBorder="1" applyAlignment="1">
      <alignment horizontal="left" vertical="center"/>
    </xf>
    <xf numFmtId="176" fontId="26" fillId="0" borderId="90" xfId="1" applyNumberFormat="1" applyFont="1" applyBorder="1" applyAlignment="1">
      <alignment horizontal="left" vertical="center"/>
    </xf>
    <xf numFmtId="0" fontId="7" fillId="0" borderId="14" xfId="0" applyFont="1" applyBorder="1" applyAlignment="1">
      <alignment vertical="center" shrinkToFit="1"/>
    </xf>
    <xf numFmtId="40" fontId="26" fillId="0" borderId="106" xfId="1" applyNumberFormat="1" applyFont="1" applyBorder="1" applyAlignment="1">
      <alignment horizontal="left" vertical="center"/>
    </xf>
    <xf numFmtId="40" fontId="26" fillId="0" borderId="105" xfId="1" applyNumberFormat="1" applyFont="1" applyBorder="1" applyAlignment="1">
      <alignment horizontal="left" vertical="center"/>
    </xf>
    <xf numFmtId="0" fontId="7" fillId="0" borderId="18" xfId="0" applyFont="1" applyBorder="1" applyAlignment="1">
      <alignment horizontal="center" vertical="center" shrinkToFit="1"/>
    </xf>
    <xf numFmtId="40" fontId="21" fillId="0" borderId="102" xfId="0" applyNumberFormat="1" applyFont="1" applyBorder="1" applyAlignment="1">
      <alignment horizontal="left" vertical="center"/>
    </xf>
    <xf numFmtId="0" fontId="21" fillId="0" borderId="101" xfId="0" applyFont="1" applyBorder="1" applyAlignment="1">
      <alignment horizontal="left" vertical="center"/>
    </xf>
    <xf numFmtId="40" fontId="21" fillId="0" borderId="102" xfId="1" applyNumberFormat="1" applyFont="1" applyBorder="1" applyAlignment="1">
      <alignment horizontal="left" vertical="center"/>
    </xf>
    <xf numFmtId="40" fontId="21" fillId="0" borderId="101" xfId="1" applyNumberFormat="1" applyFont="1" applyBorder="1" applyAlignment="1">
      <alignment horizontal="left" vertical="center"/>
    </xf>
    <xf numFmtId="40" fontId="26" fillId="0" borderId="102" xfId="1" applyNumberFormat="1" applyFont="1" applyBorder="1" applyAlignment="1">
      <alignment horizontal="center" vertical="center"/>
    </xf>
    <xf numFmtId="40" fontId="26" fillId="0" borderId="101" xfId="1" applyNumberFormat="1" applyFont="1" applyBorder="1" applyAlignment="1">
      <alignment horizontal="center" vertical="center"/>
    </xf>
    <xf numFmtId="40" fontId="28" fillId="0" borderId="106" xfId="1" applyNumberFormat="1" applyFont="1" applyBorder="1" applyAlignment="1">
      <alignment horizontal="left" vertical="center"/>
    </xf>
    <xf numFmtId="40" fontId="28" fillId="0" borderId="105" xfId="1" applyNumberFormat="1" applyFont="1" applyBorder="1" applyAlignment="1">
      <alignment horizontal="left" vertical="center"/>
    </xf>
    <xf numFmtId="40" fontId="28" fillId="0" borderId="102" xfId="1" applyNumberFormat="1" applyFont="1" applyBorder="1" applyAlignment="1">
      <alignment horizontal="left" vertical="center"/>
    </xf>
    <xf numFmtId="40" fontId="28" fillId="0" borderId="101" xfId="1" applyNumberFormat="1" applyFont="1" applyBorder="1" applyAlignment="1">
      <alignment horizontal="left" vertical="center"/>
    </xf>
    <xf numFmtId="0" fontId="7" fillId="0" borderId="103" xfId="0" applyFont="1" applyBorder="1" applyAlignment="1">
      <alignment horizontal="center" vertical="center" shrinkToFit="1"/>
    </xf>
    <xf numFmtId="40" fontId="21" fillId="0" borderId="106" xfId="0" applyNumberFormat="1" applyFont="1" applyBorder="1" applyAlignment="1">
      <alignment horizontal="left" vertical="center"/>
    </xf>
    <xf numFmtId="0" fontId="21" fillId="0" borderId="105" xfId="0" applyFont="1" applyBorder="1" applyAlignment="1">
      <alignment horizontal="left" vertical="center"/>
    </xf>
    <xf numFmtId="40" fontId="21" fillId="0" borderId="106" xfId="1" applyNumberFormat="1" applyFont="1" applyBorder="1" applyAlignment="1">
      <alignment horizontal="left" vertical="center"/>
    </xf>
    <xf numFmtId="40" fontId="21" fillId="0" borderId="105" xfId="1" applyNumberFormat="1" applyFont="1" applyBorder="1" applyAlignment="1">
      <alignment horizontal="left" vertical="center"/>
    </xf>
    <xf numFmtId="0" fontId="7" fillId="0" borderId="34" xfId="0" applyFont="1" applyBorder="1" applyAlignment="1">
      <alignment vertical="center" shrinkToFit="1"/>
    </xf>
    <xf numFmtId="0" fontId="7" fillId="0" borderId="100" xfId="0" applyFont="1" applyBorder="1">
      <alignment vertical="center"/>
    </xf>
    <xf numFmtId="0" fontId="7" fillId="0" borderId="101" xfId="0" applyFont="1" applyBorder="1">
      <alignment vertical="center"/>
    </xf>
    <xf numFmtId="38" fontId="26" fillId="0" borderId="102" xfId="1" applyFont="1" applyBorder="1" applyAlignment="1">
      <alignment horizontal="center" vertical="center" shrinkToFit="1"/>
    </xf>
    <xf numFmtId="38" fontId="26" fillId="0" borderId="101" xfId="1" applyFont="1" applyBorder="1" applyAlignment="1">
      <alignment horizontal="center" vertical="center" shrinkToFit="1"/>
    </xf>
    <xf numFmtId="38" fontId="21" fillId="0" borderId="102" xfId="1" applyFont="1" applyBorder="1" applyAlignment="1">
      <alignment horizontal="left" vertical="center"/>
    </xf>
    <xf numFmtId="38" fontId="21" fillId="0" borderId="101" xfId="1" applyFont="1" applyBorder="1" applyAlignment="1">
      <alignment horizontal="left" vertical="center"/>
    </xf>
    <xf numFmtId="0" fontId="7" fillId="0" borderId="32" xfId="0" applyFont="1" applyBorder="1" applyAlignment="1">
      <alignment vertical="center" shrinkToFit="1"/>
    </xf>
    <xf numFmtId="0" fontId="7" fillId="0" borderId="70" xfId="0" applyFont="1" applyBorder="1">
      <alignment vertical="center"/>
    </xf>
    <xf numFmtId="0" fontId="7" fillId="0" borderId="67" xfId="0" applyFont="1" applyBorder="1">
      <alignment vertical="center"/>
    </xf>
    <xf numFmtId="9" fontId="21" fillId="0" borderId="99" xfId="4" applyFont="1" applyBorder="1" applyAlignment="1">
      <alignment horizontal="left" vertical="center"/>
    </xf>
    <xf numFmtId="9" fontId="21" fillId="0" borderId="67" xfId="4" applyFont="1" applyBorder="1" applyAlignment="1">
      <alignment horizontal="left" vertical="center"/>
    </xf>
    <xf numFmtId="0" fontId="7" fillId="0" borderId="95" xfId="0" applyFont="1" applyBorder="1" applyAlignment="1">
      <alignment vertical="center" shrinkToFit="1"/>
    </xf>
    <xf numFmtId="0" fontId="7" fillId="0" borderId="89" xfId="0" applyFont="1" applyBorder="1">
      <alignment vertical="center"/>
    </xf>
    <xf numFmtId="0" fontId="7" fillId="0" borderId="90" xfId="0" applyFont="1" applyBorder="1">
      <alignment vertical="center"/>
    </xf>
    <xf numFmtId="38" fontId="21" fillId="0" borderId="94" xfId="1" applyFont="1" applyBorder="1" applyAlignment="1">
      <alignment horizontal="left" vertical="center"/>
    </xf>
    <xf numFmtId="38" fontId="21" fillId="0" borderId="90" xfId="1" applyFont="1" applyBorder="1" applyAlignment="1">
      <alignment horizontal="left" vertical="center"/>
    </xf>
    <xf numFmtId="0" fontId="7" fillId="0" borderId="89" xfId="0" applyFont="1" applyBorder="1" applyAlignment="1">
      <alignment vertical="center" shrinkToFit="1"/>
    </xf>
    <xf numFmtId="0" fontId="7" fillId="0" borderId="90" xfId="0" applyFont="1" applyBorder="1" applyAlignment="1">
      <alignment vertical="center" shrinkToFit="1"/>
    </xf>
    <xf numFmtId="0" fontId="7" fillId="0" borderId="96" xfId="0" applyFont="1" applyBorder="1" applyAlignment="1">
      <alignment vertical="center" shrinkToFit="1"/>
    </xf>
    <xf numFmtId="0" fontId="7" fillId="0" borderId="73" xfId="0" applyFont="1" applyBorder="1">
      <alignment vertical="center"/>
    </xf>
    <xf numFmtId="0" fontId="7" fillId="0" borderId="72" xfId="0" applyFont="1" applyBorder="1">
      <alignment vertical="center"/>
    </xf>
    <xf numFmtId="176" fontId="21" fillId="0" borderId="94" xfId="1" applyNumberFormat="1" applyFont="1" applyBorder="1" applyAlignment="1">
      <alignment horizontal="left" vertical="center"/>
    </xf>
    <xf numFmtId="176" fontId="21" fillId="0" borderId="90" xfId="1" applyNumberFormat="1" applyFont="1" applyBorder="1" applyAlignment="1">
      <alignment horizontal="left" vertical="center"/>
    </xf>
    <xf numFmtId="0" fontId="7" fillId="0" borderId="19" xfId="0" applyFont="1" applyBorder="1" applyAlignment="1">
      <alignment vertical="center" shrinkToFit="1"/>
    </xf>
    <xf numFmtId="176" fontId="21" fillId="0" borderId="72" xfId="1" applyNumberFormat="1" applyFont="1" applyBorder="1" applyAlignment="1">
      <alignment horizontal="left" vertical="center"/>
    </xf>
    <xf numFmtId="0" fontId="21" fillId="7" borderId="16" xfId="0" applyFont="1" applyFill="1" applyBorder="1" applyAlignment="1">
      <alignment horizontal="center" vertical="center"/>
    </xf>
    <xf numFmtId="0" fontId="21" fillId="7" borderId="31" xfId="0" applyFont="1" applyFill="1" applyBorder="1" applyAlignment="1">
      <alignment horizontal="center" vertical="center"/>
    </xf>
    <xf numFmtId="0" fontId="21" fillId="7" borderId="15" xfId="0" applyFont="1" applyFill="1" applyBorder="1" applyAlignment="1">
      <alignment horizontal="center" vertical="center"/>
    </xf>
    <xf numFmtId="0" fontId="21" fillId="7" borderId="21" xfId="0" applyFont="1" applyFill="1" applyBorder="1" applyAlignment="1">
      <alignment horizontal="center" vertical="center"/>
    </xf>
    <xf numFmtId="0" fontId="21" fillId="7" borderId="26" xfId="0" applyFont="1" applyFill="1" applyBorder="1" applyAlignment="1">
      <alignment horizontal="center" vertical="center"/>
    </xf>
    <xf numFmtId="0" fontId="21" fillId="7" borderId="20" xfId="0" applyFont="1" applyFill="1" applyBorder="1" applyAlignment="1">
      <alignment horizontal="center" vertical="center"/>
    </xf>
    <xf numFmtId="0" fontId="21" fillId="7" borderId="16" xfId="0" applyFont="1" applyFill="1" applyBorder="1" applyAlignment="1">
      <alignment horizontal="center" vertical="center" shrinkToFit="1"/>
    </xf>
    <xf numFmtId="0" fontId="21" fillId="7" borderId="31" xfId="0" applyFont="1" applyFill="1" applyBorder="1" applyAlignment="1">
      <alignment horizontal="center" vertical="center" shrinkToFit="1"/>
    </xf>
    <xf numFmtId="0" fontId="21" fillId="7" borderId="15" xfId="0" applyFont="1" applyFill="1" applyBorder="1" applyAlignment="1">
      <alignment horizontal="center" vertical="center" shrinkToFit="1"/>
    </xf>
    <xf numFmtId="0" fontId="7" fillId="0" borderId="26" xfId="0" applyFont="1" applyBorder="1" applyAlignment="1">
      <alignment horizontal="center" vertical="center"/>
    </xf>
    <xf numFmtId="0" fontId="24" fillId="0" borderId="26" xfId="0" applyFont="1" applyBorder="1" applyAlignment="1">
      <alignment horizontal="center" vertical="center"/>
    </xf>
    <xf numFmtId="0" fontId="21" fillId="3" borderId="16" xfId="0" applyFont="1" applyFill="1" applyBorder="1" applyAlignment="1">
      <alignment horizontal="center" vertical="center"/>
    </xf>
    <xf numFmtId="0" fontId="21" fillId="3" borderId="31" xfId="0" applyFont="1" applyFill="1" applyBorder="1" applyAlignment="1">
      <alignment horizontal="center" vertical="center"/>
    </xf>
    <xf numFmtId="0" fontId="21" fillId="3" borderId="15" xfId="0" applyFont="1" applyFill="1" applyBorder="1" applyAlignment="1">
      <alignment horizontal="center" vertical="center"/>
    </xf>
    <xf numFmtId="0" fontId="21" fillId="4" borderId="16" xfId="0" applyFont="1" applyFill="1" applyBorder="1" applyAlignment="1">
      <alignment horizontal="center" vertical="center"/>
    </xf>
    <xf numFmtId="0" fontId="21" fillId="4" borderId="31" xfId="0" applyFont="1" applyFill="1" applyBorder="1" applyAlignment="1">
      <alignment horizontal="center" vertical="center"/>
    </xf>
    <xf numFmtId="0" fontId="21" fillId="4" borderId="15" xfId="0" applyFont="1" applyFill="1" applyBorder="1" applyAlignment="1">
      <alignment horizontal="center" vertical="center"/>
    </xf>
    <xf numFmtId="0" fontId="25" fillId="0" borderId="0" xfId="0" quotePrefix="1" applyFont="1" applyAlignment="1">
      <alignment horizontal="left" shrinkToFit="1"/>
    </xf>
    <xf numFmtId="0" fontId="21" fillId="5" borderId="16" xfId="0" applyFont="1" applyFill="1" applyBorder="1" applyAlignment="1">
      <alignment horizontal="center" vertical="center"/>
    </xf>
    <xf numFmtId="0" fontId="21" fillId="5" borderId="31" xfId="0" applyFont="1" applyFill="1" applyBorder="1" applyAlignment="1">
      <alignment horizontal="center" vertical="center"/>
    </xf>
    <xf numFmtId="0" fontId="21" fillId="5" borderId="15" xfId="0" applyFont="1" applyFill="1" applyBorder="1" applyAlignment="1">
      <alignment horizontal="center" vertical="center"/>
    </xf>
    <xf numFmtId="0" fontId="21" fillId="5" borderId="16" xfId="0" applyFont="1" applyFill="1" applyBorder="1" applyAlignment="1">
      <alignment horizontal="center" vertical="center" shrinkToFit="1"/>
    </xf>
    <xf numFmtId="0" fontId="21" fillId="5" borderId="31" xfId="0" applyFont="1" applyFill="1" applyBorder="1" applyAlignment="1">
      <alignment horizontal="center" vertical="center" shrinkToFit="1"/>
    </xf>
    <xf numFmtId="0" fontId="21" fillId="5" borderId="15" xfId="0" applyFont="1" applyFill="1" applyBorder="1" applyAlignment="1">
      <alignment horizontal="center" vertical="center" shrinkToFit="1"/>
    </xf>
    <xf numFmtId="0" fontId="21" fillId="6" borderId="16" xfId="0" applyFont="1" applyFill="1" applyBorder="1" applyAlignment="1">
      <alignment horizontal="center" vertical="center" shrinkToFit="1"/>
    </xf>
    <xf numFmtId="0" fontId="21" fillId="6" borderId="31" xfId="0" applyFont="1" applyFill="1" applyBorder="1" applyAlignment="1">
      <alignment horizontal="center" vertical="center" shrinkToFit="1"/>
    </xf>
    <xf numFmtId="0" fontId="21" fillId="6" borderId="15" xfId="0" applyFont="1" applyFill="1" applyBorder="1" applyAlignment="1">
      <alignment horizontal="center" vertical="center" shrinkToFit="1"/>
    </xf>
    <xf numFmtId="0" fontId="5" fillId="0" borderId="0" xfId="0" applyFont="1" applyAlignment="1">
      <alignment horizontal="right" vertical="center"/>
    </xf>
    <xf numFmtId="0" fontId="7" fillId="0" borderId="21" xfId="0" applyFont="1" applyBorder="1" applyAlignment="1">
      <alignment horizontal="center" vertical="center"/>
    </xf>
    <xf numFmtId="3" fontId="5" fillId="0" borderId="0" xfId="0" applyNumberFormat="1" applyFont="1" applyAlignment="1">
      <alignment horizontal="right" vertical="center"/>
    </xf>
    <xf numFmtId="0" fontId="21" fillId="0" borderId="0" xfId="0" applyFont="1" applyAlignment="1">
      <alignment horizontal="distributed" vertical="center" justifyLastLine="1"/>
    </xf>
    <xf numFmtId="0" fontId="21" fillId="0" borderId="0" xfId="0" applyFont="1" applyAlignment="1">
      <alignment horizontal="distributed" vertical="center" justifyLastLine="1" shrinkToFit="1"/>
    </xf>
    <xf numFmtId="0" fontId="7" fillId="0" borderId="33" xfId="0" applyFont="1" applyBorder="1" applyAlignment="1">
      <alignment horizontal="center" vertical="center"/>
    </xf>
    <xf numFmtId="0" fontId="7" fillId="0" borderId="62" xfId="0" applyFont="1" applyBorder="1" applyAlignment="1">
      <alignment horizontal="center" vertical="center" shrinkToFit="1"/>
    </xf>
    <xf numFmtId="0" fontId="7" fillId="0" borderId="0" xfId="0" applyFont="1" applyAlignment="1">
      <alignment horizontal="center" vertical="center" shrinkToFit="1"/>
    </xf>
    <xf numFmtId="38" fontId="23" fillId="0" borderId="0" xfId="1" applyFont="1" applyFill="1" applyBorder="1" applyAlignment="1">
      <alignment horizontal="left"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40" fontId="26" fillId="0" borderId="102" xfId="1" applyNumberFormat="1" applyFont="1" applyBorder="1" applyAlignment="1">
      <alignment horizontal="left" vertical="center"/>
    </xf>
    <xf numFmtId="40" fontId="26" fillId="0" borderId="101" xfId="1" applyNumberFormat="1" applyFont="1" applyBorder="1" applyAlignment="1">
      <alignment horizontal="left" vertical="center"/>
    </xf>
    <xf numFmtId="178" fontId="26" fillId="0" borderId="102" xfId="1" applyNumberFormat="1" applyFont="1" applyBorder="1" applyAlignment="1">
      <alignment horizontal="center" vertical="center"/>
    </xf>
    <xf numFmtId="178" fontId="26" fillId="0" borderId="101" xfId="1" applyNumberFormat="1" applyFont="1" applyBorder="1" applyAlignment="1">
      <alignment horizontal="center" vertical="center"/>
    </xf>
    <xf numFmtId="38" fontId="26" fillId="0" borderId="102" xfId="1" applyFont="1" applyBorder="1" applyAlignment="1">
      <alignment horizontal="left" vertical="center" shrinkToFit="1"/>
    </xf>
    <xf numFmtId="38" fontId="26" fillId="0" borderId="101" xfId="1" applyFont="1" applyBorder="1" applyAlignment="1">
      <alignment horizontal="left" vertical="center" shrinkToFit="1"/>
    </xf>
    <xf numFmtId="38" fontId="26" fillId="0" borderId="94" xfId="1" applyFont="1" applyBorder="1" applyAlignment="1">
      <alignment horizontal="left" vertical="center"/>
    </xf>
    <xf numFmtId="38" fontId="26" fillId="0" borderId="90" xfId="1" applyFont="1" applyBorder="1" applyAlignment="1">
      <alignment horizontal="left" vertical="center"/>
    </xf>
    <xf numFmtId="38" fontId="26" fillId="0" borderId="94" xfId="0" applyNumberFormat="1" applyFont="1" applyBorder="1" applyAlignment="1">
      <alignment horizontal="left" vertical="center"/>
    </xf>
    <xf numFmtId="0" fontId="26" fillId="0" borderId="90" xfId="0" applyFont="1" applyBorder="1" applyAlignment="1">
      <alignment horizontal="left" vertical="center"/>
    </xf>
    <xf numFmtId="0" fontId="27" fillId="0" borderId="94" xfId="0" applyFont="1" applyBorder="1" applyAlignment="1">
      <alignment horizontal="left" vertical="center"/>
    </xf>
    <xf numFmtId="0" fontId="27" fillId="0" borderId="90" xfId="0" applyFont="1" applyBorder="1" applyAlignment="1">
      <alignment horizontal="left" vertical="center"/>
    </xf>
    <xf numFmtId="176" fontId="26" fillId="0" borderId="97" xfId="1" applyNumberFormat="1" applyFont="1" applyBorder="1" applyAlignment="1">
      <alignment horizontal="left" vertical="center"/>
    </xf>
    <xf numFmtId="176" fontId="26" fillId="0" borderId="72" xfId="1" applyNumberFormat="1" applyFont="1" applyBorder="1" applyAlignment="1">
      <alignment horizontal="left" vertical="center"/>
    </xf>
    <xf numFmtId="0" fontId="7" fillId="0" borderId="16" xfId="0" applyFont="1" applyBorder="1" applyAlignment="1">
      <alignment vertical="center" shrinkToFit="1"/>
    </xf>
    <xf numFmtId="0" fontId="25" fillId="0" borderId="31" xfId="0" quotePrefix="1" applyFont="1" applyBorder="1" applyAlignment="1">
      <alignment horizontal="left" shrinkToFit="1"/>
    </xf>
    <xf numFmtId="0" fontId="25" fillId="0" borderId="20" xfId="0" quotePrefix="1" applyFont="1" applyBorder="1" applyAlignment="1">
      <alignment horizontal="left" shrinkToFit="1"/>
    </xf>
    <xf numFmtId="3" fontId="5" fillId="0" borderId="0" xfId="0" applyNumberFormat="1" applyFont="1">
      <alignment vertical="center"/>
    </xf>
    <xf numFmtId="0" fontId="7" fillId="0" borderId="26" xfId="0" applyFont="1" applyBorder="1" applyAlignment="1">
      <alignment horizontal="left" vertical="center"/>
    </xf>
    <xf numFmtId="0" fontId="30" fillId="0" borderId="0" xfId="0" applyFont="1" applyAlignment="1">
      <alignment horizontal="distributed" vertical="center" justifyLastLine="1"/>
    </xf>
    <xf numFmtId="0" fontId="29" fillId="0" borderId="0" xfId="0" applyFont="1" applyAlignment="1">
      <alignment horizontal="distributed" vertical="center" justifyLastLine="1" shrinkToFit="1"/>
    </xf>
    <xf numFmtId="38" fontId="23" fillId="0" borderId="0" xfId="1" applyFont="1" applyFill="1" applyBorder="1" applyAlignment="1">
      <alignment horizontal="center" vertical="center"/>
    </xf>
    <xf numFmtId="0" fontId="21" fillId="5" borderId="23" xfId="0" applyFont="1" applyFill="1" applyBorder="1" applyAlignment="1">
      <alignment horizontal="center" vertical="center"/>
    </xf>
    <xf numFmtId="0" fontId="21" fillId="5" borderId="56" xfId="0" applyFont="1" applyFill="1" applyBorder="1" applyAlignment="1">
      <alignment horizontal="center" vertical="center"/>
    </xf>
    <xf numFmtId="0" fontId="21" fillId="0" borderId="0" xfId="0" quotePrefix="1" applyFont="1" applyAlignment="1">
      <alignment horizontal="left" shrinkToFit="1"/>
    </xf>
    <xf numFmtId="38" fontId="27" fillId="0" borderId="94" xfId="0" applyNumberFormat="1" applyFont="1" applyBorder="1" applyAlignment="1">
      <alignment horizontal="left" vertical="center"/>
    </xf>
    <xf numFmtId="40" fontId="26" fillId="0" borderId="102" xfId="0" applyNumberFormat="1" applyFont="1" applyBorder="1" applyAlignment="1">
      <alignment horizontal="left" vertical="center"/>
    </xf>
    <xf numFmtId="0" fontId="26" fillId="0" borderId="101" xfId="0" applyFont="1" applyBorder="1" applyAlignment="1">
      <alignment horizontal="left" vertical="center"/>
    </xf>
    <xf numFmtId="40" fontId="26" fillId="0" borderId="106" xfId="0" applyNumberFormat="1" applyFont="1" applyBorder="1" applyAlignment="1">
      <alignment horizontal="left" vertical="center"/>
    </xf>
    <xf numFmtId="0" fontId="26" fillId="0" borderId="105" xfId="0" applyFont="1" applyBorder="1" applyAlignment="1">
      <alignment horizontal="left" vertical="center"/>
    </xf>
    <xf numFmtId="176" fontId="21" fillId="0" borderId="97" xfId="1" applyNumberFormat="1" applyFont="1" applyBorder="1" applyAlignment="1">
      <alignment horizontal="left" vertical="center"/>
    </xf>
    <xf numFmtId="38" fontId="21" fillId="0" borderId="94" xfId="0" applyNumberFormat="1" applyFont="1" applyBorder="1" applyAlignment="1">
      <alignment horizontal="left" vertical="center"/>
    </xf>
    <xf numFmtId="0" fontId="21" fillId="0" borderId="90" xfId="0" applyFont="1" applyBorder="1" applyAlignment="1">
      <alignment horizontal="left" vertical="center"/>
    </xf>
    <xf numFmtId="178" fontId="26" fillId="0" borderId="102" xfId="1" applyNumberFormat="1" applyFont="1" applyBorder="1" applyAlignment="1">
      <alignment horizontal="right" vertical="center"/>
    </xf>
    <xf numFmtId="178" fontId="26" fillId="0" borderId="101" xfId="1" applyNumberFormat="1" applyFont="1" applyBorder="1" applyAlignment="1">
      <alignment horizontal="right" vertical="center"/>
    </xf>
    <xf numFmtId="0" fontId="16" fillId="0" borderId="0" xfId="2" applyFont="1" applyAlignment="1">
      <alignment horizontal="right" vertical="top"/>
    </xf>
    <xf numFmtId="0" fontId="12" fillId="0" borderId="0" xfId="2" applyFont="1" applyAlignment="1">
      <alignment horizontal="right" vertical="center"/>
    </xf>
    <xf numFmtId="0" fontId="19" fillId="2" borderId="38" xfId="2" applyFont="1" applyFill="1" applyBorder="1" applyAlignment="1">
      <alignment horizontal="center" vertical="center" wrapText="1"/>
    </xf>
    <xf numFmtId="0" fontId="19" fillId="2" borderId="22" xfId="2" applyFont="1" applyFill="1" applyBorder="1" applyAlignment="1">
      <alignment horizontal="center" vertical="center" wrapText="1"/>
    </xf>
    <xf numFmtId="0" fontId="19" fillId="2" borderId="47" xfId="2" applyFont="1" applyFill="1" applyBorder="1" applyAlignment="1">
      <alignment horizontal="center" vertical="center" wrapText="1"/>
    </xf>
    <xf numFmtId="0" fontId="19" fillId="2" borderId="33" xfId="2" applyFont="1" applyFill="1" applyBorder="1" applyAlignment="1">
      <alignment horizontal="center" vertical="center" wrapText="1"/>
    </xf>
    <xf numFmtId="0" fontId="19" fillId="2" borderId="48" xfId="2" applyFont="1" applyFill="1" applyBorder="1" applyAlignment="1">
      <alignment horizontal="center" vertical="center" wrapText="1"/>
    </xf>
    <xf numFmtId="0" fontId="19" fillId="2" borderId="49" xfId="2" applyFont="1" applyFill="1" applyBorder="1" applyAlignment="1">
      <alignment horizontal="center" vertical="center" wrapText="1"/>
    </xf>
    <xf numFmtId="2" fontId="20" fillId="0" borderId="16" xfId="2" applyNumberFormat="1" applyFont="1" applyBorder="1" applyAlignment="1">
      <alignment horizontal="center" vertical="center" wrapText="1" shrinkToFit="1"/>
    </xf>
    <xf numFmtId="2" fontId="20" fillId="0" borderId="15" xfId="2" applyNumberFormat="1" applyFont="1" applyBorder="1" applyAlignment="1">
      <alignment horizontal="center" vertical="center" shrinkToFit="1"/>
    </xf>
    <xf numFmtId="0" fontId="14" fillId="0" borderId="19" xfId="2" applyFont="1" applyBorder="1" applyAlignment="1">
      <alignment horizontal="left" vertical="top" wrapText="1"/>
    </xf>
    <xf numFmtId="0" fontId="14" fillId="0" borderId="32" xfId="2" applyFont="1" applyBorder="1" applyAlignment="1">
      <alignment horizontal="left" vertical="top" wrapText="1"/>
    </xf>
    <xf numFmtId="0" fontId="14" fillId="0" borderId="52" xfId="2" applyFont="1" applyBorder="1" applyAlignment="1">
      <alignment horizontal="left" vertical="top" wrapText="1"/>
    </xf>
    <xf numFmtId="0" fontId="14" fillId="0" borderId="41" xfId="2" applyFont="1" applyBorder="1" applyAlignment="1">
      <alignment horizontal="left" vertical="top" wrapText="1"/>
    </xf>
    <xf numFmtId="0" fontId="14" fillId="0" borderId="43" xfId="2" applyFont="1" applyBorder="1" applyAlignment="1">
      <alignment horizontal="left" vertical="top" wrapText="1"/>
    </xf>
    <xf numFmtId="0" fontId="14" fillId="0" borderId="53" xfId="2" applyFont="1" applyBorder="1" applyAlignment="1">
      <alignment horizontal="left" vertical="top" wrapText="1"/>
    </xf>
    <xf numFmtId="0" fontId="12" fillId="0" borderId="16" xfId="2" applyFont="1" applyBorder="1" applyAlignment="1">
      <alignment horizontal="center" vertical="center" shrinkToFit="1"/>
    </xf>
    <xf numFmtId="0" fontId="12" fillId="0" borderId="31" xfId="2" applyFont="1" applyBorder="1" applyAlignment="1">
      <alignment horizontal="center" vertical="center" shrinkToFit="1"/>
    </xf>
    <xf numFmtId="0" fontId="12" fillId="0" borderId="15" xfId="2" applyFont="1" applyBorder="1" applyAlignment="1">
      <alignment horizontal="center" vertical="center" shrinkToFit="1"/>
    </xf>
    <xf numFmtId="0" fontId="12" fillId="0" borderId="51" xfId="2" applyFont="1" applyBorder="1" applyAlignment="1">
      <alignment horizontal="center" vertical="center"/>
    </xf>
    <xf numFmtId="0" fontId="15" fillId="2" borderId="16" xfId="2" applyFont="1" applyFill="1" applyBorder="1" applyAlignment="1">
      <alignment horizontal="center" vertical="center"/>
    </xf>
    <xf numFmtId="0" fontId="15" fillId="2" borderId="31" xfId="2" applyFont="1" applyFill="1" applyBorder="1" applyAlignment="1">
      <alignment horizontal="center" vertical="center"/>
    </xf>
    <xf numFmtId="0" fontId="15" fillId="2" borderId="42" xfId="2" applyFont="1" applyFill="1" applyBorder="1" applyAlignment="1">
      <alignment horizontal="center" vertical="center"/>
    </xf>
    <xf numFmtId="0" fontId="17" fillId="2" borderId="25" xfId="2" applyFont="1" applyFill="1" applyBorder="1" applyAlignment="1">
      <alignment horizontal="center" vertical="center"/>
    </xf>
    <xf numFmtId="0" fontId="17" fillId="2" borderId="58" xfId="2" applyFont="1" applyFill="1" applyBorder="1" applyAlignment="1">
      <alignment horizontal="center" vertical="center"/>
    </xf>
    <xf numFmtId="0" fontId="17" fillId="2" borderId="59" xfId="2" applyFont="1" applyFill="1" applyBorder="1" applyAlignment="1">
      <alignment horizontal="center" vertical="center"/>
    </xf>
    <xf numFmtId="0" fontId="17" fillId="2" borderId="61" xfId="2" applyFont="1" applyFill="1" applyBorder="1" applyAlignment="1">
      <alignment horizontal="center" vertical="center"/>
    </xf>
    <xf numFmtId="0" fontId="15" fillId="2" borderId="17" xfId="2" applyFont="1" applyFill="1" applyBorder="1" applyAlignment="1">
      <alignment horizontal="center" vertical="center"/>
    </xf>
    <xf numFmtId="0" fontId="13" fillId="2" borderId="36" xfId="2" applyFont="1" applyFill="1" applyBorder="1" applyAlignment="1">
      <alignment horizontal="center" vertical="center" wrapText="1"/>
    </xf>
    <xf numFmtId="0" fontId="13" fillId="2" borderId="18" xfId="2" applyFont="1" applyFill="1" applyBorder="1" applyAlignment="1">
      <alignment horizontal="center" vertical="center" wrapText="1"/>
    </xf>
    <xf numFmtId="0" fontId="13" fillId="2" borderId="37" xfId="2" applyFont="1" applyFill="1" applyBorder="1" applyAlignment="1">
      <alignment horizontal="center" vertical="center" wrapText="1"/>
    </xf>
    <xf numFmtId="0" fontId="13" fillId="2" borderId="39" xfId="2" applyFont="1" applyFill="1" applyBorder="1" applyAlignment="1">
      <alignment horizontal="center" vertical="center" wrapText="1"/>
    </xf>
    <xf numFmtId="0" fontId="12" fillId="0" borderId="23" xfId="2" applyFont="1" applyBorder="1" applyAlignment="1">
      <alignment horizontal="center" vertical="center" shrinkToFit="1"/>
    </xf>
    <xf numFmtId="0" fontId="12" fillId="0" borderId="22" xfId="2" applyFont="1" applyBorder="1" applyAlignment="1">
      <alignment horizontal="center" vertical="center" shrinkToFit="1"/>
    </xf>
    <xf numFmtId="0" fontId="16" fillId="0" borderId="0" xfId="2" applyFont="1" applyAlignment="1">
      <alignment horizontal="center" vertical="top"/>
    </xf>
    <xf numFmtId="0" fontId="12" fillId="0" borderId="56" xfId="2" applyFont="1" applyBorder="1" applyAlignment="1">
      <alignment horizontal="center" vertical="center" shrinkToFit="1"/>
    </xf>
    <xf numFmtId="0" fontId="12" fillId="0" borderId="48" xfId="2" applyFont="1" applyBorder="1" applyAlignment="1">
      <alignment horizontal="center" vertical="center"/>
    </xf>
    <xf numFmtId="0" fontId="12" fillId="0" borderId="60" xfId="2" applyFont="1" applyBorder="1" applyAlignment="1">
      <alignment horizontal="center" vertical="center"/>
    </xf>
    <xf numFmtId="0" fontId="7" fillId="0" borderId="26" xfId="0" applyFont="1" applyBorder="1" applyAlignment="1">
      <alignment horizontal="right" vertical="center"/>
    </xf>
    <xf numFmtId="178" fontId="26" fillId="0" borderId="102" xfId="1" applyNumberFormat="1" applyFont="1" applyBorder="1" applyAlignment="1">
      <alignment horizontal="left" vertical="center"/>
    </xf>
    <xf numFmtId="178" fontId="26" fillId="0" borderId="101" xfId="1" applyNumberFormat="1" applyFont="1" applyBorder="1" applyAlignment="1">
      <alignment horizontal="left" vertical="center"/>
    </xf>
    <xf numFmtId="3" fontId="5" fillId="0" borderId="0" xfId="0" applyNumberFormat="1" applyFont="1" applyAlignment="1">
      <alignment horizontal="center" vertical="center"/>
    </xf>
    <xf numFmtId="177" fontId="7" fillId="0" borderId="0" xfId="0" applyNumberFormat="1" applyFont="1" applyAlignment="1">
      <alignment horizontal="right" vertical="center"/>
    </xf>
    <xf numFmtId="0" fontId="6" fillId="0" borderId="0" xfId="0" applyFont="1" applyAlignment="1">
      <alignment horizontal="right" vertical="center"/>
    </xf>
    <xf numFmtId="177" fontId="7" fillId="0" borderId="0" xfId="0" applyNumberFormat="1" applyFont="1" applyAlignment="1">
      <alignment horizontal="right" vertical="center"/>
    </xf>
  </cellXfs>
  <cellStyles count="5">
    <cellStyle name="パーセント" xfId="4" builtinId="5"/>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FFFFCC"/>
      <color rgb="FFFFFF99"/>
      <color rgb="FFFFCCFF"/>
      <color rgb="FF9966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solidFill>
                  <a:sysClr val="windowText" lastClr="000000"/>
                </a:solidFill>
                <a:latin typeface="HGSｺﾞｼｯｸM" panose="020B0600000000000000" pitchFamily="50" charset="-128"/>
                <a:ea typeface="HGSｺﾞｼｯｸM" panose="020B0600000000000000" pitchFamily="50" charset="-128"/>
              </a:rPr>
              <a:t>スギ表系　樹高曲線図</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8.6512197709315022E-2"/>
          <c:y val="6.5022679203934466E-2"/>
          <c:w val="0.87628987054584284"/>
          <c:h val="0.8775012104069515"/>
        </c:manualLayout>
      </c:layout>
      <c:lineChart>
        <c:grouping val="standard"/>
        <c:varyColors val="0"/>
        <c:ser>
          <c:idx val="0"/>
          <c:order val="0"/>
          <c:tx>
            <c:strRef>
              <c:f>'スギ表系（樹高曲線）'!$B$41</c:f>
              <c:strCache>
                <c:ptCount val="1"/>
                <c:pt idx="0">
                  <c:v>地位Ⅰ</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numRef>
              <c:f>'スギ表系（樹高曲線）'!$C$40:$U$40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'スギ表系（樹高曲線）'!$C$41:$U$41</c:f>
              <c:numCache>
                <c:formatCode>#,##0.0;[Red]\-#,##0.0</c:formatCode>
                <c:ptCount val="19"/>
                <c:pt idx="2">
                  <c:v>6.7</c:v>
                </c:pt>
                <c:pt idx="3">
                  <c:v>11.7</c:v>
                </c:pt>
                <c:pt idx="4">
                  <c:v>15.8</c:v>
                </c:pt>
                <c:pt idx="5">
                  <c:v>19.2</c:v>
                </c:pt>
                <c:pt idx="6">
                  <c:v>22</c:v>
                </c:pt>
                <c:pt idx="7">
                  <c:v>24.3</c:v>
                </c:pt>
                <c:pt idx="8">
                  <c:v>26.2</c:v>
                </c:pt>
                <c:pt idx="9">
                  <c:v>27.7</c:v>
                </c:pt>
                <c:pt idx="10">
                  <c:v>29</c:v>
                </c:pt>
                <c:pt idx="11">
                  <c:v>30</c:v>
                </c:pt>
                <c:pt idx="12">
                  <c:v>30.9</c:v>
                </c:pt>
                <c:pt idx="13">
                  <c:v>31.6</c:v>
                </c:pt>
                <c:pt idx="14">
                  <c:v>32.200000000000003</c:v>
                </c:pt>
                <c:pt idx="15">
                  <c:v>32.700000000000003</c:v>
                </c:pt>
                <c:pt idx="16">
                  <c:v>33.1</c:v>
                </c:pt>
              </c:numCache>
            </c:numRef>
          </c:val>
          <c:smooth val="0"/>
          <c:extLst>
            <c:ext xmlns:c16="http://schemas.microsoft.com/office/drawing/2014/chart" uri="{C3380CC4-5D6E-409C-BE32-E72D297353CC}">
              <c16:uniqueId val="{00000000-6EB8-46C6-B8D4-4C4002C77F79}"/>
            </c:ext>
          </c:extLst>
        </c:ser>
        <c:ser>
          <c:idx val="1"/>
          <c:order val="1"/>
          <c:tx>
            <c:strRef>
              <c:f>'スギ表系（樹高曲線）'!$B$42</c:f>
              <c:strCache>
                <c:ptCount val="1"/>
                <c:pt idx="0">
                  <c:v>地位Ⅱ</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'スギ表系（樹高曲線）'!$C$40:$U$40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'スギ表系（樹高曲線）'!$C$42:$U$42</c:f>
              <c:numCache>
                <c:formatCode>#,##0.0;[Red]\-#,##0.0</c:formatCode>
                <c:ptCount val="19"/>
                <c:pt idx="2">
                  <c:v>6</c:v>
                </c:pt>
                <c:pt idx="3">
                  <c:v>10.5</c:v>
                </c:pt>
                <c:pt idx="4">
                  <c:v>14.1</c:v>
                </c:pt>
                <c:pt idx="5">
                  <c:v>17.100000000000001</c:v>
                </c:pt>
                <c:pt idx="6">
                  <c:v>19.600000000000001</c:v>
                </c:pt>
                <c:pt idx="7">
                  <c:v>21.7</c:v>
                </c:pt>
                <c:pt idx="8">
                  <c:v>23.4</c:v>
                </c:pt>
                <c:pt idx="9">
                  <c:v>24.7</c:v>
                </c:pt>
                <c:pt idx="10">
                  <c:v>25.9</c:v>
                </c:pt>
                <c:pt idx="11">
                  <c:v>26.8</c:v>
                </c:pt>
                <c:pt idx="12">
                  <c:v>27.6</c:v>
                </c:pt>
                <c:pt idx="13">
                  <c:v>28.2</c:v>
                </c:pt>
                <c:pt idx="14">
                  <c:v>28.7</c:v>
                </c:pt>
                <c:pt idx="15">
                  <c:v>29.2</c:v>
                </c:pt>
                <c:pt idx="16">
                  <c:v>29.5</c:v>
                </c:pt>
              </c:numCache>
            </c:numRef>
          </c:val>
          <c:smooth val="0"/>
          <c:extLst>
            <c:ext xmlns:c16="http://schemas.microsoft.com/office/drawing/2014/chart" uri="{C3380CC4-5D6E-409C-BE32-E72D297353CC}">
              <c16:uniqueId val="{00000001-6EB8-46C6-B8D4-4C4002C77F79}"/>
            </c:ext>
          </c:extLst>
        </c:ser>
        <c:ser>
          <c:idx val="2"/>
          <c:order val="2"/>
          <c:tx>
            <c:strRef>
              <c:f>'スギ表系（樹高曲線）'!$B$43</c:f>
              <c:strCache>
                <c:ptCount val="1"/>
                <c:pt idx="0">
                  <c:v>地位Ⅲ</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numRef>
              <c:f>'スギ表系（樹高曲線）'!$C$40:$U$40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'スギ表系（樹高曲線）'!$C$43:$U$43</c:f>
              <c:numCache>
                <c:formatCode>#,##0.0;[Red]\-#,##0.0</c:formatCode>
                <c:ptCount val="19"/>
                <c:pt idx="2">
                  <c:v>5.3</c:v>
                </c:pt>
                <c:pt idx="3">
                  <c:v>9.1999999999999993</c:v>
                </c:pt>
                <c:pt idx="4">
                  <c:v>12.4</c:v>
                </c:pt>
                <c:pt idx="5">
                  <c:v>15.1</c:v>
                </c:pt>
                <c:pt idx="6">
                  <c:v>17.3</c:v>
                </c:pt>
                <c:pt idx="7">
                  <c:v>19.100000000000001</c:v>
                </c:pt>
                <c:pt idx="8">
                  <c:v>20.6</c:v>
                </c:pt>
                <c:pt idx="9">
                  <c:v>21.8</c:v>
                </c:pt>
                <c:pt idx="10">
                  <c:v>22.8</c:v>
                </c:pt>
                <c:pt idx="11">
                  <c:v>23.6</c:v>
                </c:pt>
                <c:pt idx="12">
                  <c:v>24.3</c:v>
                </c:pt>
                <c:pt idx="13">
                  <c:v>24.8</c:v>
                </c:pt>
                <c:pt idx="14">
                  <c:v>25.3</c:v>
                </c:pt>
                <c:pt idx="15">
                  <c:v>25.7</c:v>
                </c:pt>
                <c:pt idx="16">
                  <c:v>26</c:v>
                </c:pt>
              </c:numCache>
            </c:numRef>
          </c:val>
          <c:smooth val="0"/>
          <c:extLst>
            <c:ext xmlns:c16="http://schemas.microsoft.com/office/drawing/2014/chart" uri="{C3380CC4-5D6E-409C-BE32-E72D297353CC}">
              <c16:uniqueId val="{00000002-6EB8-46C6-B8D4-4C4002C77F79}"/>
            </c:ext>
          </c:extLst>
        </c:ser>
        <c:ser>
          <c:idx val="3"/>
          <c:order val="3"/>
          <c:tx>
            <c:strRef>
              <c:f>'スギ表系（樹高曲線）'!$B$44</c:f>
              <c:strCache>
                <c:ptCount val="1"/>
                <c:pt idx="0">
                  <c:v>地位Ⅳ</c:v>
                </c:pt>
              </c:strCache>
            </c:strRef>
          </c:tx>
          <c:spPr>
            <a:ln w="28575" cap="rnd">
              <a:solidFill>
                <a:schemeClr val="accent1">
                  <a:lumMod val="60000"/>
                  <a:lumOff val="40000"/>
                </a:schemeClr>
              </a:solidFill>
              <a:round/>
            </a:ln>
            <a:effectLst/>
          </c:spPr>
          <c:marker>
            <c:symbol val="circle"/>
            <c:size val="5"/>
            <c:spPr>
              <a:solidFill>
                <a:schemeClr val="accent1">
                  <a:lumMod val="60000"/>
                  <a:lumOff val="40000"/>
                </a:schemeClr>
              </a:solidFill>
              <a:ln w="9525">
                <a:solidFill>
                  <a:schemeClr val="accent1">
                    <a:lumMod val="60000"/>
                    <a:lumOff val="40000"/>
                  </a:schemeClr>
                </a:solidFill>
              </a:ln>
              <a:effectLst/>
            </c:spPr>
          </c:marker>
          <c:cat>
            <c:numRef>
              <c:f>'スギ表系（樹高曲線）'!$C$40:$U$40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'スギ表系（樹高曲線）'!$C$44:$U$44</c:f>
              <c:numCache>
                <c:formatCode>#,##0.0;[Red]\-#,##0.0</c:formatCode>
                <c:ptCount val="19"/>
                <c:pt idx="2">
                  <c:v>4.5999999999999996</c:v>
                </c:pt>
                <c:pt idx="3">
                  <c:v>7.9</c:v>
                </c:pt>
                <c:pt idx="4">
                  <c:v>10.7</c:v>
                </c:pt>
                <c:pt idx="5">
                  <c:v>13</c:v>
                </c:pt>
                <c:pt idx="6">
                  <c:v>14.9</c:v>
                </c:pt>
                <c:pt idx="7">
                  <c:v>16.5</c:v>
                </c:pt>
                <c:pt idx="8">
                  <c:v>17.8</c:v>
                </c:pt>
                <c:pt idx="9">
                  <c:v>18.8</c:v>
                </c:pt>
                <c:pt idx="10">
                  <c:v>19.7</c:v>
                </c:pt>
                <c:pt idx="11">
                  <c:v>20.399999999999999</c:v>
                </c:pt>
                <c:pt idx="12">
                  <c:v>21</c:v>
                </c:pt>
                <c:pt idx="13">
                  <c:v>21.5</c:v>
                </c:pt>
                <c:pt idx="14">
                  <c:v>21.9</c:v>
                </c:pt>
                <c:pt idx="15">
                  <c:v>22.2</c:v>
                </c:pt>
                <c:pt idx="16">
                  <c:v>22.4</c:v>
                </c:pt>
              </c:numCache>
            </c:numRef>
          </c:val>
          <c:smooth val="0"/>
          <c:extLst>
            <c:ext xmlns:c16="http://schemas.microsoft.com/office/drawing/2014/chart" uri="{C3380CC4-5D6E-409C-BE32-E72D297353CC}">
              <c16:uniqueId val="{00000003-6EB8-46C6-B8D4-4C4002C77F79}"/>
            </c:ext>
          </c:extLst>
        </c:ser>
        <c:ser>
          <c:idx val="4"/>
          <c:order val="4"/>
          <c:tx>
            <c:strRef>
              <c:f>'スギ表系（樹高曲線）'!$B$45</c:f>
              <c:strCache>
                <c:ptCount val="1"/>
                <c:pt idx="0">
                  <c:v>地位Ⅴ</c:v>
                </c:pt>
              </c:strCache>
            </c:strRef>
          </c:tx>
          <c:spPr>
            <a:ln w="28575" cap="rnd">
              <a:solidFill>
                <a:schemeClr val="accent6">
                  <a:lumMod val="60000"/>
                  <a:lumOff val="40000"/>
                </a:schemeClr>
              </a:solidFill>
              <a:round/>
            </a:ln>
            <a:effectLst/>
          </c:spPr>
          <c:marker>
            <c:symbol val="circle"/>
            <c:size val="5"/>
            <c:spPr>
              <a:solidFill>
                <a:schemeClr val="accent6">
                  <a:lumMod val="60000"/>
                  <a:lumOff val="40000"/>
                </a:schemeClr>
              </a:solidFill>
              <a:ln w="9525">
                <a:solidFill>
                  <a:schemeClr val="accent6">
                    <a:lumMod val="60000"/>
                    <a:lumOff val="40000"/>
                  </a:schemeClr>
                </a:solidFill>
              </a:ln>
              <a:effectLst/>
            </c:spPr>
          </c:marker>
          <c:cat>
            <c:numRef>
              <c:f>'スギ表系（樹高曲線）'!$C$40:$U$40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'スギ表系（樹高曲線）'!$C$45:$U$45</c:f>
              <c:numCache>
                <c:formatCode>#,##0.0;[Red]\-#,##0.0</c:formatCode>
                <c:ptCount val="19"/>
                <c:pt idx="2">
                  <c:v>3.8</c:v>
                </c:pt>
                <c:pt idx="3">
                  <c:v>6.7</c:v>
                </c:pt>
                <c:pt idx="4">
                  <c:v>9.1</c:v>
                </c:pt>
                <c:pt idx="5">
                  <c:v>11</c:v>
                </c:pt>
                <c:pt idx="6">
                  <c:v>12.6</c:v>
                </c:pt>
                <c:pt idx="7">
                  <c:v>13.9</c:v>
                </c:pt>
                <c:pt idx="8">
                  <c:v>15</c:v>
                </c:pt>
                <c:pt idx="9">
                  <c:v>15.9</c:v>
                </c:pt>
                <c:pt idx="10">
                  <c:v>16.600000000000001</c:v>
                </c:pt>
                <c:pt idx="11">
                  <c:v>17.2</c:v>
                </c:pt>
                <c:pt idx="12">
                  <c:v>17.7</c:v>
                </c:pt>
                <c:pt idx="13">
                  <c:v>18.100000000000001</c:v>
                </c:pt>
                <c:pt idx="14">
                  <c:v>18.399999999999999</c:v>
                </c:pt>
                <c:pt idx="15">
                  <c:v>18.7</c:v>
                </c:pt>
                <c:pt idx="16">
                  <c:v>18.899999999999999</c:v>
                </c:pt>
              </c:numCache>
            </c:numRef>
          </c:val>
          <c:smooth val="0"/>
          <c:extLst>
            <c:ext xmlns:c16="http://schemas.microsoft.com/office/drawing/2014/chart" uri="{C3380CC4-5D6E-409C-BE32-E72D297353CC}">
              <c16:uniqueId val="{00000004-6EB8-46C6-B8D4-4C4002C77F79}"/>
            </c:ext>
          </c:extLst>
        </c:ser>
        <c:dLbls>
          <c:showLegendKey val="0"/>
          <c:showVal val="0"/>
          <c:showCatName val="0"/>
          <c:showSerName val="0"/>
          <c:showPercent val="0"/>
          <c:showBubbleSize val="0"/>
        </c:dLbls>
        <c:marker val="1"/>
        <c:smooth val="0"/>
        <c:axId val="244032160"/>
        <c:axId val="190439760"/>
      </c:lineChart>
      <c:catAx>
        <c:axId val="244032160"/>
        <c:scaling>
          <c:orientation val="minMax"/>
        </c:scaling>
        <c:delete val="0"/>
        <c:axPos val="b"/>
        <c:majorGridlines>
          <c:spPr>
            <a:ln w="9525" cap="flat" cmpd="sng" algn="ctr">
              <a:solidFill>
                <a:schemeClr val="bg2">
                  <a:lumMod val="75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ja-JP" altLang="en-US" b="1">
                    <a:solidFill>
                      <a:sysClr val="windowText" lastClr="000000"/>
                    </a:solidFill>
                    <a:latin typeface="HGSｺﾞｼｯｸM" panose="020B0600000000000000" pitchFamily="50" charset="-128"/>
                    <a:ea typeface="HGSｺﾞｼｯｸM" panose="020B0600000000000000" pitchFamily="50" charset="-128"/>
                  </a:rPr>
                  <a:t>林齢</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HGSｺﾞｼｯｸM" panose="020B0600000000000000" pitchFamily="50" charset="-128"/>
                <a:ea typeface="HGSｺﾞｼｯｸM" panose="020B0600000000000000" pitchFamily="50" charset="-128"/>
                <a:cs typeface="+mn-cs"/>
              </a:defRPr>
            </a:pPr>
            <a:endParaRPr lang="ja-JP"/>
          </a:p>
        </c:txPr>
        <c:crossAx val="190439760"/>
        <c:crosses val="autoZero"/>
        <c:auto val="1"/>
        <c:lblAlgn val="ctr"/>
        <c:lblOffset val="100"/>
        <c:noMultiLvlLbl val="0"/>
      </c:catAx>
      <c:valAx>
        <c:axId val="190439760"/>
        <c:scaling>
          <c:orientation val="minMax"/>
          <c:max val="40"/>
          <c:min val="0"/>
        </c:scaling>
        <c:delete val="0"/>
        <c:axPos val="l"/>
        <c:majorGridlines>
          <c:spPr>
            <a:ln w="9525" cap="flat" cmpd="sng" algn="ctr">
              <a:solidFill>
                <a:schemeClr val="bg2">
                  <a:lumMod val="75000"/>
                </a:schemeClr>
              </a:solidFill>
              <a:round/>
            </a:ln>
            <a:effectLst/>
          </c:spPr>
        </c:majorGridlines>
        <c:title>
          <c:tx>
            <c:rich>
              <a:bodyPr rot="0" spcFirstLastPara="1" vertOverflow="ellipsis" vert="eaVert" wrap="square" anchor="ctr" anchorCtr="1"/>
              <a:lstStyle/>
              <a:p>
                <a:pPr algn="ctr">
                  <a:defRPr sz="1000" b="0" i="0" u="none" strike="noStrike" kern="1200" baseline="0">
                    <a:solidFill>
                      <a:sysClr val="windowText" lastClr="000000"/>
                    </a:solidFill>
                    <a:latin typeface="HGSｺﾞｼｯｸM" panose="020B0600000000000000" pitchFamily="50" charset="-128"/>
                    <a:ea typeface="HGSｺﾞｼｯｸM" panose="020B0600000000000000" pitchFamily="50" charset="-128"/>
                    <a:cs typeface="+mn-cs"/>
                  </a:defRPr>
                </a:pPr>
                <a:r>
                  <a:rPr lang="ja-JP" altLang="en-US" b="1">
                    <a:solidFill>
                      <a:sysClr val="windowText" lastClr="000000"/>
                    </a:solidFill>
                    <a:latin typeface="HGSｺﾞｼｯｸM" panose="020B0600000000000000" pitchFamily="50" charset="-128"/>
                    <a:ea typeface="HGSｺﾞｼｯｸM" panose="020B0600000000000000" pitchFamily="50" charset="-128"/>
                  </a:rPr>
                  <a:t>樹高</a:t>
                </a:r>
              </a:p>
            </c:rich>
          </c:tx>
          <c:overlay val="0"/>
          <c:spPr>
            <a:noFill/>
            <a:ln>
              <a:noFill/>
            </a:ln>
            <a:effectLst/>
          </c:spPr>
          <c:txPr>
            <a:bodyPr rot="0" spcFirstLastPara="1" vertOverflow="ellipsis" vert="eaVert" wrap="square" anchor="ctr" anchorCtr="1"/>
            <a:lstStyle/>
            <a:p>
              <a:pPr algn="ctr">
                <a:defRPr sz="1000" b="0" i="0" u="none" strike="noStrike" kern="1200" baseline="0">
                  <a:solidFill>
                    <a:sysClr val="windowText" lastClr="000000"/>
                  </a:solidFill>
                  <a:latin typeface="HGSｺﾞｼｯｸM" panose="020B0600000000000000" pitchFamily="50" charset="-128"/>
                  <a:ea typeface="HGSｺﾞｼｯｸM" panose="020B0600000000000000" pitchFamily="50" charset="-128"/>
                  <a:cs typeface="+mn-cs"/>
                </a:defRPr>
              </a:pPr>
              <a:endParaRPr lang="ja-JP"/>
            </a:p>
          </c:txPr>
        </c:title>
        <c:numFmt formatCode="#,##0.0;[Red]\-#,##0.0" sourceLinked="1"/>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HGSｺﾞｼｯｸM" panose="020B0600000000000000" pitchFamily="50" charset="-128"/>
                <a:ea typeface="HGSｺﾞｼｯｸM" panose="020B0600000000000000" pitchFamily="50" charset="-128"/>
                <a:cs typeface="+mn-cs"/>
              </a:defRPr>
            </a:pPr>
            <a:endParaRPr lang="ja-JP"/>
          </a:p>
        </c:txPr>
        <c:crossAx val="244032160"/>
        <c:crosses val="autoZero"/>
        <c:crossBetween val="midCat"/>
      </c:valAx>
      <c:spPr>
        <a:solidFill>
          <a:schemeClr val="bg1">
            <a:lumMod val="95000"/>
            <a:alpha val="60000"/>
          </a:schemeClr>
        </a:solidFill>
        <a:ln>
          <a:noFill/>
        </a:ln>
        <a:effectLst/>
      </c:spPr>
    </c:plotArea>
    <c:legend>
      <c:legendPos val="b"/>
      <c:layout>
        <c:manualLayout>
          <c:xMode val="edge"/>
          <c:yMode val="edge"/>
          <c:x val="9.8639892959924994E-2"/>
          <c:y val="7.8288611981754713E-2"/>
          <c:w val="0.13677531508039983"/>
          <c:h val="0.23742212413121699"/>
        </c:manualLayout>
      </c:layout>
      <c:overlay val="0"/>
      <c:spPr>
        <a:solidFill>
          <a:schemeClr val="bg1">
            <a:lumMod val="95000"/>
          </a:schemeClr>
        </a:solid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solidFill>
                  <a:sysClr val="windowText" lastClr="000000"/>
                </a:solidFill>
                <a:latin typeface="HGSｺﾞｼｯｸM" panose="020B0600000000000000" pitchFamily="50" charset="-128"/>
                <a:ea typeface="HGSｺﾞｼｯｸM" panose="020B0600000000000000" pitchFamily="50" charset="-128"/>
              </a:rPr>
              <a:t>スギ裏系　樹高曲線図</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8.6512197709315022E-2"/>
          <c:y val="6.5022679203934466E-2"/>
          <c:w val="0.87628987054584284"/>
          <c:h val="0.8775012104069515"/>
        </c:manualLayout>
      </c:layout>
      <c:lineChart>
        <c:grouping val="standard"/>
        <c:varyColors val="0"/>
        <c:ser>
          <c:idx val="2"/>
          <c:order val="0"/>
          <c:tx>
            <c:strRef>
              <c:f>'スギ裏系（樹高曲線）'!$B$41</c:f>
              <c:strCache>
                <c:ptCount val="1"/>
                <c:pt idx="0">
                  <c:v>地位Ⅰ</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numRef>
              <c:f>'スギ裏系（樹高曲線）'!$C$40:$U$40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'スギ裏系（樹高曲線）'!$C$41:$U$41</c:f>
              <c:numCache>
                <c:formatCode>#,##0.0;[Red]\-#,##0.0</c:formatCode>
                <c:ptCount val="19"/>
                <c:pt idx="2">
                  <c:v>8.5</c:v>
                </c:pt>
                <c:pt idx="3">
                  <c:v>12.6</c:v>
                </c:pt>
                <c:pt idx="4">
                  <c:v>16</c:v>
                </c:pt>
                <c:pt idx="5">
                  <c:v>18.899999999999999</c:v>
                </c:pt>
                <c:pt idx="6">
                  <c:v>21.4</c:v>
                </c:pt>
                <c:pt idx="7">
                  <c:v>23.4</c:v>
                </c:pt>
                <c:pt idx="8">
                  <c:v>25.1</c:v>
                </c:pt>
                <c:pt idx="9">
                  <c:v>26.6</c:v>
                </c:pt>
                <c:pt idx="10">
                  <c:v>27.8</c:v>
                </c:pt>
                <c:pt idx="11">
                  <c:v>28.8</c:v>
                </c:pt>
                <c:pt idx="12">
                  <c:v>29.7</c:v>
                </c:pt>
                <c:pt idx="13">
                  <c:v>30.4</c:v>
                </c:pt>
                <c:pt idx="14">
                  <c:v>31</c:v>
                </c:pt>
                <c:pt idx="15">
                  <c:v>31.5</c:v>
                </c:pt>
                <c:pt idx="16">
                  <c:v>32</c:v>
                </c:pt>
              </c:numCache>
            </c:numRef>
          </c:val>
          <c:smooth val="0"/>
          <c:extLst>
            <c:ext xmlns:c16="http://schemas.microsoft.com/office/drawing/2014/chart" uri="{C3380CC4-5D6E-409C-BE32-E72D297353CC}">
              <c16:uniqueId val="{00000000-EABE-4AFE-A08F-CE232EE12C3F}"/>
            </c:ext>
          </c:extLst>
        </c:ser>
        <c:ser>
          <c:idx val="3"/>
          <c:order val="1"/>
          <c:tx>
            <c:strRef>
              <c:f>'スギ裏系（樹高曲線）'!$B$42</c:f>
              <c:strCache>
                <c:ptCount val="1"/>
                <c:pt idx="0">
                  <c:v>地位Ⅱ</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'スギ裏系（樹高曲線）'!$C$40:$U$40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'スギ裏系（樹高曲線）'!$C$42:$U$42</c:f>
              <c:numCache>
                <c:formatCode>#,##0.0;[Red]\-#,##0.0</c:formatCode>
                <c:ptCount val="19"/>
                <c:pt idx="2">
                  <c:v>7.3</c:v>
                </c:pt>
                <c:pt idx="3">
                  <c:v>10.8</c:v>
                </c:pt>
                <c:pt idx="4">
                  <c:v>13.8</c:v>
                </c:pt>
                <c:pt idx="5">
                  <c:v>16.3</c:v>
                </c:pt>
                <c:pt idx="6">
                  <c:v>18.399999999999999</c:v>
                </c:pt>
                <c:pt idx="7">
                  <c:v>20.2</c:v>
                </c:pt>
                <c:pt idx="8">
                  <c:v>21.7</c:v>
                </c:pt>
                <c:pt idx="9">
                  <c:v>22.9</c:v>
                </c:pt>
                <c:pt idx="10">
                  <c:v>23.9</c:v>
                </c:pt>
                <c:pt idx="11">
                  <c:v>24.8</c:v>
                </c:pt>
                <c:pt idx="12">
                  <c:v>25.6</c:v>
                </c:pt>
                <c:pt idx="13">
                  <c:v>26.2</c:v>
                </c:pt>
                <c:pt idx="14">
                  <c:v>26.7</c:v>
                </c:pt>
                <c:pt idx="15">
                  <c:v>27.2</c:v>
                </c:pt>
                <c:pt idx="16">
                  <c:v>27.5</c:v>
                </c:pt>
              </c:numCache>
            </c:numRef>
          </c:val>
          <c:smooth val="0"/>
          <c:extLst>
            <c:ext xmlns:c16="http://schemas.microsoft.com/office/drawing/2014/chart" uri="{C3380CC4-5D6E-409C-BE32-E72D297353CC}">
              <c16:uniqueId val="{00000001-EABE-4AFE-A08F-CE232EE12C3F}"/>
            </c:ext>
          </c:extLst>
        </c:ser>
        <c:ser>
          <c:idx val="4"/>
          <c:order val="2"/>
          <c:tx>
            <c:strRef>
              <c:f>'スギ裏系（樹高曲線）'!$B$43</c:f>
              <c:strCache>
                <c:ptCount val="1"/>
                <c:pt idx="0">
                  <c:v>地位Ⅲ</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numRef>
              <c:f>'スギ裏系（樹高曲線）'!$C$40:$U$40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'スギ裏系（樹高曲線）'!$C$43:$U$43</c:f>
              <c:numCache>
                <c:formatCode>#,##0.0;[Red]\-#,##0.0</c:formatCode>
                <c:ptCount val="19"/>
                <c:pt idx="2">
                  <c:v>6.1</c:v>
                </c:pt>
                <c:pt idx="3">
                  <c:v>9.1</c:v>
                </c:pt>
                <c:pt idx="4">
                  <c:v>11.6</c:v>
                </c:pt>
                <c:pt idx="5">
                  <c:v>13.7</c:v>
                </c:pt>
                <c:pt idx="6">
                  <c:v>15.4</c:v>
                </c:pt>
                <c:pt idx="7">
                  <c:v>16.899999999999999</c:v>
                </c:pt>
                <c:pt idx="8">
                  <c:v>18.2</c:v>
                </c:pt>
                <c:pt idx="9">
                  <c:v>19.2</c:v>
                </c:pt>
                <c:pt idx="10">
                  <c:v>20.100000000000001</c:v>
                </c:pt>
                <c:pt idx="11">
                  <c:v>20.8</c:v>
                </c:pt>
                <c:pt idx="12">
                  <c:v>21.5</c:v>
                </c:pt>
                <c:pt idx="13">
                  <c:v>22</c:v>
                </c:pt>
                <c:pt idx="14">
                  <c:v>22.4</c:v>
                </c:pt>
                <c:pt idx="15">
                  <c:v>22.8</c:v>
                </c:pt>
                <c:pt idx="16">
                  <c:v>23.1</c:v>
                </c:pt>
              </c:numCache>
            </c:numRef>
          </c:val>
          <c:smooth val="0"/>
          <c:extLst>
            <c:ext xmlns:c16="http://schemas.microsoft.com/office/drawing/2014/chart" uri="{C3380CC4-5D6E-409C-BE32-E72D297353CC}">
              <c16:uniqueId val="{00000002-EABE-4AFE-A08F-CE232EE12C3F}"/>
            </c:ext>
          </c:extLst>
        </c:ser>
        <c:ser>
          <c:idx val="5"/>
          <c:order val="3"/>
          <c:tx>
            <c:strRef>
              <c:f>'スギ裏系（樹高曲線）'!$B$44</c:f>
              <c:strCache>
                <c:ptCount val="1"/>
                <c:pt idx="0">
                  <c:v>地位Ⅳ</c:v>
                </c:pt>
              </c:strCache>
            </c:strRef>
          </c:tx>
          <c:spPr>
            <a:ln w="28575" cap="rnd">
              <a:solidFill>
                <a:schemeClr val="accent1">
                  <a:lumMod val="60000"/>
                  <a:lumOff val="40000"/>
                </a:schemeClr>
              </a:solidFill>
              <a:round/>
            </a:ln>
            <a:effectLst/>
          </c:spPr>
          <c:marker>
            <c:symbol val="circle"/>
            <c:size val="5"/>
            <c:spPr>
              <a:solidFill>
                <a:schemeClr val="accent1">
                  <a:lumMod val="60000"/>
                  <a:lumOff val="40000"/>
                </a:schemeClr>
              </a:solidFill>
              <a:ln w="9525">
                <a:solidFill>
                  <a:schemeClr val="accent1">
                    <a:lumMod val="60000"/>
                    <a:lumOff val="40000"/>
                  </a:schemeClr>
                </a:solidFill>
              </a:ln>
              <a:effectLst/>
            </c:spPr>
          </c:marker>
          <c:cat>
            <c:numRef>
              <c:f>'スギ裏系（樹高曲線）'!$C$40:$U$40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'スギ裏系（樹高曲線）'!$C$44:$U$44</c:f>
              <c:numCache>
                <c:formatCode>#,##0.0;[Red]\-#,##0.0</c:formatCode>
                <c:ptCount val="19"/>
                <c:pt idx="2">
                  <c:v>4.9000000000000004</c:v>
                </c:pt>
                <c:pt idx="3">
                  <c:v>7.3</c:v>
                </c:pt>
                <c:pt idx="4">
                  <c:v>9.4</c:v>
                </c:pt>
                <c:pt idx="5">
                  <c:v>11.1</c:v>
                </c:pt>
                <c:pt idx="6">
                  <c:v>12.5</c:v>
                </c:pt>
                <c:pt idx="7">
                  <c:v>13.7</c:v>
                </c:pt>
                <c:pt idx="8">
                  <c:v>14.7</c:v>
                </c:pt>
                <c:pt idx="9">
                  <c:v>15.5</c:v>
                </c:pt>
                <c:pt idx="10">
                  <c:v>16.2</c:v>
                </c:pt>
                <c:pt idx="11">
                  <c:v>16.8</c:v>
                </c:pt>
                <c:pt idx="12">
                  <c:v>17.3</c:v>
                </c:pt>
                <c:pt idx="13">
                  <c:v>17.8</c:v>
                </c:pt>
                <c:pt idx="14">
                  <c:v>18.100000000000001</c:v>
                </c:pt>
                <c:pt idx="15">
                  <c:v>18.399999999999999</c:v>
                </c:pt>
                <c:pt idx="16">
                  <c:v>18.7</c:v>
                </c:pt>
              </c:numCache>
            </c:numRef>
          </c:val>
          <c:smooth val="0"/>
          <c:extLst>
            <c:ext xmlns:c16="http://schemas.microsoft.com/office/drawing/2014/chart" uri="{C3380CC4-5D6E-409C-BE32-E72D297353CC}">
              <c16:uniqueId val="{00000003-EABE-4AFE-A08F-CE232EE12C3F}"/>
            </c:ext>
          </c:extLst>
        </c:ser>
        <c:ser>
          <c:idx val="0"/>
          <c:order val="4"/>
          <c:tx>
            <c:strRef>
              <c:f>'スギ裏系（樹高曲線）'!$B$45</c:f>
              <c:strCache>
                <c:ptCount val="1"/>
                <c:pt idx="0">
                  <c:v>地位Ⅴ</c:v>
                </c:pt>
              </c:strCache>
            </c:strRef>
          </c:tx>
          <c:spPr>
            <a:ln w="28575" cap="rnd">
              <a:solidFill>
                <a:schemeClr val="accent6">
                  <a:lumMod val="60000"/>
                  <a:lumOff val="40000"/>
                </a:schemeClr>
              </a:solidFill>
              <a:round/>
            </a:ln>
            <a:effectLst/>
          </c:spPr>
          <c:marker>
            <c:symbol val="circle"/>
            <c:size val="5"/>
            <c:spPr>
              <a:solidFill>
                <a:schemeClr val="accent6">
                  <a:lumMod val="60000"/>
                  <a:lumOff val="40000"/>
                </a:schemeClr>
              </a:solidFill>
              <a:ln w="9525">
                <a:solidFill>
                  <a:schemeClr val="accent6">
                    <a:lumMod val="60000"/>
                    <a:lumOff val="40000"/>
                  </a:schemeClr>
                </a:solidFill>
              </a:ln>
              <a:effectLst/>
            </c:spPr>
          </c:marker>
          <c:cat>
            <c:numRef>
              <c:f>'スギ裏系（樹高曲線）'!$C$40:$U$40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'スギ裏系（樹高曲線）'!$C$45:$U$45</c:f>
              <c:numCache>
                <c:formatCode>#,##0.0;[Red]\-#,##0.0</c:formatCode>
                <c:ptCount val="19"/>
                <c:pt idx="2">
                  <c:v>3.8</c:v>
                </c:pt>
                <c:pt idx="3">
                  <c:v>5.6</c:v>
                </c:pt>
                <c:pt idx="4">
                  <c:v>7.1</c:v>
                </c:pt>
                <c:pt idx="5">
                  <c:v>8.4</c:v>
                </c:pt>
                <c:pt idx="6">
                  <c:v>9.5</c:v>
                </c:pt>
                <c:pt idx="7">
                  <c:v>10.4</c:v>
                </c:pt>
                <c:pt idx="8">
                  <c:v>11.2</c:v>
                </c:pt>
                <c:pt idx="9">
                  <c:v>11.8</c:v>
                </c:pt>
                <c:pt idx="10">
                  <c:v>12.4</c:v>
                </c:pt>
                <c:pt idx="11">
                  <c:v>12.8</c:v>
                </c:pt>
                <c:pt idx="12">
                  <c:v>13.2</c:v>
                </c:pt>
                <c:pt idx="13">
                  <c:v>13.5</c:v>
                </c:pt>
                <c:pt idx="14">
                  <c:v>13.8</c:v>
                </c:pt>
                <c:pt idx="15">
                  <c:v>14</c:v>
                </c:pt>
                <c:pt idx="16">
                  <c:v>14.2</c:v>
                </c:pt>
              </c:numCache>
            </c:numRef>
          </c:val>
          <c:smooth val="0"/>
          <c:extLst>
            <c:ext xmlns:c16="http://schemas.microsoft.com/office/drawing/2014/chart" uri="{C3380CC4-5D6E-409C-BE32-E72D297353CC}">
              <c16:uniqueId val="{00000004-EABE-4AFE-A08F-CE232EE12C3F}"/>
            </c:ext>
          </c:extLst>
        </c:ser>
        <c:dLbls>
          <c:showLegendKey val="0"/>
          <c:showVal val="0"/>
          <c:showCatName val="0"/>
          <c:showSerName val="0"/>
          <c:showPercent val="0"/>
          <c:showBubbleSize val="0"/>
        </c:dLbls>
        <c:marker val="1"/>
        <c:smooth val="0"/>
        <c:axId val="190440936"/>
        <c:axId val="248143536"/>
      </c:lineChart>
      <c:catAx>
        <c:axId val="190440936"/>
        <c:scaling>
          <c:orientation val="minMax"/>
        </c:scaling>
        <c:delete val="0"/>
        <c:axPos val="b"/>
        <c:majorGridlines>
          <c:spPr>
            <a:ln w="9525" cap="flat" cmpd="sng" algn="ctr">
              <a:solidFill>
                <a:schemeClr val="bg2">
                  <a:lumMod val="75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ja-JP" altLang="en-US" b="1">
                    <a:solidFill>
                      <a:sysClr val="windowText" lastClr="000000"/>
                    </a:solidFill>
                    <a:latin typeface="HGSｺﾞｼｯｸM" panose="020B0600000000000000" pitchFamily="50" charset="-128"/>
                    <a:ea typeface="HGSｺﾞｼｯｸM" panose="020B0600000000000000" pitchFamily="50" charset="-128"/>
                  </a:rPr>
                  <a:t>林齢</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HGSｺﾞｼｯｸM" panose="020B0600000000000000" pitchFamily="50" charset="-128"/>
                <a:ea typeface="HGSｺﾞｼｯｸM" panose="020B0600000000000000" pitchFamily="50" charset="-128"/>
                <a:cs typeface="+mn-cs"/>
              </a:defRPr>
            </a:pPr>
            <a:endParaRPr lang="ja-JP"/>
          </a:p>
        </c:txPr>
        <c:crossAx val="248143536"/>
        <c:crosses val="autoZero"/>
        <c:auto val="1"/>
        <c:lblAlgn val="ctr"/>
        <c:lblOffset val="100"/>
        <c:noMultiLvlLbl val="0"/>
      </c:catAx>
      <c:valAx>
        <c:axId val="248143536"/>
        <c:scaling>
          <c:orientation val="minMax"/>
          <c:max val="40"/>
          <c:min val="0"/>
        </c:scaling>
        <c:delete val="0"/>
        <c:axPos val="l"/>
        <c:majorGridlines>
          <c:spPr>
            <a:ln w="9525" cap="flat" cmpd="sng" algn="ctr">
              <a:solidFill>
                <a:schemeClr val="bg2">
                  <a:lumMod val="75000"/>
                </a:schemeClr>
              </a:solidFill>
              <a:round/>
            </a:ln>
            <a:effectLst/>
          </c:spPr>
        </c:majorGridlines>
        <c:title>
          <c:tx>
            <c:rich>
              <a:bodyPr rot="0" spcFirstLastPara="1" vertOverflow="ellipsis" vert="eaVert" wrap="square" anchor="ctr" anchorCtr="1"/>
              <a:lstStyle/>
              <a:p>
                <a:pPr algn="ctr">
                  <a:defRPr sz="1000" b="0" i="0" u="none" strike="noStrike" kern="1200" baseline="0">
                    <a:solidFill>
                      <a:sysClr val="windowText" lastClr="000000"/>
                    </a:solidFill>
                    <a:latin typeface="HGSｺﾞｼｯｸM" panose="020B0600000000000000" pitchFamily="50" charset="-128"/>
                    <a:ea typeface="HGSｺﾞｼｯｸM" panose="020B0600000000000000" pitchFamily="50" charset="-128"/>
                    <a:cs typeface="+mn-cs"/>
                  </a:defRPr>
                </a:pPr>
                <a:r>
                  <a:rPr lang="ja-JP" altLang="en-US" b="1">
                    <a:solidFill>
                      <a:sysClr val="windowText" lastClr="000000"/>
                    </a:solidFill>
                    <a:latin typeface="HGSｺﾞｼｯｸM" panose="020B0600000000000000" pitchFamily="50" charset="-128"/>
                    <a:ea typeface="HGSｺﾞｼｯｸM" panose="020B0600000000000000" pitchFamily="50" charset="-128"/>
                  </a:rPr>
                  <a:t>樹高</a:t>
                </a:r>
              </a:p>
            </c:rich>
          </c:tx>
          <c:overlay val="0"/>
          <c:spPr>
            <a:noFill/>
            <a:ln>
              <a:noFill/>
            </a:ln>
            <a:effectLst/>
          </c:spPr>
          <c:txPr>
            <a:bodyPr rot="0" spcFirstLastPara="1" vertOverflow="ellipsis" vert="eaVert" wrap="square" anchor="ctr" anchorCtr="1"/>
            <a:lstStyle/>
            <a:p>
              <a:pPr algn="ctr">
                <a:defRPr sz="1000" b="0" i="0" u="none" strike="noStrike" kern="1200" baseline="0">
                  <a:solidFill>
                    <a:sysClr val="windowText" lastClr="000000"/>
                  </a:solidFill>
                  <a:latin typeface="HGSｺﾞｼｯｸM" panose="020B0600000000000000" pitchFamily="50" charset="-128"/>
                  <a:ea typeface="HGSｺﾞｼｯｸM" panose="020B0600000000000000" pitchFamily="50" charset="-128"/>
                  <a:cs typeface="+mn-cs"/>
                </a:defRPr>
              </a:pPr>
              <a:endParaRPr lang="ja-JP"/>
            </a:p>
          </c:txPr>
        </c:title>
        <c:numFmt formatCode="#,##0.0;[Red]\-#,##0.0" sourceLinked="1"/>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HGSｺﾞｼｯｸM" panose="020B0600000000000000" pitchFamily="50" charset="-128"/>
                <a:ea typeface="HGSｺﾞｼｯｸM" panose="020B0600000000000000" pitchFamily="50" charset="-128"/>
                <a:cs typeface="+mn-cs"/>
              </a:defRPr>
            </a:pPr>
            <a:endParaRPr lang="ja-JP"/>
          </a:p>
        </c:txPr>
        <c:crossAx val="190440936"/>
        <c:crossesAt val="1"/>
        <c:crossBetween val="midCat"/>
      </c:valAx>
      <c:spPr>
        <a:solidFill>
          <a:schemeClr val="bg1">
            <a:lumMod val="95000"/>
            <a:alpha val="60000"/>
          </a:schemeClr>
        </a:solidFill>
        <a:ln>
          <a:noFill/>
        </a:ln>
        <a:effectLst/>
      </c:spPr>
    </c:plotArea>
    <c:legend>
      <c:legendPos val="b"/>
      <c:layout>
        <c:manualLayout>
          <c:xMode val="edge"/>
          <c:yMode val="edge"/>
          <c:x val="9.8639892959924994E-2"/>
          <c:y val="7.8288611981754713E-2"/>
          <c:w val="0.13684485006518909"/>
          <c:h val="0.23730242360379347"/>
        </c:manualLayout>
      </c:layout>
      <c:overlay val="0"/>
      <c:spPr>
        <a:solidFill>
          <a:schemeClr val="bg1">
            <a:lumMod val="95000"/>
          </a:schemeClr>
        </a:solid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solidFill>
                  <a:sysClr val="windowText" lastClr="000000"/>
                </a:solidFill>
                <a:latin typeface="HGSｺﾞｼｯｸM" panose="020B0600000000000000" pitchFamily="50" charset="-128"/>
                <a:ea typeface="HGSｺﾞｼｯｸM" panose="020B0600000000000000" pitchFamily="50" charset="-128"/>
              </a:rPr>
              <a:t>ヒノキ　樹高曲線図</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8.6512197709315022E-2"/>
          <c:y val="6.5022679203934466E-2"/>
          <c:w val="0.87628987054584284"/>
          <c:h val="0.8775012104069515"/>
        </c:manualLayout>
      </c:layout>
      <c:lineChart>
        <c:grouping val="standard"/>
        <c:varyColors val="0"/>
        <c:ser>
          <c:idx val="1"/>
          <c:order val="0"/>
          <c:tx>
            <c:strRef>
              <c:f>'ヒノキ（樹高曲線）'!$B$41</c:f>
              <c:strCache>
                <c:ptCount val="1"/>
                <c:pt idx="0">
                  <c:v>地位Ⅰ</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numRef>
              <c:f>'ヒノキ（樹高曲線）'!$C$40:$U$40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'ヒノキ（樹高曲線）'!$C$41:$U$41</c:f>
              <c:numCache>
                <c:formatCode>#,##0.0;[Red]\-#,##0.0</c:formatCode>
                <c:ptCount val="19"/>
                <c:pt idx="2">
                  <c:v>3.9</c:v>
                </c:pt>
                <c:pt idx="3">
                  <c:v>8.1</c:v>
                </c:pt>
                <c:pt idx="4">
                  <c:v>11.5</c:v>
                </c:pt>
                <c:pt idx="5">
                  <c:v>14.3</c:v>
                </c:pt>
                <c:pt idx="6">
                  <c:v>16.7</c:v>
                </c:pt>
                <c:pt idx="7">
                  <c:v>18.600000000000001</c:v>
                </c:pt>
                <c:pt idx="8">
                  <c:v>20.3</c:v>
                </c:pt>
                <c:pt idx="9">
                  <c:v>21.6</c:v>
                </c:pt>
                <c:pt idx="10">
                  <c:v>22.7</c:v>
                </c:pt>
                <c:pt idx="11">
                  <c:v>23.6</c:v>
                </c:pt>
                <c:pt idx="12">
                  <c:v>24.4</c:v>
                </c:pt>
                <c:pt idx="13">
                  <c:v>25</c:v>
                </c:pt>
                <c:pt idx="14">
                  <c:v>25.5</c:v>
                </c:pt>
                <c:pt idx="15">
                  <c:v>26</c:v>
                </c:pt>
                <c:pt idx="16">
                  <c:v>26.3</c:v>
                </c:pt>
              </c:numCache>
            </c:numRef>
          </c:val>
          <c:smooth val="0"/>
          <c:extLst>
            <c:ext xmlns:c16="http://schemas.microsoft.com/office/drawing/2014/chart" uri="{C3380CC4-5D6E-409C-BE32-E72D297353CC}">
              <c16:uniqueId val="{00000000-E52D-4DFC-951E-3BA38020D8B6}"/>
            </c:ext>
          </c:extLst>
        </c:ser>
        <c:ser>
          <c:idx val="2"/>
          <c:order val="1"/>
          <c:tx>
            <c:strRef>
              <c:f>'ヒノキ（樹高曲線）'!$B$42</c:f>
              <c:strCache>
                <c:ptCount val="1"/>
                <c:pt idx="0">
                  <c:v>地位Ⅱ</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'ヒノキ（樹高曲線）'!$C$40:$U$40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'ヒノキ（樹高曲線）'!$C$42:$U$42</c:f>
              <c:numCache>
                <c:formatCode>#,##0.0;[Red]\-#,##0.0</c:formatCode>
                <c:ptCount val="19"/>
                <c:pt idx="2">
                  <c:v>3.4</c:v>
                </c:pt>
                <c:pt idx="3">
                  <c:v>7.1</c:v>
                </c:pt>
                <c:pt idx="4">
                  <c:v>10.1</c:v>
                </c:pt>
                <c:pt idx="5">
                  <c:v>12.6</c:v>
                </c:pt>
                <c:pt idx="6">
                  <c:v>14.7</c:v>
                </c:pt>
                <c:pt idx="7">
                  <c:v>16.399999999999999</c:v>
                </c:pt>
                <c:pt idx="8">
                  <c:v>17.8</c:v>
                </c:pt>
                <c:pt idx="9">
                  <c:v>19</c:v>
                </c:pt>
                <c:pt idx="10">
                  <c:v>20</c:v>
                </c:pt>
                <c:pt idx="11">
                  <c:v>20.8</c:v>
                </c:pt>
                <c:pt idx="12">
                  <c:v>21.4</c:v>
                </c:pt>
                <c:pt idx="13">
                  <c:v>22</c:v>
                </c:pt>
                <c:pt idx="14">
                  <c:v>22.4</c:v>
                </c:pt>
                <c:pt idx="15">
                  <c:v>22.8</c:v>
                </c:pt>
                <c:pt idx="16">
                  <c:v>23.1</c:v>
                </c:pt>
              </c:numCache>
            </c:numRef>
          </c:val>
          <c:smooth val="0"/>
          <c:extLst>
            <c:ext xmlns:c16="http://schemas.microsoft.com/office/drawing/2014/chart" uri="{C3380CC4-5D6E-409C-BE32-E72D297353CC}">
              <c16:uniqueId val="{00000001-E52D-4DFC-951E-3BA38020D8B6}"/>
            </c:ext>
          </c:extLst>
        </c:ser>
        <c:ser>
          <c:idx val="3"/>
          <c:order val="2"/>
          <c:tx>
            <c:strRef>
              <c:f>'ヒノキ（樹高曲線）'!$B$43</c:f>
              <c:strCache>
                <c:ptCount val="1"/>
                <c:pt idx="0">
                  <c:v>地位Ⅲ</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numRef>
              <c:f>'ヒノキ（樹高曲線）'!$C$40:$U$40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'ヒノキ（樹高曲線）'!$C$43:$U$43</c:f>
              <c:numCache>
                <c:formatCode>#,##0.0;[Red]\-#,##0.0</c:formatCode>
                <c:ptCount val="19"/>
                <c:pt idx="2">
                  <c:v>3</c:v>
                </c:pt>
                <c:pt idx="3">
                  <c:v>6.1</c:v>
                </c:pt>
                <c:pt idx="4">
                  <c:v>8.6999999999999993</c:v>
                </c:pt>
                <c:pt idx="5">
                  <c:v>10.9</c:v>
                </c:pt>
                <c:pt idx="6">
                  <c:v>12.6</c:v>
                </c:pt>
                <c:pt idx="7">
                  <c:v>14.1</c:v>
                </c:pt>
                <c:pt idx="8">
                  <c:v>15.3</c:v>
                </c:pt>
                <c:pt idx="9">
                  <c:v>16.399999999999999</c:v>
                </c:pt>
                <c:pt idx="10">
                  <c:v>17.2</c:v>
                </c:pt>
                <c:pt idx="11">
                  <c:v>17.899999999999999</c:v>
                </c:pt>
                <c:pt idx="12">
                  <c:v>18.5</c:v>
                </c:pt>
                <c:pt idx="13">
                  <c:v>18.899999999999999</c:v>
                </c:pt>
                <c:pt idx="14">
                  <c:v>19.3</c:v>
                </c:pt>
                <c:pt idx="15">
                  <c:v>19.7</c:v>
                </c:pt>
                <c:pt idx="16">
                  <c:v>19.899999999999999</c:v>
                </c:pt>
              </c:numCache>
            </c:numRef>
          </c:val>
          <c:smooth val="0"/>
          <c:extLst>
            <c:ext xmlns:c16="http://schemas.microsoft.com/office/drawing/2014/chart" uri="{C3380CC4-5D6E-409C-BE32-E72D297353CC}">
              <c16:uniqueId val="{00000002-E52D-4DFC-951E-3BA38020D8B6}"/>
            </c:ext>
          </c:extLst>
        </c:ser>
        <c:ser>
          <c:idx val="4"/>
          <c:order val="3"/>
          <c:tx>
            <c:strRef>
              <c:f>'ヒノキ（樹高曲線）'!$B$44</c:f>
              <c:strCache>
                <c:ptCount val="1"/>
                <c:pt idx="0">
                  <c:v>地位Ⅳ</c:v>
                </c:pt>
              </c:strCache>
            </c:strRef>
          </c:tx>
          <c:spPr>
            <a:ln w="28575" cap="rnd">
              <a:solidFill>
                <a:schemeClr val="accent1">
                  <a:lumMod val="60000"/>
                  <a:lumOff val="40000"/>
                </a:schemeClr>
              </a:solidFill>
              <a:round/>
            </a:ln>
            <a:effectLst/>
          </c:spPr>
          <c:marker>
            <c:symbol val="circle"/>
            <c:size val="5"/>
            <c:spPr>
              <a:solidFill>
                <a:schemeClr val="accent1">
                  <a:lumMod val="60000"/>
                  <a:lumOff val="40000"/>
                </a:schemeClr>
              </a:solidFill>
              <a:ln w="9525">
                <a:solidFill>
                  <a:schemeClr val="accent1">
                    <a:lumMod val="60000"/>
                    <a:lumOff val="40000"/>
                  </a:schemeClr>
                </a:solidFill>
              </a:ln>
              <a:effectLst/>
            </c:spPr>
          </c:marker>
          <c:cat>
            <c:numRef>
              <c:f>'ヒノキ（樹高曲線）'!$C$40:$U$40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'ヒノキ（樹高曲線）'!$C$44:$U$44</c:f>
              <c:numCache>
                <c:formatCode>#,##0.0;[Red]\-#,##0.0</c:formatCode>
                <c:ptCount val="19"/>
                <c:pt idx="2">
                  <c:v>2.5</c:v>
                </c:pt>
                <c:pt idx="3">
                  <c:v>5.0999999999999996</c:v>
                </c:pt>
                <c:pt idx="4">
                  <c:v>7.3</c:v>
                </c:pt>
                <c:pt idx="5">
                  <c:v>9.1</c:v>
                </c:pt>
                <c:pt idx="6">
                  <c:v>10.6</c:v>
                </c:pt>
                <c:pt idx="7">
                  <c:v>11.9</c:v>
                </c:pt>
                <c:pt idx="8">
                  <c:v>12.9</c:v>
                </c:pt>
                <c:pt idx="9">
                  <c:v>13.7</c:v>
                </c:pt>
                <c:pt idx="10">
                  <c:v>14.4</c:v>
                </c:pt>
                <c:pt idx="11">
                  <c:v>15</c:v>
                </c:pt>
                <c:pt idx="12">
                  <c:v>15.5</c:v>
                </c:pt>
                <c:pt idx="13">
                  <c:v>15.9</c:v>
                </c:pt>
                <c:pt idx="14">
                  <c:v>16.2</c:v>
                </c:pt>
                <c:pt idx="15">
                  <c:v>16.5</c:v>
                </c:pt>
                <c:pt idx="16">
                  <c:v>16.8</c:v>
                </c:pt>
              </c:numCache>
            </c:numRef>
          </c:val>
          <c:smooth val="0"/>
          <c:extLst>
            <c:ext xmlns:c16="http://schemas.microsoft.com/office/drawing/2014/chart" uri="{C3380CC4-5D6E-409C-BE32-E72D297353CC}">
              <c16:uniqueId val="{00000003-E52D-4DFC-951E-3BA38020D8B6}"/>
            </c:ext>
          </c:extLst>
        </c:ser>
        <c:ser>
          <c:idx val="5"/>
          <c:order val="4"/>
          <c:tx>
            <c:strRef>
              <c:f>'ヒノキ（樹高曲線）'!$B$45</c:f>
              <c:strCache>
                <c:ptCount val="1"/>
                <c:pt idx="0">
                  <c:v>地位Ⅴ</c:v>
                </c:pt>
              </c:strCache>
            </c:strRef>
          </c:tx>
          <c:spPr>
            <a:ln w="28575" cap="rnd">
              <a:solidFill>
                <a:schemeClr val="accent6">
                  <a:lumMod val="60000"/>
                  <a:lumOff val="40000"/>
                </a:schemeClr>
              </a:solidFill>
              <a:round/>
            </a:ln>
            <a:effectLst/>
          </c:spPr>
          <c:marker>
            <c:symbol val="circle"/>
            <c:size val="5"/>
            <c:spPr>
              <a:solidFill>
                <a:schemeClr val="accent6">
                  <a:lumMod val="60000"/>
                  <a:lumOff val="40000"/>
                </a:schemeClr>
              </a:solidFill>
              <a:ln w="9525">
                <a:solidFill>
                  <a:schemeClr val="accent6">
                    <a:lumMod val="60000"/>
                    <a:lumOff val="40000"/>
                  </a:schemeClr>
                </a:solidFill>
              </a:ln>
              <a:effectLst/>
            </c:spPr>
          </c:marker>
          <c:cat>
            <c:numRef>
              <c:f>'ヒノキ（樹高曲線）'!$C$40:$U$40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'ヒノキ（樹高曲線）'!$C$45:$U$45</c:f>
              <c:numCache>
                <c:formatCode>#,##0.0;[Red]\-#,##0.0</c:formatCode>
                <c:ptCount val="19"/>
                <c:pt idx="2">
                  <c:v>2</c:v>
                </c:pt>
                <c:pt idx="3">
                  <c:v>4.2</c:v>
                </c:pt>
                <c:pt idx="4">
                  <c:v>5.9</c:v>
                </c:pt>
                <c:pt idx="5">
                  <c:v>7.4</c:v>
                </c:pt>
                <c:pt idx="6">
                  <c:v>8.6</c:v>
                </c:pt>
                <c:pt idx="7">
                  <c:v>9.6</c:v>
                </c:pt>
                <c:pt idx="8">
                  <c:v>10.4</c:v>
                </c:pt>
                <c:pt idx="9">
                  <c:v>11.1</c:v>
                </c:pt>
                <c:pt idx="10">
                  <c:v>11.7</c:v>
                </c:pt>
                <c:pt idx="11">
                  <c:v>12.2</c:v>
                </c:pt>
                <c:pt idx="12">
                  <c:v>12.6</c:v>
                </c:pt>
                <c:pt idx="13">
                  <c:v>12.9</c:v>
                </c:pt>
                <c:pt idx="14">
                  <c:v>13.2</c:v>
                </c:pt>
                <c:pt idx="15">
                  <c:v>13.4</c:v>
                </c:pt>
                <c:pt idx="16">
                  <c:v>13.6</c:v>
                </c:pt>
              </c:numCache>
            </c:numRef>
          </c:val>
          <c:smooth val="0"/>
          <c:extLst>
            <c:ext xmlns:c16="http://schemas.microsoft.com/office/drawing/2014/chart" uri="{C3380CC4-5D6E-409C-BE32-E72D297353CC}">
              <c16:uniqueId val="{00000004-E52D-4DFC-951E-3BA38020D8B6}"/>
            </c:ext>
          </c:extLst>
        </c:ser>
        <c:dLbls>
          <c:showLegendKey val="0"/>
          <c:showVal val="0"/>
          <c:showCatName val="0"/>
          <c:showSerName val="0"/>
          <c:showPercent val="0"/>
          <c:showBubbleSize val="0"/>
        </c:dLbls>
        <c:marker val="1"/>
        <c:smooth val="0"/>
        <c:axId val="248144320"/>
        <c:axId val="248144712"/>
      </c:lineChart>
      <c:catAx>
        <c:axId val="248144320"/>
        <c:scaling>
          <c:orientation val="minMax"/>
        </c:scaling>
        <c:delete val="0"/>
        <c:axPos val="b"/>
        <c:majorGridlines>
          <c:spPr>
            <a:ln w="9525" cap="flat" cmpd="sng" algn="ctr">
              <a:solidFill>
                <a:schemeClr val="bg2">
                  <a:lumMod val="75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ja-JP" altLang="en-US" b="1">
                    <a:solidFill>
                      <a:sysClr val="windowText" lastClr="000000"/>
                    </a:solidFill>
                    <a:latin typeface="HGSｺﾞｼｯｸM" panose="020B0600000000000000" pitchFamily="50" charset="-128"/>
                    <a:ea typeface="HGSｺﾞｼｯｸM" panose="020B0600000000000000" pitchFamily="50" charset="-128"/>
                  </a:rPr>
                  <a:t>林齢</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HGSｺﾞｼｯｸM" panose="020B0600000000000000" pitchFamily="50" charset="-128"/>
                <a:ea typeface="HGSｺﾞｼｯｸM" panose="020B0600000000000000" pitchFamily="50" charset="-128"/>
                <a:cs typeface="+mn-cs"/>
              </a:defRPr>
            </a:pPr>
            <a:endParaRPr lang="ja-JP"/>
          </a:p>
        </c:txPr>
        <c:crossAx val="248144712"/>
        <c:crosses val="autoZero"/>
        <c:auto val="1"/>
        <c:lblAlgn val="ctr"/>
        <c:lblOffset val="100"/>
        <c:noMultiLvlLbl val="0"/>
      </c:catAx>
      <c:valAx>
        <c:axId val="248144712"/>
        <c:scaling>
          <c:orientation val="minMax"/>
          <c:max val="40"/>
          <c:min val="0"/>
        </c:scaling>
        <c:delete val="0"/>
        <c:axPos val="l"/>
        <c:majorGridlines>
          <c:spPr>
            <a:ln w="9525" cap="flat" cmpd="sng" algn="ctr">
              <a:solidFill>
                <a:schemeClr val="bg2">
                  <a:lumMod val="75000"/>
                </a:schemeClr>
              </a:solidFill>
              <a:round/>
            </a:ln>
            <a:effectLst/>
          </c:spPr>
        </c:majorGridlines>
        <c:title>
          <c:tx>
            <c:rich>
              <a:bodyPr rot="0" spcFirstLastPara="1" vertOverflow="ellipsis" vert="eaVert" wrap="square" anchor="ctr" anchorCtr="1"/>
              <a:lstStyle/>
              <a:p>
                <a:pPr algn="ctr">
                  <a:defRPr sz="1000" b="0" i="0" u="none" strike="noStrike" kern="1200" baseline="0">
                    <a:solidFill>
                      <a:sysClr val="windowText" lastClr="000000"/>
                    </a:solidFill>
                    <a:latin typeface="HGSｺﾞｼｯｸM" panose="020B0600000000000000" pitchFamily="50" charset="-128"/>
                    <a:ea typeface="HGSｺﾞｼｯｸM" panose="020B0600000000000000" pitchFamily="50" charset="-128"/>
                    <a:cs typeface="+mn-cs"/>
                  </a:defRPr>
                </a:pPr>
                <a:r>
                  <a:rPr lang="ja-JP" altLang="en-US" b="1">
                    <a:solidFill>
                      <a:sysClr val="windowText" lastClr="000000"/>
                    </a:solidFill>
                    <a:latin typeface="HGSｺﾞｼｯｸM" panose="020B0600000000000000" pitchFamily="50" charset="-128"/>
                    <a:ea typeface="HGSｺﾞｼｯｸM" panose="020B0600000000000000" pitchFamily="50" charset="-128"/>
                  </a:rPr>
                  <a:t>樹高</a:t>
                </a:r>
              </a:p>
            </c:rich>
          </c:tx>
          <c:overlay val="0"/>
          <c:spPr>
            <a:noFill/>
            <a:ln>
              <a:noFill/>
            </a:ln>
            <a:effectLst/>
          </c:spPr>
          <c:txPr>
            <a:bodyPr rot="0" spcFirstLastPara="1" vertOverflow="ellipsis" vert="eaVert" wrap="square" anchor="ctr" anchorCtr="1"/>
            <a:lstStyle/>
            <a:p>
              <a:pPr algn="ctr">
                <a:defRPr sz="1000" b="0" i="0" u="none" strike="noStrike" kern="1200" baseline="0">
                  <a:solidFill>
                    <a:sysClr val="windowText" lastClr="000000"/>
                  </a:solidFill>
                  <a:latin typeface="HGSｺﾞｼｯｸM" panose="020B0600000000000000" pitchFamily="50" charset="-128"/>
                  <a:ea typeface="HGSｺﾞｼｯｸM" panose="020B0600000000000000" pitchFamily="50" charset="-128"/>
                  <a:cs typeface="+mn-cs"/>
                </a:defRPr>
              </a:pPr>
              <a:endParaRPr lang="ja-JP"/>
            </a:p>
          </c:txPr>
        </c:title>
        <c:numFmt formatCode="#,##0.0;[Red]\-#,##0.0" sourceLinked="1"/>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HGSｺﾞｼｯｸM" panose="020B0600000000000000" pitchFamily="50" charset="-128"/>
                <a:ea typeface="HGSｺﾞｼｯｸM" panose="020B0600000000000000" pitchFamily="50" charset="-128"/>
                <a:cs typeface="+mn-cs"/>
              </a:defRPr>
            </a:pPr>
            <a:endParaRPr lang="ja-JP"/>
          </a:p>
        </c:txPr>
        <c:crossAx val="248144320"/>
        <c:crossesAt val="1"/>
        <c:crossBetween val="midCat"/>
      </c:valAx>
      <c:spPr>
        <a:solidFill>
          <a:schemeClr val="bg1">
            <a:lumMod val="95000"/>
            <a:alpha val="60000"/>
          </a:schemeClr>
        </a:solidFill>
        <a:ln>
          <a:noFill/>
        </a:ln>
        <a:effectLst/>
      </c:spPr>
    </c:plotArea>
    <c:legend>
      <c:legendPos val="b"/>
      <c:layout>
        <c:manualLayout>
          <c:xMode val="edge"/>
          <c:yMode val="edge"/>
          <c:x val="9.8639892959924994E-2"/>
          <c:y val="7.8288611981754713E-2"/>
          <c:w val="0.13684485006518909"/>
          <c:h val="0.23730242360379347"/>
        </c:manualLayout>
      </c:layout>
      <c:overlay val="0"/>
      <c:spPr>
        <a:solidFill>
          <a:schemeClr val="bg1">
            <a:lumMod val="95000"/>
          </a:schemeClr>
        </a:solid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solidFill>
                  <a:sysClr val="windowText" lastClr="000000"/>
                </a:solidFill>
                <a:latin typeface="HGSｺﾞｼｯｸM" panose="020B0600000000000000" pitchFamily="50" charset="-128"/>
                <a:ea typeface="HGSｺﾞｼｯｸM" panose="020B0600000000000000" pitchFamily="50" charset="-128"/>
              </a:rPr>
              <a:t>カラマツ　樹高曲線図</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8.6512197709315022E-2"/>
          <c:y val="6.5022679203934466E-2"/>
          <c:w val="0.87628987054584284"/>
          <c:h val="0.8775012104069515"/>
        </c:manualLayout>
      </c:layout>
      <c:lineChart>
        <c:grouping val="standard"/>
        <c:varyColors val="0"/>
        <c:ser>
          <c:idx val="1"/>
          <c:order val="0"/>
          <c:tx>
            <c:strRef>
              <c:f>'カラマツ（樹高曲線）'!$B$41</c:f>
              <c:strCache>
                <c:ptCount val="1"/>
                <c:pt idx="0">
                  <c:v>地位Ⅰ</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numRef>
              <c:f>'カラマツ（樹高曲線）'!$C$40:$U$40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'カラマツ（樹高曲線）'!$C$41:$U$41</c:f>
              <c:numCache>
                <c:formatCode>#,##0.0;[Red]\-#,##0.0</c:formatCode>
                <c:ptCount val="19"/>
                <c:pt idx="2">
                  <c:v>9.3000000000000007</c:v>
                </c:pt>
                <c:pt idx="3">
                  <c:v>13.2</c:v>
                </c:pt>
                <c:pt idx="4">
                  <c:v>16.600000000000001</c:v>
                </c:pt>
                <c:pt idx="5">
                  <c:v>19.600000000000001</c:v>
                </c:pt>
                <c:pt idx="6">
                  <c:v>22.2</c:v>
                </c:pt>
                <c:pt idx="7">
                  <c:v>24.5</c:v>
                </c:pt>
                <c:pt idx="8">
                  <c:v>26.4</c:v>
                </c:pt>
                <c:pt idx="9">
                  <c:v>28.1</c:v>
                </c:pt>
                <c:pt idx="10">
                  <c:v>29.6</c:v>
                </c:pt>
                <c:pt idx="11">
                  <c:v>30.9</c:v>
                </c:pt>
                <c:pt idx="12">
                  <c:v>32</c:v>
                </c:pt>
                <c:pt idx="13">
                  <c:v>33</c:v>
                </c:pt>
                <c:pt idx="14">
                  <c:v>33.9</c:v>
                </c:pt>
                <c:pt idx="15">
                  <c:v>34.6</c:v>
                </c:pt>
                <c:pt idx="16">
                  <c:v>35.299999999999997</c:v>
                </c:pt>
              </c:numCache>
            </c:numRef>
          </c:val>
          <c:smooth val="0"/>
          <c:extLst>
            <c:ext xmlns:c16="http://schemas.microsoft.com/office/drawing/2014/chart" uri="{C3380CC4-5D6E-409C-BE32-E72D297353CC}">
              <c16:uniqueId val="{00000000-D8B0-4C97-9E01-081C16A9BB0D}"/>
            </c:ext>
          </c:extLst>
        </c:ser>
        <c:ser>
          <c:idx val="2"/>
          <c:order val="1"/>
          <c:tx>
            <c:strRef>
              <c:f>'カラマツ（樹高曲線）'!$B$42</c:f>
              <c:strCache>
                <c:ptCount val="1"/>
                <c:pt idx="0">
                  <c:v>地位Ⅱ</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'カラマツ（樹高曲線）'!$C$40:$U$40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'カラマツ（樹高曲線）'!$C$42:$U$42</c:f>
              <c:numCache>
                <c:formatCode>#,##0.0;[Red]\-#,##0.0</c:formatCode>
                <c:ptCount val="19"/>
                <c:pt idx="2">
                  <c:v>8.1</c:v>
                </c:pt>
                <c:pt idx="3">
                  <c:v>11.6</c:v>
                </c:pt>
                <c:pt idx="4">
                  <c:v>14.5</c:v>
                </c:pt>
                <c:pt idx="5">
                  <c:v>17.100000000000001</c:v>
                </c:pt>
                <c:pt idx="6">
                  <c:v>19.399999999999999</c:v>
                </c:pt>
                <c:pt idx="7">
                  <c:v>21.4</c:v>
                </c:pt>
                <c:pt idx="8">
                  <c:v>23.1</c:v>
                </c:pt>
                <c:pt idx="9">
                  <c:v>24.6</c:v>
                </c:pt>
                <c:pt idx="10">
                  <c:v>25.9</c:v>
                </c:pt>
                <c:pt idx="11">
                  <c:v>27</c:v>
                </c:pt>
                <c:pt idx="12">
                  <c:v>28</c:v>
                </c:pt>
                <c:pt idx="13">
                  <c:v>28.9</c:v>
                </c:pt>
                <c:pt idx="14">
                  <c:v>29.6</c:v>
                </c:pt>
                <c:pt idx="15">
                  <c:v>30.3</c:v>
                </c:pt>
                <c:pt idx="16">
                  <c:v>30.8</c:v>
                </c:pt>
              </c:numCache>
            </c:numRef>
          </c:val>
          <c:smooth val="0"/>
          <c:extLst>
            <c:ext xmlns:c16="http://schemas.microsoft.com/office/drawing/2014/chart" uri="{C3380CC4-5D6E-409C-BE32-E72D297353CC}">
              <c16:uniqueId val="{00000001-D8B0-4C97-9E01-081C16A9BB0D}"/>
            </c:ext>
          </c:extLst>
        </c:ser>
        <c:ser>
          <c:idx val="3"/>
          <c:order val="2"/>
          <c:tx>
            <c:strRef>
              <c:f>'カラマツ（樹高曲線）'!$B$43</c:f>
              <c:strCache>
                <c:ptCount val="1"/>
                <c:pt idx="0">
                  <c:v>地位Ⅲ</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numRef>
              <c:f>'カラマツ（樹高曲線）'!$C$40:$U$40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'カラマツ（樹高曲線）'!$C$43:$U$43</c:f>
              <c:numCache>
                <c:formatCode>#,##0.0;[Red]\-#,##0.0</c:formatCode>
                <c:ptCount val="19"/>
                <c:pt idx="2">
                  <c:v>7</c:v>
                </c:pt>
                <c:pt idx="3">
                  <c:v>9.9</c:v>
                </c:pt>
                <c:pt idx="4">
                  <c:v>12.5</c:v>
                </c:pt>
                <c:pt idx="5">
                  <c:v>14.7</c:v>
                </c:pt>
                <c:pt idx="6">
                  <c:v>16.600000000000001</c:v>
                </c:pt>
                <c:pt idx="7">
                  <c:v>18.3</c:v>
                </c:pt>
                <c:pt idx="8">
                  <c:v>19.8</c:v>
                </c:pt>
                <c:pt idx="9">
                  <c:v>21.1</c:v>
                </c:pt>
                <c:pt idx="10">
                  <c:v>22.2</c:v>
                </c:pt>
                <c:pt idx="11">
                  <c:v>23.1</c:v>
                </c:pt>
                <c:pt idx="12">
                  <c:v>24</c:v>
                </c:pt>
                <c:pt idx="13">
                  <c:v>24.7</c:v>
                </c:pt>
                <c:pt idx="14">
                  <c:v>25.4</c:v>
                </c:pt>
                <c:pt idx="15">
                  <c:v>25.9</c:v>
                </c:pt>
                <c:pt idx="16">
                  <c:v>26.4</c:v>
                </c:pt>
              </c:numCache>
            </c:numRef>
          </c:val>
          <c:smooth val="0"/>
          <c:extLst>
            <c:ext xmlns:c16="http://schemas.microsoft.com/office/drawing/2014/chart" uri="{C3380CC4-5D6E-409C-BE32-E72D297353CC}">
              <c16:uniqueId val="{00000002-D8B0-4C97-9E01-081C16A9BB0D}"/>
            </c:ext>
          </c:extLst>
        </c:ser>
        <c:ser>
          <c:idx val="4"/>
          <c:order val="3"/>
          <c:tx>
            <c:strRef>
              <c:f>'カラマツ（樹高曲線）'!$B$44</c:f>
              <c:strCache>
                <c:ptCount val="1"/>
                <c:pt idx="0">
                  <c:v>地位Ⅳ</c:v>
                </c:pt>
              </c:strCache>
            </c:strRef>
          </c:tx>
          <c:spPr>
            <a:ln w="28575" cap="rnd">
              <a:solidFill>
                <a:schemeClr val="accent1">
                  <a:lumMod val="60000"/>
                  <a:lumOff val="40000"/>
                </a:schemeClr>
              </a:solidFill>
              <a:round/>
            </a:ln>
            <a:effectLst/>
          </c:spPr>
          <c:marker>
            <c:symbol val="circle"/>
            <c:size val="5"/>
            <c:spPr>
              <a:solidFill>
                <a:schemeClr val="accent1">
                  <a:lumMod val="60000"/>
                  <a:lumOff val="40000"/>
                </a:schemeClr>
              </a:solidFill>
              <a:ln w="9525">
                <a:solidFill>
                  <a:schemeClr val="accent1">
                    <a:lumMod val="60000"/>
                    <a:lumOff val="40000"/>
                  </a:schemeClr>
                </a:solidFill>
              </a:ln>
              <a:effectLst/>
            </c:spPr>
          </c:marker>
          <c:cat>
            <c:numRef>
              <c:f>'カラマツ（樹高曲線）'!$C$40:$U$40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'カラマツ（樹高曲線）'!$C$44:$U$44</c:f>
              <c:numCache>
                <c:formatCode>#,##0.0;[Red]\-#,##0.0</c:formatCode>
                <c:ptCount val="19"/>
                <c:pt idx="2">
                  <c:v>5.8</c:v>
                </c:pt>
                <c:pt idx="3">
                  <c:v>8.1999999999999993</c:v>
                </c:pt>
                <c:pt idx="4">
                  <c:v>10.4</c:v>
                </c:pt>
                <c:pt idx="5">
                  <c:v>12.2</c:v>
                </c:pt>
                <c:pt idx="6">
                  <c:v>13.8</c:v>
                </c:pt>
                <c:pt idx="7">
                  <c:v>15.2</c:v>
                </c:pt>
                <c:pt idx="8">
                  <c:v>16.5</c:v>
                </c:pt>
                <c:pt idx="9">
                  <c:v>17.5</c:v>
                </c:pt>
                <c:pt idx="10">
                  <c:v>18.399999999999999</c:v>
                </c:pt>
                <c:pt idx="11">
                  <c:v>19.3</c:v>
                </c:pt>
                <c:pt idx="12">
                  <c:v>20</c:v>
                </c:pt>
                <c:pt idx="13">
                  <c:v>20.6</c:v>
                </c:pt>
                <c:pt idx="14">
                  <c:v>21.1</c:v>
                </c:pt>
                <c:pt idx="15">
                  <c:v>21.6</c:v>
                </c:pt>
                <c:pt idx="16">
                  <c:v>22</c:v>
                </c:pt>
              </c:numCache>
            </c:numRef>
          </c:val>
          <c:smooth val="0"/>
          <c:extLst>
            <c:ext xmlns:c16="http://schemas.microsoft.com/office/drawing/2014/chart" uri="{C3380CC4-5D6E-409C-BE32-E72D297353CC}">
              <c16:uniqueId val="{00000003-D8B0-4C97-9E01-081C16A9BB0D}"/>
            </c:ext>
          </c:extLst>
        </c:ser>
        <c:ser>
          <c:idx val="5"/>
          <c:order val="4"/>
          <c:tx>
            <c:strRef>
              <c:f>'カラマツ（樹高曲線）'!$B$45</c:f>
              <c:strCache>
                <c:ptCount val="1"/>
                <c:pt idx="0">
                  <c:v>地位Ⅴ</c:v>
                </c:pt>
              </c:strCache>
            </c:strRef>
          </c:tx>
          <c:spPr>
            <a:ln w="28575" cap="rnd">
              <a:solidFill>
                <a:schemeClr val="accent6">
                  <a:lumMod val="60000"/>
                  <a:lumOff val="40000"/>
                </a:schemeClr>
              </a:solidFill>
              <a:round/>
            </a:ln>
            <a:effectLst/>
          </c:spPr>
          <c:marker>
            <c:symbol val="circle"/>
            <c:size val="5"/>
            <c:spPr>
              <a:solidFill>
                <a:schemeClr val="accent6">
                  <a:lumMod val="60000"/>
                  <a:lumOff val="40000"/>
                </a:schemeClr>
              </a:solidFill>
              <a:ln w="9525">
                <a:solidFill>
                  <a:schemeClr val="accent6">
                    <a:lumMod val="60000"/>
                    <a:lumOff val="40000"/>
                  </a:schemeClr>
                </a:solidFill>
              </a:ln>
              <a:effectLst/>
            </c:spPr>
          </c:marker>
          <c:cat>
            <c:numRef>
              <c:f>'カラマツ（樹高曲線）'!$C$40:$U$40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'カラマツ（樹高曲線）'!$C$45:$U$45</c:f>
              <c:numCache>
                <c:formatCode>#,##0.0;[Red]\-#,##0.0</c:formatCode>
                <c:ptCount val="19"/>
                <c:pt idx="2">
                  <c:v>4.5999999999999996</c:v>
                </c:pt>
                <c:pt idx="3">
                  <c:v>6.6</c:v>
                </c:pt>
                <c:pt idx="4">
                  <c:v>8.3000000000000007</c:v>
                </c:pt>
                <c:pt idx="5">
                  <c:v>9.6999999999999993</c:v>
                </c:pt>
                <c:pt idx="6">
                  <c:v>11</c:v>
                </c:pt>
                <c:pt idx="7">
                  <c:v>12.2</c:v>
                </c:pt>
                <c:pt idx="8">
                  <c:v>13.1</c:v>
                </c:pt>
                <c:pt idx="9">
                  <c:v>14</c:v>
                </c:pt>
                <c:pt idx="10">
                  <c:v>14.7</c:v>
                </c:pt>
                <c:pt idx="11">
                  <c:v>15.4</c:v>
                </c:pt>
                <c:pt idx="12">
                  <c:v>15.9</c:v>
                </c:pt>
                <c:pt idx="13">
                  <c:v>16.399999999999999</c:v>
                </c:pt>
                <c:pt idx="14">
                  <c:v>16.8</c:v>
                </c:pt>
                <c:pt idx="15">
                  <c:v>17.2</c:v>
                </c:pt>
                <c:pt idx="16">
                  <c:v>17.5</c:v>
                </c:pt>
              </c:numCache>
            </c:numRef>
          </c:val>
          <c:smooth val="0"/>
          <c:extLst>
            <c:ext xmlns:c16="http://schemas.microsoft.com/office/drawing/2014/chart" uri="{C3380CC4-5D6E-409C-BE32-E72D297353CC}">
              <c16:uniqueId val="{00000004-D8B0-4C97-9E01-081C16A9BB0D}"/>
            </c:ext>
          </c:extLst>
        </c:ser>
        <c:dLbls>
          <c:showLegendKey val="0"/>
          <c:showVal val="0"/>
          <c:showCatName val="0"/>
          <c:showSerName val="0"/>
          <c:showPercent val="0"/>
          <c:showBubbleSize val="0"/>
        </c:dLbls>
        <c:marker val="1"/>
        <c:smooth val="0"/>
        <c:axId val="248145496"/>
        <c:axId val="248145888"/>
      </c:lineChart>
      <c:catAx>
        <c:axId val="248145496"/>
        <c:scaling>
          <c:orientation val="minMax"/>
        </c:scaling>
        <c:delete val="0"/>
        <c:axPos val="b"/>
        <c:majorGridlines>
          <c:spPr>
            <a:ln w="9525" cap="flat" cmpd="sng" algn="ctr">
              <a:solidFill>
                <a:schemeClr val="bg2">
                  <a:lumMod val="75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ja-JP" altLang="en-US" b="1">
                    <a:solidFill>
                      <a:sysClr val="windowText" lastClr="000000"/>
                    </a:solidFill>
                    <a:latin typeface="HGSｺﾞｼｯｸM" panose="020B0600000000000000" pitchFamily="50" charset="-128"/>
                    <a:ea typeface="HGSｺﾞｼｯｸM" panose="020B0600000000000000" pitchFamily="50" charset="-128"/>
                  </a:rPr>
                  <a:t>林齢</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HGSｺﾞｼｯｸM" panose="020B0600000000000000" pitchFamily="50" charset="-128"/>
                <a:ea typeface="HGSｺﾞｼｯｸM" panose="020B0600000000000000" pitchFamily="50" charset="-128"/>
                <a:cs typeface="+mn-cs"/>
              </a:defRPr>
            </a:pPr>
            <a:endParaRPr lang="ja-JP"/>
          </a:p>
        </c:txPr>
        <c:crossAx val="248145888"/>
        <c:crosses val="autoZero"/>
        <c:auto val="1"/>
        <c:lblAlgn val="ctr"/>
        <c:lblOffset val="100"/>
        <c:noMultiLvlLbl val="0"/>
      </c:catAx>
      <c:valAx>
        <c:axId val="248145888"/>
        <c:scaling>
          <c:orientation val="minMax"/>
          <c:max val="40"/>
          <c:min val="0"/>
        </c:scaling>
        <c:delete val="0"/>
        <c:axPos val="l"/>
        <c:majorGridlines>
          <c:spPr>
            <a:ln w="9525" cap="flat" cmpd="sng" algn="ctr">
              <a:solidFill>
                <a:schemeClr val="bg2">
                  <a:lumMod val="75000"/>
                </a:schemeClr>
              </a:solidFill>
              <a:round/>
            </a:ln>
            <a:effectLst/>
          </c:spPr>
        </c:majorGridlines>
        <c:title>
          <c:tx>
            <c:rich>
              <a:bodyPr rot="0" spcFirstLastPara="1" vertOverflow="ellipsis" vert="eaVert" wrap="square" anchor="ctr" anchorCtr="1"/>
              <a:lstStyle/>
              <a:p>
                <a:pPr algn="ctr">
                  <a:defRPr sz="1000" b="0" i="0" u="none" strike="noStrike" kern="1200" baseline="0">
                    <a:solidFill>
                      <a:sysClr val="windowText" lastClr="000000"/>
                    </a:solidFill>
                    <a:latin typeface="HGSｺﾞｼｯｸM" panose="020B0600000000000000" pitchFamily="50" charset="-128"/>
                    <a:ea typeface="HGSｺﾞｼｯｸM" panose="020B0600000000000000" pitchFamily="50" charset="-128"/>
                    <a:cs typeface="+mn-cs"/>
                  </a:defRPr>
                </a:pPr>
                <a:r>
                  <a:rPr lang="ja-JP" altLang="en-US" b="1">
                    <a:solidFill>
                      <a:sysClr val="windowText" lastClr="000000"/>
                    </a:solidFill>
                    <a:latin typeface="HGSｺﾞｼｯｸM" panose="020B0600000000000000" pitchFamily="50" charset="-128"/>
                    <a:ea typeface="HGSｺﾞｼｯｸM" panose="020B0600000000000000" pitchFamily="50" charset="-128"/>
                  </a:rPr>
                  <a:t>樹高</a:t>
                </a:r>
              </a:p>
            </c:rich>
          </c:tx>
          <c:overlay val="0"/>
          <c:spPr>
            <a:noFill/>
            <a:ln>
              <a:noFill/>
            </a:ln>
            <a:effectLst/>
          </c:spPr>
          <c:txPr>
            <a:bodyPr rot="0" spcFirstLastPara="1" vertOverflow="ellipsis" vert="eaVert" wrap="square" anchor="ctr" anchorCtr="1"/>
            <a:lstStyle/>
            <a:p>
              <a:pPr algn="ctr">
                <a:defRPr sz="1000" b="0" i="0" u="none" strike="noStrike" kern="1200" baseline="0">
                  <a:solidFill>
                    <a:sysClr val="windowText" lastClr="000000"/>
                  </a:solidFill>
                  <a:latin typeface="HGSｺﾞｼｯｸM" panose="020B0600000000000000" pitchFamily="50" charset="-128"/>
                  <a:ea typeface="HGSｺﾞｼｯｸM" panose="020B0600000000000000" pitchFamily="50" charset="-128"/>
                  <a:cs typeface="+mn-cs"/>
                </a:defRPr>
              </a:pPr>
              <a:endParaRPr lang="ja-JP"/>
            </a:p>
          </c:txPr>
        </c:title>
        <c:numFmt formatCode="#,##0.0;[Red]\-#,##0.0" sourceLinked="1"/>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HGSｺﾞｼｯｸM" panose="020B0600000000000000" pitchFamily="50" charset="-128"/>
                <a:ea typeface="HGSｺﾞｼｯｸM" panose="020B0600000000000000" pitchFamily="50" charset="-128"/>
                <a:cs typeface="+mn-cs"/>
              </a:defRPr>
            </a:pPr>
            <a:endParaRPr lang="ja-JP"/>
          </a:p>
        </c:txPr>
        <c:crossAx val="248145496"/>
        <c:crossesAt val="1"/>
        <c:crossBetween val="midCat"/>
      </c:valAx>
      <c:spPr>
        <a:solidFill>
          <a:schemeClr val="bg1">
            <a:lumMod val="95000"/>
            <a:alpha val="60000"/>
          </a:schemeClr>
        </a:solidFill>
        <a:ln>
          <a:noFill/>
        </a:ln>
        <a:effectLst/>
      </c:spPr>
    </c:plotArea>
    <c:legend>
      <c:legendPos val="b"/>
      <c:layout>
        <c:manualLayout>
          <c:xMode val="edge"/>
          <c:yMode val="edge"/>
          <c:x val="9.8639892959924994E-2"/>
          <c:y val="7.8288611981754713E-2"/>
          <c:w val="0.13684485006518909"/>
          <c:h val="0.23730242360379347"/>
        </c:manualLayout>
      </c:layout>
      <c:overlay val="0"/>
      <c:spPr>
        <a:solidFill>
          <a:schemeClr val="bg1">
            <a:lumMod val="95000"/>
          </a:schemeClr>
        </a:solid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solidFill>
                  <a:sysClr val="windowText" lastClr="000000"/>
                </a:solidFill>
                <a:latin typeface="HGSｺﾞｼｯｸM" panose="020B0600000000000000" pitchFamily="50" charset="-128"/>
                <a:ea typeface="HGSｺﾞｼｯｸM" panose="020B0600000000000000" pitchFamily="50" charset="-128"/>
              </a:rPr>
              <a:t>アカマツ　樹高曲線図</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8.6512197709315022E-2"/>
          <c:y val="6.5022679203934466E-2"/>
          <c:w val="0.87628987054584284"/>
          <c:h val="0.8775012104069515"/>
        </c:manualLayout>
      </c:layout>
      <c:lineChart>
        <c:grouping val="standard"/>
        <c:varyColors val="0"/>
        <c:ser>
          <c:idx val="2"/>
          <c:order val="0"/>
          <c:tx>
            <c:strRef>
              <c:f>アカマツ!$B$41</c:f>
              <c:strCache>
                <c:ptCount val="1"/>
                <c:pt idx="0">
                  <c:v>地位Ⅰ</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numRef>
              <c:f>アカマツ!$C$40:$U$40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アカマツ!$C$41:$U$41</c:f>
              <c:numCache>
                <c:formatCode>#,##0.0;[Red]\-#,##0.0</c:formatCode>
                <c:ptCount val="19"/>
                <c:pt idx="2">
                  <c:v>6.3</c:v>
                </c:pt>
                <c:pt idx="3">
                  <c:v>9.9</c:v>
                </c:pt>
                <c:pt idx="4">
                  <c:v>13</c:v>
                </c:pt>
                <c:pt idx="5">
                  <c:v>15.5</c:v>
                </c:pt>
                <c:pt idx="6">
                  <c:v>17.7</c:v>
                </c:pt>
                <c:pt idx="7">
                  <c:v>19.5</c:v>
                </c:pt>
                <c:pt idx="8">
                  <c:v>20.9</c:v>
                </c:pt>
                <c:pt idx="9">
                  <c:v>22.2</c:v>
                </c:pt>
                <c:pt idx="10">
                  <c:v>23.2</c:v>
                </c:pt>
                <c:pt idx="11">
                  <c:v>24.1</c:v>
                </c:pt>
                <c:pt idx="12">
                  <c:v>24.9</c:v>
                </c:pt>
                <c:pt idx="13">
                  <c:v>25.5</c:v>
                </c:pt>
                <c:pt idx="14">
                  <c:v>26</c:v>
                </c:pt>
                <c:pt idx="15">
                  <c:v>26.4</c:v>
                </c:pt>
                <c:pt idx="16">
                  <c:v>26.8</c:v>
                </c:pt>
              </c:numCache>
            </c:numRef>
          </c:val>
          <c:smooth val="0"/>
          <c:extLst>
            <c:ext xmlns:c16="http://schemas.microsoft.com/office/drawing/2014/chart" uri="{C3380CC4-5D6E-409C-BE32-E72D297353CC}">
              <c16:uniqueId val="{00000000-218E-4DA7-A792-033B9012ED67}"/>
            </c:ext>
          </c:extLst>
        </c:ser>
        <c:ser>
          <c:idx val="3"/>
          <c:order val="1"/>
          <c:tx>
            <c:strRef>
              <c:f>アカマツ!$B$42</c:f>
              <c:strCache>
                <c:ptCount val="1"/>
                <c:pt idx="0">
                  <c:v>地位Ⅱ</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アカマツ!$C$40:$U$40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アカマツ!$C$42:$U$42</c:f>
              <c:numCache>
                <c:formatCode>#,##0.0;[Red]\-#,##0.0</c:formatCode>
                <c:ptCount val="19"/>
                <c:pt idx="2">
                  <c:v>5.6</c:v>
                </c:pt>
                <c:pt idx="3">
                  <c:v>8.9</c:v>
                </c:pt>
                <c:pt idx="4">
                  <c:v>11.6</c:v>
                </c:pt>
                <c:pt idx="5">
                  <c:v>13.9</c:v>
                </c:pt>
                <c:pt idx="6">
                  <c:v>15.9</c:v>
                </c:pt>
                <c:pt idx="7">
                  <c:v>17.5</c:v>
                </c:pt>
                <c:pt idx="8">
                  <c:v>18.8</c:v>
                </c:pt>
                <c:pt idx="9">
                  <c:v>19.899999999999999</c:v>
                </c:pt>
                <c:pt idx="10">
                  <c:v>20.9</c:v>
                </c:pt>
                <c:pt idx="11">
                  <c:v>21.7</c:v>
                </c:pt>
                <c:pt idx="12">
                  <c:v>22.3</c:v>
                </c:pt>
                <c:pt idx="13">
                  <c:v>22.9</c:v>
                </c:pt>
                <c:pt idx="14">
                  <c:v>23.3</c:v>
                </c:pt>
                <c:pt idx="15">
                  <c:v>23.7</c:v>
                </c:pt>
                <c:pt idx="16">
                  <c:v>24</c:v>
                </c:pt>
              </c:numCache>
            </c:numRef>
          </c:val>
          <c:smooth val="0"/>
          <c:extLst>
            <c:ext xmlns:c16="http://schemas.microsoft.com/office/drawing/2014/chart" uri="{C3380CC4-5D6E-409C-BE32-E72D297353CC}">
              <c16:uniqueId val="{00000001-218E-4DA7-A792-033B9012ED67}"/>
            </c:ext>
          </c:extLst>
        </c:ser>
        <c:ser>
          <c:idx val="4"/>
          <c:order val="2"/>
          <c:tx>
            <c:strRef>
              <c:f>アカマツ!$B$43</c:f>
              <c:strCache>
                <c:ptCount val="1"/>
                <c:pt idx="0">
                  <c:v>地位Ⅲ</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numRef>
              <c:f>アカマツ!$C$40:$U$40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アカマツ!$C$43:$U$43</c:f>
              <c:numCache>
                <c:formatCode>#,##0.0;[Red]\-#,##0.0</c:formatCode>
                <c:ptCount val="19"/>
                <c:pt idx="2">
                  <c:v>5</c:v>
                </c:pt>
                <c:pt idx="3">
                  <c:v>7.9</c:v>
                </c:pt>
                <c:pt idx="4">
                  <c:v>10.3</c:v>
                </c:pt>
                <c:pt idx="5">
                  <c:v>12.4</c:v>
                </c:pt>
                <c:pt idx="6">
                  <c:v>14.1</c:v>
                </c:pt>
                <c:pt idx="7">
                  <c:v>15.5</c:v>
                </c:pt>
                <c:pt idx="8">
                  <c:v>16.7</c:v>
                </c:pt>
                <c:pt idx="9">
                  <c:v>17.7</c:v>
                </c:pt>
                <c:pt idx="10">
                  <c:v>18.5</c:v>
                </c:pt>
                <c:pt idx="11">
                  <c:v>19.2</c:v>
                </c:pt>
                <c:pt idx="12">
                  <c:v>19.8</c:v>
                </c:pt>
                <c:pt idx="13">
                  <c:v>20.3</c:v>
                </c:pt>
                <c:pt idx="14">
                  <c:v>20.7</c:v>
                </c:pt>
                <c:pt idx="15">
                  <c:v>21</c:v>
                </c:pt>
                <c:pt idx="16">
                  <c:v>21.3</c:v>
                </c:pt>
              </c:numCache>
            </c:numRef>
          </c:val>
          <c:smooth val="0"/>
          <c:extLst>
            <c:ext xmlns:c16="http://schemas.microsoft.com/office/drawing/2014/chart" uri="{C3380CC4-5D6E-409C-BE32-E72D297353CC}">
              <c16:uniqueId val="{00000002-218E-4DA7-A792-033B9012ED67}"/>
            </c:ext>
          </c:extLst>
        </c:ser>
        <c:ser>
          <c:idx val="5"/>
          <c:order val="3"/>
          <c:tx>
            <c:strRef>
              <c:f>アカマツ!$B$44</c:f>
              <c:strCache>
                <c:ptCount val="1"/>
                <c:pt idx="0">
                  <c:v>地位Ⅳ</c:v>
                </c:pt>
              </c:strCache>
            </c:strRef>
          </c:tx>
          <c:spPr>
            <a:ln w="28575" cap="rnd">
              <a:solidFill>
                <a:schemeClr val="accent1">
                  <a:lumMod val="60000"/>
                  <a:lumOff val="40000"/>
                </a:schemeClr>
              </a:solidFill>
              <a:round/>
            </a:ln>
            <a:effectLst/>
          </c:spPr>
          <c:marker>
            <c:symbol val="circle"/>
            <c:size val="5"/>
            <c:spPr>
              <a:solidFill>
                <a:schemeClr val="accent1">
                  <a:lumMod val="60000"/>
                  <a:lumOff val="40000"/>
                </a:schemeClr>
              </a:solidFill>
              <a:ln w="9525">
                <a:solidFill>
                  <a:schemeClr val="accent1">
                    <a:lumMod val="60000"/>
                    <a:lumOff val="40000"/>
                  </a:schemeClr>
                </a:solidFill>
              </a:ln>
              <a:effectLst/>
            </c:spPr>
          </c:marker>
          <c:cat>
            <c:numRef>
              <c:f>アカマツ!$C$40:$U$40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アカマツ!$C$44:$U$44</c:f>
              <c:numCache>
                <c:formatCode>#,##0.0;[Red]\-#,##0.0</c:formatCode>
                <c:ptCount val="19"/>
                <c:pt idx="2">
                  <c:v>4.3</c:v>
                </c:pt>
                <c:pt idx="3">
                  <c:v>6.9</c:v>
                </c:pt>
                <c:pt idx="4">
                  <c:v>9</c:v>
                </c:pt>
                <c:pt idx="5">
                  <c:v>10.8</c:v>
                </c:pt>
                <c:pt idx="6">
                  <c:v>12.3</c:v>
                </c:pt>
                <c:pt idx="7">
                  <c:v>13.5</c:v>
                </c:pt>
                <c:pt idx="8">
                  <c:v>14.5</c:v>
                </c:pt>
                <c:pt idx="9">
                  <c:v>15.4</c:v>
                </c:pt>
                <c:pt idx="10">
                  <c:v>16.100000000000001</c:v>
                </c:pt>
                <c:pt idx="11">
                  <c:v>16.7</c:v>
                </c:pt>
                <c:pt idx="12">
                  <c:v>17.3</c:v>
                </c:pt>
                <c:pt idx="13">
                  <c:v>17.7</c:v>
                </c:pt>
                <c:pt idx="14">
                  <c:v>18</c:v>
                </c:pt>
                <c:pt idx="15">
                  <c:v>18.3</c:v>
                </c:pt>
                <c:pt idx="16">
                  <c:v>18.600000000000001</c:v>
                </c:pt>
              </c:numCache>
            </c:numRef>
          </c:val>
          <c:smooth val="0"/>
          <c:extLst>
            <c:ext xmlns:c16="http://schemas.microsoft.com/office/drawing/2014/chart" uri="{C3380CC4-5D6E-409C-BE32-E72D297353CC}">
              <c16:uniqueId val="{00000003-218E-4DA7-A792-033B9012ED67}"/>
            </c:ext>
          </c:extLst>
        </c:ser>
        <c:ser>
          <c:idx val="0"/>
          <c:order val="4"/>
          <c:tx>
            <c:strRef>
              <c:f>アカマツ!$B$45</c:f>
              <c:strCache>
                <c:ptCount val="1"/>
                <c:pt idx="0">
                  <c:v>地位Ⅴ</c:v>
                </c:pt>
              </c:strCache>
            </c:strRef>
          </c:tx>
          <c:spPr>
            <a:ln w="28575" cap="rnd">
              <a:solidFill>
                <a:schemeClr val="accent6">
                  <a:lumMod val="60000"/>
                  <a:lumOff val="40000"/>
                </a:schemeClr>
              </a:solidFill>
              <a:round/>
            </a:ln>
            <a:effectLst/>
          </c:spPr>
          <c:marker>
            <c:symbol val="circle"/>
            <c:size val="5"/>
            <c:spPr>
              <a:solidFill>
                <a:schemeClr val="accent6">
                  <a:lumMod val="60000"/>
                  <a:lumOff val="40000"/>
                </a:schemeClr>
              </a:solidFill>
              <a:ln w="9525">
                <a:solidFill>
                  <a:schemeClr val="accent6">
                    <a:lumMod val="60000"/>
                    <a:lumOff val="40000"/>
                  </a:schemeClr>
                </a:solidFill>
              </a:ln>
              <a:effectLst/>
            </c:spPr>
          </c:marker>
          <c:cat>
            <c:numRef>
              <c:f>アカマツ!$C$40:$U$40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アカマツ!$C$45:$U$45</c:f>
              <c:numCache>
                <c:formatCode>#,##0.0;[Red]\-#,##0.0</c:formatCode>
                <c:ptCount val="19"/>
                <c:pt idx="2">
                  <c:v>3.7</c:v>
                </c:pt>
                <c:pt idx="3">
                  <c:v>5.9</c:v>
                </c:pt>
                <c:pt idx="4">
                  <c:v>7.7</c:v>
                </c:pt>
                <c:pt idx="5">
                  <c:v>9.1999999999999993</c:v>
                </c:pt>
                <c:pt idx="6">
                  <c:v>10.5</c:v>
                </c:pt>
                <c:pt idx="7">
                  <c:v>11.5</c:v>
                </c:pt>
                <c:pt idx="8">
                  <c:v>12.4</c:v>
                </c:pt>
                <c:pt idx="9">
                  <c:v>13.2</c:v>
                </c:pt>
                <c:pt idx="10">
                  <c:v>13.8</c:v>
                </c:pt>
                <c:pt idx="11">
                  <c:v>14.3</c:v>
                </c:pt>
                <c:pt idx="12">
                  <c:v>14.7</c:v>
                </c:pt>
                <c:pt idx="13">
                  <c:v>15.1</c:v>
                </c:pt>
                <c:pt idx="14">
                  <c:v>15.4</c:v>
                </c:pt>
                <c:pt idx="15">
                  <c:v>15.6</c:v>
                </c:pt>
                <c:pt idx="16">
                  <c:v>15.9</c:v>
                </c:pt>
              </c:numCache>
            </c:numRef>
          </c:val>
          <c:smooth val="0"/>
          <c:extLst>
            <c:ext xmlns:c16="http://schemas.microsoft.com/office/drawing/2014/chart" uri="{C3380CC4-5D6E-409C-BE32-E72D297353CC}">
              <c16:uniqueId val="{00000004-218E-4DA7-A792-033B9012ED67}"/>
            </c:ext>
          </c:extLst>
        </c:ser>
        <c:dLbls>
          <c:showLegendKey val="0"/>
          <c:showVal val="0"/>
          <c:showCatName val="0"/>
          <c:showSerName val="0"/>
          <c:showPercent val="0"/>
          <c:showBubbleSize val="0"/>
        </c:dLbls>
        <c:marker val="1"/>
        <c:smooth val="0"/>
        <c:axId val="248605136"/>
        <c:axId val="248605528"/>
      </c:lineChart>
      <c:catAx>
        <c:axId val="248605136"/>
        <c:scaling>
          <c:orientation val="minMax"/>
        </c:scaling>
        <c:delete val="0"/>
        <c:axPos val="b"/>
        <c:majorGridlines>
          <c:spPr>
            <a:ln w="9525" cap="flat" cmpd="sng" algn="ctr">
              <a:solidFill>
                <a:schemeClr val="bg2">
                  <a:lumMod val="75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ja-JP" altLang="en-US" b="1">
                    <a:solidFill>
                      <a:sysClr val="windowText" lastClr="000000"/>
                    </a:solidFill>
                    <a:latin typeface="HGSｺﾞｼｯｸM" panose="020B0600000000000000" pitchFamily="50" charset="-128"/>
                    <a:ea typeface="HGSｺﾞｼｯｸM" panose="020B0600000000000000" pitchFamily="50" charset="-128"/>
                  </a:rPr>
                  <a:t>林齢</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HGSｺﾞｼｯｸM" panose="020B0600000000000000" pitchFamily="50" charset="-128"/>
                <a:ea typeface="HGSｺﾞｼｯｸM" panose="020B0600000000000000" pitchFamily="50" charset="-128"/>
                <a:cs typeface="+mn-cs"/>
              </a:defRPr>
            </a:pPr>
            <a:endParaRPr lang="ja-JP"/>
          </a:p>
        </c:txPr>
        <c:crossAx val="248605528"/>
        <c:crosses val="autoZero"/>
        <c:auto val="1"/>
        <c:lblAlgn val="ctr"/>
        <c:lblOffset val="100"/>
        <c:noMultiLvlLbl val="0"/>
      </c:catAx>
      <c:valAx>
        <c:axId val="248605528"/>
        <c:scaling>
          <c:orientation val="minMax"/>
          <c:max val="40"/>
          <c:min val="0"/>
        </c:scaling>
        <c:delete val="0"/>
        <c:axPos val="l"/>
        <c:majorGridlines>
          <c:spPr>
            <a:ln w="9525" cap="flat" cmpd="sng" algn="ctr">
              <a:solidFill>
                <a:schemeClr val="bg2">
                  <a:lumMod val="75000"/>
                </a:schemeClr>
              </a:solidFill>
              <a:round/>
            </a:ln>
            <a:effectLst/>
          </c:spPr>
        </c:majorGridlines>
        <c:title>
          <c:tx>
            <c:rich>
              <a:bodyPr rot="0" spcFirstLastPara="1" vertOverflow="ellipsis" vert="eaVert" wrap="square" anchor="ctr" anchorCtr="1"/>
              <a:lstStyle/>
              <a:p>
                <a:pPr algn="ctr">
                  <a:defRPr sz="1000" b="0" i="0" u="none" strike="noStrike" kern="1200" baseline="0">
                    <a:solidFill>
                      <a:sysClr val="windowText" lastClr="000000"/>
                    </a:solidFill>
                    <a:latin typeface="HGSｺﾞｼｯｸM" panose="020B0600000000000000" pitchFamily="50" charset="-128"/>
                    <a:ea typeface="HGSｺﾞｼｯｸM" panose="020B0600000000000000" pitchFamily="50" charset="-128"/>
                    <a:cs typeface="+mn-cs"/>
                  </a:defRPr>
                </a:pPr>
                <a:r>
                  <a:rPr lang="ja-JP" altLang="en-US" b="1">
                    <a:solidFill>
                      <a:sysClr val="windowText" lastClr="000000"/>
                    </a:solidFill>
                    <a:latin typeface="HGSｺﾞｼｯｸM" panose="020B0600000000000000" pitchFamily="50" charset="-128"/>
                    <a:ea typeface="HGSｺﾞｼｯｸM" panose="020B0600000000000000" pitchFamily="50" charset="-128"/>
                  </a:rPr>
                  <a:t>樹高</a:t>
                </a:r>
              </a:p>
            </c:rich>
          </c:tx>
          <c:overlay val="0"/>
          <c:spPr>
            <a:noFill/>
            <a:ln>
              <a:noFill/>
            </a:ln>
            <a:effectLst/>
          </c:spPr>
          <c:txPr>
            <a:bodyPr rot="0" spcFirstLastPara="1" vertOverflow="ellipsis" vert="eaVert" wrap="square" anchor="ctr" anchorCtr="1"/>
            <a:lstStyle/>
            <a:p>
              <a:pPr algn="ctr">
                <a:defRPr sz="1000" b="0" i="0" u="none" strike="noStrike" kern="1200" baseline="0">
                  <a:solidFill>
                    <a:sysClr val="windowText" lastClr="000000"/>
                  </a:solidFill>
                  <a:latin typeface="HGSｺﾞｼｯｸM" panose="020B0600000000000000" pitchFamily="50" charset="-128"/>
                  <a:ea typeface="HGSｺﾞｼｯｸM" panose="020B0600000000000000" pitchFamily="50" charset="-128"/>
                  <a:cs typeface="+mn-cs"/>
                </a:defRPr>
              </a:pPr>
              <a:endParaRPr lang="ja-JP"/>
            </a:p>
          </c:txPr>
        </c:title>
        <c:numFmt formatCode="#,##0.0;[Red]\-#,##0.0" sourceLinked="1"/>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HGSｺﾞｼｯｸM" panose="020B0600000000000000" pitchFamily="50" charset="-128"/>
                <a:ea typeface="HGSｺﾞｼｯｸM" panose="020B0600000000000000" pitchFamily="50" charset="-128"/>
                <a:cs typeface="+mn-cs"/>
              </a:defRPr>
            </a:pPr>
            <a:endParaRPr lang="ja-JP"/>
          </a:p>
        </c:txPr>
        <c:crossAx val="248605136"/>
        <c:crossesAt val="1"/>
        <c:crossBetween val="midCat"/>
      </c:valAx>
      <c:spPr>
        <a:solidFill>
          <a:schemeClr val="bg1">
            <a:lumMod val="95000"/>
            <a:alpha val="60000"/>
          </a:schemeClr>
        </a:solidFill>
        <a:ln>
          <a:noFill/>
        </a:ln>
        <a:effectLst/>
      </c:spPr>
    </c:plotArea>
    <c:legend>
      <c:legendPos val="b"/>
      <c:layout>
        <c:manualLayout>
          <c:xMode val="edge"/>
          <c:yMode val="edge"/>
          <c:x val="9.8639892959924994E-2"/>
          <c:y val="7.8288611981754713E-2"/>
          <c:w val="0.13684485006518909"/>
          <c:h val="0.23730242360379347"/>
        </c:manualLayout>
      </c:layout>
      <c:overlay val="0"/>
      <c:spPr>
        <a:solidFill>
          <a:schemeClr val="bg1">
            <a:lumMod val="95000"/>
          </a:schemeClr>
        </a:solid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solidFill>
                  <a:sysClr val="windowText" lastClr="000000"/>
                </a:solidFill>
                <a:latin typeface="HGSｺﾞｼｯｸM" panose="020B0600000000000000" pitchFamily="50" charset="-128"/>
                <a:ea typeface="HGSｺﾞｼｯｸM" panose="020B0600000000000000" pitchFamily="50" charset="-128"/>
              </a:rPr>
              <a:t>トウヒ　樹高曲線図</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8.6512197709315022E-2"/>
          <c:y val="6.5022679203934466E-2"/>
          <c:w val="0.87628987054584284"/>
          <c:h val="0.8775012104069515"/>
        </c:manualLayout>
      </c:layout>
      <c:lineChart>
        <c:grouping val="standard"/>
        <c:varyColors val="0"/>
        <c:ser>
          <c:idx val="2"/>
          <c:order val="0"/>
          <c:tx>
            <c:strRef>
              <c:f>トウヒ!$B$41</c:f>
              <c:strCache>
                <c:ptCount val="1"/>
                <c:pt idx="0">
                  <c:v>地位Ⅰ</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numRef>
              <c:f>トウヒ!$C$40:$U$40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トウヒ!$C$41:$U$41</c:f>
              <c:numCache>
                <c:formatCode>#,##0.0;[Red]\-#,##0.0</c:formatCode>
                <c:ptCount val="19"/>
                <c:pt idx="2">
                  <c:v>5</c:v>
                </c:pt>
                <c:pt idx="3">
                  <c:v>10</c:v>
                </c:pt>
                <c:pt idx="4">
                  <c:v>13.9</c:v>
                </c:pt>
                <c:pt idx="5">
                  <c:v>17</c:v>
                </c:pt>
                <c:pt idx="6">
                  <c:v>19.7</c:v>
                </c:pt>
                <c:pt idx="7">
                  <c:v>22.2</c:v>
                </c:pt>
                <c:pt idx="8">
                  <c:v>24.3</c:v>
                </c:pt>
                <c:pt idx="9">
                  <c:v>25.8</c:v>
                </c:pt>
                <c:pt idx="10">
                  <c:v>27.1</c:v>
                </c:pt>
                <c:pt idx="11">
                  <c:v>28.1</c:v>
                </c:pt>
                <c:pt idx="12">
                  <c:v>28.9</c:v>
                </c:pt>
                <c:pt idx="13">
                  <c:v>29.7</c:v>
                </c:pt>
                <c:pt idx="14">
                  <c:v>30.2</c:v>
                </c:pt>
                <c:pt idx="15">
                  <c:v>30.7</c:v>
                </c:pt>
                <c:pt idx="16">
                  <c:v>31</c:v>
                </c:pt>
              </c:numCache>
            </c:numRef>
          </c:val>
          <c:smooth val="0"/>
          <c:extLst>
            <c:ext xmlns:c16="http://schemas.microsoft.com/office/drawing/2014/chart" uri="{C3380CC4-5D6E-409C-BE32-E72D297353CC}">
              <c16:uniqueId val="{00000000-0D33-41A3-979E-0C72ADF91524}"/>
            </c:ext>
          </c:extLst>
        </c:ser>
        <c:ser>
          <c:idx val="3"/>
          <c:order val="1"/>
          <c:tx>
            <c:strRef>
              <c:f>トウヒ!$B$42</c:f>
              <c:strCache>
                <c:ptCount val="1"/>
                <c:pt idx="0">
                  <c:v>地位Ⅱ</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トウヒ!$C$40:$U$40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トウヒ!$C$42:$U$42</c:f>
              <c:numCache>
                <c:formatCode>#,##0.0;[Red]\-#,##0.0</c:formatCode>
                <c:ptCount val="19"/>
                <c:pt idx="2">
                  <c:v>4.4000000000000004</c:v>
                </c:pt>
                <c:pt idx="3">
                  <c:v>8.6999999999999993</c:v>
                </c:pt>
                <c:pt idx="4">
                  <c:v>12.5</c:v>
                </c:pt>
                <c:pt idx="5">
                  <c:v>15.3</c:v>
                </c:pt>
                <c:pt idx="6">
                  <c:v>17.899999999999999</c:v>
                </c:pt>
                <c:pt idx="7">
                  <c:v>20</c:v>
                </c:pt>
                <c:pt idx="8">
                  <c:v>21.6</c:v>
                </c:pt>
                <c:pt idx="9">
                  <c:v>22.9</c:v>
                </c:pt>
                <c:pt idx="10">
                  <c:v>23.9</c:v>
                </c:pt>
                <c:pt idx="11">
                  <c:v>24.9</c:v>
                </c:pt>
                <c:pt idx="12">
                  <c:v>25.6</c:v>
                </c:pt>
                <c:pt idx="13">
                  <c:v>26.2</c:v>
                </c:pt>
                <c:pt idx="14">
                  <c:v>26.8</c:v>
                </c:pt>
                <c:pt idx="15">
                  <c:v>27.2</c:v>
                </c:pt>
                <c:pt idx="16">
                  <c:v>27.5</c:v>
                </c:pt>
              </c:numCache>
            </c:numRef>
          </c:val>
          <c:smooth val="0"/>
          <c:extLst>
            <c:ext xmlns:c16="http://schemas.microsoft.com/office/drawing/2014/chart" uri="{C3380CC4-5D6E-409C-BE32-E72D297353CC}">
              <c16:uniqueId val="{00000001-0D33-41A3-979E-0C72ADF91524}"/>
            </c:ext>
          </c:extLst>
        </c:ser>
        <c:ser>
          <c:idx val="4"/>
          <c:order val="2"/>
          <c:tx>
            <c:strRef>
              <c:f>トウヒ!$B$43</c:f>
              <c:strCache>
                <c:ptCount val="1"/>
                <c:pt idx="0">
                  <c:v>地位Ⅲ</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numRef>
              <c:f>トウヒ!$C$40:$U$40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トウヒ!$C$43:$U$43</c:f>
              <c:numCache>
                <c:formatCode>#,##0.0;[Red]\-#,##0.0</c:formatCode>
                <c:ptCount val="19"/>
                <c:pt idx="2">
                  <c:v>3.8</c:v>
                </c:pt>
                <c:pt idx="3">
                  <c:v>7.5</c:v>
                </c:pt>
                <c:pt idx="4">
                  <c:v>10.7</c:v>
                </c:pt>
                <c:pt idx="5">
                  <c:v>13.3</c:v>
                </c:pt>
                <c:pt idx="6">
                  <c:v>15.5</c:v>
                </c:pt>
                <c:pt idx="7">
                  <c:v>17.100000000000001</c:v>
                </c:pt>
                <c:pt idx="8">
                  <c:v>18.600000000000001</c:v>
                </c:pt>
                <c:pt idx="9">
                  <c:v>19.8</c:v>
                </c:pt>
                <c:pt idx="10">
                  <c:v>20.8</c:v>
                </c:pt>
                <c:pt idx="11">
                  <c:v>21.7</c:v>
                </c:pt>
                <c:pt idx="12">
                  <c:v>22.5</c:v>
                </c:pt>
                <c:pt idx="13">
                  <c:v>23.1</c:v>
                </c:pt>
                <c:pt idx="14">
                  <c:v>23.7</c:v>
                </c:pt>
                <c:pt idx="15">
                  <c:v>24.2</c:v>
                </c:pt>
                <c:pt idx="16">
                  <c:v>24.5</c:v>
                </c:pt>
              </c:numCache>
            </c:numRef>
          </c:val>
          <c:smooth val="0"/>
          <c:extLst>
            <c:ext xmlns:c16="http://schemas.microsoft.com/office/drawing/2014/chart" uri="{C3380CC4-5D6E-409C-BE32-E72D297353CC}">
              <c16:uniqueId val="{00000002-0D33-41A3-979E-0C72ADF91524}"/>
            </c:ext>
          </c:extLst>
        </c:ser>
        <c:ser>
          <c:idx val="5"/>
          <c:order val="3"/>
          <c:tx>
            <c:strRef>
              <c:f>トウヒ!$B$44</c:f>
              <c:strCache>
                <c:ptCount val="1"/>
                <c:pt idx="0">
                  <c:v>地位Ⅳ</c:v>
                </c:pt>
              </c:strCache>
            </c:strRef>
          </c:tx>
          <c:spPr>
            <a:ln w="28575" cap="rnd">
              <a:solidFill>
                <a:schemeClr val="accent1">
                  <a:lumMod val="60000"/>
                  <a:lumOff val="40000"/>
                </a:schemeClr>
              </a:solidFill>
              <a:round/>
            </a:ln>
            <a:effectLst/>
          </c:spPr>
          <c:marker>
            <c:symbol val="circle"/>
            <c:size val="5"/>
            <c:spPr>
              <a:solidFill>
                <a:schemeClr val="accent1">
                  <a:lumMod val="60000"/>
                  <a:lumOff val="40000"/>
                </a:schemeClr>
              </a:solidFill>
              <a:ln w="9525">
                <a:solidFill>
                  <a:schemeClr val="accent1">
                    <a:lumMod val="60000"/>
                    <a:lumOff val="40000"/>
                  </a:schemeClr>
                </a:solidFill>
              </a:ln>
              <a:effectLst/>
            </c:spPr>
          </c:marker>
          <c:cat>
            <c:numRef>
              <c:f>トウヒ!$C$40:$U$40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トウヒ!$C$44:$U$44</c:f>
              <c:numCache>
                <c:formatCode>#,##0.0;[Red]\-#,##0.0</c:formatCode>
                <c:ptCount val="19"/>
                <c:pt idx="2">
                  <c:v>3.2</c:v>
                </c:pt>
                <c:pt idx="3">
                  <c:v>6.5</c:v>
                </c:pt>
                <c:pt idx="4">
                  <c:v>9.1</c:v>
                </c:pt>
                <c:pt idx="5">
                  <c:v>11.4</c:v>
                </c:pt>
                <c:pt idx="6">
                  <c:v>13.1</c:v>
                </c:pt>
                <c:pt idx="7">
                  <c:v>14.5</c:v>
                </c:pt>
                <c:pt idx="8">
                  <c:v>15.7</c:v>
                </c:pt>
                <c:pt idx="9">
                  <c:v>16.8</c:v>
                </c:pt>
                <c:pt idx="10">
                  <c:v>17.7</c:v>
                </c:pt>
                <c:pt idx="11">
                  <c:v>18.5</c:v>
                </c:pt>
                <c:pt idx="12">
                  <c:v>19.100000000000001</c:v>
                </c:pt>
                <c:pt idx="13">
                  <c:v>19.7</c:v>
                </c:pt>
                <c:pt idx="14">
                  <c:v>20.100000000000001</c:v>
                </c:pt>
                <c:pt idx="15">
                  <c:v>20.399999999999999</c:v>
                </c:pt>
                <c:pt idx="16">
                  <c:v>20.6</c:v>
                </c:pt>
              </c:numCache>
            </c:numRef>
          </c:val>
          <c:smooth val="0"/>
          <c:extLst>
            <c:ext xmlns:c16="http://schemas.microsoft.com/office/drawing/2014/chart" uri="{C3380CC4-5D6E-409C-BE32-E72D297353CC}">
              <c16:uniqueId val="{00000003-0D33-41A3-979E-0C72ADF91524}"/>
            </c:ext>
          </c:extLst>
        </c:ser>
        <c:ser>
          <c:idx val="0"/>
          <c:order val="4"/>
          <c:tx>
            <c:strRef>
              <c:f>トウヒ!$B$45</c:f>
              <c:strCache>
                <c:ptCount val="1"/>
                <c:pt idx="0">
                  <c:v>地位Ⅴ</c:v>
                </c:pt>
              </c:strCache>
            </c:strRef>
          </c:tx>
          <c:spPr>
            <a:ln w="28575" cap="rnd">
              <a:solidFill>
                <a:schemeClr val="accent6">
                  <a:lumMod val="60000"/>
                  <a:lumOff val="40000"/>
                </a:schemeClr>
              </a:solidFill>
              <a:round/>
            </a:ln>
            <a:effectLst/>
          </c:spPr>
          <c:marker>
            <c:symbol val="circle"/>
            <c:size val="5"/>
            <c:spPr>
              <a:solidFill>
                <a:schemeClr val="accent6">
                  <a:lumMod val="60000"/>
                  <a:lumOff val="40000"/>
                </a:schemeClr>
              </a:solidFill>
              <a:ln w="9525">
                <a:solidFill>
                  <a:schemeClr val="accent6">
                    <a:lumMod val="60000"/>
                    <a:lumOff val="40000"/>
                  </a:schemeClr>
                </a:solidFill>
              </a:ln>
              <a:effectLst/>
            </c:spPr>
          </c:marker>
          <c:cat>
            <c:numRef>
              <c:f>トウヒ!$C$40:$U$40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トウヒ!$C$45:$U$45</c:f>
              <c:numCache>
                <c:formatCode>#,##0.0;[Red]\-#,##0.0</c:formatCode>
                <c:ptCount val="19"/>
                <c:pt idx="2">
                  <c:v>2.6</c:v>
                </c:pt>
                <c:pt idx="3">
                  <c:v>5.3</c:v>
                </c:pt>
                <c:pt idx="4">
                  <c:v>7.6</c:v>
                </c:pt>
                <c:pt idx="5">
                  <c:v>9.5</c:v>
                </c:pt>
                <c:pt idx="6">
                  <c:v>11</c:v>
                </c:pt>
                <c:pt idx="7">
                  <c:v>12.3</c:v>
                </c:pt>
                <c:pt idx="8">
                  <c:v>13.3</c:v>
                </c:pt>
                <c:pt idx="9">
                  <c:v>14.2</c:v>
                </c:pt>
                <c:pt idx="10">
                  <c:v>14.9</c:v>
                </c:pt>
                <c:pt idx="11">
                  <c:v>15.4</c:v>
                </c:pt>
                <c:pt idx="12">
                  <c:v>16</c:v>
                </c:pt>
                <c:pt idx="13">
                  <c:v>16.399999999999999</c:v>
                </c:pt>
                <c:pt idx="14">
                  <c:v>16.8</c:v>
                </c:pt>
                <c:pt idx="15">
                  <c:v>17</c:v>
                </c:pt>
                <c:pt idx="16">
                  <c:v>17.100000000000001</c:v>
                </c:pt>
              </c:numCache>
            </c:numRef>
          </c:val>
          <c:smooth val="0"/>
          <c:extLst>
            <c:ext xmlns:c16="http://schemas.microsoft.com/office/drawing/2014/chart" uri="{C3380CC4-5D6E-409C-BE32-E72D297353CC}">
              <c16:uniqueId val="{00000004-0D33-41A3-979E-0C72ADF91524}"/>
            </c:ext>
          </c:extLst>
        </c:ser>
        <c:dLbls>
          <c:showLegendKey val="0"/>
          <c:showVal val="0"/>
          <c:showCatName val="0"/>
          <c:showSerName val="0"/>
          <c:showPercent val="0"/>
          <c:showBubbleSize val="0"/>
        </c:dLbls>
        <c:marker val="1"/>
        <c:smooth val="0"/>
        <c:axId val="248606704"/>
        <c:axId val="248607096"/>
      </c:lineChart>
      <c:catAx>
        <c:axId val="248606704"/>
        <c:scaling>
          <c:orientation val="minMax"/>
        </c:scaling>
        <c:delete val="0"/>
        <c:axPos val="b"/>
        <c:majorGridlines>
          <c:spPr>
            <a:ln w="9525" cap="flat" cmpd="sng" algn="ctr">
              <a:solidFill>
                <a:schemeClr val="bg2">
                  <a:lumMod val="75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ja-JP" altLang="en-US" b="1">
                    <a:solidFill>
                      <a:sysClr val="windowText" lastClr="000000"/>
                    </a:solidFill>
                    <a:latin typeface="HGSｺﾞｼｯｸM" panose="020B0600000000000000" pitchFamily="50" charset="-128"/>
                    <a:ea typeface="HGSｺﾞｼｯｸM" panose="020B0600000000000000" pitchFamily="50" charset="-128"/>
                  </a:rPr>
                  <a:t>林齢</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HGSｺﾞｼｯｸM" panose="020B0600000000000000" pitchFamily="50" charset="-128"/>
                <a:ea typeface="HGSｺﾞｼｯｸM" panose="020B0600000000000000" pitchFamily="50" charset="-128"/>
                <a:cs typeface="+mn-cs"/>
              </a:defRPr>
            </a:pPr>
            <a:endParaRPr lang="ja-JP"/>
          </a:p>
        </c:txPr>
        <c:crossAx val="248607096"/>
        <c:crosses val="autoZero"/>
        <c:auto val="1"/>
        <c:lblAlgn val="ctr"/>
        <c:lblOffset val="100"/>
        <c:noMultiLvlLbl val="0"/>
      </c:catAx>
      <c:valAx>
        <c:axId val="248607096"/>
        <c:scaling>
          <c:orientation val="minMax"/>
          <c:max val="40"/>
          <c:min val="0"/>
        </c:scaling>
        <c:delete val="0"/>
        <c:axPos val="l"/>
        <c:majorGridlines>
          <c:spPr>
            <a:ln w="9525" cap="flat" cmpd="sng" algn="ctr">
              <a:solidFill>
                <a:schemeClr val="bg2">
                  <a:lumMod val="75000"/>
                </a:schemeClr>
              </a:solidFill>
              <a:round/>
            </a:ln>
            <a:effectLst/>
          </c:spPr>
        </c:majorGridlines>
        <c:title>
          <c:tx>
            <c:rich>
              <a:bodyPr rot="0" spcFirstLastPara="1" vertOverflow="ellipsis" vert="eaVert" wrap="square" anchor="ctr" anchorCtr="1"/>
              <a:lstStyle/>
              <a:p>
                <a:pPr algn="ctr">
                  <a:defRPr sz="1000" b="0" i="0" u="none" strike="noStrike" kern="1200" baseline="0">
                    <a:solidFill>
                      <a:sysClr val="windowText" lastClr="000000"/>
                    </a:solidFill>
                    <a:latin typeface="HGSｺﾞｼｯｸM" panose="020B0600000000000000" pitchFamily="50" charset="-128"/>
                    <a:ea typeface="HGSｺﾞｼｯｸM" panose="020B0600000000000000" pitchFamily="50" charset="-128"/>
                    <a:cs typeface="+mn-cs"/>
                  </a:defRPr>
                </a:pPr>
                <a:r>
                  <a:rPr lang="ja-JP" altLang="en-US" b="1">
                    <a:solidFill>
                      <a:sysClr val="windowText" lastClr="000000"/>
                    </a:solidFill>
                    <a:latin typeface="HGSｺﾞｼｯｸM" panose="020B0600000000000000" pitchFamily="50" charset="-128"/>
                    <a:ea typeface="HGSｺﾞｼｯｸM" panose="020B0600000000000000" pitchFamily="50" charset="-128"/>
                  </a:rPr>
                  <a:t>樹高</a:t>
                </a:r>
              </a:p>
            </c:rich>
          </c:tx>
          <c:overlay val="0"/>
          <c:spPr>
            <a:noFill/>
            <a:ln>
              <a:noFill/>
            </a:ln>
            <a:effectLst/>
          </c:spPr>
          <c:txPr>
            <a:bodyPr rot="0" spcFirstLastPara="1" vertOverflow="ellipsis" vert="eaVert" wrap="square" anchor="ctr" anchorCtr="1"/>
            <a:lstStyle/>
            <a:p>
              <a:pPr algn="ctr">
                <a:defRPr sz="1000" b="0" i="0" u="none" strike="noStrike" kern="1200" baseline="0">
                  <a:solidFill>
                    <a:sysClr val="windowText" lastClr="000000"/>
                  </a:solidFill>
                  <a:latin typeface="HGSｺﾞｼｯｸM" panose="020B0600000000000000" pitchFamily="50" charset="-128"/>
                  <a:ea typeface="HGSｺﾞｼｯｸM" panose="020B0600000000000000" pitchFamily="50" charset="-128"/>
                  <a:cs typeface="+mn-cs"/>
                </a:defRPr>
              </a:pPr>
              <a:endParaRPr lang="ja-JP"/>
            </a:p>
          </c:txPr>
        </c:title>
        <c:numFmt formatCode="#,##0.0;[Red]\-#,##0.0" sourceLinked="1"/>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HGSｺﾞｼｯｸM" panose="020B0600000000000000" pitchFamily="50" charset="-128"/>
                <a:ea typeface="HGSｺﾞｼｯｸM" panose="020B0600000000000000" pitchFamily="50" charset="-128"/>
                <a:cs typeface="+mn-cs"/>
              </a:defRPr>
            </a:pPr>
            <a:endParaRPr lang="ja-JP"/>
          </a:p>
        </c:txPr>
        <c:crossAx val="248606704"/>
        <c:crossesAt val="1"/>
        <c:crossBetween val="midCat"/>
      </c:valAx>
      <c:spPr>
        <a:solidFill>
          <a:schemeClr val="bg1">
            <a:lumMod val="95000"/>
            <a:alpha val="60000"/>
          </a:schemeClr>
        </a:solidFill>
        <a:ln>
          <a:noFill/>
        </a:ln>
        <a:effectLst/>
      </c:spPr>
    </c:plotArea>
    <c:legend>
      <c:legendPos val="b"/>
      <c:layout>
        <c:manualLayout>
          <c:xMode val="edge"/>
          <c:yMode val="edge"/>
          <c:x val="9.8639892959924994E-2"/>
          <c:y val="7.8288611981754713E-2"/>
          <c:w val="0.13191286677273914"/>
          <c:h val="0.20396839476521236"/>
        </c:manualLayout>
      </c:layout>
      <c:overlay val="0"/>
      <c:spPr>
        <a:solidFill>
          <a:schemeClr val="bg1">
            <a:lumMod val="95000"/>
          </a:schemeClr>
        </a:solid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solidFill>
                  <a:sysClr val="windowText" lastClr="000000"/>
                </a:solidFill>
                <a:latin typeface="HGSｺﾞｼｯｸM" panose="020B0600000000000000" pitchFamily="50" charset="-128"/>
                <a:ea typeface="HGSｺﾞｼｯｸM" panose="020B0600000000000000" pitchFamily="50" charset="-128"/>
              </a:rPr>
              <a:t>サワラ　樹高曲線図</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8.6512197709315022E-2"/>
          <c:y val="6.5022679203934466E-2"/>
          <c:w val="0.87628987054584284"/>
          <c:h val="0.8775012104069515"/>
        </c:manualLayout>
      </c:layout>
      <c:lineChart>
        <c:grouping val="standard"/>
        <c:varyColors val="0"/>
        <c:ser>
          <c:idx val="1"/>
          <c:order val="0"/>
          <c:tx>
            <c:strRef>
              <c:f>その他針!$B$41</c:f>
              <c:strCache>
                <c:ptCount val="1"/>
                <c:pt idx="0">
                  <c:v>地位Ⅰ</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numRef>
              <c:f>その他針!$C$40:$U$40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その他針!$C$41:$U$41</c:f>
              <c:numCache>
                <c:formatCode>#,##0.0;[Red]\-#,##0.0</c:formatCode>
                <c:ptCount val="19"/>
                <c:pt idx="2">
                  <c:v>3.9</c:v>
                </c:pt>
                <c:pt idx="3">
                  <c:v>8.1</c:v>
                </c:pt>
                <c:pt idx="4">
                  <c:v>11.5</c:v>
                </c:pt>
                <c:pt idx="5">
                  <c:v>14.3</c:v>
                </c:pt>
                <c:pt idx="6">
                  <c:v>16.7</c:v>
                </c:pt>
                <c:pt idx="7">
                  <c:v>18.600000000000001</c:v>
                </c:pt>
                <c:pt idx="8">
                  <c:v>20.3</c:v>
                </c:pt>
                <c:pt idx="9">
                  <c:v>21.6</c:v>
                </c:pt>
                <c:pt idx="10">
                  <c:v>22.7</c:v>
                </c:pt>
                <c:pt idx="11">
                  <c:v>23.6</c:v>
                </c:pt>
                <c:pt idx="12">
                  <c:v>24.4</c:v>
                </c:pt>
                <c:pt idx="13">
                  <c:v>25</c:v>
                </c:pt>
                <c:pt idx="14">
                  <c:v>25.5</c:v>
                </c:pt>
                <c:pt idx="15">
                  <c:v>26</c:v>
                </c:pt>
                <c:pt idx="16">
                  <c:v>26.3</c:v>
                </c:pt>
              </c:numCache>
            </c:numRef>
          </c:val>
          <c:smooth val="0"/>
          <c:extLst>
            <c:ext xmlns:c16="http://schemas.microsoft.com/office/drawing/2014/chart" uri="{C3380CC4-5D6E-409C-BE32-E72D297353CC}">
              <c16:uniqueId val="{00000000-FC99-4667-93A1-7CFEE5458D7A}"/>
            </c:ext>
          </c:extLst>
        </c:ser>
        <c:ser>
          <c:idx val="2"/>
          <c:order val="1"/>
          <c:tx>
            <c:strRef>
              <c:f>その他針!$B$42</c:f>
              <c:strCache>
                <c:ptCount val="1"/>
                <c:pt idx="0">
                  <c:v>地位Ⅱ</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その他針!$C$40:$U$40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その他針!$C$42:$U$42</c:f>
              <c:numCache>
                <c:formatCode>#,##0.0;[Red]\-#,##0.0</c:formatCode>
                <c:ptCount val="19"/>
                <c:pt idx="2">
                  <c:v>3.4</c:v>
                </c:pt>
                <c:pt idx="3">
                  <c:v>7.1</c:v>
                </c:pt>
                <c:pt idx="4">
                  <c:v>10.1</c:v>
                </c:pt>
                <c:pt idx="5">
                  <c:v>12.6</c:v>
                </c:pt>
                <c:pt idx="6">
                  <c:v>14.7</c:v>
                </c:pt>
                <c:pt idx="7">
                  <c:v>16.399999999999999</c:v>
                </c:pt>
                <c:pt idx="8">
                  <c:v>17.8</c:v>
                </c:pt>
                <c:pt idx="9">
                  <c:v>19</c:v>
                </c:pt>
                <c:pt idx="10">
                  <c:v>20</c:v>
                </c:pt>
                <c:pt idx="11">
                  <c:v>20.8</c:v>
                </c:pt>
                <c:pt idx="12">
                  <c:v>21.4</c:v>
                </c:pt>
                <c:pt idx="13">
                  <c:v>22</c:v>
                </c:pt>
                <c:pt idx="14">
                  <c:v>22.4</c:v>
                </c:pt>
                <c:pt idx="15">
                  <c:v>22.8</c:v>
                </c:pt>
                <c:pt idx="16">
                  <c:v>23.1</c:v>
                </c:pt>
              </c:numCache>
            </c:numRef>
          </c:val>
          <c:smooth val="0"/>
          <c:extLst>
            <c:ext xmlns:c16="http://schemas.microsoft.com/office/drawing/2014/chart" uri="{C3380CC4-5D6E-409C-BE32-E72D297353CC}">
              <c16:uniqueId val="{00000001-FC99-4667-93A1-7CFEE5458D7A}"/>
            </c:ext>
          </c:extLst>
        </c:ser>
        <c:ser>
          <c:idx val="3"/>
          <c:order val="2"/>
          <c:tx>
            <c:strRef>
              <c:f>その他針!$B$43</c:f>
              <c:strCache>
                <c:ptCount val="1"/>
                <c:pt idx="0">
                  <c:v>地位Ⅲ</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numRef>
              <c:f>その他針!$C$40:$U$40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その他針!$C$43:$U$43</c:f>
              <c:numCache>
                <c:formatCode>#,##0.0;[Red]\-#,##0.0</c:formatCode>
                <c:ptCount val="19"/>
                <c:pt idx="2">
                  <c:v>3</c:v>
                </c:pt>
                <c:pt idx="3">
                  <c:v>6.1</c:v>
                </c:pt>
                <c:pt idx="4">
                  <c:v>8.6999999999999993</c:v>
                </c:pt>
                <c:pt idx="5">
                  <c:v>10.9</c:v>
                </c:pt>
                <c:pt idx="6">
                  <c:v>12.6</c:v>
                </c:pt>
                <c:pt idx="7">
                  <c:v>14.1</c:v>
                </c:pt>
                <c:pt idx="8">
                  <c:v>15.3</c:v>
                </c:pt>
                <c:pt idx="9">
                  <c:v>16.399999999999999</c:v>
                </c:pt>
                <c:pt idx="10">
                  <c:v>17.2</c:v>
                </c:pt>
                <c:pt idx="11">
                  <c:v>17.899999999999999</c:v>
                </c:pt>
                <c:pt idx="12">
                  <c:v>18.5</c:v>
                </c:pt>
                <c:pt idx="13">
                  <c:v>18.899999999999999</c:v>
                </c:pt>
                <c:pt idx="14">
                  <c:v>19.3</c:v>
                </c:pt>
                <c:pt idx="15">
                  <c:v>19.7</c:v>
                </c:pt>
                <c:pt idx="16">
                  <c:v>19.899999999999999</c:v>
                </c:pt>
              </c:numCache>
            </c:numRef>
          </c:val>
          <c:smooth val="0"/>
          <c:extLst>
            <c:ext xmlns:c16="http://schemas.microsoft.com/office/drawing/2014/chart" uri="{C3380CC4-5D6E-409C-BE32-E72D297353CC}">
              <c16:uniqueId val="{00000002-FC99-4667-93A1-7CFEE5458D7A}"/>
            </c:ext>
          </c:extLst>
        </c:ser>
        <c:ser>
          <c:idx val="4"/>
          <c:order val="3"/>
          <c:tx>
            <c:strRef>
              <c:f>その他針!$B$44</c:f>
              <c:strCache>
                <c:ptCount val="1"/>
                <c:pt idx="0">
                  <c:v>地位Ⅳ</c:v>
                </c:pt>
              </c:strCache>
            </c:strRef>
          </c:tx>
          <c:spPr>
            <a:ln w="28575" cap="rnd">
              <a:solidFill>
                <a:schemeClr val="accent1">
                  <a:lumMod val="60000"/>
                  <a:lumOff val="40000"/>
                </a:schemeClr>
              </a:solidFill>
              <a:round/>
            </a:ln>
            <a:effectLst/>
          </c:spPr>
          <c:marker>
            <c:symbol val="circle"/>
            <c:size val="5"/>
            <c:spPr>
              <a:solidFill>
                <a:schemeClr val="accent1">
                  <a:lumMod val="60000"/>
                  <a:lumOff val="40000"/>
                </a:schemeClr>
              </a:solidFill>
              <a:ln w="9525">
                <a:solidFill>
                  <a:schemeClr val="accent1">
                    <a:lumMod val="60000"/>
                    <a:lumOff val="40000"/>
                  </a:schemeClr>
                </a:solidFill>
              </a:ln>
              <a:effectLst/>
            </c:spPr>
          </c:marker>
          <c:cat>
            <c:numRef>
              <c:f>その他針!$C$40:$U$40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その他針!$C$44:$U$44</c:f>
              <c:numCache>
                <c:formatCode>#,##0.0;[Red]\-#,##0.0</c:formatCode>
                <c:ptCount val="19"/>
                <c:pt idx="2">
                  <c:v>2.5</c:v>
                </c:pt>
                <c:pt idx="3">
                  <c:v>5.0999999999999996</c:v>
                </c:pt>
                <c:pt idx="4">
                  <c:v>7.3</c:v>
                </c:pt>
                <c:pt idx="5">
                  <c:v>9.1</c:v>
                </c:pt>
                <c:pt idx="6">
                  <c:v>10.6</c:v>
                </c:pt>
                <c:pt idx="7">
                  <c:v>11.9</c:v>
                </c:pt>
                <c:pt idx="8">
                  <c:v>12.9</c:v>
                </c:pt>
                <c:pt idx="9">
                  <c:v>13.7</c:v>
                </c:pt>
                <c:pt idx="10">
                  <c:v>14.4</c:v>
                </c:pt>
                <c:pt idx="11">
                  <c:v>15</c:v>
                </c:pt>
                <c:pt idx="12">
                  <c:v>15.5</c:v>
                </c:pt>
                <c:pt idx="13">
                  <c:v>15.9</c:v>
                </c:pt>
                <c:pt idx="14">
                  <c:v>16.2</c:v>
                </c:pt>
                <c:pt idx="15">
                  <c:v>16.5</c:v>
                </c:pt>
                <c:pt idx="16">
                  <c:v>16.8</c:v>
                </c:pt>
              </c:numCache>
            </c:numRef>
          </c:val>
          <c:smooth val="0"/>
          <c:extLst>
            <c:ext xmlns:c16="http://schemas.microsoft.com/office/drawing/2014/chart" uri="{C3380CC4-5D6E-409C-BE32-E72D297353CC}">
              <c16:uniqueId val="{00000003-FC99-4667-93A1-7CFEE5458D7A}"/>
            </c:ext>
          </c:extLst>
        </c:ser>
        <c:ser>
          <c:idx val="5"/>
          <c:order val="4"/>
          <c:tx>
            <c:strRef>
              <c:f>その他針!$B$45</c:f>
              <c:strCache>
                <c:ptCount val="1"/>
                <c:pt idx="0">
                  <c:v>地位Ⅴ</c:v>
                </c:pt>
              </c:strCache>
            </c:strRef>
          </c:tx>
          <c:spPr>
            <a:ln w="28575" cap="rnd">
              <a:solidFill>
                <a:schemeClr val="accent6">
                  <a:lumMod val="60000"/>
                  <a:lumOff val="40000"/>
                </a:schemeClr>
              </a:solidFill>
              <a:round/>
            </a:ln>
            <a:effectLst/>
          </c:spPr>
          <c:marker>
            <c:symbol val="circle"/>
            <c:size val="5"/>
            <c:spPr>
              <a:solidFill>
                <a:schemeClr val="accent6">
                  <a:lumMod val="60000"/>
                  <a:lumOff val="40000"/>
                </a:schemeClr>
              </a:solidFill>
              <a:ln w="9525">
                <a:solidFill>
                  <a:schemeClr val="accent6">
                    <a:lumMod val="60000"/>
                    <a:lumOff val="40000"/>
                  </a:schemeClr>
                </a:solidFill>
              </a:ln>
              <a:effectLst/>
            </c:spPr>
          </c:marker>
          <c:cat>
            <c:numRef>
              <c:f>その他針!$C$40:$U$40</c:f>
              <c:numCache>
                <c:formatCode>General</c:formatCode>
                <c:ptCount val="19"/>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numCache>
            </c:numRef>
          </c:cat>
          <c:val>
            <c:numRef>
              <c:f>その他針!$C$45:$U$45</c:f>
              <c:numCache>
                <c:formatCode>#,##0.0;[Red]\-#,##0.0</c:formatCode>
                <c:ptCount val="19"/>
                <c:pt idx="2">
                  <c:v>2</c:v>
                </c:pt>
                <c:pt idx="3">
                  <c:v>4.2</c:v>
                </c:pt>
                <c:pt idx="4">
                  <c:v>5.9</c:v>
                </c:pt>
                <c:pt idx="5">
                  <c:v>7.4</c:v>
                </c:pt>
                <c:pt idx="6">
                  <c:v>8.6</c:v>
                </c:pt>
                <c:pt idx="7">
                  <c:v>9.6</c:v>
                </c:pt>
                <c:pt idx="8">
                  <c:v>10.4</c:v>
                </c:pt>
                <c:pt idx="9">
                  <c:v>11.1</c:v>
                </c:pt>
                <c:pt idx="10">
                  <c:v>11.7</c:v>
                </c:pt>
                <c:pt idx="11">
                  <c:v>12.2</c:v>
                </c:pt>
                <c:pt idx="12">
                  <c:v>12.6</c:v>
                </c:pt>
                <c:pt idx="13">
                  <c:v>12.9</c:v>
                </c:pt>
                <c:pt idx="14">
                  <c:v>13.2</c:v>
                </c:pt>
                <c:pt idx="15">
                  <c:v>13.4</c:v>
                </c:pt>
                <c:pt idx="16">
                  <c:v>13.6</c:v>
                </c:pt>
              </c:numCache>
            </c:numRef>
          </c:val>
          <c:smooth val="0"/>
          <c:extLst>
            <c:ext xmlns:c16="http://schemas.microsoft.com/office/drawing/2014/chart" uri="{C3380CC4-5D6E-409C-BE32-E72D297353CC}">
              <c16:uniqueId val="{00000004-FC99-4667-93A1-7CFEE5458D7A}"/>
            </c:ext>
          </c:extLst>
        </c:ser>
        <c:dLbls>
          <c:showLegendKey val="0"/>
          <c:showVal val="0"/>
          <c:showCatName val="0"/>
          <c:showSerName val="0"/>
          <c:showPercent val="0"/>
          <c:showBubbleSize val="0"/>
        </c:dLbls>
        <c:marker val="1"/>
        <c:smooth val="0"/>
        <c:axId val="248607880"/>
        <c:axId val="249212392"/>
      </c:lineChart>
      <c:catAx>
        <c:axId val="248607880"/>
        <c:scaling>
          <c:orientation val="minMax"/>
        </c:scaling>
        <c:delete val="0"/>
        <c:axPos val="b"/>
        <c:majorGridlines>
          <c:spPr>
            <a:ln w="9525" cap="flat" cmpd="sng" algn="ctr">
              <a:solidFill>
                <a:schemeClr val="bg2">
                  <a:lumMod val="75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ja-JP" altLang="en-US" b="1">
                    <a:solidFill>
                      <a:sysClr val="windowText" lastClr="000000"/>
                    </a:solidFill>
                    <a:latin typeface="HGSｺﾞｼｯｸM" panose="020B0600000000000000" pitchFamily="50" charset="-128"/>
                    <a:ea typeface="HGSｺﾞｼｯｸM" panose="020B0600000000000000" pitchFamily="50" charset="-128"/>
                  </a:rPr>
                  <a:t>林齢</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HGSｺﾞｼｯｸM" panose="020B0600000000000000" pitchFamily="50" charset="-128"/>
                <a:ea typeface="HGSｺﾞｼｯｸM" panose="020B0600000000000000" pitchFamily="50" charset="-128"/>
                <a:cs typeface="+mn-cs"/>
              </a:defRPr>
            </a:pPr>
            <a:endParaRPr lang="ja-JP"/>
          </a:p>
        </c:txPr>
        <c:crossAx val="249212392"/>
        <c:crosses val="autoZero"/>
        <c:auto val="1"/>
        <c:lblAlgn val="ctr"/>
        <c:lblOffset val="100"/>
        <c:noMultiLvlLbl val="0"/>
      </c:catAx>
      <c:valAx>
        <c:axId val="249212392"/>
        <c:scaling>
          <c:orientation val="minMax"/>
          <c:max val="40"/>
          <c:min val="0"/>
        </c:scaling>
        <c:delete val="0"/>
        <c:axPos val="l"/>
        <c:majorGridlines>
          <c:spPr>
            <a:ln w="9525" cap="flat" cmpd="sng" algn="ctr">
              <a:solidFill>
                <a:schemeClr val="bg2">
                  <a:lumMod val="75000"/>
                </a:schemeClr>
              </a:solidFill>
              <a:round/>
            </a:ln>
            <a:effectLst/>
          </c:spPr>
        </c:majorGridlines>
        <c:title>
          <c:tx>
            <c:rich>
              <a:bodyPr rot="0" spcFirstLastPara="1" vertOverflow="ellipsis" vert="eaVert" wrap="square" anchor="ctr" anchorCtr="1"/>
              <a:lstStyle/>
              <a:p>
                <a:pPr algn="ctr">
                  <a:defRPr sz="1000" b="0" i="0" u="none" strike="noStrike" kern="1200" baseline="0">
                    <a:solidFill>
                      <a:sysClr val="windowText" lastClr="000000"/>
                    </a:solidFill>
                    <a:latin typeface="HGSｺﾞｼｯｸM" panose="020B0600000000000000" pitchFamily="50" charset="-128"/>
                    <a:ea typeface="HGSｺﾞｼｯｸM" panose="020B0600000000000000" pitchFamily="50" charset="-128"/>
                    <a:cs typeface="+mn-cs"/>
                  </a:defRPr>
                </a:pPr>
                <a:r>
                  <a:rPr lang="ja-JP" altLang="en-US" b="1">
                    <a:solidFill>
                      <a:sysClr val="windowText" lastClr="000000"/>
                    </a:solidFill>
                    <a:latin typeface="HGSｺﾞｼｯｸM" panose="020B0600000000000000" pitchFamily="50" charset="-128"/>
                    <a:ea typeface="HGSｺﾞｼｯｸM" panose="020B0600000000000000" pitchFamily="50" charset="-128"/>
                  </a:rPr>
                  <a:t>樹高</a:t>
                </a:r>
              </a:p>
            </c:rich>
          </c:tx>
          <c:overlay val="0"/>
          <c:spPr>
            <a:noFill/>
            <a:ln>
              <a:noFill/>
            </a:ln>
            <a:effectLst/>
          </c:spPr>
          <c:txPr>
            <a:bodyPr rot="0" spcFirstLastPara="1" vertOverflow="ellipsis" vert="eaVert" wrap="square" anchor="ctr" anchorCtr="1"/>
            <a:lstStyle/>
            <a:p>
              <a:pPr algn="ctr">
                <a:defRPr sz="1000" b="0" i="0" u="none" strike="noStrike" kern="1200" baseline="0">
                  <a:solidFill>
                    <a:sysClr val="windowText" lastClr="000000"/>
                  </a:solidFill>
                  <a:latin typeface="HGSｺﾞｼｯｸM" panose="020B0600000000000000" pitchFamily="50" charset="-128"/>
                  <a:ea typeface="HGSｺﾞｼｯｸM" panose="020B0600000000000000" pitchFamily="50" charset="-128"/>
                  <a:cs typeface="+mn-cs"/>
                </a:defRPr>
              </a:pPr>
              <a:endParaRPr lang="ja-JP"/>
            </a:p>
          </c:txPr>
        </c:title>
        <c:numFmt formatCode="#,##0.0;[Red]\-#,##0.0" sourceLinked="1"/>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HGSｺﾞｼｯｸM" panose="020B0600000000000000" pitchFamily="50" charset="-128"/>
                <a:ea typeface="HGSｺﾞｼｯｸM" panose="020B0600000000000000" pitchFamily="50" charset="-128"/>
                <a:cs typeface="+mn-cs"/>
              </a:defRPr>
            </a:pPr>
            <a:endParaRPr lang="ja-JP"/>
          </a:p>
        </c:txPr>
        <c:crossAx val="248607880"/>
        <c:crossesAt val="1"/>
        <c:crossBetween val="midCat"/>
      </c:valAx>
      <c:spPr>
        <a:solidFill>
          <a:schemeClr val="bg1">
            <a:lumMod val="95000"/>
            <a:alpha val="60000"/>
          </a:schemeClr>
        </a:solidFill>
        <a:ln>
          <a:noFill/>
        </a:ln>
        <a:effectLst/>
      </c:spPr>
    </c:plotArea>
    <c:legend>
      <c:legendPos val="b"/>
      <c:layout>
        <c:manualLayout>
          <c:xMode val="edge"/>
          <c:yMode val="edge"/>
          <c:x val="9.8639892959924994E-2"/>
          <c:y val="7.8288611981754713E-2"/>
          <c:w val="0.13684485006518909"/>
          <c:h val="0.23730242360379347"/>
        </c:manualLayout>
      </c:layout>
      <c:overlay val="0"/>
      <c:spPr>
        <a:solidFill>
          <a:schemeClr val="bg1">
            <a:lumMod val="95000"/>
          </a:schemeClr>
        </a:solid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9525</xdr:rowOff>
    </xdr:from>
    <xdr:to>
      <xdr:col>20</xdr:col>
      <xdr:colOff>295275</xdr:colOff>
      <xdr:row>38</xdr:row>
      <xdr:rowOff>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114300</xdr:colOff>
      <xdr:row>0</xdr:row>
      <xdr:rowOff>9525</xdr:rowOff>
    </xdr:from>
    <xdr:to>
      <xdr:col>20</xdr:col>
      <xdr:colOff>295275</xdr:colOff>
      <xdr:row>38</xdr:row>
      <xdr:rowOff>0</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114300</xdr:colOff>
      <xdr:row>0</xdr:row>
      <xdr:rowOff>9525</xdr:rowOff>
    </xdr:from>
    <xdr:to>
      <xdr:col>20</xdr:col>
      <xdr:colOff>295275</xdr:colOff>
      <xdr:row>38</xdr:row>
      <xdr:rowOff>0</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35</xdr:col>
      <xdr:colOff>104774</xdr:colOff>
      <xdr:row>11</xdr:row>
      <xdr:rowOff>109519</xdr:rowOff>
    </xdr:from>
    <xdr:to>
      <xdr:col>36</xdr:col>
      <xdr:colOff>16949</xdr:colOff>
      <xdr:row>11</xdr:row>
      <xdr:rowOff>145519</xdr:rowOff>
    </xdr:to>
    <xdr:sp macro="" textlink="">
      <xdr:nvSpPr>
        <xdr:cNvPr id="2" name="円/楕円 3">
          <a:extLst>
            <a:ext uri="{FF2B5EF4-FFF2-40B4-BE49-F238E27FC236}">
              <a16:creationId xmlns:a16="http://schemas.microsoft.com/office/drawing/2014/main" id="{F08B2EAC-29A6-495D-AB41-4350ECB24FB0}"/>
            </a:ext>
          </a:extLst>
        </xdr:cNvPr>
        <xdr:cNvSpPr>
          <a:spLocks noChangeAspect="1"/>
        </xdr:cNvSpPr>
      </xdr:nvSpPr>
      <xdr:spPr>
        <a:xfrm>
          <a:off x="4610099" y="2195494"/>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104774</xdr:colOff>
      <xdr:row>5</xdr:row>
      <xdr:rowOff>138108</xdr:rowOff>
    </xdr:from>
    <xdr:to>
      <xdr:col>51</xdr:col>
      <xdr:colOff>16949</xdr:colOff>
      <xdr:row>5</xdr:row>
      <xdr:rowOff>174108</xdr:rowOff>
    </xdr:to>
    <xdr:sp macro="" textlink="">
      <xdr:nvSpPr>
        <xdr:cNvPr id="3" name="円/楕円 4">
          <a:extLst>
            <a:ext uri="{FF2B5EF4-FFF2-40B4-BE49-F238E27FC236}">
              <a16:creationId xmlns:a16="http://schemas.microsoft.com/office/drawing/2014/main" id="{59ACB311-49EF-4B72-84E3-5A56FE854E9B}"/>
            </a:ext>
          </a:extLst>
        </xdr:cNvPr>
        <xdr:cNvSpPr>
          <a:spLocks noChangeAspect="1"/>
        </xdr:cNvSpPr>
      </xdr:nvSpPr>
      <xdr:spPr>
        <a:xfrm>
          <a:off x="6467474" y="1138233"/>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104775</xdr:colOff>
      <xdr:row>24</xdr:row>
      <xdr:rowOff>112293</xdr:rowOff>
    </xdr:from>
    <xdr:to>
      <xdr:col>16</xdr:col>
      <xdr:colOff>16950</xdr:colOff>
      <xdr:row>24</xdr:row>
      <xdr:rowOff>148293</xdr:rowOff>
    </xdr:to>
    <xdr:sp macro="" textlink="">
      <xdr:nvSpPr>
        <xdr:cNvPr id="4" name="円/楕円 6">
          <a:extLst>
            <a:ext uri="{FF2B5EF4-FFF2-40B4-BE49-F238E27FC236}">
              <a16:creationId xmlns:a16="http://schemas.microsoft.com/office/drawing/2014/main" id="{9B05E474-4147-43EC-AD41-8913DD13F0D2}"/>
            </a:ext>
          </a:extLst>
        </xdr:cNvPr>
        <xdr:cNvSpPr>
          <a:spLocks noChangeAspect="1"/>
        </xdr:cNvSpPr>
      </xdr:nvSpPr>
      <xdr:spPr>
        <a:xfrm>
          <a:off x="2133600" y="4550943"/>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104779</xdr:colOff>
      <xdr:row>20</xdr:row>
      <xdr:rowOff>109513</xdr:rowOff>
    </xdr:from>
    <xdr:to>
      <xdr:col>21</xdr:col>
      <xdr:colOff>16954</xdr:colOff>
      <xdr:row>20</xdr:row>
      <xdr:rowOff>145513</xdr:rowOff>
    </xdr:to>
    <xdr:sp macro="" textlink="">
      <xdr:nvSpPr>
        <xdr:cNvPr id="5" name="円/楕円 7">
          <a:extLst>
            <a:ext uri="{FF2B5EF4-FFF2-40B4-BE49-F238E27FC236}">
              <a16:creationId xmlns:a16="http://schemas.microsoft.com/office/drawing/2014/main" id="{18E02D01-CF88-4E3D-8072-86FD7F5ADFA9}"/>
            </a:ext>
          </a:extLst>
        </xdr:cNvPr>
        <xdr:cNvSpPr>
          <a:spLocks noChangeAspect="1"/>
        </xdr:cNvSpPr>
      </xdr:nvSpPr>
      <xdr:spPr>
        <a:xfrm>
          <a:off x="2752729" y="3824263"/>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104788</xdr:colOff>
      <xdr:row>17</xdr:row>
      <xdr:rowOff>66255</xdr:rowOff>
    </xdr:from>
    <xdr:to>
      <xdr:col>26</xdr:col>
      <xdr:colOff>16963</xdr:colOff>
      <xdr:row>17</xdr:row>
      <xdr:rowOff>102255</xdr:rowOff>
    </xdr:to>
    <xdr:sp macro="" textlink="">
      <xdr:nvSpPr>
        <xdr:cNvPr id="6" name="円/楕円 8">
          <a:extLst>
            <a:ext uri="{FF2B5EF4-FFF2-40B4-BE49-F238E27FC236}">
              <a16:creationId xmlns:a16="http://schemas.microsoft.com/office/drawing/2014/main" id="{B166A774-253E-4278-8B0F-3ACC824DB5CA}"/>
            </a:ext>
          </a:extLst>
        </xdr:cNvPr>
        <xdr:cNvSpPr>
          <a:spLocks noChangeAspect="1"/>
        </xdr:cNvSpPr>
      </xdr:nvSpPr>
      <xdr:spPr>
        <a:xfrm>
          <a:off x="3371863" y="3238080"/>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104775</xdr:colOff>
      <xdr:row>14</xdr:row>
      <xdr:rowOff>52362</xdr:rowOff>
    </xdr:from>
    <xdr:to>
      <xdr:col>31</xdr:col>
      <xdr:colOff>16950</xdr:colOff>
      <xdr:row>14</xdr:row>
      <xdr:rowOff>88362</xdr:rowOff>
    </xdr:to>
    <xdr:sp macro="" textlink="">
      <xdr:nvSpPr>
        <xdr:cNvPr id="7" name="円/楕円 9">
          <a:extLst>
            <a:ext uri="{FF2B5EF4-FFF2-40B4-BE49-F238E27FC236}">
              <a16:creationId xmlns:a16="http://schemas.microsoft.com/office/drawing/2014/main" id="{CABACA62-137A-4B9E-9A89-DB9AA789F5BC}"/>
            </a:ext>
          </a:extLst>
        </xdr:cNvPr>
        <xdr:cNvSpPr>
          <a:spLocks noChangeAspect="1"/>
        </xdr:cNvSpPr>
      </xdr:nvSpPr>
      <xdr:spPr>
        <a:xfrm>
          <a:off x="3990975" y="2681262"/>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104775</xdr:colOff>
      <xdr:row>7</xdr:row>
      <xdr:rowOff>80943</xdr:rowOff>
    </xdr:from>
    <xdr:to>
      <xdr:col>46</xdr:col>
      <xdr:colOff>16950</xdr:colOff>
      <xdr:row>7</xdr:row>
      <xdr:rowOff>116943</xdr:rowOff>
    </xdr:to>
    <xdr:sp macro="" textlink="">
      <xdr:nvSpPr>
        <xdr:cNvPr id="8" name="円/楕円 10">
          <a:extLst>
            <a:ext uri="{FF2B5EF4-FFF2-40B4-BE49-F238E27FC236}">
              <a16:creationId xmlns:a16="http://schemas.microsoft.com/office/drawing/2014/main" id="{550F4005-8A19-455A-A05B-5EAA1540A05C}"/>
            </a:ext>
          </a:extLst>
        </xdr:cNvPr>
        <xdr:cNvSpPr>
          <a:spLocks noChangeAspect="1"/>
        </xdr:cNvSpPr>
      </xdr:nvSpPr>
      <xdr:spPr>
        <a:xfrm>
          <a:off x="5848350" y="1443018"/>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104775</xdr:colOff>
      <xdr:row>4</xdr:row>
      <xdr:rowOff>66663</xdr:rowOff>
    </xdr:from>
    <xdr:to>
      <xdr:col>56</xdr:col>
      <xdr:colOff>16950</xdr:colOff>
      <xdr:row>4</xdr:row>
      <xdr:rowOff>102663</xdr:rowOff>
    </xdr:to>
    <xdr:sp macro="" textlink="">
      <xdr:nvSpPr>
        <xdr:cNvPr id="9" name="円/楕円 11">
          <a:extLst>
            <a:ext uri="{FF2B5EF4-FFF2-40B4-BE49-F238E27FC236}">
              <a16:creationId xmlns:a16="http://schemas.microsoft.com/office/drawing/2014/main" id="{04C5BA23-F820-4844-A5AF-CDB6F2EC94C4}"/>
            </a:ext>
          </a:extLst>
        </xdr:cNvPr>
        <xdr:cNvSpPr>
          <a:spLocks noChangeAspect="1"/>
        </xdr:cNvSpPr>
      </xdr:nvSpPr>
      <xdr:spPr>
        <a:xfrm>
          <a:off x="7086600" y="885813"/>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104775</xdr:colOff>
      <xdr:row>2</xdr:row>
      <xdr:rowOff>180960</xdr:rowOff>
    </xdr:from>
    <xdr:to>
      <xdr:col>61</xdr:col>
      <xdr:colOff>16950</xdr:colOff>
      <xdr:row>3</xdr:row>
      <xdr:rowOff>35985</xdr:rowOff>
    </xdr:to>
    <xdr:sp macro="" textlink="">
      <xdr:nvSpPr>
        <xdr:cNvPr id="10" name="円/楕円 12">
          <a:extLst>
            <a:ext uri="{FF2B5EF4-FFF2-40B4-BE49-F238E27FC236}">
              <a16:creationId xmlns:a16="http://schemas.microsoft.com/office/drawing/2014/main" id="{BCD7A606-FB1E-4915-9C23-DB82DA26A441}"/>
            </a:ext>
          </a:extLst>
        </xdr:cNvPr>
        <xdr:cNvSpPr>
          <a:spLocks noChangeAspect="1"/>
        </xdr:cNvSpPr>
      </xdr:nvSpPr>
      <xdr:spPr>
        <a:xfrm>
          <a:off x="7705725" y="638160"/>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104774</xdr:colOff>
      <xdr:row>1</xdr:row>
      <xdr:rowOff>204761</xdr:rowOff>
    </xdr:from>
    <xdr:to>
      <xdr:col>66</xdr:col>
      <xdr:colOff>16949</xdr:colOff>
      <xdr:row>2</xdr:row>
      <xdr:rowOff>12161</xdr:rowOff>
    </xdr:to>
    <xdr:sp macro="" textlink="">
      <xdr:nvSpPr>
        <xdr:cNvPr id="11" name="円/楕円 13">
          <a:extLst>
            <a:ext uri="{FF2B5EF4-FFF2-40B4-BE49-F238E27FC236}">
              <a16:creationId xmlns:a16="http://schemas.microsoft.com/office/drawing/2014/main" id="{AD63BA0C-333F-4712-9E8E-12CF00E9846A}"/>
            </a:ext>
          </a:extLst>
        </xdr:cNvPr>
        <xdr:cNvSpPr>
          <a:spLocks noChangeAspect="1"/>
        </xdr:cNvSpPr>
      </xdr:nvSpPr>
      <xdr:spPr>
        <a:xfrm>
          <a:off x="8324849" y="433361"/>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104773</xdr:colOff>
      <xdr:row>1</xdr:row>
      <xdr:rowOff>38082</xdr:rowOff>
    </xdr:from>
    <xdr:to>
      <xdr:col>71</xdr:col>
      <xdr:colOff>16948</xdr:colOff>
      <xdr:row>1</xdr:row>
      <xdr:rowOff>74082</xdr:rowOff>
    </xdr:to>
    <xdr:sp macro="" textlink="">
      <xdr:nvSpPr>
        <xdr:cNvPr id="12" name="円/楕円 14">
          <a:extLst>
            <a:ext uri="{FF2B5EF4-FFF2-40B4-BE49-F238E27FC236}">
              <a16:creationId xmlns:a16="http://schemas.microsoft.com/office/drawing/2014/main" id="{6EE815AE-BE30-441E-857B-A32E69F91CCE}"/>
            </a:ext>
          </a:extLst>
        </xdr:cNvPr>
        <xdr:cNvSpPr>
          <a:spLocks noChangeAspect="1"/>
        </xdr:cNvSpPr>
      </xdr:nvSpPr>
      <xdr:spPr>
        <a:xfrm>
          <a:off x="8943973" y="266682"/>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104775</xdr:colOff>
      <xdr:row>0</xdr:row>
      <xdr:rowOff>123807</xdr:rowOff>
    </xdr:from>
    <xdr:to>
      <xdr:col>76</xdr:col>
      <xdr:colOff>16950</xdr:colOff>
      <xdr:row>0</xdr:row>
      <xdr:rowOff>159807</xdr:rowOff>
    </xdr:to>
    <xdr:sp macro="" textlink="">
      <xdr:nvSpPr>
        <xdr:cNvPr id="13" name="円/楕円 15">
          <a:extLst>
            <a:ext uri="{FF2B5EF4-FFF2-40B4-BE49-F238E27FC236}">
              <a16:creationId xmlns:a16="http://schemas.microsoft.com/office/drawing/2014/main" id="{F6CE0E3D-7ADF-4E0E-BB5F-F0CC098E641D}"/>
            </a:ext>
          </a:extLst>
        </xdr:cNvPr>
        <xdr:cNvSpPr>
          <a:spLocks noChangeAspect="1"/>
        </xdr:cNvSpPr>
      </xdr:nvSpPr>
      <xdr:spPr>
        <a:xfrm>
          <a:off x="9563100" y="123807"/>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80</xdr:col>
      <xdr:colOff>104775</xdr:colOff>
      <xdr:row>0</xdr:row>
      <xdr:rowOff>19027</xdr:rowOff>
    </xdr:from>
    <xdr:to>
      <xdr:col>81</xdr:col>
      <xdr:colOff>16950</xdr:colOff>
      <xdr:row>0</xdr:row>
      <xdr:rowOff>55027</xdr:rowOff>
    </xdr:to>
    <xdr:sp macro="" textlink="">
      <xdr:nvSpPr>
        <xdr:cNvPr id="14" name="円/楕円 16">
          <a:extLst>
            <a:ext uri="{FF2B5EF4-FFF2-40B4-BE49-F238E27FC236}">
              <a16:creationId xmlns:a16="http://schemas.microsoft.com/office/drawing/2014/main" id="{DD0F7AB1-5A43-49D6-A2CF-414759C2F0D6}"/>
            </a:ext>
          </a:extLst>
        </xdr:cNvPr>
        <xdr:cNvSpPr>
          <a:spLocks noChangeAspect="1"/>
        </xdr:cNvSpPr>
      </xdr:nvSpPr>
      <xdr:spPr>
        <a:xfrm>
          <a:off x="10182225" y="19027"/>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11678</xdr:colOff>
      <xdr:row>20</xdr:row>
      <xdr:rowOff>140241</xdr:rowOff>
    </xdr:from>
    <xdr:to>
      <xdr:col>20</xdr:col>
      <xdr:colOff>110051</xdr:colOff>
      <xdr:row>24</xdr:row>
      <xdr:rowOff>117565</xdr:rowOff>
    </xdr:to>
    <xdr:cxnSp macro="">
      <xdr:nvCxnSpPr>
        <xdr:cNvPr id="15" name="直線コネクタ 14">
          <a:extLst>
            <a:ext uri="{FF2B5EF4-FFF2-40B4-BE49-F238E27FC236}">
              <a16:creationId xmlns:a16="http://schemas.microsoft.com/office/drawing/2014/main" id="{37E00380-6203-478A-86D5-74831D4E195D}"/>
            </a:ext>
          </a:extLst>
        </xdr:cNvPr>
        <xdr:cNvCxnSpPr>
          <a:stCxn id="4" idx="7"/>
          <a:endCxn id="5" idx="3"/>
        </xdr:cNvCxnSpPr>
      </xdr:nvCxnSpPr>
      <xdr:spPr>
        <a:xfrm flipV="1">
          <a:off x="2164328" y="3854991"/>
          <a:ext cx="593673" cy="701224"/>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11682</xdr:colOff>
      <xdr:row>17</xdr:row>
      <xdr:rowOff>96983</xdr:rowOff>
    </xdr:from>
    <xdr:to>
      <xdr:col>25</xdr:col>
      <xdr:colOff>110060</xdr:colOff>
      <xdr:row>20</xdr:row>
      <xdr:rowOff>114785</xdr:rowOff>
    </xdr:to>
    <xdr:cxnSp macro="">
      <xdr:nvCxnSpPr>
        <xdr:cNvPr id="16" name="直線コネクタ 15">
          <a:extLst>
            <a:ext uri="{FF2B5EF4-FFF2-40B4-BE49-F238E27FC236}">
              <a16:creationId xmlns:a16="http://schemas.microsoft.com/office/drawing/2014/main" id="{BEEE308B-E0A4-4195-B2F3-E3615A04D1B3}"/>
            </a:ext>
          </a:extLst>
        </xdr:cNvPr>
        <xdr:cNvCxnSpPr>
          <a:stCxn id="5" idx="7"/>
          <a:endCxn id="6" idx="3"/>
        </xdr:cNvCxnSpPr>
      </xdr:nvCxnSpPr>
      <xdr:spPr>
        <a:xfrm flipV="1">
          <a:off x="2783457" y="3268808"/>
          <a:ext cx="593678" cy="560727"/>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11691</xdr:colOff>
      <xdr:row>14</xdr:row>
      <xdr:rowOff>83090</xdr:rowOff>
    </xdr:from>
    <xdr:to>
      <xdr:col>30</xdr:col>
      <xdr:colOff>110047</xdr:colOff>
      <xdr:row>17</xdr:row>
      <xdr:rowOff>71527</xdr:rowOff>
    </xdr:to>
    <xdr:cxnSp macro="">
      <xdr:nvCxnSpPr>
        <xdr:cNvPr id="17" name="直線コネクタ 16">
          <a:extLst>
            <a:ext uri="{FF2B5EF4-FFF2-40B4-BE49-F238E27FC236}">
              <a16:creationId xmlns:a16="http://schemas.microsoft.com/office/drawing/2014/main" id="{0624B9C9-11EB-4135-9034-B979151C2C2B}"/>
            </a:ext>
          </a:extLst>
        </xdr:cNvPr>
        <xdr:cNvCxnSpPr>
          <a:stCxn id="6" idx="7"/>
          <a:endCxn id="7" idx="3"/>
        </xdr:cNvCxnSpPr>
      </xdr:nvCxnSpPr>
      <xdr:spPr>
        <a:xfrm flipV="1">
          <a:off x="3402591" y="2711990"/>
          <a:ext cx="593656" cy="531362"/>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11678</xdr:colOff>
      <xdr:row>11</xdr:row>
      <xdr:rowOff>140247</xdr:rowOff>
    </xdr:from>
    <xdr:to>
      <xdr:col>35</xdr:col>
      <xdr:colOff>110046</xdr:colOff>
      <xdr:row>14</xdr:row>
      <xdr:rowOff>57634</xdr:rowOff>
    </xdr:to>
    <xdr:cxnSp macro="">
      <xdr:nvCxnSpPr>
        <xdr:cNvPr id="18" name="直線コネクタ 17">
          <a:extLst>
            <a:ext uri="{FF2B5EF4-FFF2-40B4-BE49-F238E27FC236}">
              <a16:creationId xmlns:a16="http://schemas.microsoft.com/office/drawing/2014/main" id="{CC90411F-3AB6-476B-BF9E-00CFC1D05F68}"/>
            </a:ext>
          </a:extLst>
        </xdr:cNvPr>
        <xdr:cNvCxnSpPr>
          <a:stCxn id="7" idx="7"/>
          <a:endCxn id="2" idx="3"/>
        </xdr:cNvCxnSpPr>
      </xdr:nvCxnSpPr>
      <xdr:spPr>
        <a:xfrm flipV="1">
          <a:off x="4021703" y="2226222"/>
          <a:ext cx="593668" cy="460312"/>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11678</xdr:colOff>
      <xdr:row>5</xdr:row>
      <xdr:rowOff>168836</xdr:rowOff>
    </xdr:from>
    <xdr:to>
      <xdr:col>50</xdr:col>
      <xdr:colOff>110046</xdr:colOff>
      <xdr:row>7</xdr:row>
      <xdr:rowOff>86215</xdr:rowOff>
    </xdr:to>
    <xdr:cxnSp macro="">
      <xdr:nvCxnSpPr>
        <xdr:cNvPr id="19" name="直線コネクタ 18">
          <a:extLst>
            <a:ext uri="{FF2B5EF4-FFF2-40B4-BE49-F238E27FC236}">
              <a16:creationId xmlns:a16="http://schemas.microsoft.com/office/drawing/2014/main" id="{A303672F-F933-4D7F-A242-C0EDA6E1A0D8}"/>
            </a:ext>
          </a:extLst>
        </xdr:cNvPr>
        <xdr:cNvCxnSpPr>
          <a:stCxn id="8" idx="7"/>
          <a:endCxn id="3" idx="3"/>
        </xdr:cNvCxnSpPr>
      </xdr:nvCxnSpPr>
      <xdr:spPr>
        <a:xfrm flipV="1">
          <a:off x="5879078" y="1168961"/>
          <a:ext cx="593668" cy="279329"/>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11677</xdr:colOff>
      <xdr:row>4</xdr:row>
      <xdr:rowOff>84663</xdr:rowOff>
    </xdr:from>
    <xdr:to>
      <xdr:col>55</xdr:col>
      <xdr:colOff>104775</xdr:colOff>
      <xdr:row>5</xdr:row>
      <xdr:rowOff>143380</xdr:rowOff>
    </xdr:to>
    <xdr:cxnSp macro="">
      <xdr:nvCxnSpPr>
        <xdr:cNvPr id="20" name="直線コネクタ 19">
          <a:extLst>
            <a:ext uri="{FF2B5EF4-FFF2-40B4-BE49-F238E27FC236}">
              <a16:creationId xmlns:a16="http://schemas.microsoft.com/office/drawing/2014/main" id="{CCE42C80-334F-4428-8B3A-90F239752472}"/>
            </a:ext>
          </a:extLst>
        </xdr:cNvPr>
        <xdr:cNvCxnSpPr>
          <a:stCxn id="3" idx="7"/>
          <a:endCxn id="9" idx="2"/>
        </xdr:cNvCxnSpPr>
      </xdr:nvCxnSpPr>
      <xdr:spPr>
        <a:xfrm flipV="1">
          <a:off x="6498202" y="903813"/>
          <a:ext cx="588398" cy="239692"/>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11678</xdr:colOff>
      <xdr:row>3</xdr:row>
      <xdr:rowOff>17985</xdr:rowOff>
    </xdr:from>
    <xdr:to>
      <xdr:col>60</xdr:col>
      <xdr:colOff>104775</xdr:colOff>
      <xdr:row>4</xdr:row>
      <xdr:rowOff>71935</xdr:rowOff>
    </xdr:to>
    <xdr:cxnSp macro="">
      <xdr:nvCxnSpPr>
        <xdr:cNvPr id="21" name="直線コネクタ 20">
          <a:extLst>
            <a:ext uri="{FF2B5EF4-FFF2-40B4-BE49-F238E27FC236}">
              <a16:creationId xmlns:a16="http://schemas.microsoft.com/office/drawing/2014/main" id="{592C7D28-3314-49AE-AFE8-B7E108E388E5}"/>
            </a:ext>
          </a:extLst>
        </xdr:cNvPr>
        <xdr:cNvCxnSpPr>
          <a:stCxn id="9" idx="7"/>
          <a:endCxn id="10" idx="2"/>
        </xdr:cNvCxnSpPr>
      </xdr:nvCxnSpPr>
      <xdr:spPr>
        <a:xfrm flipV="1">
          <a:off x="7117328" y="656160"/>
          <a:ext cx="588397" cy="234925"/>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11678</xdr:colOff>
      <xdr:row>1</xdr:row>
      <xdr:rowOff>222761</xdr:rowOff>
    </xdr:from>
    <xdr:to>
      <xdr:col>65</xdr:col>
      <xdr:colOff>104774</xdr:colOff>
      <xdr:row>3</xdr:row>
      <xdr:rowOff>5257</xdr:rowOff>
    </xdr:to>
    <xdr:cxnSp macro="">
      <xdr:nvCxnSpPr>
        <xdr:cNvPr id="22" name="直線コネクタ 21">
          <a:extLst>
            <a:ext uri="{FF2B5EF4-FFF2-40B4-BE49-F238E27FC236}">
              <a16:creationId xmlns:a16="http://schemas.microsoft.com/office/drawing/2014/main" id="{77430223-B6F4-4659-BDE8-304603AEC1A4}"/>
            </a:ext>
          </a:extLst>
        </xdr:cNvPr>
        <xdr:cNvCxnSpPr>
          <a:stCxn id="10" idx="7"/>
          <a:endCxn id="11" idx="2"/>
        </xdr:cNvCxnSpPr>
      </xdr:nvCxnSpPr>
      <xdr:spPr>
        <a:xfrm flipV="1">
          <a:off x="7736453" y="451361"/>
          <a:ext cx="588396" cy="192071"/>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11677</xdr:colOff>
      <xdr:row>1</xdr:row>
      <xdr:rowOff>56082</xdr:rowOff>
    </xdr:from>
    <xdr:to>
      <xdr:col>70</xdr:col>
      <xdr:colOff>104773</xdr:colOff>
      <xdr:row>1</xdr:row>
      <xdr:rowOff>210033</xdr:rowOff>
    </xdr:to>
    <xdr:cxnSp macro="">
      <xdr:nvCxnSpPr>
        <xdr:cNvPr id="23" name="直線コネクタ 22">
          <a:extLst>
            <a:ext uri="{FF2B5EF4-FFF2-40B4-BE49-F238E27FC236}">
              <a16:creationId xmlns:a16="http://schemas.microsoft.com/office/drawing/2014/main" id="{46346ED4-1F0D-484B-9BFD-8DD4D3EDC680}"/>
            </a:ext>
          </a:extLst>
        </xdr:cNvPr>
        <xdr:cNvCxnSpPr>
          <a:stCxn id="11" idx="7"/>
          <a:endCxn id="12" idx="2"/>
        </xdr:cNvCxnSpPr>
      </xdr:nvCxnSpPr>
      <xdr:spPr>
        <a:xfrm flipV="1">
          <a:off x="8355577" y="284682"/>
          <a:ext cx="588396" cy="153951"/>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16948</xdr:colOff>
      <xdr:row>0</xdr:row>
      <xdr:rowOff>141807</xdr:rowOff>
    </xdr:from>
    <xdr:to>
      <xdr:col>75</xdr:col>
      <xdr:colOff>104775</xdr:colOff>
      <xdr:row>1</xdr:row>
      <xdr:rowOff>56082</xdr:rowOff>
    </xdr:to>
    <xdr:cxnSp macro="">
      <xdr:nvCxnSpPr>
        <xdr:cNvPr id="24" name="直線コネクタ 23">
          <a:extLst>
            <a:ext uri="{FF2B5EF4-FFF2-40B4-BE49-F238E27FC236}">
              <a16:creationId xmlns:a16="http://schemas.microsoft.com/office/drawing/2014/main" id="{F91DFD1C-8306-4196-991C-758FD70BA75F}"/>
            </a:ext>
          </a:extLst>
        </xdr:cNvPr>
        <xdr:cNvCxnSpPr>
          <a:stCxn id="12" idx="6"/>
          <a:endCxn id="13" idx="2"/>
        </xdr:cNvCxnSpPr>
      </xdr:nvCxnSpPr>
      <xdr:spPr>
        <a:xfrm flipV="1">
          <a:off x="8979973" y="141807"/>
          <a:ext cx="583127" cy="142875"/>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16950</xdr:colOff>
      <xdr:row>0</xdr:row>
      <xdr:rowOff>37027</xdr:rowOff>
    </xdr:from>
    <xdr:to>
      <xdr:col>80</xdr:col>
      <xdr:colOff>104775</xdr:colOff>
      <xdr:row>0</xdr:row>
      <xdr:rowOff>141807</xdr:rowOff>
    </xdr:to>
    <xdr:cxnSp macro="">
      <xdr:nvCxnSpPr>
        <xdr:cNvPr id="25" name="直線コネクタ 24">
          <a:extLst>
            <a:ext uri="{FF2B5EF4-FFF2-40B4-BE49-F238E27FC236}">
              <a16:creationId xmlns:a16="http://schemas.microsoft.com/office/drawing/2014/main" id="{EAB84DB5-F912-45D6-BEF3-D77585FD7712}"/>
            </a:ext>
          </a:extLst>
        </xdr:cNvPr>
        <xdr:cNvCxnSpPr>
          <a:stCxn id="13" idx="6"/>
          <a:endCxn id="14" idx="2"/>
        </xdr:cNvCxnSpPr>
      </xdr:nvCxnSpPr>
      <xdr:spPr>
        <a:xfrm flipV="1">
          <a:off x="9599100" y="37027"/>
          <a:ext cx="583125" cy="104780"/>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119064</xdr:colOff>
      <xdr:row>20</xdr:row>
      <xdr:rowOff>100023</xdr:rowOff>
    </xdr:from>
    <xdr:ext cx="511807" cy="259045"/>
    <xdr:sp macro="" textlink="">
      <xdr:nvSpPr>
        <xdr:cNvPr id="26" name="正方形/長方形 25">
          <a:extLst>
            <a:ext uri="{FF2B5EF4-FFF2-40B4-BE49-F238E27FC236}">
              <a16:creationId xmlns:a16="http://schemas.microsoft.com/office/drawing/2014/main" id="{F5A94574-2A89-4897-9733-7688B5079B85}"/>
            </a:ext>
          </a:extLst>
        </xdr:cNvPr>
        <xdr:cNvSpPr/>
      </xdr:nvSpPr>
      <xdr:spPr>
        <a:xfrm>
          <a:off x="2271714" y="3814773"/>
          <a:ext cx="511807"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1,200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oneCellAnchor>
    <xdr:from>
      <xdr:col>25</xdr:col>
      <xdr:colOff>42867</xdr:colOff>
      <xdr:row>26</xdr:row>
      <xdr:rowOff>104774</xdr:rowOff>
    </xdr:from>
    <xdr:ext cx="410112" cy="259045"/>
    <xdr:sp macro="" textlink="">
      <xdr:nvSpPr>
        <xdr:cNvPr id="27" name="正方形/長方形 26">
          <a:extLst>
            <a:ext uri="{FF2B5EF4-FFF2-40B4-BE49-F238E27FC236}">
              <a16:creationId xmlns:a16="http://schemas.microsoft.com/office/drawing/2014/main" id="{00CA357E-3C89-4D16-9133-D3D678E57A86}"/>
            </a:ext>
          </a:extLst>
        </xdr:cNvPr>
        <xdr:cNvSpPr/>
      </xdr:nvSpPr>
      <xdr:spPr>
        <a:xfrm>
          <a:off x="3309942" y="4905374"/>
          <a:ext cx="410112"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800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oneCellAnchor>
    <xdr:from>
      <xdr:col>35</xdr:col>
      <xdr:colOff>42854</xdr:colOff>
      <xdr:row>27</xdr:row>
      <xdr:rowOff>4762</xdr:rowOff>
    </xdr:from>
    <xdr:ext cx="410112" cy="259045"/>
    <xdr:sp macro="" textlink="">
      <xdr:nvSpPr>
        <xdr:cNvPr id="28" name="正方形/長方形 27">
          <a:extLst>
            <a:ext uri="{FF2B5EF4-FFF2-40B4-BE49-F238E27FC236}">
              <a16:creationId xmlns:a16="http://schemas.microsoft.com/office/drawing/2014/main" id="{BFF4261C-C8C7-48ED-AC97-079C30B1466B}"/>
            </a:ext>
          </a:extLst>
        </xdr:cNvPr>
        <xdr:cNvSpPr/>
      </xdr:nvSpPr>
      <xdr:spPr>
        <a:xfrm>
          <a:off x="4548179" y="4986337"/>
          <a:ext cx="410112"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530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twoCellAnchor>
    <xdr:from>
      <xdr:col>16</xdr:col>
      <xdr:colOff>104785</xdr:colOff>
      <xdr:row>29</xdr:row>
      <xdr:rowOff>114290</xdr:rowOff>
    </xdr:from>
    <xdr:to>
      <xdr:col>17</xdr:col>
      <xdr:colOff>16960</xdr:colOff>
      <xdr:row>37</xdr:row>
      <xdr:rowOff>173990</xdr:rowOff>
    </xdr:to>
    <xdr:sp macro="" textlink="">
      <xdr:nvSpPr>
        <xdr:cNvPr id="29" name="正方形/長方形 28">
          <a:extLst>
            <a:ext uri="{FF2B5EF4-FFF2-40B4-BE49-F238E27FC236}">
              <a16:creationId xmlns:a16="http://schemas.microsoft.com/office/drawing/2014/main" id="{278204AC-AD2A-4826-834B-5F207ECAB8F0}"/>
            </a:ext>
          </a:extLst>
        </xdr:cNvPr>
        <xdr:cNvSpPr/>
      </xdr:nvSpPr>
      <xdr:spPr>
        <a:xfrm>
          <a:off x="2257435" y="5333990"/>
          <a:ext cx="36000" cy="869325"/>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66677</xdr:colOff>
      <xdr:row>24</xdr:row>
      <xdr:rowOff>4749</xdr:rowOff>
    </xdr:from>
    <xdr:to>
      <xdr:col>19</xdr:col>
      <xdr:colOff>59552</xdr:colOff>
      <xdr:row>32</xdr:row>
      <xdr:rowOff>17949</xdr:rowOff>
    </xdr:to>
    <xdr:sp macro="" textlink="">
      <xdr:nvSpPr>
        <xdr:cNvPr id="30" name="二等辺三角形 29">
          <a:extLst>
            <a:ext uri="{FF2B5EF4-FFF2-40B4-BE49-F238E27FC236}">
              <a16:creationId xmlns:a16="http://schemas.microsoft.com/office/drawing/2014/main" id="{F28249FB-CAA9-4E89-B9C7-FE7C9B6CAD1D}"/>
            </a:ext>
          </a:extLst>
        </xdr:cNvPr>
        <xdr:cNvSpPr/>
      </xdr:nvSpPr>
      <xdr:spPr>
        <a:xfrm>
          <a:off x="1971677" y="4443399"/>
          <a:ext cx="612000" cy="1080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4785</xdr:colOff>
      <xdr:row>10</xdr:row>
      <xdr:rowOff>52387</xdr:rowOff>
    </xdr:from>
    <xdr:ext cx="511807" cy="259045"/>
    <xdr:sp macro="" textlink="">
      <xdr:nvSpPr>
        <xdr:cNvPr id="31" name="正方形/長方形 30">
          <a:extLst>
            <a:ext uri="{FF2B5EF4-FFF2-40B4-BE49-F238E27FC236}">
              <a16:creationId xmlns:a16="http://schemas.microsoft.com/office/drawing/2014/main" id="{3C56984A-15FB-4E39-B496-D8D087F429A2}"/>
            </a:ext>
          </a:extLst>
        </xdr:cNvPr>
        <xdr:cNvSpPr/>
      </xdr:nvSpPr>
      <xdr:spPr>
        <a:xfrm>
          <a:off x="309585" y="1957387"/>
          <a:ext cx="511807"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000" b="1">
              <a:solidFill>
                <a:srgbClr val="006600"/>
              </a:solidFill>
              <a:latin typeface="HGSｺﾞｼｯｸM" panose="020B0600000000000000" pitchFamily="50" charset="-128"/>
              <a:ea typeface="HGSｺﾞｼｯｸM" panose="020B0600000000000000" pitchFamily="50" charset="-128"/>
            </a:rPr>
            <a:t>2,300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oneCellAnchor>
    <xdr:from>
      <xdr:col>37</xdr:col>
      <xdr:colOff>19050</xdr:colOff>
      <xdr:row>5</xdr:row>
      <xdr:rowOff>9525</xdr:rowOff>
    </xdr:from>
    <xdr:ext cx="1343445" cy="259045"/>
    <xdr:sp macro="" textlink="">
      <xdr:nvSpPr>
        <xdr:cNvPr id="32" name="正方形/長方形 31">
          <a:extLst>
            <a:ext uri="{FF2B5EF4-FFF2-40B4-BE49-F238E27FC236}">
              <a16:creationId xmlns:a16="http://schemas.microsoft.com/office/drawing/2014/main" id="{1CA28061-0E40-480F-9E97-8EEDFBE06023}"/>
            </a:ext>
          </a:extLst>
        </xdr:cNvPr>
        <xdr:cNvSpPr/>
      </xdr:nvSpPr>
      <xdr:spPr>
        <a:xfrm>
          <a:off x="4772025" y="1009650"/>
          <a:ext cx="1343445"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000" b="1">
              <a:solidFill>
                <a:srgbClr val="0000CC"/>
              </a:solidFill>
              <a:latin typeface="HGSｺﾞｼｯｸM" panose="020B0600000000000000" pitchFamily="50" charset="-128"/>
              <a:ea typeface="HGSｺﾞｼｯｸM" panose="020B0600000000000000" pitchFamily="50" charset="-128"/>
            </a:rPr>
            <a:t>樹高曲線（地位</a:t>
          </a:r>
          <a:r>
            <a:rPr kumimoji="1" lang="en-US" altLang="ja-JP" sz="1000" b="1">
              <a:solidFill>
                <a:srgbClr val="0000CC"/>
              </a:solidFill>
              <a:latin typeface="HGSｺﾞｼｯｸM" panose="020B0600000000000000" pitchFamily="50" charset="-128"/>
              <a:ea typeface="HGSｺﾞｼｯｸM" panose="020B0600000000000000" pitchFamily="50" charset="-128"/>
            </a:rPr>
            <a:t>Ⅰ</a:t>
          </a:r>
          <a:r>
            <a:rPr kumimoji="1" lang="ja-JP" altLang="en-US" sz="1000" b="1">
              <a:solidFill>
                <a:srgbClr val="0000CC"/>
              </a:solidFill>
              <a:latin typeface="HGSｺﾞｼｯｸM" panose="020B0600000000000000" pitchFamily="50" charset="-128"/>
              <a:ea typeface="HGSｺﾞｼｯｸM" panose="020B0600000000000000" pitchFamily="50" charset="-128"/>
            </a:rPr>
            <a:t>）</a:t>
          </a:r>
        </a:p>
      </xdr:txBody>
    </xdr:sp>
    <xdr:clientData/>
  </xdr:oneCellAnchor>
  <xdr:twoCellAnchor>
    <xdr:from>
      <xdr:col>43</xdr:col>
      <xdr:colOff>66687</xdr:colOff>
      <xdr:row>31</xdr:row>
      <xdr:rowOff>19046</xdr:rowOff>
    </xdr:from>
    <xdr:to>
      <xdr:col>44</xdr:col>
      <xdr:colOff>50862</xdr:colOff>
      <xdr:row>32</xdr:row>
      <xdr:rowOff>41321</xdr:rowOff>
    </xdr:to>
    <xdr:sp macro="" textlink="">
      <xdr:nvSpPr>
        <xdr:cNvPr id="33" name="星 5 53">
          <a:extLst>
            <a:ext uri="{FF2B5EF4-FFF2-40B4-BE49-F238E27FC236}">
              <a16:creationId xmlns:a16="http://schemas.microsoft.com/office/drawing/2014/main" id="{AA9D048F-A177-4F7F-9E9D-EDEEF208E401}"/>
            </a:ext>
          </a:extLst>
        </xdr:cNvPr>
        <xdr:cNvSpPr>
          <a:spLocks noChangeAspect="1"/>
        </xdr:cNvSpPr>
      </xdr:nvSpPr>
      <xdr:spPr>
        <a:xfrm>
          <a:off x="5562612" y="5438771"/>
          <a:ext cx="108000" cy="108000"/>
        </a:xfrm>
        <a:prstGeom prst="star5">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104774</xdr:colOff>
      <xdr:row>9</xdr:row>
      <xdr:rowOff>71423</xdr:rowOff>
    </xdr:from>
    <xdr:to>
      <xdr:col>41</xdr:col>
      <xdr:colOff>16949</xdr:colOff>
      <xdr:row>9</xdr:row>
      <xdr:rowOff>107423</xdr:rowOff>
    </xdr:to>
    <xdr:sp macro="" textlink="">
      <xdr:nvSpPr>
        <xdr:cNvPr id="34" name="円/楕円 70">
          <a:extLst>
            <a:ext uri="{FF2B5EF4-FFF2-40B4-BE49-F238E27FC236}">
              <a16:creationId xmlns:a16="http://schemas.microsoft.com/office/drawing/2014/main" id="{005C2C9A-005A-413D-A4F5-267350EA87FE}"/>
            </a:ext>
          </a:extLst>
        </xdr:cNvPr>
        <xdr:cNvSpPr>
          <a:spLocks noChangeAspect="1"/>
        </xdr:cNvSpPr>
      </xdr:nvSpPr>
      <xdr:spPr>
        <a:xfrm>
          <a:off x="5229224" y="1795448"/>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11677</xdr:colOff>
      <xdr:row>9</xdr:row>
      <xdr:rowOff>102151</xdr:rowOff>
    </xdr:from>
    <xdr:to>
      <xdr:col>40</xdr:col>
      <xdr:colOff>110046</xdr:colOff>
      <xdr:row>11</xdr:row>
      <xdr:rowOff>114791</xdr:rowOff>
    </xdr:to>
    <xdr:cxnSp macro="">
      <xdr:nvCxnSpPr>
        <xdr:cNvPr id="35" name="直線コネクタ 34">
          <a:extLst>
            <a:ext uri="{FF2B5EF4-FFF2-40B4-BE49-F238E27FC236}">
              <a16:creationId xmlns:a16="http://schemas.microsoft.com/office/drawing/2014/main" id="{236C6707-A941-4496-A220-4C87AAE3100D}"/>
            </a:ext>
          </a:extLst>
        </xdr:cNvPr>
        <xdr:cNvCxnSpPr>
          <a:stCxn id="2" idx="7"/>
          <a:endCxn id="34" idx="3"/>
        </xdr:cNvCxnSpPr>
      </xdr:nvCxnSpPr>
      <xdr:spPr>
        <a:xfrm flipV="1">
          <a:off x="4640827" y="1826176"/>
          <a:ext cx="593669" cy="374590"/>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11677</xdr:colOff>
      <xdr:row>7</xdr:row>
      <xdr:rowOff>111671</xdr:rowOff>
    </xdr:from>
    <xdr:to>
      <xdr:col>45</xdr:col>
      <xdr:colOff>110047</xdr:colOff>
      <xdr:row>9</xdr:row>
      <xdr:rowOff>76695</xdr:rowOff>
    </xdr:to>
    <xdr:cxnSp macro="">
      <xdr:nvCxnSpPr>
        <xdr:cNvPr id="36" name="直線コネクタ 35">
          <a:extLst>
            <a:ext uri="{FF2B5EF4-FFF2-40B4-BE49-F238E27FC236}">
              <a16:creationId xmlns:a16="http://schemas.microsoft.com/office/drawing/2014/main" id="{DCB4FF52-03E4-4420-9D9C-B30CE6D6C6F5}"/>
            </a:ext>
          </a:extLst>
        </xdr:cNvPr>
        <xdr:cNvCxnSpPr>
          <a:stCxn id="34" idx="7"/>
          <a:endCxn id="8" idx="3"/>
        </xdr:cNvCxnSpPr>
      </xdr:nvCxnSpPr>
      <xdr:spPr>
        <a:xfrm flipV="1">
          <a:off x="5259952" y="1473746"/>
          <a:ext cx="593670" cy="326974"/>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109538</xdr:colOff>
      <xdr:row>15</xdr:row>
      <xdr:rowOff>57150</xdr:rowOff>
    </xdr:from>
    <xdr:ext cx="511807" cy="259045"/>
    <xdr:sp macro="" textlink="">
      <xdr:nvSpPr>
        <xdr:cNvPr id="37" name="正方形/長方形 36">
          <a:extLst>
            <a:ext uri="{FF2B5EF4-FFF2-40B4-BE49-F238E27FC236}">
              <a16:creationId xmlns:a16="http://schemas.microsoft.com/office/drawing/2014/main" id="{B13674EA-22B1-4D64-91BA-CDCD7589889D}"/>
            </a:ext>
          </a:extLst>
        </xdr:cNvPr>
        <xdr:cNvSpPr/>
      </xdr:nvSpPr>
      <xdr:spPr>
        <a:xfrm>
          <a:off x="2262188" y="2867025"/>
          <a:ext cx="511807"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1,800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oneCellAnchor>
    <xdr:from>
      <xdr:col>60</xdr:col>
      <xdr:colOff>42855</xdr:colOff>
      <xdr:row>30</xdr:row>
      <xdr:rowOff>1</xdr:rowOff>
    </xdr:from>
    <xdr:ext cx="410112" cy="259045"/>
    <xdr:sp macro="" textlink="">
      <xdr:nvSpPr>
        <xdr:cNvPr id="38" name="正方形/長方形 37">
          <a:extLst>
            <a:ext uri="{FF2B5EF4-FFF2-40B4-BE49-F238E27FC236}">
              <a16:creationId xmlns:a16="http://schemas.microsoft.com/office/drawing/2014/main" id="{38CF41DB-D63C-4D91-8DC5-3332DAC9E143}"/>
            </a:ext>
          </a:extLst>
        </xdr:cNvPr>
        <xdr:cNvSpPr/>
      </xdr:nvSpPr>
      <xdr:spPr>
        <a:xfrm>
          <a:off x="7643805" y="5334001"/>
          <a:ext cx="410112"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350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twoCellAnchor>
    <xdr:from>
      <xdr:col>6</xdr:col>
      <xdr:colOff>4763</xdr:colOff>
      <xdr:row>11</xdr:row>
      <xdr:rowOff>4763</xdr:rowOff>
    </xdr:from>
    <xdr:to>
      <xdr:col>17</xdr:col>
      <xdr:colOff>0</xdr:colOff>
      <xdr:row>16</xdr:row>
      <xdr:rowOff>4763</xdr:rowOff>
    </xdr:to>
    <xdr:cxnSp macro="">
      <xdr:nvCxnSpPr>
        <xdr:cNvPr id="39" name="直線コネクタ 38">
          <a:extLst>
            <a:ext uri="{FF2B5EF4-FFF2-40B4-BE49-F238E27FC236}">
              <a16:creationId xmlns:a16="http://schemas.microsoft.com/office/drawing/2014/main" id="{2523F7B3-8520-46AB-AEBC-C104EB822E57}"/>
            </a:ext>
          </a:extLst>
        </xdr:cNvPr>
        <xdr:cNvCxnSpPr/>
      </xdr:nvCxnSpPr>
      <xdr:spPr>
        <a:xfrm>
          <a:off x="919163" y="2090738"/>
          <a:ext cx="1357312" cy="904875"/>
        </a:xfrm>
        <a:prstGeom prst="line">
          <a:avLst/>
        </a:prstGeom>
        <a:ln w="22225">
          <a:solidFill>
            <a:srgbClr val="0066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27</xdr:col>
      <xdr:colOff>4762</xdr:colOff>
      <xdr:row>0</xdr:row>
      <xdr:rowOff>42862</xdr:rowOff>
    </xdr:from>
    <xdr:ext cx="4333875" cy="425822"/>
    <xdr:sp macro="" textlink="">
      <xdr:nvSpPr>
        <xdr:cNvPr id="40" name="正方形/長方形 39">
          <a:extLst>
            <a:ext uri="{FF2B5EF4-FFF2-40B4-BE49-F238E27FC236}">
              <a16:creationId xmlns:a16="http://schemas.microsoft.com/office/drawing/2014/main" id="{2ED42748-8985-4297-B554-360F046292ED}"/>
            </a:ext>
          </a:extLst>
        </xdr:cNvPr>
        <xdr:cNvSpPr/>
      </xdr:nvSpPr>
      <xdr:spPr>
        <a:xfrm>
          <a:off x="3519487" y="42862"/>
          <a:ext cx="4333875" cy="4258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2000" b="1">
              <a:solidFill>
                <a:schemeClr val="tx1"/>
              </a:solidFill>
              <a:latin typeface="HGSｺﾞｼｯｸM" panose="020B0600000000000000" pitchFamily="50" charset="-128"/>
              <a:ea typeface="HGSｺﾞｼｯｸM" panose="020B0600000000000000" pitchFamily="50" charset="-128"/>
            </a:rPr>
            <a:t>カラマツ（地位</a:t>
          </a:r>
          <a:r>
            <a:rPr kumimoji="1" lang="en-US" altLang="ja-JP" sz="2000" b="1">
              <a:solidFill>
                <a:schemeClr val="tx1"/>
              </a:solidFill>
              <a:latin typeface="HGSｺﾞｼｯｸM" panose="020B0600000000000000" pitchFamily="50" charset="-128"/>
              <a:ea typeface="HGSｺﾞｼｯｸM" panose="020B0600000000000000" pitchFamily="50" charset="-128"/>
            </a:rPr>
            <a:t>Ⅰ</a:t>
          </a:r>
          <a:r>
            <a:rPr kumimoji="1" lang="ja-JP" altLang="en-US" sz="2000" b="1">
              <a:solidFill>
                <a:schemeClr val="tx1"/>
              </a:solidFill>
              <a:latin typeface="HGSｺﾞｼｯｸM" panose="020B0600000000000000" pitchFamily="50" charset="-128"/>
              <a:ea typeface="HGSｺﾞｼｯｸM" panose="020B0600000000000000" pitchFamily="50" charset="-128"/>
            </a:rPr>
            <a:t>）施業体系</a:t>
          </a:r>
          <a:endParaRPr kumimoji="1" lang="en-US" altLang="ja-JP" sz="2000" b="1">
            <a:solidFill>
              <a:schemeClr val="tx1"/>
            </a:solidFill>
            <a:latin typeface="HGSｺﾞｼｯｸM" panose="020B0600000000000000" pitchFamily="50" charset="-128"/>
            <a:ea typeface="HGSｺﾞｼｯｸM" panose="020B0600000000000000" pitchFamily="50" charset="-128"/>
          </a:endParaRPr>
        </a:p>
      </xdr:txBody>
    </xdr:sp>
    <xdr:clientData/>
  </xdr:oneCellAnchor>
  <xdr:twoCellAnchor>
    <xdr:from>
      <xdr:col>7</xdr:col>
      <xdr:colOff>0</xdr:colOff>
      <xdr:row>40</xdr:row>
      <xdr:rowOff>100013</xdr:rowOff>
    </xdr:from>
    <xdr:to>
      <xdr:col>11</xdr:col>
      <xdr:colOff>4763</xdr:colOff>
      <xdr:row>40</xdr:row>
      <xdr:rowOff>100013</xdr:rowOff>
    </xdr:to>
    <xdr:cxnSp macro="">
      <xdr:nvCxnSpPr>
        <xdr:cNvPr id="41" name="直線矢印コネクタ 40">
          <a:extLst>
            <a:ext uri="{FF2B5EF4-FFF2-40B4-BE49-F238E27FC236}">
              <a16:creationId xmlns:a16="http://schemas.microsoft.com/office/drawing/2014/main" id="{350B244A-E5B2-4492-9B26-58D0A03A03CF}"/>
            </a:ext>
          </a:extLst>
        </xdr:cNvPr>
        <xdr:cNvCxnSpPr/>
      </xdr:nvCxnSpPr>
      <xdr:spPr>
        <a:xfrm>
          <a:off x="1038225" y="6557963"/>
          <a:ext cx="500063" cy="0"/>
        </a:xfrm>
        <a:prstGeom prst="straightConnector1">
          <a:avLst/>
        </a:prstGeom>
        <a:ln w="12700">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40</xdr:row>
      <xdr:rowOff>4</xdr:rowOff>
    </xdr:from>
    <xdr:to>
      <xdr:col>16</xdr:col>
      <xdr:colOff>1</xdr:colOff>
      <xdr:row>42</xdr:row>
      <xdr:rowOff>0</xdr:rowOff>
    </xdr:to>
    <xdr:cxnSp macro="">
      <xdr:nvCxnSpPr>
        <xdr:cNvPr id="42" name="直線矢印コネクタ 41">
          <a:extLst>
            <a:ext uri="{FF2B5EF4-FFF2-40B4-BE49-F238E27FC236}">
              <a16:creationId xmlns:a16="http://schemas.microsoft.com/office/drawing/2014/main" id="{645E6ABA-4393-4D73-85D6-A381F11140E0}"/>
            </a:ext>
          </a:extLst>
        </xdr:cNvPr>
        <xdr:cNvCxnSpPr/>
      </xdr:nvCxnSpPr>
      <xdr:spPr>
        <a:xfrm flipV="1">
          <a:off x="2152650" y="6457954"/>
          <a:ext cx="1" cy="380996"/>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xdr:colOff>
      <xdr:row>39</xdr:row>
      <xdr:rowOff>185738</xdr:rowOff>
    </xdr:from>
    <xdr:to>
      <xdr:col>22</xdr:col>
      <xdr:colOff>1</xdr:colOff>
      <xdr:row>41</xdr:row>
      <xdr:rowOff>0</xdr:rowOff>
    </xdr:to>
    <xdr:cxnSp macro="">
      <xdr:nvCxnSpPr>
        <xdr:cNvPr id="43" name="直線矢印コネクタ 42">
          <a:extLst>
            <a:ext uri="{FF2B5EF4-FFF2-40B4-BE49-F238E27FC236}">
              <a16:creationId xmlns:a16="http://schemas.microsoft.com/office/drawing/2014/main" id="{D89F8BB2-CFBE-444F-98DD-78BB86D38408}"/>
            </a:ext>
          </a:extLst>
        </xdr:cNvPr>
        <xdr:cNvCxnSpPr/>
      </xdr:nvCxnSpPr>
      <xdr:spPr>
        <a:xfrm flipV="1">
          <a:off x="2895601" y="6453188"/>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xdr:colOff>
      <xdr:row>39</xdr:row>
      <xdr:rowOff>185738</xdr:rowOff>
    </xdr:from>
    <xdr:to>
      <xdr:col>30</xdr:col>
      <xdr:colOff>1</xdr:colOff>
      <xdr:row>41</xdr:row>
      <xdr:rowOff>0</xdr:rowOff>
    </xdr:to>
    <xdr:cxnSp macro="">
      <xdr:nvCxnSpPr>
        <xdr:cNvPr id="44" name="直線矢印コネクタ 43">
          <a:extLst>
            <a:ext uri="{FF2B5EF4-FFF2-40B4-BE49-F238E27FC236}">
              <a16:creationId xmlns:a16="http://schemas.microsoft.com/office/drawing/2014/main" id="{119E5126-1033-4B1C-A72F-7018B03CACC1}"/>
            </a:ext>
          </a:extLst>
        </xdr:cNvPr>
        <xdr:cNvCxnSpPr/>
      </xdr:nvCxnSpPr>
      <xdr:spPr>
        <a:xfrm flipV="1">
          <a:off x="3886201" y="6453188"/>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8</xdr:colOff>
      <xdr:row>40</xdr:row>
      <xdr:rowOff>3</xdr:rowOff>
    </xdr:from>
    <xdr:to>
      <xdr:col>26</xdr:col>
      <xdr:colOff>9</xdr:colOff>
      <xdr:row>43</xdr:row>
      <xdr:rowOff>0</xdr:rowOff>
    </xdr:to>
    <xdr:cxnSp macro="">
      <xdr:nvCxnSpPr>
        <xdr:cNvPr id="45" name="直線矢印コネクタ 44">
          <a:extLst>
            <a:ext uri="{FF2B5EF4-FFF2-40B4-BE49-F238E27FC236}">
              <a16:creationId xmlns:a16="http://schemas.microsoft.com/office/drawing/2014/main" id="{18195359-AE92-42F5-9F4A-3C6ABC2B1D31}"/>
            </a:ext>
          </a:extLst>
        </xdr:cNvPr>
        <xdr:cNvCxnSpPr/>
      </xdr:nvCxnSpPr>
      <xdr:spPr>
        <a:xfrm flipV="1">
          <a:off x="3390908" y="6457953"/>
          <a:ext cx="1" cy="571497"/>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119070</xdr:colOff>
      <xdr:row>40</xdr:row>
      <xdr:rowOff>0</xdr:rowOff>
    </xdr:from>
    <xdr:to>
      <xdr:col>38</xdr:col>
      <xdr:colOff>119071</xdr:colOff>
      <xdr:row>42</xdr:row>
      <xdr:rowOff>190497</xdr:rowOff>
    </xdr:to>
    <xdr:cxnSp macro="">
      <xdr:nvCxnSpPr>
        <xdr:cNvPr id="46" name="直線矢印コネクタ 45">
          <a:extLst>
            <a:ext uri="{FF2B5EF4-FFF2-40B4-BE49-F238E27FC236}">
              <a16:creationId xmlns:a16="http://schemas.microsoft.com/office/drawing/2014/main" id="{6BA7ACB6-D51F-472A-BEC5-100DB19A510E}"/>
            </a:ext>
          </a:extLst>
        </xdr:cNvPr>
        <xdr:cNvCxnSpPr/>
      </xdr:nvCxnSpPr>
      <xdr:spPr>
        <a:xfrm flipV="1">
          <a:off x="4995870" y="6457950"/>
          <a:ext cx="1" cy="571497"/>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119070</xdr:colOff>
      <xdr:row>40</xdr:row>
      <xdr:rowOff>0</xdr:rowOff>
    </xdr:from>
    <xdr:to>
      <xdr:col>50</xdr:col>
      <xdr:colOff>119071</xdr:colOff>
      <xdr:row>42</xdr:row>
      <xdr:rowOff>190497</xdr:rowOff>
    </xdr:to>
    <xdr:cxnSp macro="">
      <xdr:nvCxnSpPr>
        <xdr:cNvPr id="47" name="直線矢印コネクタ 46">
          <a:extLst>
            <a:ext uri="{FF2B5EF4-FFF2-40B4-BE49-F238E27FC236}">
              <a16:creationId xmlns:a16="http://schemas.microsoft.com/office/drawing/2014/main" id="{1C0CE354-D9CF-4C00-9B49-8D8E8049E0CA}"/>
            </a:ext>
          </a:extLst>
        </xdr:cNvPr>
        <xdr:cNvCxnSpPr/>
      </xdr:nvCxnSpPr>
      <xdr:spPr>
        <a:xfrm flipV="1">
          <a:off x="6481770" y="6457950"/>
          <a:ext cx="1" cy="571497"/>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xdr:colOff>
      <xdr:row>39</xdr:row>
      <xdr:rowOff>185738</xdr:rowOff>
    </xdr:from>
    <xdr:to>
      <xdr:col>45</xdr:col>
      <xdr:colOff>1</xdr:colOff>
      <xdr:row>41</xdr:row>
      <xdr:rowOff>0</xdr:rowOff>
    </xdr:to>
    <xdr:cxnSp macro="">
      <xdr:nvCxnSpPr>
        <xdr:cNvPr id="48" name="直線矢印コネクタ 47">
          <a:extLst>
            <a:ext uri="{FF2B5EF4-FFF2-40B4-BE49-F238E27FC236}">
              <a16:creationId xmlns:a16="http://schemas.microsoft.com/office/drawing/2014/main" id="{BCE0FFBE-7D21-4E24-AEC2-CB4CFC107128}"/>
            </a:ext>
          </a:extLst>
        </xdr:cNvPr>
        <xdr:cNvCxnSpPr/>
      </xdr:nvCxnSpPr>
      <xdr:spPr>
        <a:xfrm flipV="1">
          <a:off x="5743576" y="6453188"/>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1</xdr:colOff>
      <xdr:row>39</xdr:row>
      <xdr:rowOff>185738</xdr:rowOff>
    </xdr:from>
    <xdr:to>
      <xdr:col>81</xdr:col>
      <xdr:colOff>1</xdr:colOff>
      <xdr:row>41</xdr:row>
      <xdr:rowOff>0</xdr:rowOff>
    </xdr:to>
    <xdr:cxnSp macro="">
      <xdr:nvCxnSpPr>
        <xdr:cNvPr id="49" name="直線矢印コネクタ 48">
          <a:extLst>
            <a:ext uri="{FF2B5EF4-FFF2-40B4-BE49-F238E27FC236}">
              <a16:creationId xmlns:a16="http://schemas.microsoft.com/office/drawing/2014/main" id="{A4B0A11E-203D-4676-85AA-628DAE23DE4F}"/>
            </a:ext>
          </a:extLst>
        </xdr:cNvPr>
        <xdr:cNvCxnSpPr/>
      </xdr:nvCxnSpPr>
      <xdr:spPr>
        <a:xfrm flipV="1">
          <a:off x="10201276" y="6453188"/>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xdr:colOff>
      <xdr:row>39</xdr:row>
      <xdr:rowOff>185738</xdr:rowOff>
    </xdr:from>
    <xdr:to>
      <xdr:col>17</xdr:col>
      <xdr:colOff>1</xdr:colOff>
      <xdr:row>41</xdr:row>
      <xdr:rowOff>0</xdr:rowOff>
    </xdr:to>
    <xdr:cxnSp macro="">
      <xdr:nvCxnSpPr>
        <xdr:cNvPr id="50" name="直線矢印コネクタ 49">
          <a:extLst>
            <a:ext uri="{FF2B5EF4-FFF2-40B4-BE49-F238E27FC236}">
              <a16:creationId xmlns:a16="http://schemas.microsoft.com/office/drawing/2014/main" id="{D74CE2A0-1703-4A64-9BED-093AAB6915D7}"/>
            </a:ext>
          </a:extLst>
        </xdr:cNvPr>
        <xdr:cNvCxnSpPr/>
      </xdr:nvCxnSpPr>
      <xdr:spPr>
        <a:xfrm flipV="1">
          <a:off x="2276476" y="6453188"/>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xdr:colOff>
      <xdr:row>39</xdr:row>
      <xdr:rowOff>185738</xdr:rowOff>
    </xdr:from>
    <xdr:to>
      <xdr:col>30</xdr:col>
      <xdr:colOff>1</xdr:colOff>
      <xdr:row>41</xdr:row>
      <xdr:rowOff>0</xdr:rowOff>
    </xdr:to>
    <xdr:cxnSp macro="">
      <xdr:nvCxnSpPr>
        <xdr:cNvPr id="51" name="直線矢印コネクタ 50">
          <a:extLst>
            <a:ext uri="{FF2B5EF4-FFF2-40B4-BE49-F238E27FC236}">
              <a16:creationId xmlns:a16="http://schemas.microsoft.com/office/drawing/2014/main" id="{D72A704F-2B30-4D61-AE66-1A79A6FBC97F}"/>
            </a:ext>
          </a:extLst>
        </xdr:cNvPr>
        <xdr:cNvCxnSpPr/>
      </xdr:nvCxnSpPr>
      <xdr:spPr>
        <a:xfrm flipV="1">
          <a:off x="3886201" y="6453188"/>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42862</xdr:colOff>
      <xdr:row>31</xdr:row>
      <xdr:rowOff>38103</xdr:rowOff>
    </xdr:from>
    <xdr:ext cx="410112" cy="259045"/>
    <xdr:sp macro="" textlink="">
      <xdr:nvSpPr>
        <xdr:cNvPr id="53" name="正方形/長方形 52">
          <a:extLst>
            <a:ext uri="{FF2B5EF4-FFF2-40B4-BE49-F238E27FC236}">
              <a16:creationId xmlns:a16="http://schemas.microsoft.com/office/drawing/2014/main" id="{13A390FA-4301-45CE-B5D5-A174428BA2AA}"/>
            </a:ext>
          </a:extLst>
        </xdr:cNvPr>
        <xdr:cNvSpPr/>
      </xdr:nvSpPr>
      <xdr:spPr>
        <a:xfrm>
          <a:off x="10367962" y="5457828"/>
          <a:ext cx="410112"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350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twoCellAnchor>
    <xdr:from>
      <xdr:col>21</xdr:col>
      <xdr:colOff>104775</xdr:colOff>
      <xdr:row>26</xdr:row>
      <xdr:rowOff>138117</xdr:rowOff>
    </xdr:from>
    <xdr:to>
      <xdr:col>22</xdr:col>
      <xdr:colOff>16950</xdr:colOff>
      <xdr:row>37</xdr:row>
      <xdr:rowOff>169392</xdr:rowOff>
    </xdr:to>
    <xdr:sp macro="" textlink="">
      <xdr:nvSpPr>
        <xdr:cNvPr id="54" name="正方形/長方形 53">
          <a:extLst>
            <a:ext uri="{FF2B5EF4-FFF2-40B4-BE49-F238E27FC236}">
              <a16:creationId xmlns:a16="http://schemas.microsoft.com/office/drawing/2014/main" id="{8CF42594-0059-415E-8AB9-93BED9205FE2}"/>
            </a:ext>
          </a:extLst>
        </xdr:cNvPr>
        <xdr:cNvSpPr/>
      </xdr:nvSpPr>
      <xdr:spPr>
        <a:xfrm>
          <a:off x="2876550" y="4938717"/>
          <a:ext cx="36000" cy="1260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47626</xdr:colOff>
      <xdr:row>20</xdr:row>
      <xdr:rowOff>4761</xdr:rowOff>
    </xdr:from>
    <xdr:to>
      <xdr:col>25</xdr:col>
      <xdr:colOff>80851</xdr:colOff>
      <xdr:row>29</xdr:row>
      <xdr:rowOff>78486</xdr:rowOff>
    </xdr:to>
    <xdr:sp macro="" textlink="">
      <xdr:nvSpPr>
        <xdr:cNvPr id="55" name="二等辺三角形 54">
          <a:extLst>
            <a:ext uri="{FF2B5EF4-FFF2-40B4-BE49-F238E27FC236}">
              <a16:creationId xmlns:a16="http://schemas.microsoft.com/office/drawing/2014/main" id="{20C3C47F-F7B2-4318-9FF0-7D56A8E8CEB3}"/>
            </a:ext>
          </a:extLst>
        </xdr:cNvPr>
        <xdr:cNvSpPr/>
      </xdr:nvSpPr>
      <xdr:spPr>
        <a:xfrm>
          <a:off x="2447926" y="3719511"/>
          <a:ext cx="900000" cy="160725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85725</xdr:colOff>
      <xdr:row>24</xdr:row>
      <xdr:rowOff>76203</xdr:rowOff>
    </xdr:from>
    <xdr:to>
      <xdr:col>30</xdr:col>
      <xdr:colOff>33900</xdr:colOff>
      <xdr:row>37</xdr:row>
      <xdr:rowOff>177528</xdr:rowOff>
    </xdr:to>
    <xdr:sp macro="" textlink="">
      <xdr:nvSpPr>
        <xdr:cNvPr id="56" name="正方形/長方形 55">
          <a:extLst>
            <a:ext uri="{FF2B5EF4-FFF2-40B4-BE49-F238E27FC236}">
              <a16:creationId xmlns:a16="http://schemas.microsoft.com/office/drawing/2014/main" id="{A2B464D7-4421-4D5F-B052-F43FE890160A}"/>
            </a:ext>
          </a:extLst>
        </xdr:cNvPr>
        <xdr:cNvSpPr/>
      </xdr:nvSpPr>
      <xdr:spPr>
        <a:xfrm>
          <a:off x="3848100" y="4514853"/>
          <a:ext cx="72000" cy="1692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114300</xdr:colOff>
      <xdr:row>15</xdr:row>
      <xdr:rowOff>4756</xdr:rowOff>
    </xdr:from>
    <xdr:to>
      <xdr:col>35</xdr:col>
      <xdr:colOff>12225</xdr:colOff>
      <xdr:row>26</xdr:row>
      <xdr:rowOff>66031</xdr:rowOff>
    </xdr:to>
    <xdr:sp macro="" textlink="">
      <xdr:nvSpPr>
        <xdr:cNvPr id="57" name="二等辺三角形 56">
          <a:extLst>
            <a:ext uri="{FF2B5EF4-FFF2-40B4-BE49-F238E27FC236}">
              <a16:creationId xmlns:a16="http://schemas.microsoft.com/office/drawing/2014/main" id="{6B9945B6-D2E5-48AC-A9E3-DF7510B4DD78}"/>
            </a:ext>
          </a:extLst>
        </xdr:cNvPr>
        <xdr:cNvSpPr/>
      </xdr:nvSpPr>
      <xdr:spPr>
        <a:xfrm>
          <a:off x="3257550" y="2814631"/>
          <a:ext cx="1260000" cy="2052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66673</xdr:colOff>
      <xdr:row>21</xdr:row>
      <xdr:rowOff>4771</xdr:rowOff>
    </xdr:from>
    <xdr:to>
      <xdr:col>45</xdr:col>
      <xdr:colOff>50848</xdr:colOff>
      <xdr:row>37</xdr:row>
      <xdr:rowOff>175171</xdr:rowOff>
    </xdr:to>
    <xdr:sp macro="" textlink="">
      <xdr:nvSpPr>
        <xdr:cNvPr id="58" name="正方形/長方形 57">
          <a:extLst>
            <a:ext uri="{FF2B5EF4-FFF2-40B4-BE49-F238E27FC236}">
              <a16:creationId xmlns:a16="http://schemas.microsoft.com/office/drawing/2014/main" id="{D46D0C60-00C9-4E71-B5BB-447C03A691E6}"/>
            </a:ext>
          </a:extLst>
        </xdr:cNvPr>
        <xdr:cNvSpPr/>
      </xdr:nvSpPr>
      <xdr:spPr>
        <a:xfrm>
          <a:off x="5686423" y="3900496"/>
          <a:ext cx="108000" cy="2304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57149</xdr:colOff>
      <xdr:row>8</xdr:row>
      <xdr:rowOff>4760</xdr:rowOff>
    </xdr:from>
    <xdr:to>
      <xdr:col>51</xdr:col>
      <xdr:colOff>67424</xdr:colOff>
      <xdr:row>23</xdr:row>
      <xdr:rowOff>98135</xdr:rowOff>
    </xdr:to>
    <xdr:sp macro="" textlink="">
      <xdr:nvSpPr>
        <xdr:cNvPr id="59" name="二等辺三角形 58">
          <a:extLst>
            <a:ext uri="{FF2B5EF4-FFF2-40B4-BE49-F238E27FC236}">
              <a16:creationId xmlns:a16="http://schemas.microsoft.com/office/drawing/2014/main" id="{99D5D880-E554-46B2-89E5-9697D5FAD333}"/>
            </a:ext>
          </a:extLst>
        </xdr:cNvPr>
        <xdr:cNvSpPr/>
      </xdr:nvSpPr>
      <xdr:spPr>
        <a:xfrm>
          <a:off x="4933949" y="1547810"/>
          <a:ext cx="1620000" cy="2808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80</xdr:col>
      <xdr:colOff>38102</xdr:colOff>
      <xdr:row>16</xdr:row>
      <xdr:rowOff>152400</xdr:rowOff>
    </xdr:from>
    <xdr:to>
      <xdr:col>81</xdr:col>
      <xdr:colOff>94277</xdr:colOff>
      <xdr:row>37</xdr:row>
      <xdr:rowOff>173925</xdr:rowOff>
    </xdr:to>
    <xdr:sp macro="" textlink="">
      <xdr:nvSpPr>
        <xdr:cNvPr id="60" name="正方形/長方形 59">
          <a:extLst>
            <a:ext uri="{FF2B5EF4-FFF2-40B4-BE49-F238E27FC236}">
              <a16:creationId xmlns:a16="http://schemas.microsoft.com/office/drawing/2014/main" id="{95935642-76E8-4D80-BA4D-5E1576D2EEB8}"/>
            </a:ext>
          </a:extLst>
        </xdr:cNvPr>
        <xdr:cNvSpPr/>
      </xdr:nvSpPr>
      <xdr:spPr>
        <a:xfrm>
          <a:off x="10115552" y="3143250"/>
          <a:ext cx="180000" cy="3060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38095</xdr:colOff>
      <xdr:row>0</xdr:row>
      <xdr:rowOff>47628</xdr:rowOff>
    </xdr:from>
    <xdr:to>
      <xdr:col>89</xdr:col>
      <xdr:colOff>93070</xdr:colOff>
      <xdr:row>20</xdr:row>
      <xdr:rowOff>112878</xdr:rowOff>
    </xdr:to>
    <xdr:sp macro="" textlink="">
      <xdr:nvSpPr>
        <xdr:cNvPr id="61" name="二等辺三角形 60">
          <a:extLst>
            <a:ext uri="{FF2B5EF4-FFF2-40B4-BE49-F238E27FC236}">
              <a16:creationId xmlns:a16="http://schemas.microsoft.com/office/drawing/2014/main" id="{275609DA-4A9C-4C91-BB90-3C89B9C780CF}"/>
            </a:ext>
          </a:extLst>
        </xdr:cNvPr>
        <xdr:cNvSpPr/>
      </xdr:nvSpPr>
      <xdr:spPr>
        <a:xfrm>
          <a:off x="9124945" y="47628"/>
          <a:ext cx="2160000" cy="3780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35</xdr:col>
      <xdr:colOff>104774</xdr:colOff>
      <xdr:row>14</xdr:row>
      <xdr:rowOff>90481</xdr:rowOff>
    </xdr:from>
    <xdr:to>
      <xdr:col>36</xdr:col>
      <xdr:colOff>16949</xdr:colOff>
      <xdr:row>14</xdr:row>
      <xdr:rowOff>126481</xdr:rowOff>
    </xdr:to>
    <xdr:sp macro="" textlink="">
      <xdr:nvSpPr>
        <xdr:cNvPr id="2" name="円/楕円 2">
          <a:extLst>
            <a:ext uri="{FF2B5EF4-FFF2-40B4-BE49-F238E27FC236}">
              <a16:creationId xmlns:a16="http://schemas.microsoft.com/office/drawing/2014/main" id="{B15A4F4E-101E-4F11-90E7-9E1D150DA525}"/>
            </a:ext>
          </a:extLst>
        </xdr:cNvPr>
        <xdr:cNvSpPr>
          <a:spLocks noChangeAspect="1"/>
        </xdr:cNvSpPr>
      </xdr:nvSpPr>
      <xdr:spPr>
        <a:xfrm>
          <a:off x="4610099" y="2719381"/>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104774</xdr:colOff>
      <xdr:row>9</xdr:row>
      <xdr:rowOff>57146</xdr:rowOff>
    </xdr:from>
    <xdr:to>
      <xdr:col>51</xdr:col>
      <xdr:colOff>16949</xdr:colOff>
      <xdr:row>9</xdr:row>
      <xdr:rowOff>93146</xdr:rowOff>
    </xdr:to>
    <xdr:sp macro="" textlink="">
      <xdr:nvSpPr>
        <xdr:cNvPr id="3" name="円/楕円 3">
          <a:extLst>
            <a:ext uri="{FF2B5EF4-FFF2-40B4-BE49-F238E27FC236}">
              <a16:creationId xmlns:a16="http://schemas.microsoft.com/office/drawing/2014/main" id="{D073EB26-29B3-41B6-A58C-0DE1E1F59F99}"/>
            </a:ext>
          </a:extLst>
        </xdr:cNvPr>
        <xdr:cNvSpPr>
          <a:spLocks noChangeAspect="1"/>
        </xdr:cNvSpPr>
      </xdr:nvSpPr>
      <xdr:spPr>
        <a:xfrm>
          <a:off x="6467474" y="1781171"/>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85</xdr:col>
      <xdr:colOff>104775</xdr:colOff>
      <xdr:row>3</xdr:row>
      <xdr:rowOff>19046</xdr:rowOff>
    </xdr:from>
    <xdr:to>
      <xdr:col>86</xdr:col>
      <xdr:colOff>16950</xdr:colOff>
      <xdr:row>3</xdr:row>
      <xdr:rowOff>55046</xdr:rowOff>
    </xdr:to>
    <xdr:sp macro="" textlink="">
      <xdr:nvSpPr>
        <xdr:cNvPr id="4" name="円/楕円 4">
          <a:extLst>
            <a:ext uri="{FF2B5EF4-FFF2-40B4-BE49-F238E27FC236}">
              <a16:creationId xmlns:a16="http://schemas.microsoft.com/office/drawing/2014/main" id="{EA7904B8-AA10-4F7E-865D-A77FB290603D}"/>
            </a:ext>
          </a:extLst>
        </xdr:cNvPr>
        <xdr:cNvSpPr>
          <a:spLocks noChangeAspect="1"/>
        </xdr:cNvSpPr>
      </xdr:nvSpPr>
      <xdr:spPr>
        <a:xfrm>
          <a:off x="10801350" y="657221"/>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104775</xdr:colOff>
      <xdr:row>25</xdr:row>
      <xdr:rowOff>145639</xdr:rowOff>
    </xdr:from>
    <xdr:to>
      <xdr:col>16</xdr:col>
      <xdr:colOff>16950</xdr:colOff>
      <xdr:row>26</xdr:row>
      <xdr:rowOff>664</xdr:rowOff>
    </xdr:to>
    <xdr:sp macro="" textlink="">
      <xdr:nvSpPr>
        <xdr:cNvPr id="5" name="円/楕円 5">
          <a:extLst>
            <a:ext uri="{FF2B5EF4-FFF2-40B4-BE49-F238E27FC236}">
              <a16:creationId xmlns:a16="http://schemas.microsoft.com/office/drawing/2014/main" id="{EF44DF2C-70E3-4E8A-9B36-F13E7A9F83D3}"/>
            </a:ext>
          </a:extLst>
        </xdr:cNvPr>
        <xdr:cNvSpPr>
          <a:spLocks noChangeAspect="1"/>
        </xdr:cNvSpPr>
      </xdr:nvSpPr>
      <xdr:spPr>
        <a:xfrm>
          <a:off x="2133600" y="4765264"/>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104779</xdr:colOff>
      <xdr:row>22</xdr:row>
      <xdr:rowOff>57135</xdr:rowOff>
    </xdr:from>
    <xdr:to>
      <xdr:col>21</xdr:col>
      <xdr:colOff>16954</xdr:colOff>
      <xdr:row>22</xdr:row>
      <xdr:rowOff>93135</xdr:rowOff>
    </xdr:to>
    <xdr:sp macro="" textlink="">
      <xdr:nvSpPr>
        <xdr:cNvPr id="6" name="円/楕円 6">
          <a:extLst>
            <a:ext uri="{FF2B5EF4-FFF2-40B4-BE49-F238E27FC236}">
              <a16:creationId xmlns:a16="http://schemas.microsoft.com/office/drawing/2014/main" id="{1B169107-2A4C-4730-89DE-4FD3BA5782B8}"/>
            </a:ext>
          </a:extLst>
        </xdr:cNvPr>
        <xdr:cNvSpPr>
          <a:spLocks noChangeAspect="1"/>
        </xdr:cNvSpPr>
      </xdr:nvSpPr>
      <xdr:spPr>
        <a:xfrm>
          <a:off x="2752729" y="4133835"/>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104788</xdr:colOff>
      <xdr:row>19</xdr:row>
      <xdr:rowOff>75795</xdr:rowOff>
    </xdr:from>
    <xdr:to>
      <xdr:col>26</xdr:col>
      <xdr:colOff>16963</xdr:colOff>
      <xdr:row>19</xdr:row>
      <xdr:rowOff>111795</xdr:rowOff>
    </xdr:to>
    <xdr:sp macro="" textlink="">
      <xdr:nvSpPr>
        <xdr:cNvPr id="7" name="円/楕円 7">
          <a:extLst>
            <a:ext uri="{FF2B5EF4-FFF2-40B4-BE49-F238E27FC236}">
              <a16:creationId xmlns:a16="http://schemas.microsoft.com/office/drawing/2014/main" id="{10B4BECE-BEFB-46EF-90D1-DA44E341C1B9}"/>
            </a:ext>
          </a:extLst>
        </xdr:cNvPr>
        <xdr:cNvSpPr>
          <a:spLocks noChangeAspect="1"/>
        </xdr:cNvSpPr>
      </xdr:nvSpPr>
      <xdr:spPr>
        <a:xfrm>
          <a:off x="3371863" y="3609570"/>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104775</xdr:colOff>
      <xdr:row>16</xdr:row>
      <xdr:rowOff>138100</xdr:rowOff>
    </xdr:from>
    <xdr:to>
      <xdr:col>31</xdr:col>
      <xdr:colOff>16950</xdr:colOff>
      <xdr:row>16</xdr:row>
      <xdr:rowOff>174100</xdr:rowOff>
    </xdr:to>
    <xdr:sp macro="" textlink="">
      <xdr:nvSpPr>
        <xdr:cNvPr id="8" name="円/楕円 8">
          <a:extLst>
            <a:ext uri="{FF2B5EF4-FFF2-40B4-BE49-F238E27FC236}">
              <a16:creationId xmlns:a16="http://schemas.microsoft.com/office/drawing/2014/main" id="{5868F811-5CC9-4A0C-8B04-2E4A1320AAA5}"/>
            </a:ext>
          </a:extLst>
        </xdr:cNvPr>
        <xdr:cNvSpPr>
          <a:spLocks noChangeAspect="1"/>
        </xdr:cNvSpPr>
      </xdr:nvSpPr>
      <xdr:spPr>
        <a:xfrm>
          <a:off x="3990975" y="3128950"/>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104775</xdr:colOff>
      <xdr:row>10</xdr:row>
      <xdr:rowOff>138106</xdr:rowOff>
    </xdr:from>
    <xdr:to>
      <xdr:col>46</xdr:col>
      <xdr:colOff>16950</xdr:colOff>
      <xdr:row>10</xdr:row>
      <xdr:rowOff>174106</xdr:rowOff>
    </xdr:to>
    <xdr:sp macro="" textlink="">
      <xdr:nvSpPr>
        <xdr:cNvPr id="9" name="円/楕円 9">
          <a:extLst>
            <a:ext uri="{FF2B5EF4-FFF2-40B4-BE49-F238E27FC236}">
              <a16:creationId xmlns:a16="http://schemas.microsoft.com/office/drawing/2014/main" id="{9A7BBC93-38E8-42B3-9ABE-C8947A4615EF}"/>
            </a:ext>
          </a:extLst>
        </xdr:cNvPr>
        <xdr:cNvSpPr>
          <a:spLocks noChangeAspect="1"/>
        </xdr:cNvSpPr>
      </xdr:nvSpPr>
      <xdr:spPr>
        <a:xfrm>
          <a:off x="5848350" y="2043106"/>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104775</xdr:colOff>
      <xdr:row>8</xdr:row>
      <xdr:rowOff>1</xdr:rowOff>
    </xdr:from>
    <xdr:to>
      <xdr:col>56</xdr:col>
      <xdr:colOff>16950</xdr:colOff>
      <xdr:row>8</xdr:row>
      <xdr:rowOff>36001</xdr:rowOff>
    </xdr:to>
    <xdr:sp macro="" textlink="">
      <xdr:nvSpPr>
        <xdr:cNvPr id="10" name="円/楕円 10">
          <a:extLst>
            <a:ext uri="{FF2B5EF4-FFF2-40B4-BE49-F238E27FC236}">
              <a16:creationId xmlns:a16="http://schemas.microsoft.com/office/drawing/2014/main" id="{69746123-702E-4453-A303-C8858423880C}"/>
            </a:ext>
          </a:extLst>
        </xdr:cNvPr>
        <xdr:cNvSpPr>
          <a:spLocks noChangeAspect="1"/>
        </xdr:cNvSpPr>
      </xdr:nvSpPr>
      <xdr:spPr>
        <a:xfrm>
          <a:off x="7086600" y="1543051"/>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104775</xdr:colOff>
      <xdr:row>6</xdr:row>
      <xdr:rowOff>161924</xdr:rowOff>
    </xdr:from>
    <xdr:to>
      <xdr:col>61</xdr:col>
      <xdr:colOff>16950</xdr:colOff>
      <xdr:row>7</xdr:row>
      <xdr:rowOff>16949</xdr:rowOff>
    </xdr:to>
    <xdr:sp macro="" textlink="">
      <xdr:nvSpPr>
        <xdr:cNvPr id="11" name="円/楕円 11">
          <a:extLst>
            <a:ext uri="{FF2B5EF4-FFF2-40B4-BE49-F238E27FC236}">
              <a16:creationId xmlns:a16="http://schemas.microsoft.com/office/drawing/2014/main" id="{8289224B-EC71-4CFE-8CD1-9F252BE57E10}"/>
            </a:ext>
          </a:extLst>
        </xdr:cNvPr>
        <xdr:cNvSpPr>
          <a:spLocks noChangeAspect="1"/>
        </xdr:cNvSpPr>
      </xdr:nvSpPr>
      <xdr:spPr>
        <a:xfrm>
          <a:off x="7705725" y="1343024"/>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104774</xdr:colOff>
      <xdr:row>5</xdr:row>
      <xdr:rowOff>161905</xdr:rowOff>
    </xdr:from>
    <xdr:to>
      <xdr:col>66</xdr:col>
      <xdr:colOff>16949</xdr:colOff>
      <xdr:row>6</xdr:row>
      <xdr:rowOff>16930</xdr:rowOff>
    </xdr:to>
    <xdr:sp macro="" textlink="">
      <xdr:nvSpPr>
        <xdr:cNvPr id="12" name="円/楕円 12">
          <a:extLst>
            <a:ext uri="{FF2B5EF4-FFF2-40B4-BE49-F238E27FC236}">
              <a16:creationId xmlns:a16="http://schemas.microsoft.com/office/drawing/2014/main" id="{BFF33FE0-2DA4-4F3D-B530-5F60DB93E6F1}"/>
            </a:ext>
          </a:extLst>
        </xdr:cNvPr>
        <xdr:cNvSpPr>
          <a:spLocks noChangeAspect="1"/>
        </xdr:cNvSpPr>
      </xdr:nvSpPr>
      <xdr:spPr>
        <a:xfrm>
          <a:off x="8324849" y="1162030"/>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104773</xdr:colOff>
      <xdr:row>4</xdr:row>
      <xdr:rowOff>180972</xdr:rowOff>
    </xdr:from>
    <xdr:to>
      <xdr:col>71</xdr:col>
      <xdr:colOff>16948</xdr:colOff>
      <xdr:row>5</xdr:row>
      <xdr:rowOff>35997</xdr:rowOff>
    </xdr:to>
    <xdr:sp macro="" textlink="">
      <xdr:nvSpPr>
        <xdr:cNvPr id="13" name="円/楕円 13">
          <a:extLst>
            <a:ext uri="{FF2B5EF4-FFF2-40B4-BE49-F238E27FC236}">
              <a16:creationId xmlns:a16="http://schemas.microsoft.com/office/drawing/2014/main" id="{E0F8ED68-C588-4D0A-A312-EA806795A996}"/>
            </a:ext>
          </a:extLst>
        </xdr:cNvPr>
        <xdr:cNvSpPr>
          <a:spLocks noChangeAspect="1"/>
        </xdr:cNvSpPr>
      </xdr:nvSpPr>
      <xdr:spPr>
        <a:xfrm>
          <a:off x="8943973" y="1000122"/>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104775</xdr:colOff>
      <xdr:row>4</xdr:row>
      <xdr:rowOff>42846</xdr:rowOff>
    </xdr:from>
    <xdr:to>
      <xdr:col>76</xdr:col>
      <xdr:colOff>16950</xdr:colOff>
      <xdr:row>4</xdr:row>
      <xdr:rowOff>78846</xdr:rowOff>
    </xdr:to>
    <xdr:sp macro="" textlink="">
      <xdr:nvSpPr>
        <xdr:cNvPr id="14" name="円/楕円 14">
          <a:extLst>
            <a:ext uri="{FF2B5EF4-FFF2-40B4-BE49-F238E27FC236}">
              <a16:creationId xmlns:a16="http://schemas.microsoft.com/office/drawing/2014/main" id="{00ED432F-0A51-4195-9AF7-401232941BB2}"/>
            </a:ext>
          </a:extLst>
        </xdr:cNvPr>
        <xdr:cNvSpPr>
          <a:spLocks noChangeAspect="1"/>
        </xdr:cNvSpPr>
      </xdr:nvSpPr>
      <xdr:spPr>
        <a:xfrm>
          <a:off x="9563100" y="861996"/>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80</xdr:col>
      <xdr:colOff>104775</xdr:colOff>
      <xdr:row>3</xdr:row>
      <xdr:rowOff>114289</xdr:rowOff>
    </xdr:from>
    <xdr:to>
      <xdr:col>81</xdr:col>
      <xdr:colOff>16950</xdr:colOff>
      <xdr:row>3</xdr:row>
      <xdr:rowOff>150289</xdr:rowOff>
    </xdr:to>
    <xdr:sp macro="" textlink="">
      <xdr:nvSpPr>
        <xdr:cNvPr id="15" name="円/楕円 15">
          <a:extLst>
            <a:ext uri="{FF2B5EF4-FFF2-40B4-BE49-F238E27FC236}">
              <a16:creationId xmlns:a16="http://schemas.microsoft.com/office/drawing/2014/main" id="{BCEE9B9A-AE0B-4B72-B4F5-9340A569354D}"/>
            </a:ext>
          </a:extLst>
        </xdr:cNvPr>
        <xdr:cNvSpPr>
          <a:spLocks noChangeAspect="1"/>
        </xdr:cNvSpPr>
      </xdr:nvSpPr>
      <xdr:spPr>
        <a:xfrm>
          <a:off x="10182225" y="752464"/>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11678</xdr:colOff>
      <xdr:row>22</xdr:row>
      <xdr:rowOff>87863</xdr:rowOff>
    </xdr:from>
    <xdr:to>
      <xdr:col>20</xdr:col>
      <xdr:colOff>110051</xdr:colOff>
      <xdr:row>25</xdr:row>
      <xdr:rowOff>150911</xdr:rowOff>
    </xdr:to>
    <xdr:cxnSp macro="">
      <xdr:nvCxnSpPr>
        <xdr:cNvPr id="16" name="直線コネクタ 15">
          <a:extLst>
            <a:ext uri="{FF2B5EF4-FFF2-40B4-BE49-F238E27FC236}">
              <a16:creationId xmlns:a16="http://schemas.microsoft.com/office/drawing/2014/main" id="{F9B446E2-F448-448C-9F73-600312F0623E}"/>
            </a:ext>
          </a:extLst>
        </xdr:cNvPr>
        <xdr:cNvCxnSpPr>
          <a:stCxn id="5" idx="7"/>
          <a:endCxn id="6" idx="3"/>
        </xdr:cNvCxnSpPr>
      </xdr:nvCxnSpPr>
      <xdr:spPr>
        <a:xfrm flipV="1">
          <a:off x="2164328" y="4164563"/>
          <a:ext cx="593673" cy="605973"/>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11682</xdr:colOff>
      <xdr:row>19</xdr:row>
      <xdr:rowOff>106523</xdr:rowOff>
    </xdr:from>
    <xdr:to>
      <xdr:col>25</xdr:col>
      <xdr:colOff>110060</xdr:colOff>
      <xdr:row>22</xdr:row>
      <xdr:rowOff>62407</xdr:rowOff>
    </xdr:to>
    <xdr:cxnSp macro="">
      <xdr:nvCxnSpPr>
        <xdr:cNvPr id="17" name="直線コネクタ 16">
          <a:extLst>
            <a:ext uri="{FF2B5EF4-FFF2-40B4-BE49-F238E27FC236}">
              <a16:creationId xmlns:a16="http://schemas.microsoft.com/office/drawing/2014/main" id="{C00771DE-784B-431B-9D66-5E233F089235}"/>
            </a:ext>
          </a:extLst>
        </xdr:cNvPr>
        <xdr:cNvCxnSpPr>
          <a:stCxn id="6" idx="7"/>
          <a:endCxn id="7" idx="3"/>
        </xdr:cNvCxnSpPr>
      </xdr:nvCxnSpPr>
      <xdr:spPr>
        <a:xfrm flipV="1">
          <a:off x="2783457" y="3640298"/>
          <a:ext cx="593678" cy="498809"/>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11691</xdr:colOff>
      <xdr:row>16</xdr:row>
      <xdr:rowOff>168828</xdr:rowOff>
    </xdr:from>
    <xdr:to>
      <xdr:col>30</xdr:col>
      <xdr:colOff>110047</xdr:colOff>
      <xdr:row>19</xdr:row>
      <xdr:rowOff>81067</xdr:rowOff>
    </xdr:to>
    <xdr:cxnSp macro="">
      <xdr:nvCxnSpPr>
        <xdr:cNvPr id="18" name="直線コネクタ 17">
          <a:extLst>
            <a:ext uri="{FF2B5EF4-FFF2-40B4-BE49-F238E27FC236}">
              <a16:creationId xmlns:a16="http://schemas.microsoft.com/office/drawing/2014/main" id="{40D82297-5CB9-4FD7-AE3D-C5AA36BC0C85}"/>
            </a:ext>
          </a:extLst>
        </xdr:cNvPr>
        <xdr:cNvCxnSpPr>
          <a:stCxn id="7" idx="7"/>
          <a:endCxn id="8" idx="3"/>
        </xdr:cNvCxnSpPr>
      </xdr:nvCxnSpPr>
      <xdr:spPr>
        <a:xfrm flipV="1">
          <a:off x="3402591" y="3159678"/>
          <a:ext cx="593656" cy="455164"/>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11678</xdr:colOff>
      <xdr:row>14</xdr:row>
      <xdr:rowOff>121209</xdr:rowOff>
    </xdr:from>
    <xdr:to>
      <xdr:col>35</xdr:col>
      <xdr:colOff>110046</xdr:colOff>
      <xdr:row>16</xdr:row>
      <xdr:rowOff>143372</xdr:rowOff>
    </xdr:to>
    <xdr:cxnSp macro="">
      <xdr:nvCxnSpPr>
        <xdr:cNvPr id="19" name="直線コネクタ 18">
          <a:extLst>
            <a:ext uri="{FF2B5EF4-FFF2-40B4-BE49-F238E27FC236}">
              <a16:creationId xmlns:a16="http://schemas.microsoft.com/office/drawing/2014/main" id="{8D299C97-D445-4EDA-BF11-7A48E9442E3D}"/>
            </a:ext>
          </a:extLst>
        </xdr:cNvPr>
        <xdr:cNvCxnSpPr>
          <a:stCxn id="8" idx="7"/>
          <a:endCxn id="2" idx="3"/>
        </xdr:cNvCxnSpPr>
      </xdr:nvCxnSpPr>
      <xdr:spPr>
        <a:xfrm flipV="1">
          <a:off x="4021703" y="2750109"/>
          <a:ext cx="593668" cy="384113"/>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16950</xdr:colOff>
      <xdr:row>9</xdr:row>
      <xdr:rowOff>87874</xdr:rowOff>
    </xdr:from>
    <xdr:to>
      <xdr:col>50</xdr:col>
      <xdr:colOff>110046</xdr:colOff>
      <xdr:row>10</xdr:row>
      <xdr:rowOff>156106</xdr:rowOff>
    </xdr:to>
    <xdr:cxnSp macro="">
      <xdr:nvCxnSpPr>
        <xdr:cNvPr id="20" name="直線コネクタ 19">
          <a:extLst>
            <a:ext uri="{FF2B5EF4-FFF2-40B4-BE49-F238E27FC236}">
              <a16:creationId xmlns:a16="http://schemas.microsoft.com/office/drawing/2014/main" id="{C359828F-AC37-4AE3-A359-F35132642DB4}"/>
            </a:ext>
          </a:extLst>
        </xdr:cNvPr>
        <xdr:cNvCxnSpPr>
          <a:stCxn id="9" idx="6"/>
          <a:endCxn id="3" idx="3"/>
        </xdr:cNvCxnSpPr>
      </xdr:nvCxnSpPr>
      <xdr:spPr>
        <a:xfrm flipV="1">
          <a:off x="5884350" y="1811899"/>
          <a:ext cx="588396" cy="249207"/>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11677</xdr:colOff>
      <xdr:row>8</xdr:row>
      <xdr:rowOff>18001</xdr:rowOff>
    </xdr:from>
    <xdr:to>
      <xdr:col>55</xdr:col>
      <xdr:colOff>104775</xdr:colOff>
      <xdr:row>9</xdr:row>
      <xdr:rowOff>62418</xdr:rowOff>
    </xdr:to>
    <xdr:cxnSp macro="">
      <xdr:nvCxnSpPr>
        <xdr:cNvPr id="21" name="直線コネクタ 20">
          <a:extLst>
            <a:ext uri="{FF2B5EF4-FFF2-40B4-BE49-F238E27FC236}">
              <a16:creationId xmlns:a16="http://schemas.microsoft.com/office/drawing/2014/main" id="{BEBAB549-C49F-4577-B6DD-76DF91E344D6}"/>
            </a:ext>
          </a:extLst>
        </xdr:cNvPr>
        <xdr:cNvCxnSpPr>
          <a:stCxn id="3" idx="7"/>
          <a:endCxn id="10" idx="2"/>
        </xdr:cNvCxnSpPr>
      </xdr:nvCxnSpPr>
      <xdr:spPr>
        <a:xfrm flipV="1">
          <a:off x="6498202" y="1561051"/>
          <a:ext cx="588398" cy="225392"/>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11678</xdr:colOff>
      <xdr:row>6</xdr:row>
      <xdr:rowOff>179924</xdr:rowOff>
    </xdr:from>
    <xdr:to>
      <xdr:col>60</xdr:col>
      <xdr:colOff>104775</xdr:colOff>
      <xdr:row>8</xdr:row>
      <xdr:rowOff>5273</xdr:rowOff>
    </xdr:to>
    <xdr:cxnSp macro="">
      <xdr:nvCxnSpPr>
        <xdr:cNvPr id="22" name="直線コネクタ 21">
          <a:extLst>
            <a:ext uri="{FF2B5EF4-FFF2-40B4-BE49-F238E27FC236}">
              <a16:creationId xmlns:a16="http://schemas.microsoft.com/office/drawing/2014/main" id="{2A3D45AD-9CB4-4B7C-8EEA-E2ABC870A66D}"/>
            </a:ext>
          </a:extLst>
        </xdr:cNvPr>
        <xdr:cNvCxnSpPr>
          <a:stCxn id="10" idx="7"/>
          <a:endCxn id="11" idx="2"/>
        </xdr:cNvCxnSpPr>
      </xdr:nvCxnSpPr>
      <xdr:spPr>
        <a:xfrm flipV="1">
          <a:off x="7117328" y="1361024"/>
          <a:ext cx="588397" cy="187299"/>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11678</xdr:colOff>
      <xdr:row>5</xdr:row>
      <xdr:rowOff>179905</xdr:rowOff>
    </xdr:from>
    <xdr:to>
      <xdr:col>65</xdr:col>
      <xdr:colOff>104774</xdr:colOff>
      <xdr:row>6</xdr:row>
      <xdr:rowOff>167196</xdr:rowOff>
    </xdr:to>
    <xdr:cxnSp macro="">
      <xdr:nvCxnSpPr>
        <xdr:cNvPr id="23" name="直線コネクタ 22">
          <a:extLst>
            <a:ext uri="{FF2B5EF4-FFF2-40B4-BE49-F238E27FC236}">
              <a16:creationId xmlns:a16="http://schemas.microsoft.com/office/drawing/2014/main" id="{4F2DC29B-6FAB-4C3B-872D-C90682665FF1}"/>
            </a:ext>
          </a:extLst>
        </xdr:cNvPr>
        <xdr:cNvCxnSpPr>
          <a:stCxn id="11" idx="7"/>
          <a:endCxn id="12" idx="2"/>
        </xdr:cNvCxnSpPr>
      </xdr:nvCxnSpPr>
      <xdr:spPr>
        <a:xfrm flipV="1">
          <a:off x="7736453" y="1180030"/>
          <a:ext cx="588396" cy="168266"/>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11677</xdr:colOff>
      <xdr:row>5</xdr:row>
      <xdr:rowOff>17997</xdr:rowOff>
    </xdr:from>
    <xdr:to>
      <xdr:col>70</xdr:col>
      <xdr:colOff>104773</xdr:colOff>
      <xdr:row>5</xdr:row>
      <xdr:rowOff>167177</xdr:rowOff>
    </xdr:to>
    <xdr:cxnSp macro="">
      <xdr:nvCxnSpPr>
        <xdr:cNvPr id="24" name="直線コネクタ 23">
          <a:extLst>
            <a:ext uri="{FF2B5EF4-FFF2-40B4-BE49-F238E27FC236}">
              <a16:creationId xmlns:a16="http://schemas.microsoft.com/office/drawing/2014/main" id="{C6287449-EE04-4D01-9805-3BCBF8C461BD}"/>
            </a:ext>
          </a:extLst>
        </xdr:cNvPr>
        <xdr:cNvCxnSpPr>
          <a:stCxn id="12" idx="7"/>
          <a:endCxn id="13" idx="2"/>
        </xdr:cNvCxnSpPr>
      </xdr:nvCxnSpPr>
      <xdr:spPr>
        <a:xfrm flipV="1">
          <a:off x="8355577" y="1018122"/>
          <a:ext cx="588396" cy="149180"/>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11676</xdr:colOff>
      <xdr:row>4</xdr:row>
      <xdr:rowOff>60846</xdr:rowOff>
    </xdr:from>
    <xdr:to>
      <xdr:col>75</xdr:col>
      <xdr:colOff>104775</xdr:colOff>
      <xdr:row>5</xdr:row>
      <xdr:rowOff>5269</xdr:rowOff>
    </xdr:to>
    <xdr:cxnSp macro="">
      <xdr:nvCxnSpPr>
        <xdr:cNvPr id="25" name="直線コネクタ 24">
          <a:extLst>
            <a:ext uri="{FF2B5EF4-FFF2-40B4-BE49-F238E27FC236}">
              <a16:creationId xmlns:a16="http://schemas.microsoft.com/office/drawing/2014/main" id="{12248FB7-5712-44A5-814D-27B5C68363A9}"/>
            </a:ext>
          </a:extLst>
        </xdr:cNvPr>
        <xdr:cNvCxnSpPr>
          <a:stCxn id="13" idx="7"/>
          <a:endCxn id="14" idx="2"/>
        </xdr:cNvCxnSpPr>
      </xdr:nvCxnSpPr>
      <xdr:spPr>
        <a:xfrm flipV="1">
          <a:off x="8974701" y="879996"/>
          <a:ext cx="588399" cy="125398"/>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16950</xdr:colOff>
      <xdr:row>3</xdr:row>
      <xdr:rowOff>132289</xdr:rowOff>
    </xdr:from>
    <xdr:to>
      <xdr:col>80</xdr:col>
      <xdr:colOff>104775</xdr:colOff>
      <xdr:row>4</xdr:row>
      <xdr:rowOff>60846</xdr:rowOff>
    </xdr:to>
    <xdr:cxnSp macro="">
      <xdr:nvCxnSpPr>
        <xdr:cNvPr id="26" name="直線コネクタ 25">
          <a:extLst>
            <a:ext uri="{FF2B5EF4-FFF2-40B4-BE49-F238E27FC236}">
              <a16:creationId xmlns:a16="http://schemas.microsoft.com/office/drawing/2014/main" id="{B33E7B54-E376-4FEF-BF32-B1E44F611070}"/>
            </a:ext>
          </a:extLst>
        </xdr:cNvPr>
        <xdr:cNvCxnSpPr>
          <a:stCxn id="14" idx="6"/>
          <a:endCxn id="15" idx="2"/>
        </xdr:cNvCxnSpPr>
      </xdr:nvCxnSpPr>
      <xdr:spPr>
        <a:xfrm flipV="1">
          <a:off x="9599100" y="770464"/>
          <a:ext cx="583125" cy="109532"/>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16950</xdr:colOff>
      <xdr:row>3</xdr:row>
      <xdr:rowOff>37046</xdr:rowOff>
    </xdr:from>
    <xdr:to>
      <xdr:col>85</xdr:col>
      <xdr:colOff>104775</xdr:colOff>
      <xdr:row>3</xdr:row>
      <xdr:rowOff>132289</xdr:rowOff>
    </xdr:to>
    <xdr:cxnSp macro="">
      <xdr:nvCxnSpPr>
        <xdr:cNvPr id="27" name="直線コネクタ 26">
          <a:extLst>
            <a:ext uri="{FF2B5EF4-FFF2-40B4-BE49-F238E27FC236}">
              <a16:creationId xmlns:a16="http://schemas.microsoft.com/office/drawing/2014/main" id="{F14BB2B1-034F-435D-BDE5-052A7EC4186B}"/>
            </a:ext>
          </a:extLst>
        </xdr:cNvPr>
        <xdr:cNvCxnSpPr>
          <a:stCxn id="15" idx="6"/>
          <a:endCxn id="4" idx="2"/>
        </xdr:cNvCxnSpPr>
      </xdr:nvCxnSpPr>
      <xdr:spPr>
        <a:xfrm flipV="1">
          <a:off x="10218225" y="675221"/>
          <a:ext cx="583125" cy="95243"/>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119065</xdr:colOff>
      <xdr:row>20</xdr:row>
      <xdr:rowOff>100019</xdr:rowOff>
    </xdr:from>
    <xdr:ext cx="511807" cy="259045"/>
    <xdr:sp macro="" textlink="">
      <xdr:nvSpPr>
        <xdr:cNvPr id="28" name="正方形/長方形 27">
          <a:extLst>
            <a:ext uri="{FF2B5EF4-FFF2-40B4-BE49-F238E27FC236}">
              <a16:creationId xmlns:a16="http://schemas.microsoft.com/office/drawing/2014/main" id="{26F109F5-1B08-4227-A5EB-7556740FEF00}"/>
            </a:ext>
          </a:extLst>
        </xdr:cNvPr>
        <xdr:cNvSpPr/>
      </xdr:nvSpPr>
      <xdr:spPr>
        <a:xfrm>
          <a:off x="2519365" y="3814769"/>
          <a:ext cx="511807"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1,200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oneCellAnchor>
    <xdr:from>
      <xdr:col>28</xdr:col>
      <xdr:colOff>42868</xdr:colOff>
      <xdr:row>26</xdr:row>
      <xdr:rowOff>104780</xdr:rowOff>
    </xdr:from>
    <xdr:ext cx="410112" cy="259045"/>
    <xdr:sp macro="" textlink="">
      <xdr:nvSpPr>
        <xdr:cNvPr id="29" name="正方形/長方形 28">
          <a:extLst>
            <a:ext uri="{FF2B5EF4-FFF2-40B4-BE49-F238E27FC236}">
              <a16:creationId xmlns:a16="http://schemas.microsoft.com/office/drawing/2014/main" id="{0E924947-F8D2-4447-9001-15BCD1D4418B}"/>
            </a:ext>
          </a:extLst>
        </xdr:cNvPr>
        <xdr:cNvSpPr/>
      </xdr:nvSpPr>
      <xdr:spPr>
        <a:xfrm>
          <a:off x="3681418" y="4905380"/>
          <a:ext cx="410112"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800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oneCellAnchor>
    <xdr:from>
      <xdr:col>43</xdr:col>
      <xdr:colOff>42853</xdr:colOff>
      <xdr:row>27</xdr:row>
      <xdr:rowOff>4760</xdr:rowOff>
    </xdr:from>
    <xdr:ext cx="410112" cy="259045"/>
    <xdr:sp macro="" textlink="">
      <xdr:nvSpPr>
        <xdr:cNvPr id="30" name="正方形/長方形 29">
          <a:extLst>
            <a:ext uri="{FF2B5EF4-FFF2-40B4-BE49-F238E27FC236}">
              <a16:creationId xmlns:a16="http://schemas.microsoft.com/office/drawing/2014/main" id="{F8CD6FC0-AA96-42F8-9F2C-65385B5C22CB}"/>
            </a:ext>
          </a:extLst>
        </xdr:cNvPr>
        <xdr:cNvSpPr/>
      </xdr:nvSpPr>
      <xdr:spPr>
        <a:xfrm>
          <a:off x="5538778" y="4986335"/>
          <a:ext cx="410112"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530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oneCellAnchor>
    <xdr:from>
      <xdr:col>2</xdr:col>
      <xdr:colOff>4785</xdr:colOff>
      <xdr:row>10</xdr:row>
      <xdr:rowOff>52387</xdr:rowOff>
    </xdr:from>
    <xdr:ext cx="511807" cy="259045"/>
    <xdr:sp macro="" textlink="">
      <xdr:nvSpPr>
        <xdr:cNvPr id="31" name="正方形/長方形 30">
          <a:extLst>
            <a:ext uri="{FF2B5EF4-FFF2-40B4-BE49-F238E27FC236}">
              <a16:creationId xmlns:a16="http://schemas.microsoft.com/office/drawing/2014/main" id="{F088C9D5-5969-48AA-9AFB-9A3B4B4CC251}"/>
            </a:ext>
          </a:extLst>
        </xdr:cNvPr>
        <xdr:cNvSpPr/>
      </xdr:nvSpPr>
      <xdr:spPr>
        <a:xfrm>
          <a:off x="309585" y="1957387"/>
          <a:ext cx="511807"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000" b="1">
              <a:solidFill>
                <a:srgbClr val="006600"/>
              </a:solidFill>
              <a:latin typeface="HGSｺﾞｼｯｸM" panose="020B0600000000000000" pitchFamily="50" charset="-128"/>
              <a:ea typeface="HGSｺﾞｼｯｸM" panose="020B0600000000000000" pitchFamily="50" charset="-128"/>
            </a:rPr>
            <a:t>2,300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twoCellAnchor>
    <xdr:from>
      <xdr:col>86</xdr:col>
      <xdr:colOff>16950</xdr:colOff>
      <xdr:row>2</xdr:row>
      <xdr:rowOff>180972</xdr:rowOff>
    </xdr:from>
    <xdr:to>
      <xdr:col>89</xdr:col>
      <xdr:colOff>90488</xdr:colOff>
      <xdr:row>3</xdr:row>
      <xdr:rowOff>37046</xdr:rowOff>
    </xdr:to>
    <xdr:cxnSp macro="">
      <xdr:nvCxnSpPr>
        <xdr:cNvPr id="32" name="直線コネクタ 31">
          <a:extLst>
            <a:ext uri="{FF2B5EF4-FFF2-40B4-BE49-F238E27FC236}">
              <a16:creationId xmlns:a16="http://schemas.microsoft.com/office/drawing/2014/main" id="{BF71E6F4-BD0A-4AB8-A2B2-4F3F24B00DFD}"/>
            </a:ext>
          </a:extLst>
        </xdr:cNvPr>
        <xdr:cNvCxnSpPr>
          <a:stCxn id="4" idx="6"/>
        </xdr:cNvCxnSpPr>
      </xdr:nvCxnSpPr>
      <xdr:spPr>
        <a:xfrm flipV="1">
          <a:off x="10837350" y="638172"/>
          <a:ext cx="445013" cy="37049"/>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37</xdr:col>
      <xdr:colOff>19050</xdr:colOff>
      <xdr:row>9</xdr:row>
      <xdr:rowOff>4782</xdr:rowOff>
    </xdr:from>
    <xdr:ext cx="1343445" cy="259045"/>
    <xdr:sp macro="" textlink="">
      <xdr:nvSpPr>
        <xdr:cNvPr id="33" name="正方形/長方形 32">
          <a:extLst>
            <a:ext uri="{FF2B5EF4-FFF2-40B4-BE49-F238E27FC236}">
              <a16:creationId xmlns:a16="http://schemas.microsoft.com/office/drawing/2014/main" id="{D8B0605C-FD3A-4556-A766-938AE8CA1823}"/>
            </a:ext>
          </a:extLst>
        </xdr:cNvPr>
        <xdr:cNvSpPr/>
      </xdr:nvSpPr>
      <xdr:spPr>
        <a:xfrm>
          <a:off x="4772025" y="1728807"/>
          <a:ext cx="1343445"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000" b="1">
              <a:solidFill>
                <a:srgbClr val="0000CC"/>
              </a:solidFill>
              <a:latin typeface="HGSｺﾞｼｯｸM" panose="020B0600000000000000" pitchFamily="50" charset="-128"/>
              <a:ea typeface="HGSｺﾞｼｯｸM" panose="020B0600000000000000" pitchFamily="50" charset="-128"/>
            </a:rPr>
            <a:t>樹高曲線（地位</a:t>
          </a:r>
          <a:r>
            <a:rPr kumimoji="1" lang="en-US" altLang="ja-JP" sz="1000" b="1">
              <a:solidFill>
                <a:srgbClr val="0000CC"/>
              </a:solidFill>
              <a:latin typeface="HGSｺﾞｼｯｸM" panose="020B0600000000000000" pitchFamily="50" charset="-128"/>
              <a:ea typeface="HGSｺﾞｼｯｸM" panose="020B0600000000000000" pitchFamily="50" charset="-128"/>
            </a:rPr>
            <a:t>Ⅱ</a:t>
          </a:r>
          <a:r>
            <a:rPr kumimoji="1" lang="ja-JP" altLang="en-US" sz="1000" b="1">
              <a:solidFill>
                <a:srgbClr val="0000CC"/>
              </a:solidFill>
              <a:latin typeface="HGSｺﾞｼｯｸM" panose="020B0600000000000000" pitchFamily="50" charset="-128"/>
              <a:ea typeface="HGSｺﾞｼｯｸM" panose="020B0600000000000000" pitchFamily="50" charset="-128"/>
            </a:rPr>
            <a:t>）</a:t>
          </a:r>
        </a:p>
      </xdr:txBody>
    </xdr:sp>
    <xdr:clientData/>
  </xdr:oneCellAnchor>
  <xdr:twoCellAnchor>
    <xdr:from>
      <xdr:col>40</xdr:col>
      <xdr:colOff>104774</xdr:colOff>
      <xdr:row>12</xdr:row>
      <xdr:rowOff>90484</xdr:rowOff>
    </xdr:from>
    <xdr:to>
      <xdr:col>41</xdr:col>
      <xdr:colOff>16949</xdr:colOff>
      <xdr:row>12</xdr:row>
      <xdr:rowOff>126484</xdr:rowOff>
    </xdr:to>
    <xdr:sp macro="" textlink="">
      <xdr:nvSpPr>
        <xdr:cNvPr id="34" name="円/楕円 49">
          <a:extLst>
            <a:ext uri="{FF2B5EF4-FFF2-40B4-BE49-F238E27FC236}">
              <a16:creationId xmlns:a16="http://schemas.microsoft.com/office/drawing/2014/main" id="{15CF823C-D691-4999-95FB-101BA9CCD8E5}"/>
            </a:ext>
          </a:extLst>
        </xdr:cNvPr>
        <xdr:cNvSpPr>
          <a:spLocks noChangeAspect="1"/>
        </xdr:cNvSpPr>
      </xdr:nvSpPr>
      <xdr:spPr>
        <a:xfrm>
          <a:off x="5229224" y="2357434"/>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11677</xdr:colOff>
      <xdr:row>12</xdr:row>
      <xdr:rowOff>121212</xdr:rowOff>
    </xdr:from>
    <xdr:to>
      <xdr:col>40</xdr:col>
      <xdr:colOff>110046</xdr:colOff>
      <xdr:row>14</xdr:row>
      <xdr:rowOff>95753</xdr:rowOff>
    </xdr:to>
    <xdr:cxnSp macro="">
      <xdr:nvCxnSpPr>
        <xdr:cNvPr id="35" name="直線コネクタ 34">
          <a:extLst>
            <a:ext uri="{FF2B5EF4-FFF2-40B4-BE49-F238E27FC236}">
              <a16:creationId xmlns:a16="http://schemas.microsoft.com/office/drawing/2014/main" id="{493B4BCC-8003-4896-A159-0C4005FD37BD}"/>
            </a:ext>
          </a:extLst>
        </xdr:cNvPr>
        <xdr:cNvCxnSpPr>
          <a:stCxn id="2" idx="7"/>
          <a:endCxn id="34" idx="3"/>
        </xdr:cNvCxnSpPr>
      </xdr:nvCxnSpPr>
      <xdr:spPr>
        <a:xfrm flipV="1">
          <a:off x="4640827" y="2388162"/>
          <a:ext cx="593669" cy="336491"/>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11677</xdr:colOff>
      <xdr:row>10</xdr:row>
      <xdr:rowOff>168834</xdr:rowOff>
    </xdr:from>
    <xdr:to>
      <xdr:col>45</xdr:col>
      <xdr:colOff>110047</xdr:colOff>
      <xdr:row>12</xdr:row>
      <xdr:rowOff>95756</xdr:rowOff>
    </xdr:to>
    <xdr:cxnSp macro="">
      <xdr:nvCxnSpPr>
        <xdr:cNvPr id="36" name="直線コネクタ 35">
          <a:extLst>
            <a:ext uri="{FF2B5EF4-FFF2-40B4-BE49-F238E27FC236}">
              <a16:creationId xmlns:a16="http://schemas.microsoft.com/office/drawing/2014/main" id="{10BA0EB6-5238-498D-B185-35E4A4B3AB52}"/>
            </a:ext>
          </a:extLst>
        </xdr:cNvPr>
        <xdr:cNvCxnSpPr>
          <a:stCxn id="34" idx="7"/>
          <a:endCxn id="9" idx="3"/>
        </xdr:cNvCxnSpPr>
      </xdr:nvCxnSpPr>
      <xdr:spPr>
        <a:xfrm flipV="1">
          <a:off x="5259952" y="2073834"/>
          <a:ext cx="593670" cy="288872"/>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109538</xdr:colOff>
      <xdr:row>15</xdr:row>
      <xdr:rowOff>47625</xdr:rowOff>
    </xdr:from>
    <xdr:ext cx="511807" cy="259045"/>
    <xdr:sp macro="" textlink="">
      <xdr:nvSpPr>
        <xdr:cNvPr id="37" name="正方形/長方形 36">
          <a:extLst>
            <a:ext uri="{FF2B5EF4-FFF2-40B4-BE49-F238E27FC236}">
              <a16:creationId xmlns:a16="http://schemas.microsoft.com/office/drawing/2014/main" id="{1B192D99-FE78-4FB3-B4F6-988B96F7E2C4}"/>
            </a:ext>
          </a:extLst>
        </xdr:cNvPr>
        <xdr:cNvSpPr/>
      </xdr:nvSpPr>
      <xdr:spPr>
        <a:xfrm>
          <a:off x="2509838" y="2857500"/>
          <a:ext cx="511807"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1,800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oneCellAnchor>
    <xdr:from>
      <xdr:col>66</xdr:col>
      <xdr:colOff>42853</xdr:colOff>
      <xdr:row>29</xdr:row>
      <xdr:rowOff>80964</xdr:rowOff>
    </xdr:from>
    <xdr:ext cx="410112" cy="259045"/>
    <xdr:sp macro="" textlink="">
      <xdr:nvSpPr>
        <xdr:cNvPr id="38" name="正方形/長方形 37">
          <a:extLst>
            <a:ext uri="{FF2B5EF4-FFF2-40B4-BE49-F238E27FC236}">
              <a16:creationId xmlns:a16="http://schemas.microsoft.com/office/drawing/2014/main" id="{8435782B-ED10-4910-8DF2-9F3F75EEAB2F}"/>
            </a:ext>
          </a:extLst>
        </xdr:cNvPr>
        <xdr:cNvSpPr/>
      </xdr:nvSpPr>
      <xdr:spPr>
        <a:xfrm>
          <a:off x="8386753" y="5329239"/>
          <a:ext cx="410112"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350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twoCellAnchor>
    <xdr:from>
      <xdr:col>6</xdr:col>
      <xdr:colOff>4763</xdr:colOff>
      <xdr:row>11</xdr:row>
      <xdr:rowOff>4763</xdr:rowOff>
    </xdr:from>
    <xdr:to>
      <xdr:col>19</xdr:col>
      <xdr:colOff>0</xdr:colOff>
      <xdr:row>16</xdr:row>
      <xdr:rowOff>0</xdr:rowOff>
    </xdr:to>
    <xdr:cxnSp macro="">
      <xdr:nvCxnSpPr>
        <xdr:cNvPr id="39" name="直線コネクタ 38">
          <a:extLst>
            <a:ext uri="{FF2B5EF4-FFF2-40B4-BE49-F238E27FC236}">
              <a16:creationId xmlns:a16="http://schemas.microsoft.com/office/drawing/2014/main" id="{A314D3BF-B0D7-48BB-BDA2-AD61E27FF99E}"/>
            </a:ext>
          </a:extLst>
        </xdr:cNvPr>
        <xdr:cNvCxnSpPr/>
      </xdr:nvCxnSpPr>
      <xdr:spPr>
        <a:xfrm>
          <a:off x="919163" y="2090738"/>
          <a:ext cx="1604962" cy="900112"/>
        </a:xfrm>
        <a:prstGeom prst="line">
          <a:avLst/>
        </a:prstGeom>
        <a:ln w="22225">
          <a:solidFill>
            <a:srgbClr val="0066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27</xdr:col>
      <xdr:colOff>4770</xdr:colOff>
      <xdr:row>0</xdr:row>
      <xdr:rowOff>38103</xdr:rowOff>
    </xdr:from>
    <xdr:ext cx="4333875" cy="425822"/>
    <xdr:sp macro="" textlink="">
      <xdr:nvSpPr>
        <xdr:cNvPr id="40" name="正方形/長方形 39">
          <a:extLst>
            <a:ext uri="{FF2B5EF4-FFF2-40B4-BE49-F238E27FC236}">
              <a16:creationId xmlns:a16="http://schemas.microsoft.com/office/drawing/2014/main" id="{B11ACB41-E424-476C-8939-FAD8B032296E}"/>
            </a:ext>
          </a:extLst>
        </xdr:cNvPr>
        <xdr:cNvSpPr/>
      </xdr:nvSpPr>
      <xdr:spPr>
        <a:xfrm>
          <a:off x="3519495" y="38103"/>
          <a:ext cx="4333875" cy="4258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2000" b="1">
              <a:solidFill>
                <a:schemeClr val="tx1"/>
              </a:solidFill>
              <a:latin typeface="HGSｺﾞｼｯｸM" panose="020B0600000000000000" pitchFamily="50" charset="-128"/>
              <a:ea typeface="HGSｺﾞｼｯｸM" panose="020B0600000000000000" pitchFamily="50" charset="-128"/>
            </a:rPr>
            <a:t>カラマツ（地位</a:t>
          </a:r>
          <a:r>
            <a:rPr kumimoji="1" lang="en-US" altLang="ja-JP" sz="2000" b="1">
              <a:solidFill>
                <a:schemeClr val="tx1"/>
              </a:solidFill>
              <a:latin typeface="HGSｺﾞｼｯｸM" panose="020B0600000000000000" pitchFamily="50" charset="-128"/>
              <a:ea typeface="HGSｺﾞｼｯｸM" panose="020B0600000000000000" pitchFamily="50" charset="-128"/>
            </a:rPr>
            <a:t>Ⅱ</a:t>
          </a:r>
          <a:r>
            <a:rPr kumimoji="1" lang="ja-JP" altLang="en-US" sz="2000" b="1">
              <a:solidFill>
                <a:schemeClr val="tx1"/>
              </a:solidFill>
              <a:latin typeface="HGSｺﾞｼｯｸM" panose="020B0600000000000000" pitchFamily="50" charset="-128"/>
              <a:ea typeface="HGSｺﾞｼｯｸM" panose="020B0600000000000000" pitchFamily="50" charset="-128"/>
            </a:rPr>
            <a:t>）施業体系</a:t>
          </a:r>
          <a:endParaRPr kumimoji="1" lang="en-US" altLang="ja-JP" sz="2000" b="1">
            <a:solidFill>
              <a:schemeClr val="tx1"/>
            </a:solidFill>
            <a:latin typeface="HGSｺﾞｼｯｸM" panose="020B0600000000000000" pitchFamily="50" charset="-128"/>
            <a:ea typeface="HGSｺﾞｼｯｸM" panose="020B0600000000000000" pitchFamily="50" charset="-128"/>
          </a:endParaRPr>
        </a:p>
      </xdr:txBody>
    </xdr:sp>
    <xdr:clientData/>
  </xdr:oneCellAnchor>
  <xdr:twoCellAnchor>
    <xdr:from>
      <xdr:col>7</xdr:col>
      <xdr:colOff>0</xdr:colOff>
      <xdr:row>40</xdr:row>
      <xdr:rowOff>100013</xdr:rowOff>
    </xdr:from>
    <xdr:to>
      <xdr:col>11</xdr:col>
      <xdr:colOff>4763</xdr:colOff>
      <xdr:row>40</xdr:row>
      <xdr:rowOff>100013</xdr:rowOff>
    </xdr:to>
    <xdr:cxnSp macro="">
      <xdr:nvCxnSpPr>
        <xdr:cNvPr id="41" name="直線矢印コネクタ 40">
          <a:extLst>
            <a:ext uri="{FF2B5EF4-FFF2-40B4-BE49-F238E27FC236}">
              <a16:creationId xmlns:a16="http://schemas.microsoft.com/office/drawing/2014/main" id="{FB258360-FD4A-4D4E-A39F-28732247D2AC}"/>
            </a:ext>
          </a:extLst>
        </xdr:cNvPr>
        <xdr:cNvCxnSpPr/>
      </xdr:nvCxnSpPr>
      <xdr:spPr>
        <a:xfrm>
          <a:off x="1038225" y="6557963"/>
          <a:ext cx="500063" cy="0"/>
        </a:xfrm>
        <a:prstGeom prst="straightConnector1">
          <a:avLst/>
        </a:prstGeom>
        <a:ln w="12700">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40</xdr:row>
      <xdr:rowOff>4</xdr:rowOff>
    </xdr:from>
    <xdr:to>
      <xdr:col>16</xdr:col>
      <xdr:colOff>1</xdr:colOff>
      <xdr:row>42</xdr:row>
      <xdr:rowOff>0</xdr:rowOff>
    </xdr:to>
    <xdr:cxnSp macro="">
      <xdr:nvCxnSpPr>
        <xdr:cNvPr id="42" name="直線矢印コネクタ 41">
          <a:extLst>
            <a:ext uri="{FF2B5EF4-FFF2-40B4-BE49-F238E27FC236}">
              <a16:creationId xmlns:a16="http://schemas.microsoft.com/office/drawing/2014/main" id="{88AD91E3-D268-4494-9EF7-218D654D6BDB}"/>
            </a:ext>
          </a:extLst>
        </xdr:cNvPr>
        <xdr:cNvCxnSpPr/>
      </xdr:nvCxnSpPr>
      <xdr:spPr>
        <a:xfrm flipV="1">
          <a:off x="2152650" y="6457954"/>
          <a:ext cx="1" cy="380996"/>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xdr:colOff>
      <xdr:row>39</xdr:row>
      <xdr:rowOff>185738</xdr:rowOff>
    </xdr:from>
    <xdr:to>
      <xdr:col>19</xdr:col>
      <xdr:colOff>1</xdr:colOff>
      <xdr:row>41</xdr:row>
      <xdr:rowOff>0</xdr:rowOff>
    </xdr:to>
    <xdr:cxnSp macro="">
      <xdr:nvCxnSpPr>
        <xdr:cNvPr id="43" name="直線矢印コネクタ 42">
          <a:extLst>
            <a:ext uri="{FF2B5EF4-FFF2-40B4-BE49-F238E27FC236}">
              <a16:creationId xmlns:a16="http://schemas.microsoft.com/office/drawing/2014/main" id="{84277A37-1F1A-4BF7-9544-E31FE8DF7FB6}"/>
            </a:ext>
          </a:extLst>
        </xdr:cNvPr>
        <xdr:cNvCxnSpPr/>
      </xdr:nvCxnSpPr>
      <xdr:spPr>
        <a:xfrm flipV="1">
          <a:off x="2524126" y="6453188"/>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8</xdr:colOff>
      <xdr:row>40</xdr:row>
      <xdr:rowOff>3</xdr:rowOff>
    </xdr:from>
    <xdr:to>
      <xdr:col>26</xdr:col>
      <xdr:colOff>9</xdr:colOff>
      <xdr:row>43</xdr:row>
      <xdr:rowOff>0</xdr:rowOff>
    </xdr:to>
    <xdr:cxnSp macro="">
      <xdr:nvCxnSpPr>
        <xdr:cNvPr id="44" name="直線矢印コネクタ 43">
          <a:extLst>
            <a:ext uri="{FF2B5EF4-FFF2-40B4-BE49-F238E27FC236}">
              <a16:creationId xmlns:a16="http://schemas.microsoft.com/office/drawing/2014/main" id="{9B9A5C06-1111-4801-BC76-842EF10F8FCE}"/>
            </a:ext>
          </a:extLst>
        </xdr:cNvPr>
        <xdr:cNvCxnSpPr/>
      </xdr:nvCxnSpPr>
      <xdr:spPr>
        <a:xfrm flipV="1">
          <a:off x="3390908" y="6457953"/>
          <a:ext cx="1" cy="571497"/>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119070</xdr:colOff>
      <xdr:row>40</xdr:row>
      <xdr:rowOff>0</xdr:rowOff>
    </xdr:from>
    <xdr:to>
      <xdr:col>38</xdr:col>
      <xdr:colOff>119071</xdr:colOff>
      <xdr:row>42</xdr:row>
      <xdr:rowOff>190497</xdr:rowOff>
    </xdr:to>
    <xdr:cxnSp macro="">
      <xdr:nvCxnSpPr>
        <xdr:cNvPr id="45" name="直線矢印コネクタ 44">
          <a:extLst>
            <a:ext uri="{FF2B5EF4-FFF2-40B4-BE49-F238E27FC236}">
              <a16:creationId xmlns:a16="http://schemas.microsoft.com/office/drawing/2014/main" id="{8F032C8A-140D-414B-9E04-9D70B36DC7BC}"/>
            </a:ext>
          </a:extLst>
        </xdr:cNvPr>
        <xdr:cNvCxnSpPr/>
      </xdr:nvCxnSpPr>
      <xdr:spPr>
        <a:xfrm flipV="1">
          <a:off x="4995870" y="6457950"/>
          <a:ext cx="1" cy="571497"/>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119070</xdr:colOff>
      <xdr:row>40</xdr:row>
      <xdr:rowOff>0</xdr:rowOff>
    </xdr:from>
    <xdr:to>
      <xdr:col>50</xdr:col>
      <xdr:colOff>119071</xdr:colOff>
      <xdr:row>42</xdr:row>
      <xdr:rowOff>190497</xdr:rowOff>
    </xdr:to>
    <xdr:cxnSp macro="">
      <xdr:nvCxnSpPr>
        <xdr:cNvPr id="46" name="直線矢印コネクタ 45">
          <a:extLst>
            <a:ext uri="{FF2B5EF4-FFF2-40B4-BE49-F238E27FC236}">
              <a16:creationId xmlns:a16="http://schemas.microsoft.com/office/drawing/2014/main" id="{87806EAD-49C0-4454-9D9C-01D6B26B969F}"/>
            </a:ext>
          </a:extLst>
        </xdr:cNvPr>
        <xdr:cNvCxnSpPr/>
      </xdr:nvCxnSpPr>
      <xdr:spPr>
        <a:xfrm flipV="1">
          <a:off x="6481770" y="6457950"/>
          <a:ext cx="1" cy="571497"/>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xdr:colOff>
      <xdr:row>39</xdr:row>
      <xdr:rowOff>185738</xdr:rowOff>
    </xdr:from>
    <xdr:to>
      <xdr:col>35</xdr:col>
      <xdr:colOff>1</xdr:colOff>
      <xdr:row>41</xdr:row>
      <xdr:rowOff>0</xdr:rowOff>
    </xdr:to>
    <xdr:cxnSp macro="">
      <xdr:nvCxnSpPr>
        <xdr:cNvPr id="47" name="直線矢印コネクタ 46">
          <a:extLst>
            <a:ext uri="{FF2B5EF4-FFF2-40B4-BE49-F238E27FC236}">
              <a16:creationId xmlns:a16="http://schemas.microsoft.com/office/drawing/2014/main" id="{0AE61737-EF5F-461F-9CBF-504C300000C4}"/>
            </a:ext>
          </a:extLst>
        </xdr:cNvPr>
        <xdr:cNvCxnSpPr/>
      </xdr:nvCxnSpPr>
      <xdr:spPr>
        <a:xfrm flipV="1">
          <a:off x="4505326" y="6453188"/>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xdr:colOff>
      <xdr:row>39</xdr:row>
      <xdr:rowOff>185738</xdr:rowOff>
    </xdr:from>
    <xdr:to>
      <xdr:col>56</xdr:col>
      <xdr:colOff>1</xdr:colOff>
      <xdr:row>41</xdr:row>
      <xdr:rowOff>0</xdr:rowOff>
    </xdr:to>
    <xdr:cxnSp macro="">
      <xdr:nvCxnSpPr>
        <xdr:cNvPr id="48" name="直線矢印コネクタ 47">
          <a:extLst>
            <a:ext uri="{FF2B5EF4-FFF2-40B4-BE49-F238E27FC236}">
              <a16:creationId xmlns:a16="http://schemas.microsoft.com/office/drawing/2014/main" id="{365AB2A2-F034-4252-A5F4-E2B60D7BCCA4}"/>
            </a:ext>
          </a:extLst>
        </xdr:cNvPr>
        <xdr:cNvCxnSpPr/>
      </xdr:nvCxnSpPr>
      <xdr:spPr>
        <a:xfrm flipV="1">
          <a:off x="7105651" y="6453188"/>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1</xdr:colOff>
      <xdr:row>39</xdr:row>
      <xdr:rowOff>185738</xdr:rowOff>
    </xdr:from>
    <xdr:to>
      <xdr:col>81</xdr:col>
      <xdr:colOff>1</xdr:colOff>
      <xdr:row>41</xdr:row>
      <xdr:rowOff>0</xdr:rowOff>
    </xdr:to>
    <xdr:cxnSp macro="">
      <xdr:nvCxnSpPr>
        <xdr:cNvPr id="49" name="直線矢印コネクタ 48">
          <a:extLst>
            <a:ext uri="{FF2B5EF4-FFF2-40B4-BE49-F238E27FC236}">
              <a16:creationId xmlns:a16="http://schemas.microsoft.com/office/drawing/2014/main" id="{355ACBAE-7544-4FB1-A691-47D6E8EB45CC}"/>
            </a:ext>
          </a:extLst>
        </xdr:cNvPr>
        <xdr:cNvCxnSpPr/>
      </xdr:nvCxnSpPr>
      <xdr:spPr>
        <a:xfrm flipV="1">
          <a:off x="10201276" y="6453188"/>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xdr:colOff>
      <xdr:row>39</xdr:row>
      <xdr:rowOff>185738</xdr:rowOff>
    </xdr:from>
    <xdr:to>
      <xdr:col>25</xdr:col>
      <xdr:colOff>1</xdr:colOff>
      <xdr:row>41</xdr:row>
      <xdr:rowOff>0</xdr:rowOff>
    </xdr:to>
    <xdr:cxnSp macro="">
      <xdr:nvCxnSpPr>
        <xdr:cNvPr id="50" name="直線矢印コネクタ 49">
          <a:extLst>
            <a:ext uri="{FF2B5EF4-FFF2-40B4-BE49-F238E27FC236}">
              <a16:creationId xmlns:a16="http://schemas.microsoft.com/office/drawing/2014/main" id="{B862CB17-763A-401B-9743-D0274613AF1E}"/>
            </a:ext>
          </a:extLst>
        </xdr:cNvPr>
        <xdr:cNvCxnSpPr/>
      </xdr:nvCxnSpPr>
      <xdr:spPr>
        <a:xfrm flipV="1">
          <a:off x="3267076" y="6453188"/>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xdr:colOff>
      <xdr:row>39</xdr:row>
      <xdr:rowOff>185738</xdr:rowOff>
    </xdr:from>
    <xdr:to>
      <xdr:col>19</xdr:col>
      <xdr:colOff>1</xdr:colOff>
      <xdr:row>41</xdr:row>
      <xdr:rowOff>0</xdr:rowOff>
    </xdr:to>
    <xdr:cxnSp macro="">
      <xdr:nvCxnSpPr>
        <xdr:cNvPr id="51" name="直線矢印コネクタ 50">
          <a:extLst>
            <a:ext uri="{FF2B5EF4-FFF2-40B4-BE49-F238E27FC236}">
              <a16:creationId xmlns:a16="http://schemas.microsoft.com/office/drawing/2014/main" id="{38C2A2C3-5A36-4192-8FE1-43D307AAB70F}"/>
            </a:ext>
          </a:extLst>
        </xdr:cNvPr>
        <xdr:cNvCxnSpPr/>
      </xdr:nvCxnSpPr>
      <xdr:spPr>
        <a:xfrm flipV="1">
          <a:off x="2524126" y="6453188"/>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42853</xdr:colOff>
      <xdr:row>31</xdr:row>
      <xdr:rowOff>38100</xdr:rowOff>
    </xdr:from>
    <xdr:ext cx="410112" cy="259045"/>
    <xdr:sp macro="" textlink="">
      <xdr:nvSpPr>
        <xdr:cNvPr id="53" name="正方形/長方形 52">
          <a:extLst>
            <a:ext uri="{FF2B5EF4-FFF2-40B4-BE49-F238E27FC236}">
              <a16:creationId xmlns:a16="http://schemas.microsoft.com/office/drawing/2014/main" id="{FB278FE5-3549-451E-A5D3-C5793D05D791}"/>
            </a:ext>
          </a:extLst>
        </xdr:cNvPr>
        <xdr:cNvSpPr/>
      </xdr:nvSpPr>
      <xdr:spPr>
        <a:xfrm>
          <a:off x="10367953" y="5457825"/>
          <a:ext cx="410112"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350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twoCellAnchor>
    <xdr:from>
      <xdr:col>15</xdr:col>
      <xdr:colOff>104783</xdr:colOff>
      <xdr:row>31</xdr:row>
      <xdr:rowOff>28582</xdr:rowOff>
    </xdr:from>
    <xdr:to>
      <xdr:col>16</xdr:col>
      <xdr:colOff>16958</xdr:colOff>
      <xdr:row>37</xdr:row>
      <xdr:rowOff>174982</xdr:rowOff>
    </xdr:to>
    <xdr:sp macro="" textlink="">
      <xdr:nvSpPr>
        <xdr:cNvPr id="54" name="正方形/長方形 53">
          <a:extLst>
            <a:ext uri="{FF2B5EF4-FFF2-40B4-BE49-F238E27FC236}">
              <a16:creationId xmlns:a16="http://schemas.microsoft.com/office/drawing/2014/main" id="{00CC3B1D-5668-4685-8F07-C8AA1CA61451}"/>
            </a:ext>
          </a:extLst>
        </xdr:cNvPr>
        <xdr:cNvSpPr/>
      </xdr:nvSpPr>
      <xdr:spPr>
        <a:xfrm>
          <a:off x="2133608" y="5448307"/>
          <a:ext cx="36000" cy="756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66676</xdr:colOff>
      <xdr:row>26</xdr:row>
      <xdr:rowOff>4761</xdr:rowOff>
    </xdr:from>
    <xdr:to>
      <xdr:col>18</xdr:col>
      <xdr:colOff>59551</xdr:colOff>
      <xdr:row>32</xdr:row>
      <xdr:rowOff>163911</xdr:rowOff>
    </xdr:to>
    <xdr:sp macro="" textlink="">
      <xdr:nvSpPr>
        <xdr:cNvPr id="55" name="二等辺三角形 54">
          <a:extLst>
            <a:ext uri="{FF2B5EF4-FFF2-40B4-BE49-F238E27FC236}">
              <a16:creationId xmlns:a16="http://schemas.microsoft.com/office/drawing/2014/main" id="{C04DC629-92E5-4C3C-B67F-FBAB4099A1D1}"/>
            </a:ext>
          </a:extLst>
        </xdr:cNvPr>
        <xdr:cNvSpPr/>
      </xdr:nvSpPr>
      <xdr:spPr>
        <a:xfrm>
          <a:off x="1847851" y="4805361"/>
          <a:ext cx="612000" cy="7878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104775</xdr:colOff>
      <xdr:row>29</xdr:row>
      <xdr:rowOff>114298</xdr:rowOff>
    </xdr:from>
    <xdr:to>
      <xdr:col>19</xdr:col>
      <xdr:colOff>16950</xdr:colOff>
      <xdr:row>37</xdr:row>
      <xdr:rowOff>173998</xdr:rowOff>
    </xdr:to>
    <xdr:sp macro="" textlink="">
      <xdr:nvSpPr>
        <xdr:cNvPr id="56" name="正方形/長方形 55">
          <a:extLst>
            <a:ext uri="{FF2B5EF4-FFF2-40B4-BE49-F238E27FC236}">
              <a16:creationId xmlns:a16="http://schemas.microsoft.com/office/drawing/2014/main" id="{BFBCD949-3CD6-46F6-B67D-AB9206E96895}"/>
            </a:ext>
          </a:extLst>
        </xdr:cNvPr>
        <xdr:cNvSpPr/>
      </xdr:nvSpPr>
      <xdr:spPr>
        <a:xfrm>
          <a:off x="2505075" y="5333998"/>
          <a:ext cx="36000" cy="869325"/>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14282</xdr:colOff>
      <xdr:row>24</xdr:row>
      <xdr:rowOff>4763</xdr:rowOff>
    </xdr:from>
    <xdr:to>
      <xdr:col>21</xdr:col>
      <xdr:colOff>115157</xdr:colOff>
      <xdr:row>32</xdr:row>
      <xdr:rowOff>17963</xdr:rowOff>
    </xdr:to>
    <xdr:sp macro="" textlink="">
      <xdr:nvSpPr>
        <xdr:cNvPr id="57" name="二等辺三角形 56">
          <a:extLst>
            <a:ext uri="{FF2B5EF4-FFF2-40B4-BE49-F238E27FC236}">
              <a16:creationId xmlns:a16="http://schemas.microsoft.com/office/drawing/2014/main" id="{FA718762-1B67-4F02-916E-9776A649F7FC}"/>
            </a:ext>
          </a:extLst>
        </xdr:cNvPr>
        <xdr:cNvSpPr/>
      </xdr:nvSpPr>
      <xdr:spPr>
        <a:xfrm>
          <a:off x="2166932" y="4443413"/>
          <a:ext cx="720000" cy="1080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90487</xdr:colOff>
      <xdr:row>26</xdr:row>
      <xdr:rowOff>109529</xdr:rowOff>
    </xdr:from>
    <xdr:to>
      <xdr:col>25</xdr:col>
      <xdr:colOff>38662</xdr:colOff>
      <xdr:row>37</xdr:row>
      <xdr:rowOff>176804</xdr:rowOff>
    </xdr:to>
    <xdr:sp macro="" textlink="">
      <xdr:nvSpPr>
        <xdr:cNvPr id="58" name="正方形/長方形 57">
          <a:extLst>
            <a:ext uri="{FF2B5EF4-FFF2-40B4-BE49-F238E27FC236}">
              <a16:creationId xmlns:a16="http://schemas.microsoft.com/office/drawing/2014/main" id="{F1237C0D-185A-465F-9ADD-181D330FCD2C}"/>
            </a:ext>
          </a:extLst>
        </xdr:cNvPr>
        <xdr:cNvSpPr/>
      </xdr:nvSpPr>
      <xdr:spPr>
        <a:xfrm>
          <a:off x="3233737" y="4910129"/>
          <a:ext cx="72000" cy="1296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100011</xdr:colOff>
      <xdr:row>20</xdr:row>
      <xdr:rowOff>4763</xdr:rowOff>
    </xdr:from>
    <xdr:to>
      <xdr:col>29</xdr:col>
      <xdr:colOff>29586</xdr:colOff>
      <xdr:row>29</xdr:row>
      <xdr:rowOff>78488</xdr:rowOff>
    </xdr:to>
    <xdr:sp macro="" textlink="">
      <xdr:nvSpPr>
        <xdr:cNvPr id="59" name="二等辺三角形 58">
          <a:extLst>
            <a:ext uri="{FF2B5EF4-FFF2-40B4-BE49-F238E27FC236}">
              <a16:creationId xmlns:a16="http://schemas.microsoft.com/office/drawing/2014/main" id="{D714B710-1A64-453C-AE62-44189786A01F}"/>
            </a:ext>
          </a:extLst>
        </xdr:cNvPr>
        <xdr:cNvSpPr/>
      </xdr:nvSpPr>
      <xdr:spPr>
        <a:xfrm>
          <a:off x="2747961" y="3719513"/>
          <a:ext cx="1044000" cy="160725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66672</xdr:colOff>
      <xdr:row>24</xdr:row>
      <xdr:rowOff>4753</xdr:rowOff>
    </xdr:from>
    <xdr:to>
      <xdr:col>35</xdr:col>
      <xdr:colOff>50847</xdr:colOff>
      <xdr:row>37</xdr:row>
      <xdr:rowOff>178078</xdr:rowOff>
    </xdr:to>
    <xdr:sp macro="" textlink="">
      <xdr:nvSpPr>
        <xdr:cNvPr id="60" name="正方形/長方形 59">
          <a:extLst>
            <a:ext uri="{FF2B5EF4-FFF2-40B4-BE49-F238E27FC236}">
              <a16:creationId xmlns:a16="http://schemas.microsoft.com/office/drawing/2014/main" id="{D4F01342-0494-4550-A974-911706DE6988}"/>
            </a:ext>
          </a:extLst>
        </xdr:cNvPr>
        <xdr:cNvSpPr/>
      </xdr:nvSpPr>
      <xdr:spPr>
        <a:xfrm>
          <a:off x="4448172" y="4443403"/>
          <a:ext cx="108000" cy="1764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23818</xdr:colOff>
      <xdr:row>15</xdr:row>
      <xdr:rowOff>4758</xdr:rowOff>
    </xdr:from>
    <xdr:to>
      <xdr:col>40</xdr:col>
      <xdr:colOff>101743</xdr:colOff>
      <xdr:row>26</xdr:row>
      <xdr:rowOff>66033</xdr:rowOff>
    </xdr:to>
    <xdr:sp macro="" textlink="">
      <xdr:nvSpPr>
        <xdr:cNvPr id="61" name="二等辺三角形 60">
          <a:extLst>
            <a:ext uri="{FF2B5EF4-FFF2-40B4-BE49-F238E27FC236}">
              <a16:creationId xmlns:a16="http://schemas.microsoft.com/office/drawing/2014/main" id="{3E7508B4-F626-483B-A126-4A7BDA9A34F9}"/>
            </a:ext>
          </a:extLst>
        </xdr:cNvPr>
        <xdr:cNvSpPr/>
      </xdr:nvSpPr>
      <xdr:spPr>
        <a:xfrm>
          <a:off x="3786193" y="2814633"/>
          <a:ext cx="1440000" cy="2052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52389</xdr:colOff>
      <xdr:row>20</xdr:row>
      <xdr:rowOff>80954</xdr:rowOff>
    </xdr:from>
    <xdr:to>
      <xdr:col>56</xdr:col>
      <xdr:colOff>72564</xdr:colOff>
      <xdr:row>37</xdr:row>
      <xdr:rowOff>178379</xdr:rowOff>
    </xdr:to>
    <xdr:sp macro="" textlink="">
      <xdr:nvSpPr>
        <xdr:cNvPr id="62" name="正方形/長方形 61">
          <a:extLst>
            <a:ext uri="{FF2B5EF4-FFF2-40B4-BE49-F238E27FC236}">
              <a16:creationId xmlns:a16="http://schemas.microsoft.com/office/drawing/2014/main" id="{9C6BFE16-D54A-4578-A76D-65E6A5F6EA4B}"/>
            </a:ext>
          </a:extLst>
        </xdr:cNvPr>
        <xdr:cNvSpPr/>
      </xdr:nvSpPr>
      <xdr:spPr>
        <a:xfrm>
          <a:off x="7034214" y="3795704"/>
          <a:ext cx="144000" cy="2412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4754</xdr:colOff>
      <xdr:row>8</xdr:row>
      <xdr:rowOff>4763</xdr:rowOff>
    </xdr:from>
    <xdr:to>
      <xdr:col>64</xdr:col>
      <xdr:colOff>3554</xdr:colOff>
      <xdr:row>23</xdr:row>
      <xdr:rowOff>98138</xdr:rowOff>
    </xdr:to>
    <xdr:sp macro="" textlink="">
      <xdr:nvSpPr>
        <xdr:cNvPr id="63" name="二等辺三角形 62">
          <a:extLst>
            <a:ext uri="{FF2B5EF4-FFF2-40B4-BE49-F238E27FC236}">
              <a16:creationId xmlns:a16="http://schemas.microsoft.com/office/drawing/2014/main" id="{6E428849-79EB-4AE5-863C-426071302AE1}"/>
            </a:ext>
          </a:extLst>
        </xdr:cNvPr>
        <xdr:cNvSpPr/>
      </xdr:nvSpPr>
      <xdr:spPr>
        <a:xfrm>
          <a:off x="6119804" y="1547813"/>
          <a:ext cx="1980000" cy="2808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80</xdr:col>
      <xdr:colOff>38101</xdr:colOff>
      <xdr:row>18</xdr:row>
      <xdr:rowOff>42858</xdr:rowOff>
    </xdr:from>
    <xdr:to>
      <xdr:col>81</xdr:col>
      <xdr:colOff>94276</xdr:colOff>
      <xdr:row>37</xdr:row>
      <xdr:rowOff>174333</xdr:rowOff>
    </xdr:to>
    <xdr:sp macro="" textlink="">
      <xdr:nvSpPr>
        <xdr:cNvPr id="64" name="正方形/長方形 63">
          <a:extLst>
            <a:ext uri="{FF2B5EF4-FFF2-40B4-BE49-F238E27FC236}">
              <a16:creationId xmlns:a16="http://schemas.microsoft.com/office/drawing/2014/main" id="{2137750E-C94B-49AD-B7D2-2AE46E08CA63}"/>
            </a:ext>
          </a:extLst>
        </xdr:cNvPr>
        <xdr:cNvSpPr/>
      </xdr:nvSpPr>
      <xdr:spPr>
        <a:xfrm>
          <a:off x="10115551" y="3395658"/>
          <a:ext cx="180000" cy="2808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38098</xdr:colOff>
      <xdr:row>3</xdr:row>
      <xdr:rowOff>133351</xdr:rowOff>
    </xdr:from>
    <xdr:to>
      <xdr:col>89</xdr:col>
      <xdr:colOff>93073</xdr:colOff>
      <xdr:row>21</xdr:row>
      <xdr:rowOff>151801</xdr:rowOff>
    </xdr:to>
    <xdr:sp macro="" textlink="">
      <xdr:nvSpPr>
        <xdr:cNvPr id="65" name="二等辺三角形 64">
          <a:extLst>
            <a:ext uri="{FF2B5EF4-FFF2-40B4-BE49-F238E27FC236}">
              <a16:creationId xmlns:a16="http://schemas.microsoft.com/office/drawing/2014/main" id="{85B3C68B-DFA5-4088-B4C4-6552B83AA63B}"/>
            </a:ext>
          </a:extLst>
        </xdr:cNvPr>
        <xdr:cNvSpPr/>
      </xdr:nvSpPr>
      <xdr:spPr>
        <a:xfrm>
          <a:off x="9124948" y="771526"/>
          <a:ext cx="2160000" cy="3276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66679</xdr:colOff>
      <xdr:row>29</xdr:row>
      <xdr:rowOff>23813</xdr:rowOff>
    </xdr:from>
    <xdr:to>
      <xdr:col>55</xdr:col>
      <xdr:colOff>50854</xdr:colOff>
      <xdr:row>30</xdr:row>
      <xdr:rowOff>46088</xdr:rowOff>
    </xdr:to>
    <xdr:sp macro="" textlink="">
      <xdr:nvSpPr>
        <xdr:cNvPr id="69" name="星 5 71">
          <a:extLst>
            <a:ext uri="{FF2B5EF4-FFF2-40B4-BE49-F238E27FC236}">
              <a16:creationId xmlns:a16="http://schemas.microsoft.com/office/drawing/2014/main" id="{F4948DB2-9756-4BB8-A43A-C17556A7E91F}"/>
            </a:ext>
          </a:extLst>
        </xdr:cNvPr>
        <xdr:cNvSpPr>
          <a:spLocks noChangeAspect="1"/>
        </xdr:cNvSpPr>
      </xdr:nvSpPr>
      <xdr:spPr>
        <a:xfrm>
          <a:off x="6924679" y="5272088"/>
          <a:ext cx="108000" cy="108000"/>
        </a:xfrm>
        <a:prstGeom prst="star5">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35</xdr:col>
      <xdr:colOff>104774</xdr:colOff>
      <xdr:row>17</xdr:row>
      <xdr:rowOff>61914</xdr:rowOff>
    </xdr:from>
    <xdr:to>
      <xdr:col>36</xdr:col>
      <xdr:colOff>16949</xdr:colOff>
      <xdr:row>17</xdr:row>
      <xdr:rowOff>97914</xdr:rowOff>
    </xdr:to>
    <xdr:sp macro="" textlink="">
      <xdr:nvSpPr>
        <xdr:cNvPr id="2" name="円/楕円 2">
          <a:extLst>
            <a:ext uri="{FF2B5EF4-FFF2-40B4-BE49-F238E27FC236}">
              <a16:creationId xmlns:a16="http://schemas.microsoft.com/office/drawing/2014/main" id="{E6C5059F-8715-4418-A57D-C5EE441F4557}"/>
            </a:ext>
          </a:extLst>
        </xdr:cNvPr>
        <xdr:cNvSpPr>
          <a:spLocks noChangeAspect="1"/>
        </xdr:cNvSpPr>
      </xdr:nvSpPr>
      <xdr:spPr>
        <a:xfrm>
          <a:off x="4610099" y="3233739"/>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104774</xdr:colOff>
      <xdr:row>12</xdr:row>
      <xdr:rowOff>138124</xdr:rowOff>
    </xdr:from>
    <xdr:to>
      <xdr:col>51</xdr:col>
      <xdr:colOff>16949</xdr:colOff>
      <xdr:row>12</xdr:row>
      <xdr:rowOff>174124</xdr:rowOff>
    </xdr:to>
    <xdr:sp macro="" textlink="">
      <xdr:nvSpPr>
        <xdr:cNvPr id="3" name="円/楕円 3">
          <a:extLst>
            <a:ext uri="{FF2B5EF4-FFF2-40B4-BE49-F238E27FC236}">
              <a16:creationId xmlns:a16="http://schemas.microsoft.com/office/drawing/2014/main" id="{312DAA63-84CA-4375-B281-C6DBDAC6DF71}"/>
            </a:ext>
          </a:extLst>
        </xdr:cNvPr>
        <xdr:cNvSpPr>
          <a:spLocks noChangeAspect="1"/>
        </xdr:cNvSpPr>
      </xdr:nvSpPr>
      <xdr:spPr>
        <a:xfrm>
          <a:off x="6467474" y="2405074"/>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85</xdr:col>
      <xdr:colOff>104775</xdr:colOff>
      <xdr:row>7</xdr:row>
      <xdr:rowOff>95260</xdr:rowOff>
    </xdr:from>
    <xdr:to>
      <xdr:col>86</xdr:col>
      <xdr:colOff>16950</xdr:colOff>
      <xdr:row>7</xdr:row>
      <xdr:rowOff>131260</xdr:rowOff>
    </xdr:to>
    <xdr:sp macro="" textlink="">
      <xdr:nvSpPr>
        <xdr:cNvPr id="4" name="円/楕円 4">
          <a:extLst>
            <a:ext uri="{FF2B5EF4-FFF2-40B4-BE49-F238E27FC236}">
              <a16:creationId xmlns:a16="http://schemas.microsoft.com/office/drawing/2014/main" id="{E761E6E8-964B-4203-A492-50B30E39358B}"/>
            </a:ext>
          </a:extLst>
        </xdr:cNvPr>
        <xdr:cNvSpPr>
          <a:spLocks noChangeAspect="1"/>
        </xdr:cNvSpPr>
      </xdr:nvSpPr>
      <xdr:spPr>
        <a:xfrm>
          <a:off x="10801350" y="1457335"/>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104775</xdr:colOff>
      <xdr:row>26</xdr:row>
      <xdr:rowOff>164697</xdr:rowOff>
    </xdr:from>
    <xdr:to>
      <xdr:col>16</xdr:col>
      <xdr:colOff>16950</xdr:colOff>
      <xdr:row>27</xdr:row>
      <xdr:rowOff>19722</xdr:rowOff>
    </xdr:to>
    <xdr:sp macro="" textlink="">
      <xdr:nvSpPr>
        <xdr:cNvPr id="5" name="円/楕円 5">
          <a:extLst>
            <a:ext uri="{FF2B5EF4-FFF2-40B4-BE49-F238E27FC236}">
              <a16:creationId xmlns:a16="http://schemas.microsoft.com/office/drawing/2014/main" id="{6CA627F6-E8DC-4977-9059-03BB0114AA79}"/>
            </a:ext>
          </a:extLst>
        </xdr:cNvPr>
        <xdr:cNvSpPr>
          <a:spLocks noChangeAspect="1"/>
        </xdr:cNvSpPr>
      </xdr:nvSpPr>
      <xdr:spPr>
        <a:xfrm>
          <a:off x="2133600" y="4965297"/>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104779</xdr:colOff>
      <xdr:row>24</xdr:row>
      <xdr:rowOff>4756</xdr:rowOff>
    </xdr:from>
    <xdr:to>
      <xdr:col>21</xdr:col>
      <xdr:colOff>16954</xdr:colOff>
      <xdr:row>24</xdr:row>
      <xdr:rowOff>40756</xdr:rowOff>
    </xdr:to>
    <xdr:sp macro="" textlink="">
      <xdr:nvSpPr>
        <xdr:cNvPr id="6" name="円/楕円 6">
          <a:extLst>
            <a:ext uri="{FF2B5EF4-FFF2-40B4-BE49-F238E27FC236}">
              <a16:creationId xmlns:a16="http://schemas.microsoft.com/office/drawing/2014/main" id="{870A3040-EF9D-4C62-809C-0D550A346EF5}"/>
            </a:ext>
          </a:extLst>
        </xdr:cNvPr>
        <xdr:cNvSpPr>
          <a:spLocks noChangeAspect="1"/>
        </xdr:cNvSpPr>
      </xdr:nvSpPr>
      <xdr:spPr>
        <a:xfrm>
          <a:off x="2752729" y="4443406"/>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104788</xdr:colOff>
      <xdr:row>21</xdr:row>
      <xdr:rowOff>71042</xdr:rowOff>
    </xdr:from>
    <xdr:to>
      <xdr:col>26</xdr:col>
      <xdr:colOff>16963</xdr:colOff>
      <xdr:row>21</xdr:row>
      <xdr:rowOff>107042</xdr:rowOff>
    </xdr:to>
    <xdr:sp macro="" textlink="">
      <xdr:nvSpPr>
        <xdr:cNvPr id="7" name="円/楕円 7">
          <a:extLst>
            <a:ext uri="{FF2B5EF4-FFF2-40B4-BE49-F238E27FC236}">
              <a16:creationId xmlns:a16="http://schemas.microsoft.com/office/drawing/2014/main" id="{FBBFB7F1-02D0-4EF3-9156-9C8CF227E88D}"/>
            </a:ext>
          </a:extLst>
        </xdr:cNvPr>
        <xdr:cNvSpPr>
          <a:spLocks noChangeAspect="1"/>
        </xdr:cNvSpPr>
      </xdr:nvSpPr>
      <xdr:spPr>
        <a:xfrm>
          <a:off x="3371863" y="3966767"/>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104775</xdr:colOff>
      <xdr:row>19</xdr:row>
      <xdr:rowOff>42855</xdr:rowOff>
    </xdr:from>
    <xdr:to>
      <xdr:col>31</xdr:col>
      <xdr:colOff>16950</xdr:colOff>
      <xdr:row>19</xdr:row>
      <xdr:rowOff>78855</xdr:rowOff>
    </xdr:to>
    <xdr:sp macro="" textlink="">
      <xdr:nvSpPr>
        <xdr:cNvPr id="8" name="円/楕円 8">
          <a:extLst>
            <a:ext uri="{FF2B5EF4-FFF2-40B4-BE49-F238E27FC236}">
              <a16:creationId xmlns:a16="http://schemas.microsoft.com/office/drawing/2014/main" id="{9AF2369D-7853-4CD6-ADAC-98DC3D047914}"/>
            </a:ext>
          </a:extLst>
        </xdr:cNvPr>
        <xdr:cNvSpPr>
          <a:spLocks noChangeAspect="1"/>
        </xdr:cNvSpPr>
      </xdr:nvSpPr>
      <xdr:spPr>
        <a:xfrm>
          <a:off x="3990975" y="3576630"/>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104775</xdr:colOff>
      <xdr:row>14</xdr:row>
      <xdr:rowOff>23823</xdr:rowOff>
    </xdr:from>
    <xdr:to>
      <xdr:col>46</xdr:col>
      <xdr:colOff>16950</xdr:colOff>
      <xdr:row>14</xdr:row>
      <xdr:rowOff>59823</xdr:rowOff>
    </xdr:to>
    <xdr:sp macro="" textlink="">
      <xdr:nvSpPr>
        <xdr:cNvPr id="9" name="円/楕円 9">
          <a:extLst>
            <a:ext uri="{FF2B5EF4-FFF2-40B4-BE49-F238E27FC236}">
              <a16:creationId xmlns:a16="http://schemas.microsoft.com/office/drawing/2014/main" id="{8520CAE6-42EE-4F8A-9DD8-2B0690B3D4B1}"/>
            </a:ext>
          </a:extLst>
        </xdr:cNvPr>
        <xdr:cNvSpPr>
          <a:spLocks noChangeAspect="1"/>
        </xdr:cNvSpPr>
      </xdr:nvSpPr>
      <xdr:spPr>
        <a:xfrm>
          <a:off x="5848350" y="2652723"/>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104775</xdr:colOff>
      <xdr:row>11</xdr:row>
      <xdr:rowOff>114310</xdr:rowOff>
    </xdr:from>
    <xdr:to>
      <xdr:col>56</xdr:col>
      <xdr:colOff>16950</xdr:colOff>
      <xdr:row>11</xdr:row>
      <xdr:rowOff>150310</xdr:rowOff>
    </xdr:to>
    <xdr:sp macro="" textlink="">
      <xdr:nvSpPr>
        <xdr:cNvPr id="10" name="円/楕円 10">
          <a:extLst>
            <a:ext uri="{FF2B5EF4-FFF2-40B4-BE49-F238E27FC236}">
              <a16:creationId xmlns:a16="http://schemas.microsoft.com/office/drawing/2014/main" id="{CFFF9C18-AA48-4E45-B279-D75CD6A309DB}"/>
            </a:ext>
          </a:extLst>
        </xdr:cNvPr>
        <xdr:cNvSpPr>
          <a:spLocks noChangeAspect="1"/>
        </xdr:cNvSpPr>
      </xdr:nvSpPr>
      <xdr:spPr>
        <a:xfrm>
          <a:off x="7086600" y="2200285"/>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104775</xdr:colOff>
      <xdr:row>10</xdr:row>
      <xdr:rowOff>138125</xdr:rowOff>
    </xdr:from>
    <xdr:to>
      <xdr:col>61</xdr:col>
      <xdr:colOff>16950</xdr:colOff>
      <xdr:row>10</xdr:row>
      <xdr:rowOff>174125</xdr:rowOff>
    </xdr:to>
    <xdr:sp macro="" textlink="">
      <xdr:nvSpPr>
        <xdr:cNvPr id="11" name="円/楕円 11">
          <a:extLst>
            <a:ext uri="{FF2B5EF4-FFF2-40B4-BE49-F238E27FC236}">
              <a16:creationId xmlns:a16="http://schemas.microsoft.com/office/drawing/2014/main" id="{8C4688B0-ED1D-46DD-A428-A16A9985E457}"/>
            </a:ext>
          </a:extLst>
        </xdr:cNvPr>
        <xdr:cNvSpPr>
          <a:spLocks noChangeAspect="1"/>
        </xdr:cNvSpPr>
      </xdr:nvSpPr>
      <xdr:spPr>
        <a:xfrm>
          <a:off x="7705725" y="2043125"/>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104774</xdr:colOff>
      <xdr:row>9</xdr:row>
      <xdr:rowOff>161916</xdr:rowOff>
    </xdr:from>
    <xdr:to>
      <xdr:col>66</xdr:col>
      <xdr:colOff>16949</xdr:colOff>
      <xdr:row>10</xdr:row>
      <xdr:rowOff>16941</xdr:rowOff>
    </xdr:to>
    <xdr:sp macro="" textlink="">
      <xdr:nvSpPr>
        <xdr:cNvPr id="12" name="円/楕円 12">
          <a:extLst>
            <a:ext uri="{FF2B5EF4-FFF2-40B4-BE49-F238E27FC236}">
              <a16:creationId xmlns:a16="http://schemas.microsoft.com/office/drawing/2014/main" id="{FF19F957-D8AE-43C0-8C22-BE6B50F6BAF3}"/>
            </a:ext>
          </a:extLst>
        </xdr:cNvPr>
        <xdr:cNvSpPr>
          <a:spLocks noChangeAspect="1"/>
        </xdr:cNvSpPr>
      </xdr:nvSpPr>
      <xdr:spPr>
        <a:xfrm>
          <a:off x="8324849" y="1885941"/>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104773</xdr:colOff>
      <xdr:row>9</xdr:row>
      <xdr:rowOff>33354</xdr:rowOff>
    </xdr:from>
    <xdr:to>
      <xdr:col>71</xdr:col>
      <xdr:colOff>16948</xdr:colOff>
      <xdr:row>9</xdr:row>
      <xdr:rowOff>69354</xdr:rowOff>
    </xdr:to>
    <xdr:sp macro="" textlink="">
      <xdr:nvSpPr>
        <xdr:cNvPr id="13" name="円/楕円 13">
          <a:extLst>
            <a:ext uri="{FF2B5EF4-FFF2-40B4-BE49-F238E27FC236}">
              <a16:creationId xmlns:a16="http://schemas.microsoft.com/office/drawing/2014/main" id="{8BF9C700-3818-492B-A069-24EB3B2E5162}"/>
            </a:ext>
          </a:extLst>
        </xdr:cNvPr>
        <xdr:cNvSpPr>
          <a:spLocks noChangeAspect="1"/>
        </xdr:cNvSpPr>
      </xdr:nvSpPr>
      <xdr:spPr>
        <a:xfrm>
          <a:off x="8943973" y="1757379"/>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104775</xdr:colOff>
      <xdr:row>8</xdr:row>
      <xdr:rowOff>85724</xdr:rowOff>
    </xdr:from>
    <xdr:to>
      <xdr:col>76</xdr:col>
      <xdr:colOff>16950</xdr:colOff>
      <xdr:row>8</xdr:row>
      <xdr:rowOff>121724</xdr:rowOff>
    </xdr:to>
    <xdr:sp macro="" textlink="">
      <xdr:nvSpPr>
        <xdr:cNvPr id="14" name="円/楕円 14">
          <a:extLst>
            <a:ext uri="{FF2B5EF4-FFF2-40B4-BE49-F238E27FC236}">
              <a16:creationId xmlns:a16="http://schemas.microsoft.com/office/drawing/2014/main" id="{2C6CE4E3-4BB5-409A-801B-F925F6A27198}"/>
            </a:ext>
          </a:extLst>
        </xdr:cNvPr>
        <xdr:cNvSpPr>
          <a:spLocks noChangeAspect="1"/>
        </xdr:cNvSpPr>
      </xdr:nvSpPr>
      <xdr:spPr>
        <a:xfrm>
          <a:off x="9563100" y="1628774"/>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80</xdr:col>
      <xdr:colOff>104775</xdr:colOff>
      <xdr:row>8</xdr:row>
      <xdr:rowOff>2</xdr:rowOff>
    </xdr:from>
    <xdr:to>
      <xdr:col>81</xdr:col>
      <xdr:colOff>16950</xdr:colOff>
      <xdr:row>8</xdr:row>
      <xdr:rowOff>36002</xdr:rowOff>
    </xdr:to>
    <xdr:sp macro="" textlink="">
      <xdr:nvSpPr>
        <xdr:cNvPr id="15" name="円/楕円 15">
          <a:extLst>
            <a:ext uri="{FF2B5EF4-FFF2-40B4-BE49-F238E27FC236}">
              <a16:creationId xmlns:a16="http://schemas.microsoft.com/office/drawing/2014/main" id="{B783BE09-DB6E-4CCB-BA21-250E93326D4C}"/>
            </a:ext>
          </a:extLst>
        </xdr:cNvPr>
        <xdr:cNvSpPr>
          <a:spLocks noChangeAspect="1"/>
        </xdr:cNvSpPr>
      </xdr:nvSpPr>
      <xdr:spPr>
        <a:xfrm>
          <a:off x="10182225" y="1543052"/>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11678</xdr:colOff>
      <xdr:row>24</xdr:row>
      <xdr:rowOff>35484</xdr:rowOff>
    </xdr:from>
    <xdr:to>
      <xdr:col>20</xdr:col>
      <xdr:colOff>110051</xdr:colOff>
      <xdr:row>26</xdr:row>
      <xdr:rowOff>169969</xdr:rowOff>
    </xdr:to>
    <xdr:cxnSp macro="">
      <xdr:nvCxnSpPr>
        <xdr:cNvPr id="16" name="直線コネクタ 15">
          <a:extLst>
            <a:ext uri="{FF2B5EF4-FFF2-40B4-BE49-F238E27FC236}">
              <a16:creationId xmlns:a16="http://schemas.microsoft.com/office/drawing/2014/main" id="{89F2495C-5256-4A2D-A9A0-4F0F34F23BD5}"/>
            </a:ext>
          </a:extLst>
        </xdr:cNvPr>
        <xdr:cNvCxnSpPr>
          <a:stCxn id="5" idx="7"/>
          <a:endCxn id="6" idx="3"/>
        </xdr:cNvCxnSpPr>
      </xdr:nvCxnSpPr>
      <xdr:spPr>
        <a:xfrm flipV="1">
          <a:off x="2164328" y="4474134"/>
          <a:ext cx="593673" cy="496435"/>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11682</xdr:colOff>
      <xdr:row>21</xdr:row>
      <xdr:rowOff>101770</xdr:rowOff>
    </xdr:from>
    <xdr:to>
      <xdr:col>25</xdr:col>
      <xdr:colOff>110060</xdr:colOff>
      <xdr:row>24</xdr:row>
      <xdr:rowOff>10028</xdr:rowOff>
    </xdr:to>
    <xdr:cxnSp macro="">
      <xdr:nvCxnSpPr>
        <xdr:cNvPr id="17" name="直線コネクタ 16">
          <a:extLst>
            <a:ext uri="{FF2B5EF4-FFF2-40B4-BE49-F238E27FC236}">
              <a16:creationId xmlns:a16="http://schemas.microsoft.com/office/drawing/2014/main" id="{E519228A-273D-4751-AB5E-9727CC3041A5}"/>
            </a:ext>
          </a:extLst>
        </xdr:cNvPr>
        <xdr:cNvCxnSpPr>
          <a:stCxn id="6" idx="7"/>
          <a:endCxn id="7" idx="3"/>
        </xdr:cNvCxnSpPr>
      </xdr:nvCxnSpPr>
      <xdr:spPr>
        <a:xfrm flipV="1">
          <a:off x="2783457" y="3997495"/>
          <a:ext cx="593678" cy="451183"/>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11691</xdr:colOff>
      <xdr:row>19</xdr:row>
      <xdr:rowOff>73583</xdr:rowOff>
    </xdr:from>
    <xdr:to>
      <xdr:col>30</xdr:col>
      <xdr:colOff>110047</xdr:colOff>
      <xdr:row>21</xdr:row>
      <xdr:rowOff>76314</xdr:rowOff>
    </xdr:to>
    <xdr:cxnSp macro="">
      <xdr:nvCxnSpPr>
        <xdr:cNvPr id="18" name="直線コネクタ 17">
          <a:extLst>
            <a:ext uri="{FF2B5EF4-FFF2-40B4-BE49-F238E27FC236}">
              <a16:creationId xmlns:a16="http://schemas.microsoft.com/office/drawing/2014/main" id="{433C1969-C3BD-4EF1-B82D-EEFC16FDBBE4}"/>
            </a:ext>
          </a:extLst>
        </xdr:cNvPr>
        <xdr:cNvCxnSpPr>
          <a:stCxn id="7" idx="7"/>
          <a:endCxn id="8" idx="3"/>
        </xdr:cNvCxnSpPr>
      </xdr:nvCxnSpPr>
      <xdr:spPr>
        <a:xfrm flipV="1">
          <a:off x="3402591" y="3607358"/>
          <a:ext cx="593656" cy="364681"/>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11678</xdr:colOff>
      <xdr:row>17</xdr:row>
      <xdr:rowOff>92642</xdr:rowOff>
    </xdr:from>
    <xdr:to>
      <xdr:col>35</xdr:col>
      <xdr:colOff>110046</xdr:colOff>
      <xdr:row>19</xdr:row>
      <xdr:rowOff>48127</xdr:rowOff>
    </xdr:to>
    <xdr:cxnSp macro="">
      <xdr:nvCxnSpPr>
        <xdr:cNvPr id="19" name="直線コネクタ 18">
          <a:extLst>
            <a:ext uri="{FF2B5EF4-FFF2-40B4-BE49-F238E27FC236}">
              <a16:creationId xmlns:a16="http://schemas.microsoft.com/office/drawing/2014/main" id="{140D3BE6-8C5B-417D-8998-C6EC8C9CA26A}"/>
            </a:ext>
          </a:extLst>
        </xdr:cNvPr>
        <xdr:cNvCxnSpPr>
          <a:stCxn id="8" idx="7"/>
          <a:endCxn id="2" idx="3"/>
        </xdr:cNvCxnSpPr>
      </xdr:nvCxnSpPr>
      <xdr:spPr>
        <a:xfrm flipV="1">
          <a:off x="4021703" y="3264467"/>
          <a:ext cx="593668" cy="317435"/>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16950</xdr:colOff>
      <xdr:row>12</xdr:row>
      <xdr:rowOff>168852</xdr:rowOff>
    </xdr:from>
    <xdr:to>
      <xdr:col>50</xdr:col>
      <xdr:colOff>110046</xdr:colOff>
      <xdr:row>14</xdr:row>
      <xdr:rowOff>41823</xdr:rowOff>
    </xdr:to>
    <xdr:cxnSp macro="">
      <xdr:nvCxnSpPr>
        <xdr:cNvPr id="20" name="直線コネクタ 19">
          <a:extLst>
            <a:ext uri="{FF2B5EF4-FFF2-40B4-BE49-F238E27FC236}">
              <a16:creationId xmlns:a16="http://schemas.microsoft.com/office/drawing/2014/main" id="{D297DF33-2298-4160-A338-9D45B4E0080E}"/>
            </a:ext>
          </a:extLst>
        </xdr:cNvPr>
        <xdr:cNvCxnSpPr>
          <a:stCxn id="9" idx="6"/>
          <a:endCxn id="3" idx="3"/>
        </xdr:cNvCxnSpPr>
      </xdr:nvCxnSpPr>
      <xdr:spPr>
        <a:xfrm flipV="1">
          <a:off x="5884350" y="2435802"/>
          <a:ext cx="588396" cy="234921"/>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11677</xdr:colOff>
      <xdr:row>11</xdr:row>
      <xdr:rowOff>132310</xdr:rowOff>
    </xdr:from>
    <xdr:to>
      <xdr:col>55</xdr:col>
      <xdr:colOff>104775</xdr:colOff>
      <xdr:row>12</xdr:row>
      <xdr:rowOff>143396</xdr:rowOff>
    </xdr:to>
    <xdr:cxnSp macro="">
      <xdr:nvCxnSpPr>
        <xdr:cNvPr id="21" name="直線コネクタ 20">
          <a:extLst>
            <a:ext uri="{FF2B5EF4-FFF2-40B4-BE49-F238E27FC236}">
              <a16:creationId xmlns:a16="http://schemas.microsoft.com/office/drawing/2014/main" id="{23889E2F-77D4-4239-8BF1-4909FB996B61}"/>
            </a:ext>
          </a:extLst>
        </xdr:cNvPr>
        <xdr:cNvCxnSpPr>
          <a:stCxn id="3" idx="7"/>
          <a:endCxn id="10" idx="2"/>
        </xdr:cNvCxnSpPr>
      </xdr:nvCxnSpPr>
      <xdr:spPr>
        <a:xfrm flipV="1">
          <a:off x="6498202" y="2218285"/>
          <a:ext cx="588398" cy="192061"/>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11678</xdr:colOff>
      <xdr:row>10</xdr:row>
      <xdr:rowOff>156125</xdr:rowOff>
    </xdr:from>
    <xdr:to>
      <xdr:col>60</xdr:col>
      <xdr:colOff>104775</xdr:colOff>
      <xdr:row>11</xdr:row>
      <xdr:rowOff>119582</xdr:rowOff>
    </xdr:to>
    <xdr:cxnSp macro="">
      <xdr:nvCxnSpPr>
        <xdr:cNvPr id="22" name="直線コネクタ 21">
          <a:extLst>
            <a:ext uri="{FF2B5EF4-FFF2-40B4-BE49-F238E27FC236}">
              <a16:creationId xmlns:a16="http://schemas.microsoft.com/office/drawing/2014/main" id="{8CBBC1C0-3E29-4377-A3FC-74288F0A5DA8}"/>
            </a:ext>
          </a:extLst>
        </xdr:cNvPr>
        <xdr:cNvCxnSpPr>
          <a:stCxn id="10" idx="7"/>
          <a:endCxn id="11" idx="2"/>
        </xdr:cNvCxnSpPr>
      </xdr:nvCxnSpPr>
      <xdr:spPr>
        <a:xfrm flipV="1">
          <a:off x="7117328" y="2061125"/>
          <a:ext cx="588397" cy="144432"/>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11678</xdr:colOff>
      <xdr:row>9</xdr:row>
      <xdr:rowOff>179916</xdr:rowOff>
    </xdr:from>
    <xdr:to>
      <xdr:col>65</xdr:col>
      <xdr:colOff>104774</xdr:colOff>
      <xdr:row>10</xdr:row>
      <xdr:rowOff>143397</xdr:rowOff>
    </xdr:to>
    <xdr:cxnSp macro="">
      <xdr:nvCxnSpPr>
        <xdr:cNvPr id="23" name="直線コネクタ 22">
          <a:extLst>
            <a:ext uri="{FF2B5EF4-FFF2-40B4-BE49-F238E27FC236}">
              <a16:creationId xmlns:a16="http://schemas.microsoft.com/office/drawing/2014/main" id="{30754E69-13C7-4B5B-83D2-E9A1D2F8EEC2}"/>
            </a:ext>
          </a:extLst>
        </xdr:cNvPr>
        <xdr:cNvCxnSpPr>
          <a:stCxn id="11" idx="7"/>
          <a:endCxn id="12" idx="2"/>
        </xdr:cNvCxnSpPr>
      </xdr:nvCxnSpPr>
      <xdr:spPr>
        <a:xfrm flipV="1">
          <a:off x="7736453" y="1903941"/>
          <a:ext cx="588396" cy="144456"/>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11677</xdr:colOff>
      <xdr:row>9</xdr:row>
      <xdr:rowOff>51354</xdr:rowOff>
    </xdr:from>
    <xdr:to>
      <xdr:col>70</xdr:col>
      <xdr:colOff>104773</xdr:colOff>
      <xdr:row>9</xdr:row>
      <xdr:rowOff>167188</xdr:rowOff>
    </xdr:to>
    <xdr:cxnSp macro="">
      <xdr:nvCxnSpPr>
        <xdr:cNvPr id="24" name="直線コネクタ 23">
          <a:extLst>
            <a:ext uri="{FF2B5EF4-FFF2-40B4-BE49-F238E27FC236}">
              <a16:creationId xmlns:a16="http://schemas.microsoft.com/office/drawing/2014/main" id="{D60FD505-952B-4A0C-995D-94C146475687}"/>
            </a:ext>
          </a:extLst>
        </xdr:cNvPr>
        <xdr:cNvCxnSpPr>
          <a:stCxn id="12" idx="7"/>
          <a:endCxn id="13" idx="2"/>
        </xdr:cNvCxnSpPr>
      </xdr:nvCxnSpPr>
      <xdr:spPr>
        <a:xfrm flipV="1">
          <a:off x="8355577" y="1775379"/>
          <a:ext cx="588396" cy="115834"/>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11676</xdr:colOff>
      <xdr:row>8</xdr:row>
      <xdr:rowOff>103724</xdr:rowOff>
    </xdr:from>
    <xdr:to>
      <xdr:col>75</xdr:col>
      <xdr:colOff>104775</xdr:colOff>
      <xdr:row>9</xdr:row>
      <xdr:rowOff>38626</xdr:rowOff>
    </xdr:to>
    <xdr:cxnSp macro="">
      <xdr:nvCxnSpPr>
        <xdr:cNvPr id="25" name="直線コネクタ 24">
          <a:extLst>
            <a:ext uri="{FF2B5EF4-FFF2-40B4-BE49-F238E27FC236}">
              <a16:creationId xmlns:a16="http://schemas.microsoft.com/office/drawing/2014/main" id="{27C42E57-FF09-4435-A713-F40A19522E46}"/>
            </a:ext>
          </a:extLst>
        </xdr:cNvPr>
        <xdr:cNvCxnSpPr>
          <a:stCxn id="13" idx="7"/>
          <a:endCxn id="14" idx="2"/>
        </xdr:cNvCxnSpPr>
      </xdr:nvCxnSpPr>
      <xdr:spPr>
        <a:xfrm flipV="1">
          <a:off x="8974701" y="1646774"/>
          <a:ext cx="588399" cy="115877"/>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16950</xdr:colOff>
      <xdr:row>8</xdr:row>
      <xdr:rowOff>18002</xdr:rowOff>
    </xdr:from>
    <xdr:to>
      <xdr:col>80</xdr:col>
      <xdr:colOff>104775</xdr:colOff>
      <xdr:row>8</xdr:row>
      <xdr:rowOff>103724</xdr:rowOff>
    </xdr:to>
    <xdr:cxnSp macro="">
      <xdr:nvCxnSpPr>
        <xdr:cNvPr id="26" name="直線コネクタ 25">
          <a:extLst>
            <a:ext uri="{FF2B5EF4-FFF2-40B4-BE49-F238E27FC236}">
              <a16:creationId xmlns:a16="http://schemas.microsoft.com/office/drawing/2014/main" id="{26E382A8-2485-4224-A0D3-53B394F0E3BA}"/>
            </a:ext>
          </a:extLst>
        </xdr:cNvPr>
        <xdr:cNvCxnSpPr>
          <a:stCxn id="14" idx="6"/>
          <a:endCxn id="15" idx="2"/>
        </xdr:cNvCxnSpPr>
      </xdr:nvCxnSpPr>
      <xdr:spPr>
        <a:xfrm flipV="1">
          <a:off x="9599100" y="1561052"/>
          <a:ext cx="583125" cy="85722"/>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16950</xdr:colOff>
      <xdr:row>7</xdr:row>
      <xdr:rowOff>113260</xdr:rowOff>
    </xdr:from>
    <xdr:to>
      <xdr:col>85</xdr:col>
      <xdr:colOff>104775</xdr:colOff>
      <xdr:row>8</xdr:row>
      <xdr:rowOff>18002</xdr:rowOff>
    </xdr:to>
    <xdr:cxnSp macro="">
      <xdr:nvCxnSpPr>
        <xdr:cNvPr id="27" name="直線コネクタ 26">
          <a:extLst>
            <a:ext uri="{FF2B5EF4-FFF2-40B4-BE49-F238E27FC236}">
              <a16:creationId xmlns:a16="http://schemas.microsoft.com/office/drawing/2014/main" id="{9B850CBD-3E2B-43C7-940B-8A374A7BC8D4}"/>
            </a:ext>
          </a:extLst>
        </xdr:cNvPr>
        <xdr:cNvCxnSpPr>
          <a:stCxn id="15" idx="6"/>
          <a:endCxn id="4" idx="2"/>
        </xdr:cNvCxnSpPr>
      </xdr:nvCxnSpPr>
      <xdr:spPr>
        <a:xfrm flipV="1">
          <a:off x="10218225" y="1475335"/>
          <a:ext cx="583125" cy="85717"/>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119070</xdr:colOff>
      <xdr:row>22</xdr:row>
      <xdr:rowOff>104786</xdr:rowOff>
    </xdr:from>
    <xdr:ext cx="511807" cy="259045"/>
    <xdr:sp macro="" textlink="">
      <xdr:nvSpPr>
        <xdr:cNvPr id="28" name="正方形/長方形 27">
          <a:extLst>
            <a:ext uri="{FF2B5EF4-FFF2-40B4-BE49-F238E27FC236}">
              <a16:creationId xmlns:a16="http://schemas.microsoft.com/office/drawing/2014/main" id="{3A89CF8E-D0C6-4D33-B532-D026BD2EE7D2}"/>
            </a:ext>
          </a:extLst>
        </xdr:cNvPr>
        <xdr:cNvSpPr/>
      </xdr:nvSpPr>
      <xdr:spPr>
        <a:xfrm>
          <a:off x="3014670" y="4181486"/>
          <a:ext cx="511807"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1,200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oneCellAnchor>
    <xdr:from>
      <xdr:col>33</xdr:col>
      <xdr:colOff>42883</xdr:colOff>
      <xdr:row>26</xdr:row>
      <xdr:rowOff>9514</xdr:rowOff>
    </xdr:from>
    <xdr:ext cx="410112" cy="259045"/>
    <xdr:sp macro="" textlink="">
      <xdr:nvSpPr>
        <xdr:cNvPr id="29" name="正方形/長方形 28">
          <a:extLst>
            <a:ext uri="{FF2B5EF4-FFF2-40B4-BE49-F238E27FC236}">
              <a16:creationId xmlns:a16="http://schemas.microsoft.com/office/drawing/2014/main" id="{AE238608-E135-4992-9228-09EEB9A24B37}"/>
            </a:ext>
          </a:extLst>
        </xdr:cNvPr>
        <xdr:cNvSpPr/>
      </xdr:nvSpPr>
      <xdr:spPr>
        <a:xfrm>
          <a:off x="4300558" y="4810114"/>
          <a:ext cx="410112"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800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oneCellAnchor>
    <xdr:from>
      <xdr:col>50</xdr:col>
      <xdr:colOff>42860</xdr:colOff>
      <xdr:row>27</xdr:row>
      <xdr:rowOff>4763</xdr:rowOff>
    </xdr:from>
    <xdr:ext cx="410112" cy="259045"/>
    <xdr:sp macro="" textlink="">
      <xdr:nvSpPr>
        <xdr:cNvPr id="30" name="正方形/長方形 29">
          <a:extLst>
            <a:ext uri="{FF2B5EF4-FFF2-40B4-BE49-F238E27FC236}">
              <a16:creationId xmlns:a16="http://schemas.microsoft.com/office/drawing/2014/main" id="{468B5A53-9F25-4B5D-9308-B28633ABCB3B}"/>
            </a:ext>
          </a:extLst>
        </xdr:cNvPr>
        <xdr:cNvSpPr/>
      </xdr:nvSpPr>
      <xdr:spPr>
        <a:xfrm>
          <a:off x="6405560" y="4986338"/>
          <a:ext cx="410112"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530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oneCellAnchor>
    <xdr:from>
      <xdr:col>2</xdr:col>
      <xdr:colOff>4785</xdr:colOff>
      <xdr:row>10</xdr:row>
      <xdr:rowOff>52387</xdr:rowOff>
    </xdr:from>
    <xdr:ext cx="511807" cy="259045"/>
    <xdr:sp macro="" textlink="">
      <xdr:nvSpPr>
        <xdr:cNvPr id="31" name="正方形/長方形 30">
          <a:extLst>
            <a:ext uri="{FF2B5EF4-FFF2-40B4-BE49-F238E27FC236}">
              <a16:creationId xmlns:a16="http://schemas.microsoft.com/office/drawing/2014/main" id="{E7E2AD63-3FF5-44B8-84C0-BA52341515A5}"/>
            </a:ext>
          </a:extLst>
        </xdr:cNvPr>
        <xdr:cNvSpPr/>
      </xdr:nvSpPr>
      <xdr:spPr>
        <a:xfrm>
          <a:off x="309585" y="1957387"/>
          <a:ext cx="511807"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000" b="1">
              <a:solidFill>
                <a:srgbClr val="006600"/>
              </a:solidFill>
              <a:latin typeface="HGSｺﾞｼｯｸM" panose="020B0600000000000000" pitchFamily="50" charset="-128"/>
              <a:ea typeface="HGSｺﾞｼｯｸM" panose="020B0600000000000000" pitchFamily="50" charset="-128"/>
            </a:rPr>
            <a:t>2,300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twoCellAnchor>
    <xdr:from>
      <xdr:col>86</xdr:col>
      <xdr:colOff>16950</xdr:colOff>
      <xdr:row>7</xdr:row>
      <xdr:rowOff>76211</xdr:rowOff>
    </xdr:from>
    <xdr:to>
      <xdr:col>89</xdr:col>
      <xdr:colOff>90488</xdr:colOff>
      <xdr:row>7</xdr:row>
      <xdr:rowOff>113260</xdr:rowOff>
    </xdr:to>
    <xdr:cxnSp macro="">
      <xdr:nvCxnSpPr>
        <xdr:cNvPr id="32" name="直線コネクタ 31">
          <a:extLst>
            <a:ext uri="{FF2B5EF4-FFF2-40B4-BE49-F238E27FC236}">
              <a16:creationId xmlns:a16="http://schemas.microsoft.com/office/drawing/2014/main" id="{2F0C559F-22FB-4F5C-B0D2-3FA640CD70F0}"/>
            </a:ext>
          </a:extLst>
        </xdr:cNvPr>
        <xdr:cNvCxnSpPr>
          <a:stCxn id="4" idx="6"/>
        </xdr:cNvCxnSpPr>
      </xdr:nvCxnSpPr>
      <xdr:spPr>
        <a:xfrm flipV="1">
          <a:off x="10837350" y="1438286"/>
          <a:ext cx="445013" cy="37049"/>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37</xdr:col>
      <xdr:colOff>19050</xdr:colOff>
      <xdr:row>12</xdr:row>
      <xdr:rowOff>4800</xdr:rowOff>
    </xdr:from>
    <xdr:ext cx="1343445" cy="259045"/>
    <xdr:sp macro="" textlink="">
      <xdr:nvSpPr>
        <xdr:cNvPr id="33" name="正方形/長方形 32">
          <a:extLst>
            <a:ext uri="{FF2B5EF4-FFF2-40B4-BE49-F238E27FC236}">
              <a16:creationId xmlns:a16="http://schemas.microsoft.com/office/drawing/2014/main" id="{972234B2-3A77-4BA6-A8A9-DFE0B4DD1F91}"/>
            </a:ext>
          </a:extLst>
        </xdr:cNvPr>
        <xdr:cNvSpPr/>
      </xdr:nvSpPr>
      <xdr:spPr>
        <a:xfrm>
          <a:off x="4772025" y="2271750"/>
          <a:ext cx="1343445"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000" b="1">
              <a:solidFill>
                <a:srgbClr val="0000CC"/>
              </a:solidFill>
              <a:latin typeface="HGSｺﾞｼｯｸM" panose="020B0600000000000000" pitchFamily="50" charset="-128"/>
              <a:ea typeface="HGSｺﾞｼｯｸM" panose="020B0600000000000000" pitchFamily="50" charset="-128"/>
            </a:rPr>
            <a:t>樹高曲線（地位</a:t>
          </a:r>
          <a:r>
            <a:rPr kumimoji="1" lang="en-US" altLang="ja-JP" sz="1000" b="1">
              <a:solidFill>
                <a:srgbClr val="0000CC"/>
              </a:solidFill>
              <a:latin typeface="HGSｺﾞｼｯｸM" panose="020B0600000000000000" pitchFamily="50" charset="-128"/>
              <a:ea typeface="HGSｺﾞｼｯｸM" panose="020B0600000000000000" pitchFamily="50" charset="-128"/>
            </a:rPr>
            <a:t>Ⅲ</a:t>
          </a:r>
          <a:r>
            <a:rPr kumimoji="1" lang="ja-JP" altLang="en-US" sz="1000" b="1">
              <a:solidFill>
                <a:srgbClr val="0000CC"/>
              </a:solidFill>
              <a:latin typeface="HGSｺﾞｼｯｸM" panose="020B0600000000000000" pitchFamily="50" charset="-128"/>
              <a:ea typeface="HGSｺﾞｼｯｸM" panose="020B0600000000000000" pitchFamily="50" charset="-128"/>
            </a:rPr>
            <a:t>）</a:t>
          </a:r>
        </a:p>
      </xdr:txBody>
    </xdr:sp>
    <xdr:clientData/>
  </xdr:oneCellAnchor>
  <xdr:twoCellAnchor>
    <xdr:from>
      <xdr:col>40</xdr:col>
      <xdr:colOff>104774</xdr:colOff>
      <xdr:row>15</xdr:row>
      <xdr:rowOff>100015</xdr:rowOff>
    </xdr:from>
    <xdr:to>
      <xdr:col>41</xdr:col>
      <xdr:colOff>16949</xdr:colOff>
      <xdr:row>15</xdr:row>
      <xdr:rowOff>136015</xdr:rowOff>
    </xdr:to>
    <xdr:sp macro="" textlink="">
      <xdr:nvSpPr>
        <xdr:cNvPr id="34" name="円/楕円 49">
          <a:extLst>
            <a:ext uri="{FF2B5EF4-FFF2-40B4-BE49-F238E27FC236}">
              <a16:creationId xmlns:a16="http://schemas.microsoft.com/office/drawing/2014/main" id="{77BC7533-847F-4F01-8521-BCC9DB45857F}"/>
            </a:ext>
          </a:extLst>
        </xdr:cNvPr>
        <xdr:cNvSpPr>
          <a:spLocks noChangeAspect="1"/>
        </xdr:cNvSpPr>
      </xdr:nvSpPr>
      <xdr:spPr>
        <a:xfrm>
          <a:off x="5229224" y="2909890"/>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11677</xdr:colOff>
      <xdr:row>15</xdr:row>
      <xdr:rowOff>130743</xdr:rowOff>
    </xdr:from>
    <xdr:to>
      <xdr:col>40</xdr:col>
      <xdr:colOff>110046</xdr:colOff>
      <xdr:row>17</xdr:row>
      <xdr:rowOff>67186</xdr:rowOff>
    </xdr:to>
    <xdr:cxnSp macro="">
      <xdr:nvCxnSpPr>
        <xdr:cNvPr id="35" name="直線コネクタ 34">
          <a:extLst>
            <a:ext uri="{FF2B5EF4-FFF2-40B4-BE49-F238E27FC236}">
              <a16:creationId xmlns:a16="http://schemas.microsoft.com/office/drawing/2014/main" id="{8031DDA0-1F21-4F15-A1F7-A66E2798B4B1}"/>
            </a:ext>
          </a:extLst>
        </xdr:cNvPr>
        <xdr:cNvCxnSpPr>
          <a:stCxn id="2" idx="7"/>
          <a:endCxn id="34" idx="3"/>
        </xdr:cNvCxnSpPr>
      </xdr:nvCxnSpPr>
      <xdr:spPr>
        <a:xfrm flipV="1">
          <a:off x="4640827" y="2940618"/>
          <a:ext cx="593669" cy="298393"/>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11677</xdr:colOff>
      <xdr:row>14</xdr:row>
      <xdr:rowOff>54551</xdr:rowOff>
    </xdr:from>
    <xdr:to>
      <xdr:col>45</xdr:col>
      <xdr:colOff>110047</xdr:colOff>
      <xdr:row>15</xdr:row>
      <xdr:rowOff>105287</xdr:rowOff>
    </xdr:to>
    <xdr:cxnSp macro="">
      <xdr:nvCxnSpPr>
        <xdr:cNvPr id="36" name="直線コネクタ 35">
          <a:extLst>
            <a:ext uri="{FF2B5EF4-FFF2-40B4-BE49-F238E27FC236}">
              <a16:creationId xmlns:a16="http://schemas.microsoft.com/office/drawing/2014/main" id="{1C0BD853-3CEA-48F9-B78D-6BC414F09C07}"/>
            </a:ext>
          </a:extLst>
        </xdr:cNvPr>
        <xdr:cNvCxnSpPr>
          <a:stCxn id="34" idx="7"/>
          <a:endCxn id="9" idx="3"/>
        </xdr:cNvCxnSpPr>
      </xdr:nvCxnSpPr>
      <xdr:spPr>
        <a:xfrm flipV="1">
          <a:off x="5259952" y="2683451"/>
          <a:ext cx="593670" cy="231711"/>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9525</xdr:colOff>
      <xdr:row>15</xdr:row>
      <xdr:rowOff>47625</xdr:rowOff>
    </xdr:from>
    <xdr:ext cx="511807" cy="259045"/>
    <xdr:sp macro="" textlink="">
      <xdr:nvSpPr>
        <xdr:cNvPr id="37" name="正方形/長方形 36">
          <a:extLst>
            <a:ext uri="{FF2B5EF4-FFF2-40B4-BE49-F238E27FC236}">
              <a16:creationId xmlns:a16="http://schemas.microsoft.com/office/drawing/2014/main" id="{9DDC8D35-6D48-4207-999F-FEFA2B228ED4}"/>
            </a:ext>
          </a:extLst>
        </xdr:cNvPr>
        <xdr:cNvSpPr/>
      </xdr:nvSpPr>
      <xdr:spPr>
        <a:xfrm>
          <a:off x="2781300" y="2857500"/>
          <a:ext cx="511807"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1,800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twoCellAnchor>
    <xdr:from>
      <xdr:col>6</xdr:col>
      <xdr:colOff>4763</xdr:colOff>
      <xdr:row>11</xdr:row>
      <xdr:rowOff>4763</xdr:rowOff>
    </xdr:from>
    <xdr:to>
      <xdr:col>21</xdr:col>
      <xdr:colOff>0</xdr:colOff>
      <xdr:row>16</xdr:row>
      <xdr:rowOff>0</xdr:rowOff>
    </xdr:to>
    <xdr:cxnSp macro="">
      <xdr:nvCxnSpPr>
        <xdr:cNvPr id="38" name="直線コネクタ 37">
          <a:extLst>
            <a:ext uri="{FF2B5EF4-FFF2-40B4-BE49-F238E27FC236}">
              <a16:creationId xmlns:a16="http://schemas.microsoft.com/office/drawing/2014/main" id="{2AAD73F4-097C-4146-8EB3-A3B56BB99F8D}"/>
            </a:ext>
          </a:extLst>
        </xdr:cNvPr>
        <xdr:cNvCxnSpPr/>
      </xdr:nvCxnSpPr>
      <xdr:spPr>
        <a:xfrm>
          <a:off x="919163" y="2090738"/>
          <a:ext cx="1852612" cy="900112"/>
        </a:xfrm>
        <a:prstGeom prst="line">
          <a:avLst/>
        </a:prstGeom>
        <a:ln w="22225">
          <a:solidFill>
            <a:srgbClr val="0066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40</xdr:row>
      <xdr:rowOff>100013</xdr:rowOff>
    </xdr:from>
    <xdr:to>
      <xdr:col>11</xdr:col>
      <xdr:colOff>4763</xdr:colOff>
      <xdr:row>40</xdr:row>
      <xdr:rowOff>100013</xdr:rowOff>
    </xdr:to>
    <xdr:cxnSp macro="">
      <xdr:nvCxnSpPr>
        <xdr:cNvPr id="39" name="直線矢印コネクタ 38">
          <a:extLst>
            <a:ext uri="{FF2B5EF4-FFF2-40B4-BE49-F238E27FC236}">
              <a16:creationId xmlns:a16="http://schemas.microsoft.com/office/drawing/2014/main" id="{8E7D399E-6C61-4D15-95F4-1A744F165B08}"/>
            </a:ext>
          </a:extLst>
        </xdr:cNvPr>
        <xdr:cNvCxnSpPr/>
      </xdr:nvCxnSpPr>
      <xdr:spPr>
        <a:xfrm>
          <a:off x="1038225" y="6557963"/>
          <a:ext cx="500063" cy="0"/>
        </a:xfrm>
        <a:prstGeom prst="straightConnector1">
          <a:avLst/>
        </a:prstGeom>
        <a:ln w="12700">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40</xdr:row>
      <xdr:rowOff>4</xdr:rowOff>
    </xdr:from>
    <xdr:to>
      <xdr:col>16</xdr:col>
      <xdr:colOff>1</xdr:colOff>
      <xdr:row>42</xdr:row>
      <xdr:rowOff>0</xdr:rowOff>
    </xdr:to>
    <xdr:cxnSp macro="">
      <xdr:nvCxnSpPr>
        <xdr:cNvPr id="40" name="直線矢印コネクタ 39">
          <a:extLst>
            <a:ext uri="{FF2B5EF4-FFF2-40B4-BE49-F238E27FC236}">
              <a16:creationId xmlns:a16="http://schemas.microsoft.com/office/drawing/2014/main" id="{E270C171-22D6-415C-AB44-B1E2E8941F62}"/>
            </a:ext>
          </a:extLst>
        </xdr:cNvPr>
        <xdr:cNvCxnSpPr/>
      </xdr:nvCxnSpPr>
      <xdr:spPr>
        <a:xfrm flipV="1">
          <a:off x="2152650" y="6457954"/>
          <a:ext cx="1" cy="380996"/>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8</xdr:colOff>
      <xdr:row>40</xdr:row>
      <xdr:rowOff>3</xdr:rowOff>
    </xdr:from>
    <xdr:to>
      <xdr:col>26</xdr:col>
      <xdr:colOff>9</xdr:colOff>
      <xdr:row>43</xdr:row>
      <xdr:rowOff>0</xdr:rowOff>
    </xdr:to>
    <xdr:cxnSp macro="">
      <xdr:nvCxnSpPr>
        <xdr:cNvPr id="41" name="直線矢印コネクタ 40">
          <a:extLst>
            <a:ext uri="{FF2B5EF4-FFF2-40B4-BE49-F238E27FC236}">
              <a16:creationId xmlns:a16="http://schemas.microsoft.com/office/drawing/2014/main" id="{07B36DC1-BC28-46BE-AC76-5F64E9EDE688}"/>
            </a:ext>
          </a:extLst>
        </xdr:cNvPr>
        <xdr:cNvCxnSpPr/>
      </xdr:nvCxnSpPr>
      <xdr:spPr>
        <a:xfrm flipV="1">
          <a:off x="3390908" y="6457953"/>
          <a:ext cx="1" cy="571497"/>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119070</xdr:colOff>
      <xdr:row>40</xdr:row>
      <xdr:rowOff>0</xdr:rowOff>
    </xdr:from>
    <xdr:to>
      <xdr:col>38</xdr:col>
      <xdr:colOff>119071</xdr:colOff>
      <xdr:row>42</xdr:row>
      <xdr:rowOff>190497</xdr:rowOff>
    </xdr:to>
    <xdr:cxnSp macro="">
      <xdr:nvCxnSpPr>
        <xdr:cNvPr id="42" name="直線矢印コネクタ 41">
          <a:extLst>
            <a:ext uri="{FF2B5EF4-FFF2-40B4-BE49-F238E27FC236}">
              <a16:creationId xmlns:a16="http://schemas.microsoft.com/office/drawing/2014/main" id="{327A24D9-DAC4-428F-B97E-1E1BDBF42DA3}"/>
            </a:ext>
          </a:extLst>
        </xdr:cNvPr>
        <xdr:cNvCxnSpPr/>
      </xdr:nvCxnSpPr>
      <xdr:spPr>
        <a:xfrm flipV="1">
          <a:off x="4995870" y="6457950"/>
          <a:ext cx="1" cy="571497"/>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119070</xdr:colOff>
      <xdr:row>40</xdr:row>
      <xdr:rowOff>0</xdr:rowOff>
    </xdr:from>
    <xdr:to>
      <xdr:col>50</xdr:col>
      <xdr:colOff>119071</xdr:colOff>
      <xdr:row>42</xdr:row>
      <xdr:rowOff>190497</xdr:rowOff>
    </xdr:to>
    <xdr:cxnSp macro="">
      <xdr:nvCxnSpPr>
        <xdr:cNvPr id="43" name="直線矢印コネクタ 42">
          <a:extLst>
            <a:ext uri="{FF2B5EF4-FFF2-40B4-BE49-F238E27FC236}">
              <a16:creationId xmlns:a16="http://schemas.microsoft.com/office/drawing/2014/main" id="{2D0CDC77-501B-4C8D-BA64-BC9FFE911FBF}"/>
            </a:ext>
          </a:extLst>
        </xdr:cNvPr>
        <xdr:cNvCxnSpPr/>
      </xdr:nvCxnSpPr>
      <xdr:spPr>
        <a:xfrm flipV="1">
          <a:off x="6481770" y="6457950"/>
          <a:ext cx="1" cy="571497"/>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xdr:colOff>
      <xdr:row>39</xdr:row>
      <xdr:rowOff>185738</xdr:rowOff>
    </xdr:from>
    <xdr:to>
      <xdr:col>43</xdr:col>
      <xdr:colOff>1</xdr:colOff>
      <xdr:row>41</xdr:row>
      <xdr:rowOff>0</xdr:rowOff>
    </xdr:to>
    <xdr:cxnSp macro="">
      <xdr:nvCxnSpPr>
        <xdr:cNvPr id="44" name="直線矢印コネクタ 43">
          <a:extLst>
            <a:ext uri="{FF2B5EF4-FFF2-40B4-BE49-F238E27FC236}">
              <a16:creationId xmlns:a16="http://schemas.microsoft.com/office/drawing/2014/main" id="{30F5F6FA-5036-4040-8FBE-84D3E8A877A9}"/>
            </a:ext>
          </a:extLst>
        </xdr:cNvPr>
        <xdr:cNvCxnSpPr/>
      </xdr:nvCxnSpPr>
      <xdr:spPr>
        <a:xfrm flipV="1">
          <a:off x="5495926" y="6453188"/>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1</xdr:colOff>
      <xdr:row>39</xdr:row>
      <xdr:rowOff>185738</xdr:rowOff>
    </xdr:from>
    <xdr:to>
      <xdr:col>81</xdr:col>
      <xdr:colOff>1</xdr:colOff>
      <xdr:row>41</xdr:row>
      <xdr:rowOff>0</xdr:rowOff>
    </xdr:to>
    <xdr:cxnSp macro="">
      <xdr:nvCxnSpPr>
        <xdr:cNvPr id="45" name="直線矢印コネクタ 44">
          <a:extLst>
            <a:ext uri="{FF2B5EF4-FFF2-40B4-BE49-F238E27FC236}">
              <a16:creationId xmlns:a16="http://schemas.microsoft.com/office/drawing/2014/main" id="{B420D078-7FBE-43E8-9F95-288ED739E88D}"/>
            </a:ext>
          </a:extLst>
        </xdr:cNvPr>
        <xdr:cNvCxnSpPr/>
      </xdr:nvCxnSpPr>
      <xdr:spPr>
        <a:xfrm flipV="1">
          <a:off x="10201276" y="6453188"/>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xdr:colOff>
      <xdr:row>39</xdr:row>
      <xdr:rowOff>185738</xdr:rowOff>
    </xdr:from>
    <xdr:to>
      <xdr:col>29</xdr:col>
      <xdr:colOff>1</xdr:colOff>
      <xdr:row>41</xdr:row>
      <xdr:rowOff>0</xdr:rowOff>
    </xdr:to>
    <xdr:cxnSp macro="">
      <xdr:nvCxnSpPr>
        <xdr:cNvPr id="46" name="直線矢印コネクタ 45">
          <a:extLst>
            <a:ext uri="{FF2B5EF4-FFF2-40B4-BE49-F238E27FC236}">
              <a16:creationId xmlns:a16="http://schemas.microsoft.com/office/drawing/2014/main" id="{780E5C30-06F7-4809-9856-E3EDBEC912C8}"/>
            </a:ext>
          </a:extLst>
        </xdr:cNvPr>
        <xdr:cNvCxnSpPr/>
      </xdr:nvCxnSpPr>
      <xdr:spPr>
        <a:xfrm flipV="1">
          <a:off x="3762376" y="6453188"/>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xdr:colOff>
      <xdr:row>39</xdr:row>
      <xdr:rowOff>185738</xdr:rowOff>
    </xdr:from>
    <xdr:to>
      <xdr:col>21</xdr:col>
      <xdr:colOff>1</xdr:colOff>
      <xdr:row>41</xdr:row>
      <xdr:rowOff>0</xdr:rowOff>
    </xdr:to>
    <xdr:cxnSp macro="">
      <xdr:nvCxnSpPr>
        <xdr:cNvPr id="47" name="直線矢印コネクタ 46">
          <a:extLst>
            <a:ext uri="{FF2B5EF4-FFF2-40B4-BE49-F238E27FC236}">
              <a16:creationId xmlns:a16="http://schemas.microsoft.com/office/drawing/2014/main" id="{0CC1DF71-1E6B-4B29-925C-0B021CC32E35}"/>
            </a:ext>
          </a:extLst>
        </xdr:cNvPr>
        <xdr:cNvCxnSpPr/>
      </xdr:nvCxnSpPr>
      <xdr:spPr>
        <a:xfrm flipV="1">
          <a:off x="2771776" y="6453188"/>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27</xdr:col>
      <xdr:colOff>4763</xdr:colOff>
      <xdr:row>0</xdr:row>
      <xdr:rowOff>42867</xdr:rowOff>
    </xdr:from>
    <xdr:ext cx="4333875" cy="425822"/>
    <xdr:sp macro="" textlink="">
      <xdr:nvSpPr>
        <xdr:cNvPr id="49" name="正方形/長方形 48">
          <a:extLst>
            <a:ext uri="{FF2B5EF4-FFF2-40B4-BE49-F238E27FC236}">
              <a16:creationId xmlns:a16="http://schemas.microsoft.com/office/drawing/2014/main" id="{17B5805B-AFA2-4019-B164-DF35EAF1E263}"/>
            </a:ext>
          </a:extLst>
        </xdr:cNvPr>
        <xdr:cNvSpPr/>
      </xdr:nvSpPr>
      <xdr:spPr>
        <a:xfrm>
          <a:off x="3519488" y="42867"/>
          <a:ext cx="4333875" cy="4258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2000" b="1">
              <a:solidFill>
                <a:schemeClr val="tx1"/>
              </a:solidFill>
              <a:latin typeface="HGSｺﾞｼｯｸM" panose="020B0600000000000000" pitchFamily="50" charset="-128"/>
              <a:ea typeface="HGSｺﾞｼｯｸM" panose="020B0600000000000000" pitchFamily="50" charset="-128"/>
            </a:rPr>
            <a:t>カラマツ（地位</a:t>
          </a:r>
          <a:r>
            <a:rPr kumimoji="1" lang="en-US" altLang="ja-JP" sz="2000" b="1">
              <a:solidFill>
                <a:schemeClr val="tx1"/>
              </a:solidFill>
              <a:latin typeface="HGSｺﾞｼｯｸM" panose="020B0600000000000000" pitchFamily="50" charset="-128"/>
              <a:ea typeface="HGSｺﾞｼｯｸM" panose="020B0600000000000000" pitchFamily="50" charset="-128"/>
            </a:rPr>
            <a:t>Ⅲ</a:t>
          </a:r>
          <a:r>
            <a:rPr kumimoji="1" lang="ja-JP" altLang="en-US" sz="2000" b="1">
              <a:solidFill>
                <a:schemeClr val="tx1"/>
              </a:solidFill>
              <a:latin typeface="HGSｺﾞｼｯｸM" panose="020B0600000000000000" pitchFamily="50" charset="-128"/>
              <a:ea typeface="HGSｺﾞｼｯｸM" panose="020B0600000000000000" pitchFamily="50" charset="-128"/>
            </a:rPr>
            <a:t>）施業体系</a:t>
          </a:r>
          <a:endParaRPr kumimoji="1" lang="ja-JP" altLang="en-US" sz="1400" b="1">
            <a:solidFill>
              <a:schemeClr val="tx1"/>
            </a:solidFill>
            <a:latin typeface="HGSｺﾞｼｯｸM" panose="020B0600000000000000" pitchFamily="50" charset="-128"/>
            <a:ea typeface="HGSｺﾞｼｯｸM" panose="020B0600000000000000" pitchFamily="50" charset="-128"/>
          </a:endParaRPr>
        </a:p>
      </xdr:txBody>
    </xdr:sp>
    <xdr:clientData/>
  </xdr:oneCellAnchor>
  <xdr:twoCellAnchor>
    <xdr:from>
      <xdr:col>15</xdr:col>
      <xdr:colOff>104776</xdr:colOff>
      <xdr:row>31</xdr:row>
      <xdr:rowOff>66689</xdr:rowOff>
    </xdr:from>
    <xdr:to>
      <xdr:col>16</xdr:col>
      <xdr:colOff>16951</xdr:colOff>
      <xdr:row>37</xdr:row>
      <xdr:rowOff>177089</xdr:rowOff>
    </xdr:to>
    <xdr:sp macro="" textlink="">
      <xdr:nvSpPr>
        <xdr:cNvPr id="50" name="正方形/長方形 49">
          <a:extLst>
            <a:ext uri="{FF2B5EF4-FFF2-40B4-BE49-F238E27FC236}">
              <a16:creationId xmlns:a16="http://schemas.microsoft.com/office/drawing/2014/main" id="{FAAD841D-F602-408B-985D-329B6B1D5DFE}"/>
            </a:ext>
          </a:extLst>
        </xdr:cNvPr>
        <xdr:cNvSpPr/>
      </xdr:nvSpPr>
      <xdr:spPr>
        <a:xfrm>
          <a:off x="2133601" y="5486414"/>
          <a:ext cx="36000" cy="720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61906</xdr:colOff>
      <xdr:row>27</xdr:row>
      <xdr:rowOff>4772</xdr:rowOff>
    </xdr:from>
    <xdr:to>
      <xdr:col>18</xdr:col>
      <xdr:colOff>54781</xdr:colOff>
      <xdr:row>33</xdr:row>
      <xdr:rowOff>19922</xdr:rowOff>
    </xdr:to>
    <xdr:sp macro="" textlink="">
      <xdr:nvSpPr>
        <xdr:cNvPr id="51" name="二等辺三角形 50">
          <a:extLst>
            <a:ext uri="{FF2B5EF4-FFF2-40B4-BE49-F238E27FC236}">
              <a16:creationId xmlns:a16="http://schemas.microsoft.com/office/drawing/2014/main" id="{CF406255-93CB-44F9-A123-91B5195B4EA7}"/>
            </a:ext>
          </a:extLst>
        </xdr:cNvPr>
        <xdr:cNvSpPr/>
      </xdr:nvSpPr>
      <xdr:spPr>
        <a:xfrm>
          <a:off x="1843081" y="4986347"/>
          <a:ext cx="612000" cy="720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104775</xdr:colOff>
      <xdr:row>29</xdr:row>
      <xdr:rowOff>9523</xdr:rowOff>
    </xdr:from>
    <xdr:to>
      <xdr:col>21</xdr:col>
      <xdr:colOff>16950</xdr:colOff>
      <xdr:row>37</xdr:row>
      <xdr:rowOff>177223</xdr:rowOff>
    </xdr:to>
    <xdr:sp macro="" textlink="">
      <xdr:nvSpPr>
        <xdr:cNvPr id="52" name="正方形/長方形 51">
          <a:extLst>
            <a:ext uri="{FF2B5EF4-FFF2-40B4-BE49-F238E27FC236}">
              <a16:creationId xmlns:a16="http://schemas.microsoft.com/office/drawing/2014/main" id="{DB134FFF-C34C-436D-88C8-19BD8122A75E}"/>
            </a:ext>
          </a:extLst>
        </xdr:cNvPr>
        <xdr:cNvSpPr/>
      </xdr:nvSpPr>
      <xdr:spPr>
        <a:xfrm>
          <a:off x="2752725" y="5257798"/>
          <a:ext cx="36000" cy="94875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47626</xdr:colOff>
      <xdr:row>24</xdr:row>
      <xdr:rowOff>4763</xdr:rowOff>
    </xdr:from>
    <xdr:to>
      <xdr:col>24</xdr:col>
      <xdr:colOff>80851</xdr:colOff>
      <xdr:row>31</xdr:row>
      <xdr:rowOff>67688</xdr:rowOff>
    </xdr:to>
    <xdr:sp macro="" textlink="">
      <xdr:nvSpPr>
        <xdr:cNvPr id="53" name="二等辺三角形 52">
          <a:extLst>
            <a:ext uri="{FF2B5EF4-FFF2-40B4-BE49-F238E27FC236}">
              <a16:creationId xmlns:a16="http://schemas.microsoft.com/office/drawing/2014/main" id="{8CC305CF-FAB3-406A-90B7-6BE98573FA99}"/>
            </a:ext>
          </a:extLst>
        </xdr:cNvPr>
        <xdr:cNvSpPr/>
      </xdr:nvSpPr>
      <xdr:spPr>
        <a:xfrm>
          <a:off x="2324101" y="4443413"/>
          <a:ext cx="900000" cy="1044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25</xdr:row>
      <xdr:rowOff>147632</xdr:rowOff>
    </xdr:from>
    <xdr:to>
      <xdr:col>29</xdr:col>
      <xdr:colOff>33899</xdr:colOff>
      <xdr:row>37</xdr:row>
      <xdr:rowOff>177932</xdr:rowOff>
    </xdr:to>
    <xdr:sp macro="" textlink="">
      <xdr:nvSpPr>
        <xdr:cNvPr id="54" name="正方形/長方形 53">
          <a:extLst>
            <a:ext uri="{FF2B5EF4-FFF2-40B4-BE49-F238E27FC236}">
              <a16:creationId xmlns:a16="http://schemas.microsoft.com/office/drawing/2014/main" id="{66EF23D2-A2D1-4F1C-9D49-9E2355635F4B}"/>
            </a:ext>
          </a:extLst>
        </xdr:cNvPr>
        <xdr:cNvSpPr/>
      </xdr:nvSpPr>
      <xdr:spPr>
        <a:xfrm>
          <a:off x="3724274" y="4767257"/>
          <a:ext cx="72000" cy="1440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28576</xdr:colOff>
      <xdr:row>20</xdr:row>
      <xdr:rowOff>4757</xdr:rowOff>
    </xdr:from>
    <xdr:to>
      <xdr:col>33</xdr:col>
      <xdr:colOff>102151</xdr:colOff>
      <xdr:row>29</xdr:row>
      <xdr:rowOff>42482</xdr:rowOff>
    </xdr:to>
    <xdr:sp macro="" textlink="">
      <xdr:nvSpPr>
        <xdr:cNvPr id="55" name="二等辺三角形 54">
          <a:extLst>
            <a:ext uri="{FF2B5EF4-FFF2-40B4-BE49-F238E27FC236}">
              <a16:creationId xmlns:a16="http://schemas.microsoft.com/office/drawing/2014/main" id="{CBA333F2-4C25-4600-A1F4-F196B4CDC41C}"/>
            </a:ext>
          </a:extLst>
        </xdr:cNvPr>
        <xdr:cNvSpPr/>
      </xdr:nvSpPr>
      <xdr:spPr>
        <a:xfrm>
          <a:off x="3171826" y="3719507"/>
          <a:ext cx="1188000" cy="157125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66676</xdr:colOff>
      <xdr:row>23</xdr:row>
      <xdr:rowOff>4759</xdr:rowOff>
    </xdr:from>
    <xdr:to>
      <xdr:col>43</xdr:col>
      <xdr:colOff>50851</xdr:colOff>
      <xdr:row>37</xdr:row>
      <xdr:rowOff>177109</xdr:rowOff>
    </xdr:to>
    <xdr:sp macro="" textlink="">
      <xdr:nvSpPr>
        <xdr:cNvPr id="56" name="正方形/長方形 55">
          <a:extLst>
            <a:ext uri="{FF2B5EF4-FFF2-40B4-BE49-F238E27FC236}">
              <a16:creationId xmlns:a16="http://schemas.microsoft.com/office/drawing/2014/main" id="{75961E7B-0B9A-45D6-B0A4-D1C0C83DA392}"/>
            </a:ext>
          </a:extLst>
        </xdr:cNvPr>
        <xdr:cNvSpPr/>
      </xdr:nvSpPr>
      <xdr:spPr>
        <a:xfrm>
          <a:off x="5438776" y="4262434"/>
          <a:ext cx="108000" cy="1944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95250</xdr:colOff>
      <xdr:row>15</xdr:row>
      <xdr:rowOff>4761</xdr:rowOff>
    </xdr:from>
    <xdr:to>
      <xdr:col>49</xdr:col>
      <xdr:colOff>33525</xdr:colOff>
      <xdr:row>26</xdr:row>
      <xdr:rowOff>30036</xdr:rowOff>
    </xdr:to>
    <xdr:sp macro="" textlink="">
      <xdr:nvSpPr>
        <xdr:cNvPr id="57" name="二等辺三角形 56">
          <a:extLst>
            <a:ext uri="{FF2B5EF4-FFF2-40B4-BE49-F238E27FC236}">
              <a16:creationId xmlns:a16="http://schemas.microsoft.com/office/drawing/2014/main" id="{059EB71B-9035-456F-9AD7-4C9D542406F9}"/>
            </a:ext>
          </a:extLst>
        </xdr:cNvPr>
        <xdr:cNvSpPr/>
      </xdr:nvSpPr>
      <xdr:spPr>
        <a:xfrm>
          <a:off x="4724400" y="2814636"/>
          <a:ext cx="1548000" cy="2016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80</xdr:col>
      <xdr:colOff>52394</xdr:colOff>
      <xdr:row>19</xdr:row>
      <xdr:rowOff>9510</xdr:rowOff>
    </xdr:from>
    <xdr:to>
      <xdr:col>81</xdr:col>
      <xdr:colOff>72569</xdr:colOff>
      <xdr:row>37</xdr:row>
      <xdr:rowOff>177960</xdr:rowOff>
    </xdr:to>
    <xdr:sp macro="" textlink="">
      <xdr:nvSpPr>
        <xdr:cNvPr id="58" name="正方形/長方形 57">
          <a:extLst>
            <a:ext uri="{FF2B5EF4-FFF2-40B4-BE49-F238E27FC236}">
              <a16:creationId xmlns:a16="http://schemas.microsoft.com/office/drawing/2014/main" id="{05AB1E72-BFDA-4787-85F9-21B3CBECE2F9}"/>
            </a:ext>
          </a:extLst>
        </xdr:cNvPr>
        <xdr:cNvSpPr/>
      </xdr:nvSpPr>
      <xdr:spPr>
        <a:xfrm>
          <a:off x="10129844" y="3543285"/>
          <a:ext cx="144000" cy="2664000"/>
        </a:xfrm>
        <a:prstGeom prst="rect">
          <a:avLst/>
        </a:prstGeom>
        <a:solidFill>
          <a:srgbClr val="ED7D31">
            <a:lumMod val="50000"/>
            <a:alpha val="30000"/>
          </a:srgbClr>
        </a:solidFill>
        <a:ln w="12700" cap="flat" cmpd="sng" algn="ctr">
          <a:solidFill>
            <a:srgbClr val="ED7D31">
              <a:lumMod val="50000"/>
              <a:alpha val="7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72</xdr:col>
      <xdr:colOff>71436</xdr:colOff>
      <xdr:row>8</xdr:row>
      <xdr:rowOff>4760</xdr:rowOff>
    </xdr:from>
    <xdr:to>
      <xdr:col>89</xdr:col>
      <xdr:colOff>54411</xdr:colOff>
      <xdr:row>23</xdr:row>
      <xdr:rowOff>26135</xdr:rowOff>
    </xdr:to>
    <xdr:sp macro="" textlink="">
      <xdr:nvSpPr>
        <xdr:cNvPr id="59" name="二等辺三角形 58">
          <a:extLst>
            <a:ext uri="{FF2B5EF4-FFF2-40B4-BE49-F238E27FC236}">
              <a16:creationId xmlns:a16="http://schemas.microsoft.com/office/drawing/2014/main" id="{383ABBC0-F3E7-4109-B4B9-25AAF9AEE4A0}"/>
            </a:ext>
          </a:extLst>
        </xdr:cNvPr>
        <xdr:cNvSpPr/>
      </xdr:nvSpPr>
      <xdr:spPr>
        <a:xfrm>
          <a:off x="9158286" y="1547810"/>
          <a:ext cx="2088000" cy="2736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71439</xdr:colOff>
      <xdr:row>29</xdr:row>
      <xdr:rowOff>19052</xdr:rowOff>
    </xdr:from>
    <xdr:to>
      <xdr:col>49</xdr:col>
      <xdr:colOff>55614</xdr:colOff>
      <xdr:row>30</xdr:row>
      <xdr:rowOff>41327</xdr:rowOff>
    </xdr:to>
    <xdr:sp macro="" textlink="">
      <xdr:nvSpPr>
        <xdr:cNvPr id="65" name="星 5 83">
          <a:extLst>
            <a:ext uri="{FF2B5EF4-FFF2-40B4-BE49-F238E27FC236}">
              <a16:creationId xmlns:a16="http://schemas.microsoft.com/office/drawing/2014/main" id="{4AD35C10-3E34-4E17-B9C0-56DE9087CD85}"/>
            </a:ext>
          </a:extLst>
        </xdr:cNvPr>
        <xdr:cNvSpPr>
          <a:spLocks noChangeAspect="1"/>
        </xdr:cNvSpPr>
      </xdr:nvSpPr>
      <xdr:spPr>
        <a:xfrm>
          <a:off x="6186489" y="5267327"/>
          <a:ext cx="108000" cy="108000"/>
        </a:xfrm>
        <a:prstGeom prst="star5">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82</xdr:col>
      <xdr:colOff>42865</xdr:colOff>
      <xdr:row>27</xdr:row>
      <xdr:rowOff>133346</xdr:rowOff>
    </xdr:from>
    <xdr:ext cx="410112" cy="259045"/>
    <xdr:sp macro="" textlink="">
      <xdr:nvSpPr>
        <xdr:cNvPr id="66" name="正方形/長方形 65">
          <a:extLst>
            <a:ext uri="{FF2B5EF4-FFF2-40B4-BE49-F238E27FC236}">
              <a16:creationId xmlns:a16="http://schemas.microsoft.com/office/drawing/2014/main" id="{4CDAD324-A7D2-4149-A9C0-AEDA8D66BC10}"/>
            </a:ext>
          </a:extLst>
        </xdr:cNvPr>
        <xdr:cNvSpPr/>
      </xdr:nvSpPr>
      <xdr:spPr>
        <a:xfrm>
          <a:off x="10367965" y="5114921"/>
          <a:ext cx="410112"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530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wsDr>
</file>

<file path=xl/drawings/drawing15.xml><?xml version="1.0" encoding="utf-8"?>
<xdr:wsDr xmlns:xdr="http://schemas.openxmlformats.org/drawingml/2006/spreadsheetDrawing" xmlns:a="http://schemas.openxmlformats.org/drawingml/2006/main">
  <xdr:twoCellAnchor>
    <xdr:from>
      <xdr:col>35</xdr:col>
      <xdr:colOff>104774</xdr:colOff>
      <xdr:row>20</xdr:row>
      <xdr:rowOff>23822</xdr:rowOff>
    </xdr:from>
    <xdr:to>
      <xdr:col>36</xdr:col>
      <xdr:colOff>16949</xdr:colOff>
      <xdr:row>20</xdr:row>
      <xdr:rowOff>59822</xdr:rowOff>
    </xdr:to>
    <xdr:sp macro="" textlink="">
      <xdr:nvSpPr>
        <xdr:cNvPr id="2" name="円/楕円 2">
          <a:extLst>
            <a:ext uri="{FF2B5EF4-FFF2-40B4-BE49-F238E27FC236}">
              <a16:creationId xmlns:a16="http://schemas.microsoft.com/office/drawing/2014/main" id="{B7722373-E019-471C-B229-FC3E3E02C996}"/>
            </a:ext>
          </a:extLst>
        </xdr:cNvPr>
        <xdr:cNvSpPr>
          <a:spLocks noChangeAspect="1"/>
        </xdr:cNvSpPr>
      </xdr:nvSpPr>
      <xdr:spPr>
        <a:xfrm>
          <a:off x="4610099" y="3738572"/>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104774</xdr:colOff>
      <xdr:row>16</xdr:row>
      <xdr:rowOff>71458</xdr:rowOff>
    </xdr:from>
    <xdr:to>
      <xdr:col>51</xdr:col>
      <xdr:colOff>16949</xdr:colOff>
      <xdr:row>16</xdr:row>
      <xdr:rowOff>107458</xdr:rowOff>
    </xdr:to>
    <xdr:sp macro="" textlink="">
      <xdr:nvSpPr>
        <xdr:cNvPr id="3" name="円/楕円 3">
          <a:extLst>
            <a:ext uri="{FF2B5EF4-FFF2-40B4-BE49-F238E27FC236}">
              <a16:creationId xmlns:a16="http://schemas.microsoft.com/office/drawing/2014/main" id="{7147B475-4549-48EE-8D59-D6C2B1CEA0EE}"/>
            </a:ext>
          </a:extLst>
        </xdr:cNvPr>
        <xdr:cNvSpPr>
          <a:spLocks noChangeAspect="1"/>
        </xdr:cNvSpPr>
      </xdr:nvSpPr>
      <xdr:spPr>
        <a:xfrm>
          <a:off x="6467474" y="3062308"/>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85</xdr:col>
      <xdr:colOff>104775</xdr:colOff>
      <xdr:row>11</xdr:row>
      <xdr:rowOff>161950</xdr:rowOff>
    </xdr:from>
    <xdr:to>
      <xdr:col>86</xdr:col>
      <xdr:colOff>16950</xdr:colOff>
      <xdr:row>12</xdr:row>
      <xdr:rowOff>16975</xdr:rowOff>
    </xdr:to>
    <xdr:sp macro="" textlink="">
      <xdr:nvSpPr>
        <xdr:cNvPr id="4" name="円/楕円 4">
          <a:extLst>
            <a:ext uri="{FF2B5EF4-FFF2-40B4-BE49-F238E27FC236}">
              <a16:creationId xmlns:a16="http://schemas.microsoft.com/office/drawing/2014/main" id="{4418999E-2A67-436F-9B40-81AA4C7C4AAE}"/>
            </a:ext>
          </a:extLst>
        </xdr:cNvPr>
        <xdr:cNvSpPr>
          <a:spLocks noChangeAspect="1"/>
        </xdr:cNvSpPr>
      </xdr:nvSpPr>
      <xdr:spPr>
        <a:xfrm>
          <a:off x="10801350" y="2247925"/>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104775</xdr:colOff>
      <xdr:row>29</xdr:row>
      <xdr:rowOff>31358</xdr:rowOff>
    </xdr:from>
    <xdr:to>
      <xdr:col>16</xdr:col>
      <xdr:colOff>16950</xdr:colOff>
      <xdr:row>29</xdr:row>
      <xdr:rowOff>67358</xdr:rowOff>
    </xdr:to>
    <xdr:sp macro="" textlink="">
      <xdr:nvSpPr>
        <xdr:cNvPr id="5" name="円/楕円 5">
          <a:extLst>
            <a:ext uri="{FF2B5EF4-FFF2-40B4-BE49-F238E27FC236}">
              <a16:creationId xmlns:a16="http://schemas.microsoft.com/office/drawing/2014/main" id="{2806EFBA-84AD-4EA0-8B15-5778A45FF560}"/>
            </a:ext>
          </a:extLst>
        </xdr:cNvPr>
        <xdr:cNvSpPr>
          <a:spLocks noChangeAspect="1"/>
        </xdr:cNvSpPr>
      </xdr:nvSpPr>
      <xdr:spPr>
        <a:xfrm>
          <a:off x="2133600" y="5279633"/>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104779</xdr:colOff>
      <xdr:row>25</xdr:row>
      <xdr:rowOff>114292</xdr:rowOff>
    </xdr:from>
    <xdr:to>
      <xdr:col>21</xdr:col>
      <xdr:colOff>16954</xdr:colOff>
      <xdr:row>25</xdr:row>
      <xdr:rowOff>150292</xdr:rowOff>
    </xdr:to>
    <xdr:sp macro="" textlink="">
      <xdr:nvSpPr>
        <xdr:cNvPr id="6" name="円/楕円 6">
          <a:extLst>
            <a:ext uri="{FF2B5EF4-FFF2-40B4-BE49-F238E27FC236}">
              <a16:creationId xmlns:a16="http://schemas.microsoft.com/office/drawing/2014/main" id="{4504349E-C458-4F50-A2BA-3031D3C6E509}"/>
            </a:ext>
          </a:extLst>
        </xdr:cNvPr>
        <xdr:cNvSpPr>
          <a:spLocks noChangeAspect="1"/>
        </xdr:cNvSpPr>
      </xdr:nvSpPr>
      <xdr:spPr>
        <a:xfrm>
          <a:off x="2752729" y="4733917"/>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104788</xdr:colOff>
      <xdr:row>23</xdr:row>
      <xdr:rowOff>90099</xdr:rowOff>
    </xdr:from>
    <xdr:to>
      <xdr:col>26</xdr:col>
      <xdr:colOff>16963</xdr:colOff>
      <xdr:row>23</xdr:row>
      <xdr:rowOff>126099</xdr:rowOff>
    </xdr:to>
    <xdr:sp macro="" textlink="">
      <xdr:nvSpPr>
        <xdr:cNvPr id="7" name="円/楕円 7">
          <a:extLst>
            <a:ext uri="{FF2B5EF4-FFF2-40B4-BE49-F238E27FC236}">
              <a16:creationId xmlns:a16="http://schemas.microsoft.com/office/drawing/2014/main" id="{547E206C-B3F2-4003-887D-894D2944EE9F}"/>
            </a:ext>
          </a:extLst>
        </xdr:cNvPr>
        <xdr:cNvSpPr>
          <a:spLocks noChangeAspect="1"/>
        </xdr:cNvSpPr>
      </xdr:nvSpPr>
      <xdr:spPr>
        <a:xfrm>
          <a:off x="3371863" y="4347774"/>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104775</xdr:colOff>
      <xdr:row>21</xdr:row>
      <xdr:rowOff>114298</xdr:rowOff>
    </xdr:from>
    <xdr:to>
      <xdr:col>31</xdr:col>
      <xdr:colOff>16950</xdr:colOff>
      <xdr:row>21</xdr:row>
      <xdr:rowOff>150298</xdr:rowOff>
    </xdr:to>
    <xdr:sp macro="" textlink="">
      <xdr:nvSpPr>
        <xdr:cNvPr id="8" name="円/楕円 8">
          <a:extLst>
            <a:ext uri="{FF2B5EF4-FFF2-40B4-BE49-F238E27FC236}">
              <a16:creationId xmlns:a16="http://schemas.microsoft.com/office/drawing/2014/main" id="{F74351D5-1232-4001-848F-23A9DF96D85A}"/>
            </a:ext>
          </a:extLst>
        </xdr:cNvPr>
        <xdr:cNvSpPr>
          <a:spLocks noChangeAspect="1"/>
        </xdr:cNvSpPr>
      </xdr:nvSpPr>
      <xdr:spPr>
        <a:xfrm>
          <a:off x="3990975" y="4010023"/>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104775</xdr:colOff>
      <xdr:row>17</xdr:row>
      <xdr:rowOff>71458</xdr:rowOff>
    </xdr:from>
    <xdr:to>
      <xdr:col>46</xdr:col>
      <xdr:colOff>16950</xdr:colOff>
      <xdr:row>17</xdr:row>
      <xdr:rowOff>107458</xdr:rowOff>
    </xdr:to>
    <xdr:sp macro="" textlink="">
      <xdr:nvSpPr>
        <xdr:cNvPr id="9" name="円/楕円 9">
          <a:extLst>
            <a:ext uri="{FF2B5EF4-FFF2-40B4-BE49-F238E27FC236}">
              <a16:creationId xmlns:a16="http://schemas.microsoft.com/office/drawing/2014/main" id="{AA344FFA-A9AB-42D6-97A0-62D6FC6C6146}"/>
            </a:ext>
          </a:extLst>
        </xdr:cNvPr>
        <xdr:cNvSpPr>
          <a:spLocks noChangeAspect="1"/>
        </xdr:cNvSpPr>
      </xdr:nvSpPr>
      <xdr:spPr>
        <a:xfrm>
          <a:off x="5848350" y="3243283"/>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104775</xdr:colOff>
      <xdr:row>15</xdr:row>
      <xdr:rowOff>90510</xdr:rowOff>
    </xdr:from>
    <xdr:to>
      <xdr:col>56</xdr:col>
      <xdr:colOff>16950</xdr:colOff>
      <xdr:row>15</xdr:row>
      <xdr:rowOff>126510</xdr:rowOff>
    </xdr:to>
    <xdr:sp macro="" textlink="">
      <xdr:nvSpPr>
        <xdr:cNvPr id="10" name="円/楕円 10">
          <a:extLst>
            <a:ext uri="{FF2B5EF4-FFF2-40B4-BE49-F238E27FC236}">
              <a16:creationId xmlns:a16="http://schemas.microsoft.com/office/drawing/2014/main" id="{3CCF2DA5-BA73-48DA-BD8E-3B4CE2432474}"/>
            </a:ext>
          </a:extLst>
        </xdr:cNvPr>
        <xdr:cNvSpPr>
          <a:spLocks noChangeAspect="1"/>
        </xdr:cNvSpPr>
      </xdr:nvSpPr>
      <xdr:spPr>
        <a:xfrm>
          <a:off x="7086600" y="2900385"/>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104775</xdr:colOff>
      <xdr:row>14</xdr:row>
      <xdr:rowOff>114321</xdr:rowOff>
    </xdr:from>
    <xdr:to>
      <xdr:col>61</xdr:col>
      <xdr:colOff>16950</xdr:colOff>
      <xdr:row>14</xdr:row>
      <xdr:rowOff>150321</xdr:rowOff>
    </xdr:to>
    <xdr:sp macro="" textlink="">
      <xdr:nvSpPr>
        <xdr:cNvPr id="11" name="円/楕円 11">
          <a:extLst>
            <a:ext uri="{FF2B5EF4-FFF2-40B4-BE49-F238E27FC236}">
              <a16:creationId xmlns:a16="http://schemas.microsoft.com/office/drawing/2014/main" id="{3BA4E4BF-6AF6-487F-BDD3-A7885A722581}"/>
            </a:ext>
          </a:extLst>
        </xdr:cNvPr>
        <xdr:cNvSpPr>
          <a:spLocks noChangeAspect="1"/>
        </xdr:cNvSpPr>
      </xdr:nvSpPr>
      <xdr:spPr>
        <a:xfrm>
          <a:off x="7705725" y="2743221"/>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104774</xdr:colOff>
      <xdr:row>13</xdr:row>
      <xdr:rowOff>161932</xdr:rowOff>
    </xdr:from>
    <xdr:to>
      <xdr:col>66</xdr:col>
      <xdr:colOff>16949</xdr:colOff>
      <xdr:row>14</xdr:row>
      <xdr:rowOff>16957</xdr:rowOff>
    </xdr:to>
    <xdr:sp macro="" textlink="">
      <xdr:nvSpPr>
        <xdr:cNvPr id="12" name="円/楕円 12">
          <a:extLst>
            <a:ext uri="{FF2B5EF4-FFF2-40B4-BE49-F238E27FC236}">
              <a16:creationId xmlns:a16="http://schemas.microsoft.com/office/drawing/2014/main" id="{BEB0C6F9-2D97-4568-8E18-1243181DB9D7}"/>
            </a:ext>
          </a:extLst>
        </xdr:cNvPr>
        <xdr:cNvSpPr>
          <a:spLocks noChangeAspect="1"/>
        </xdr:cNvSpPr>
      </xdr:nvSpPr>
      <xdr:spPr>
        <a:xfrm>
          <a:off x="8324849" y="2609857"/>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104773</xdr:colOff>
      <xdr:row>13</xdr:row>
      <xdr:rowOff>57175</xdr:rowOff>
    </xdr:from>
    <xdr:to>
      <xdr:col>71</xdr:col>
      <xdr:colOff>16948</xdr:colOff>
      <xdr:row>13</xdr:row>
      <xdr:rowOff>93175</xdr:rowOff>
    </xdr:to>
    <xdr:sp macro="" textlink="">
      <xdr:nvSpPr>
        <xdr:cNvPr id="13" name="円/楕円 13">
          <a:extLst>
            <a:ext uri="{FF2B5EF4-FFF2-40B4-BE49-F238E27FC236}">
              <a16:creationId xmlns:a16="http://schemas.microsoft.com/office/drawing/2014/main" id="{753A2025-7E5A-478C-8332-20E3AB1A3E51}"/>
            </a:ext>
          </a:extLst>
        </xdr:cNvPr>
        <xdr:cNvSpPr>
          <a:spLocks noChangeAspect="1"/>
        </xdr:cNvSpPr>
      </xdr:nvSpPr>
      <xdr:spPr>
        <a:xfrm>
          <a:off x="8943973" y="2505100"/>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104775</xdr:colOff>
      <xdr:row>12</xdr:row>
      <xdr:rowOff>138128</xdr:rowOff>
    </xdr:from>
    <xdr:to>
      <xdr:col>76</xdr:col>
      <xdr:colOff>16950</xdr:colOff>
      <xdr:row>12</xdr:row>
      <xdr:rowOff>174128</xdr:rowOff>
    </xdr:to>
    <xdr:sp macro="" textlink="">
      <xdr:nvSpPr>
        <xdr:cNvPr id="14" name="円/楕円 14">
          <a:extLst>
            <a:ext uri="{FF2B5EF4-FFF2-40B4-BE49-F238E27FC236}">
              <a16:creationId xmlns:a16="http://schemas.microsoft.com/office/drawing/2014/main" id="{4FA75CC5-6102-400A-BF93-2D25503FA10D}"/>
            </a:ext>
          </a:extLst>
        </xdr:cNvPr>
        <xdr:cNvSpPr>
          <a:spLocks noChangeAspect="1"/>
        </xdr:cNvSpPr>
      </xdr:nvSpPr>
      <xdr:spPr>
        <a:xfrm>
          <a:off x="9563100" y="2405078"/>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80</xdr:col>
      <xdr:colOff>104775</xdr:colOff>
      <xdr:row>12</xdr:row>
      <xdr:rowOff>57154</xdr:rowOff>
    </xdr:from>
    <xdr:to>
      <xdr:col>81</xdr:col>
      <xdr:colOff>16950</xdr:colOff>
      <xdr:row>12</xdr:row>
      <xdr:rowOff>93154</xdr:rowOff>
    </xdr:to>
    <xdr:sp macro="" textlink="">
      <xdr:nvSpPr>
        <xdr:cNvPr id="15" name="円/楕円 15">
          <a:extLst>
            <a:ext uri="{FF2B5EF4-FFF2-40B4-BE49-F238E27FC236}">
              <a16:creationId xmlns:a16="http://schemas.microsoft.com/office/drawing/2014/main" id="{802C524A-C38F-4C55-83C7-0F5516F0CBD6}"/>
            </a:ext>
          </a:extLst>
        </xdr:cNvPr>
        <xdr:cNvSpPr>
          <a:spLocks noChangeAspect="1"/>
        </xdr:cNvSpPr>
      </xdr:nvSpPr>
      <xdr:spPr>
        <a:xfrm>
          <a:off x="10182225" y="2324104"/>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11678</xdr:colOff>
      <xdr:row>25</xdr:row>
      <xdr:rowOff>145020</xdr:rowOff>
    </xdr:from>
    <xdr:to>
      <xdr:col>20</xdr:col>
      <xdr:colOff>110051</xdr:colOff>
      <xdr:row>29</xdr:row>
      <xdr:rowOff>36630</xdr:rowOff>
    </xdr:to>
    <xdr:cxnSp macro="">
      <xdr:nvCxnSpPr>
        <xdr:cNvPr id="16" name="直線コネクタ 15">
          <a:extLst>
            <a:ext uri="{FF2B5EF4-FFF2-40B4-BE49-F238E27FC236}">
              <a16:creationId xmlns:a16="http://schemas.microsoft.com/office/drawing/2014/main" id="{68B92678-3796-400F-8D2B-12C58A06CD57}"/>
            </a:ext>
          </a:extLst>
        </xdr:cNvPr>
        <xdr:cNvCxnSpPr>
          <a:stCxn id="5" idx="7"/>
          <a:endCxn id="6" idx="3"/>
        </xdr:cNvCxnSpPr>
      </xdr:nvCxnSpPr>
      <xdr:spPr>
        <a:xfrm flipV="1">
          <a:off x="2164328" y="4764645"/>
          <a:ext cx="593673" cy="520260"/>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11682</xdr:colOff>
      <xdr:row>23</xdr:row>
      <xdr:rowOff>120827</xdr:rowOff>
    </xdr:from>
    <xdr:to>
      <xdr:col>25</xdr:col>
      <xdr:colOff>110060</xdr:colOff>
      <xdr:row>25</xdr:row>
      <xdr:rowOff>119564</xdr:rowOff>
    </xdr:to>
    <xdr:cxnSp macro="">
      <xdr:nvCxnSpPr>
        <xdr:cNvPr id="17" name="直線コネクタ 16">
          <a:extLst>
            <a:ext uri="{FF2B5EF4-FFF2-40B4-BE49-F238E27FC236}">
              <a16:creationId xmlns:a16="http://schemas.microsoft.com/office/drawing/2014/main" id="{743929BB-6088-4A58-BFFC-FD32A6598878}"/>
            </a:ext>
          </a:extLst>
        </xdr:cNvPr>
        <xdr:cNvCxnSpPr>
          <a:stCxn id="6" idx="7"/>
          <a:endCxn id="7" idx="3"/>
        </xdr:cNvCxnSpPr>
      </xdr:nvCxnSpPr>
      <xdr:spPr>
        <a:xfrm flipV="1">
          <a:off x="2783457" y="4378502"/>
          <a:ext cx="593678" cy="360687"/>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11691</xdr:colOff>
      <xdr:row>21</xdr:row>
      <xdr:rowOff>145026</xdr:rowOff>
    </xdr:from>
    <xdr:to>
      <xdr:col>30</xdr:col>
      <xdr:colOff>110047</xdr:colOff>
      <xdr:row>23</xdr:row>
      <xdr:rowOff>95371</xdr:rowOff>
    </xdr:to>
    <xdr:cxnSp macro="">
      <xdr:nvCxnSpPr>
        <xdr:cNvPr id="18" name="直線コネクタ 17">
          <a:extLst>
            <a:ext uri="{FF2B5EF4-FFF2-40B4-BE49-F238E27FC236}">
              <a16:creationId xmlns:a16="http://schemas.microsoft.com/office/drawing/2014/main" id="{2C45BBBB-76B1-45CB-A536-1A013B9A2BC1}"/>
            </a:ext>
          </a:extLst>
        </xdr:cNvPr>
        <xdr:cNvCxnSpPr>
          <a:stCxn id="7" idx="7"/>
          <a:endCxn id="8" idx="3"/>
        </xdr:cNvCxnSpPr>
      </xdr:nvCxnSpPr>
      <xdr:spPr>
        <a:xfrm flipV="1">
          <a:off x="3402591" y="4040751"/>
          <a:ext cx="593656" cy="312295"/>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11678</xdr:colOff>
      <xdr:row>20</xdr:row>
      <xdr:rowOff>54550</xdr:rowOff>
    </xdr:from>
    <xdr:to>
      <xdr:col>35</xdr:col>
      <xdr:colOff>110046</xdr:colOff>
      <xdr:row>21</xdr:row>
      <xdr:rowOff>119570</xdr:rowOff>
    </xdr:to>
    <xdr:cxnSp macro="">
      <xdr:nvCxnSpPr>
        <xdr:cNvPr id="19" name="直線コネクタ 18">
          <a:extLst>
            <a:ext uri="{FF2B5EF4-FFF2-40B4-BE49-F238E27FC236}">
              <a16:creationId xmlns:a16="http://schemas.microsoft.com/office/drawing/2014/main" id="{64D331F5-F463-43E2-AC1B-89B97E20F53F}"/>
            </a:ext>
          </a:extLst>
        </xdr:cNvPr>
        <xdr:cNvCxnSpPr>
          <a:stCxn id="8" idx="7"/>
          <a:endCxn id="2" idx="3"/>
        </xdr:cNvCxnSpPr>
      </xdr:nvCxnSpPr>
      <xdr:spPr>
        <a:xfrm flipV="1">
          <a:off x="4021703" y="3769300"/>
          <a:ext cx="593668" cy="245995"/>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16950</xdr:colOff>
      <xdr:row>16</xdr:row>
      <xdr:rowOff>102186</xdr:rowOff>
    </xdr:from>
    <xdr:to>
      <xdr:col>50</xdr:col>
      <xdr:colOff>110046</xdr:colOff>
      <xdr:row>17</xdr:row>
      <xdr:rowOff>89458</xdr:rowOff>
    </xdr:to>
    <xdr:cxnSp macro="">
      <xdr:nvCxnSpPr>
        <xdr:cNvPr id="20" name="直線コネクタ 19">
          <a:extLst>
            <a:ext uri="{FF2B5EF4-FFF2-40B4-BE49-F238E27FC236}">
              <a16:creationId xmlns:a16="http://schemas.microsoft.com/office/drawing/2014/main" id="{1DF9DFE2-3B33-40AA-B954-20BE672494EF}"/>
            </a:ext>
          </a:extLst>
        </xdr:cNvPr>
        <xdr:cNvCxnSpPr>
          <a:stCxn id="9" idx="6"/>
          <a:endCxn id="3" idx="3"/>
        </xdr:cNvCxnSpPr>
      </xdr:nvCxnSpPr>
      <xdr:spPr>
        <a:xfrm flipV="1">
          <a:off x="5884350" y="3093036"/>
          <a:ext cx="588396" cy="168247"/>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11677</xdr:colOff>
      <xdr:row>15</xdr:row>
      <xdr:rowOff>108510</xdr:rowOff>
    </xdr:from>
    <xdr:to>
      <xdr:col>55</xdr:col>
      <xdr:colOff>104775</xdr:colOff>
      <xdr:row>16</xdr:row>
      <xdr:rowOff>76730</xdr:rowOff>
    </xdr:to>
    <xdr:cxnSp macro="">
      <xdr:nvCxnSpPr>
        <xdr:cNvPr id="21" name="直線コネクタ 20">
          <a:extLst>
            <a:ext uri="{FF2B5EF4-FFF2-40B4-BE49-F238E27FC236}">
              <a16:creationId xmlns:a16="http://schemas.microsoft.com/office/drawing/2014/main" id="{E05DD9B0-A212-4CCB-AF5F-5C2909C5924B}"/>
            </a:ext>
          </a:extLst>
        </xdr:cNvPr>
        <xdr:cNvCxnSpPr>
          <a:stCxn id="3" idx="7"/>
          <a:endCxn id="10" idx="2"/>
        </xdr:cNvCxnSpPr>
      </xdr:nvCxnSpPr>
      <xdr:spPr>
        <a:xfrm flipV="1">
          <a:off x="6498202" y="2918385"/>
          <a:ext cx="588398" cy="149195"/>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11678</xdr:colOff>
      <xdr:row>14</xdr:row>
      <xdr:rowOff>132321</xdr:rowOff>
    </xdr:from>
    <xdr:to>
      <xdr:col>60</xdr:col>
      <xdr:colOff>104775</xdr:colOff>
      <xdr:row>15</xdr:row>
      <xdr:rowOff>95782</xdr:rowOff>
    </xdr:to>
    <xdr:cxnSp macro="">
      <xdr:nvCxnSpPr>
        <xdr:cNvPr id="22" name="直線コネクタ 21">
          <a:extLst>
            <a:ext uri="{FF2B5EF4-FFF2-40B4-BE49-F238E27FC236}">
              <a16:creationId xmlns:a16="http://schemas.microsoft.com/office/drawing/2014/main" id="{74B70745-4B01-4D59-AD84-D65AE847F9FA}"/>
            </a:ext>
          </a:extLst>
        </xdr:cNvPr>
        <xdr:cNvCxnSpPr>
          <a:stCxn id="10" idx="7"/>
          <a:endCxn id="11" idx="2"/>
        </xdr:cNvCxnSpPr>
      </xdr:nvCxnSpPr>
      <xdr:spPr>
        <a:xfrm flipV="1">
          <a:off x="7117328" y="2761221"/>
          <a:ext cx="588397" cy="144436"/>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11678</xdr:colOff>
      <xdr:row>13</xdr:row>
      <xdr:rowOff>179932</xdr:rowOff>
    </xdr:from>
    <xdr:to>
      <xdr:col>65</xdr:col>
      <xdr:colOff>104774</xdr:colOff>
      <xdr:row>14</xdr:row>
      <xdr:rowOff>119593</xdr:rowOff>
    </xdr:to>
    <xdr:cxnSp macro="">
      <xdr:nvCxnSpPr>
        <xdr:cNvPr id="23" name="直線コネクタ 22">
          <a:extLst>
            <a:ext uri="{FF2B5EF4-FFF2-40B4-BE49-F238E27FC236}">
              <a16:creationId xmlns:a16="http://schemas.microsoft.com/office/drawing/2014/main" id="{AF40DAFD-BA50-4D31-BE70-B24521B1ABD3}"/>
            </a:ext>
          </a:extLst>
        </xdr:cNvPr>
        <xdr:cNvCxnSpPr>
          <a:stCxn id="11" idx="7"/>
          <a:endCxn id="12" idx="2"/>
        </xdr:cNvCxnSpPr>
      </xdr:nvCxnSpPr>
      <xdr:spPr>
        <a:xfrm flipV="1">
          <a:off x="7736453" y="2627857"/>
          <a:ext cx="588396" cy="120636"/>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11677</xdr:colOff>
      <xdr:row>13</xdr:row>
      <xdr:rowOff>75175</xdr:rowOff>
    </xdr:from>
    <xdr:to>
      <xdr:col>70</xdr:col>
      <xdr:colOff>104773</xdr:colOff>
      <xdr:row>13</xdr:row>
      <xdr:rowOff>167204</xdr:rowOff>
    </xdr:to>
    <xdr:cxnSp macro="">
      <xdr:nvCxnSpPr>
        <xdr:cNvPr id="24" name="直線コネクタ 23">
          <a:extLst>
            <a:ext uri="{FF2B5EF4-FFF2-40B4-BE49-F238E27FC236}">
              <a16:creationId xmlns:a16="http://schemas.microsoft.com/office/drawing/2014/main" id="{FAF47809-B317-43DB-9E39-1AAF26A00406}"/>
            </a:ext>
          </a:extLst>
        </xdr:cNvPr>
        <xdr:cNvCxnSpPr>
          <a:stCxn id="12" idx="7"/>
          <a:endCxn id="13" idx="2"/>
        </xdr:cNvCxnSpPr>
      </xdr:nvCxnSpPr>
      <xdr:spPr>
        <a:xfrm flipV="1">
          <a:off x="8355577" y="2523100"/>
          <a:ext cx="588396" cy="92029"/>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11676</xdr:colOff>
      <xdr:row>12</xdr:row>
      <xdr:rowOff>156128</xdr:rowOff>
    </xdr:from>
    <xdr:to>
      <xdr:col>75</xdr:col>
      <xdr:colOff>104775</xdr:colOff>
      <xdr:row>13</xdr:row>
      <xdr:rowOff>62447</xdr:rowOff>
    </xdr:to>
    <xdr:cxnSp macro="">
      <xdr:nvCxnSpPr>
        <xdr:cNvPr id="25" name="直線コネクタ 24">
          <a:extLst>
            <a:ext uri="{FF2B5EF4-FFF2-40B4-BE49-F238E27FC236}">
              <a16:creationId xmlns:a16="http://schemas.microsoft.com/office/drawing/2014/main" id="{9B24125C-D560-4990-8E9C-783AD6934FF8}"/>
            </a:ext>
          </a:extLst>
        </xdr:cNvPr>
        <xdr:cNvCxnSpPr>
          <a:stCxn id="13" idx="7"/>
          <a:endCxn id="14" idx="2"/>
        </xdr:cNvCxnSpPr>
      </xdr:nvCxnSpPr>
      <xdr:spPr>
        <a:xfrm flipV="1">
          <a:off x="8974701" y="2423078"/>
          <a:ext cx="588399" cy="87294"/>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16950</xdr:colOff>
      <xdr:row>12</xdr:row>
      <xdr:rowOff>75154</xdr:rowOff>
    </xdr:from>
    <xdr:to>
      <xdr:col>80</xdr:col>
      <xdr:colOff>104775</xdr:colOff>
      <xdr:row>12</xdr:row>
      <xdr:rowOff>156128</xdr:rowOff>
    </xdr:to>
    <xdr:cxnSp macro="">
      <xdr:nvCxnSpPr>
        <xdr:cNvPr id="26" name="直線コネクタ 25">
          <a:extLst>
            <a:ext uri="{FF2B5EF4-FFF2-40B4-BE49-F238E27FC236}">
              <a16:creationId xmlns:a16="http://schemas.microsoft.com/office/drawing/2014/main" id="{9C3F103E-3D40-44D7-B413-E4F413389669}"/>
            </a:ext>
          </a:extLst>
        </xdr:cNvPr>
        <xdr:cNvCxnSpPr>
          <a:stCxn id="14" idx="6"/>
          <a:endCxn id="15" idx="2"/>
        </xdr:cNvCxnSpPr>
      </xdr:nvCxnSpPr>
      <xdr:spPr>
        <a:xfrm flipV="1">
          <a:off x="9599100" y="2342104"/>
          <a:ext cx="583125" cy="80974"/>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16950</xdr:colOff>
      <xdr:row>11</xdr:row>
      <xdr:rowOff>179950</xdr:rowOff>
    </xdr:from>
    <xdr:to>
      <xdr:col>85</xdr:col>
      <xdr:colOff>104775</xdr:colOff>
      <xdr:row>12</xdr:row>
      <xdr:rowOff>75154</xdr:rowOff>
    </xdr:to>
    <xdr:cxnSp macro="">
      <xdr:nvCxnSpPr>
        <xdr:cNvPr id="27" name="直線コネクタ 26">
          <a:extLst>
            <a:ext uri="{FF2B5EF4-FFF2-40B4-BE49-F238E27FC236}">
              <a16:creationId xmlns:a16="http://schemas.microsoft.com/office/drawing/2014/main" id="{F75F2F7D-37D6-49D8-B76E-94B85357DFFD}"/>
            </a:ext>
          </a:extLst>
        </xdr:cNvPr>
        <xdr:cNvCxnSpPr>
          <a:stCxn id="15" idx="6"/>
          <a:endCxn id="4" idx="2"/>
        </xdr:cNvCxnSpPr>
      </xdr:nvCxnSpPr>
      <xdr:spPr>
        <a:xfrm flipV="1">
          <a:off x="10218225" y="2265925"/>
          <a:ext cx="583125" cy="76179"/>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28</xdr:col>
      <xdr:colOff>119077</xdr:colOff>
      <xdr:row>22</xdr:row>
      <xdr:rowOff>4761</xdr:rowOff>
    </xdr:from>
    <xdr:ext cx="511807" cy="259045"/>
    <xdr:sp macro="" textlink="">
      <xdr:nvSpPr>
        <xdr:cNvPr id="28" name="正方形/長方形 27">
          <a:extLst>
            <a:ext uri="{FF2B5EF4-FFF2-40B4-BE49-F238E27FC236}">
              <a16:creationId xmlns:a16="http://schemas.microsoft.com/office/drawing/2014/main" id="{28A64F75-3A39-47CE-9406-6E0B402D48D3}"/>
            </a:ext>
          </a:extLst>
        </xdr:cNvPr>
        <xdr:cNvSpPr/>
      </xdr:nvSpPr>
      <xdr:spPr>
        <a:xfrm>
          <a:off x="3757627" y="4081461"/>
          <a:ext cx="511807"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1,200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oneCellAnchor>
    <xdr:from>
      <xdr:col>46</xdr:col>
      <xdr:colOff>42894</xdr:colOff>
      <xdr:row>25</xdr:row>
      <xdr:rowOff>180972</xdr:rowOff>
    </xdr:from>
    <xdr:ext cx="410112" cy="259045"/>
    <xdr:sp macro="" textlink="">
      <xdr:nvSpPr>
        <xdr:cNvPr id="29" name="正方形/長方形 28">
          <a:extLst>
            <a:ext uri="{FF2B5EF4-FFF2-40B4-BE49-F238E27FC236}">
              <a16:creationId xmlns:a16="http://schemas.microsoft.com/office/drawing/2014/main" id="{2F7FA47D-26C6-4E8C-BE48-426309162FD1}"/>
            </a:ext>
          </a:extLst>
        </xdr:cNvPr>
        <xdr:cNvSpPr/>
      </xdr:nvSpPr>
      <xdr:spPr>
        <a:xfrm>
          <a:off x="5910294" y="4800597"/>
          <a:ext cx="410112"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800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oneCellAnchor>
    <xdr:from>
      <xdr:col>64</xdr:col>
      <xdr:colOff>42847</xdr:colOff>
      <xdr:row>27</xdr:row>
      <xdr:rowOff>4764</xdr:rowOff>
    </xdr:from>
    <xdr:ext cx="410112" cy="259045"/>
    <xdr:sp macro="" textlink="">
      <xdr:nvSpPr>
        <xdr:cNvPr id="30" name="正方形/長方形 29">
          <a:extLst>
            <a:ext uri="{FF2B5EF4-FFF2-40B4-BE49-F238E27FC236}">
              <a16:creationId xmlns:a16="http://schemas.microsoft.com/office/drawing/2014/main" id="{5901FE0E-3302-4504-9432-CB4ABC48754C}"/>
            </a:ext>
          </a:extLst>
        </xdr:cNvPr>
        <xdr:cNvSpPr/>
      </xdr:nvSpPr>
      <xdr:spPr>
        <a:xfrm>
          <a:off x="8139097" y="4986339"/>
          <a:ext cx="410112"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530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oneCellAnchor>
    <xdr:from>
      <xdr:col>2</xdr:col>
      <xdr:colOff>4785</xdr:colOff>
      <xdr:row>10</xdr:row>
      <xdr:rowOff>52387</xdr:rowOff>
    </xdr:from>
    <xdr:ext cx="511807" cy="259045"/>
    <xdr:sp macro="" textlink="">
      <xdr:nvSpPr>
        <xdr:cNvPr id="31" name="正方形/長方形 30">
          <a:extLst>
            <a:ext uri="{FF2B5EF4-FFF2-40B4-BE49-F238E27FC236}">
              <a16:creationId xmlns:a16="http://schemas.microsoft.com/office/drawing/2014/main" id="{DA9F008E-580E-4881-874F-F6BF4E5CB8A2}"/>
            </a:ext>
          </a:extLst>
        </xdr:cNvPr>
        <xdr:cNvSpPr/>
      </xdr:nvSpPr>
      <xdr:spPr>
        <a:xfrm>
          <a:off x="309585" y="1957387"/>
          <a:ext cx="511807"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000" b="1">
              <a:solidFill>
                <a:srgbClr val="006600"/>
              </a:solidFill>
              <a:latin typeface="HGSｺﾞｼｯｸM" panose="020B0600000000000000" pitchFamily="50" charset="-128"/>
              <a:ea typeface="HGSｺﾞｼｯｸM" panose="020B0600000000000000" pitchFamily="50" charset="-128"/>
            </a:rPr>
            <a:t>2,300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twoCellAnchor>
    <xdr:from>
      <xdr:col>86</xdr:col>
      <xdr:colOff>16950</xdr:colOff>
      <xdr:row>11</xdr:row>
      <xdr:rowOff>142901</xdr:rowOff>
    </xdr:from>
    <xdr:to>
      <xdr:col>89</xdr:col>
      <xdr:colOff>90488</xdr:colOff>
      <xdr:row>11</xdr:row>
      <xdr:rowOff>179950</xdr:rowOff>
    </xdr:to>
    <xdr:cxnSp macro="">
      <xdr:nvCxnSpPr>
        <xdr:cNvPr id="32" name="直線コネクタ 31">
          <a:extLst>
            <a:ext uri="{FF2B5EF4-FFF2-40B4-BE49-F238E27FC236}">
              <a16:creationId xmlns:a16="http://schemas.microsoft.com/office/drawing/2014/main" id="{F052C874-9D4F-4AAB-B7A3-CB12537C51AF}"/>
            </a:ext>
          </a:extLst>
        </xdr:cNvPr>
        <xdr:cNvCxnSpPr>
          <a:stCxn id="4" idx="6"/>
        </xdr:cNvCxnSpPr>
      </xdr:nvCxnSpPr>
      <xdr:spPr>
        <a:xfrm flipV="1">
          <a:off x="10837350" y="2228876"/>
          <a:ext cx="445013" cy="37049"/>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37</xdr:col>
      <xdr:colOff>19050</xdr:colOff>
      <xdr:row>15</xdr:row>
      <xdr:rowOff>4800</xdr:rowOff>
    </xdr:from>
    <xdr:ext cx="1343445" cy="259045"/>
    <xdr:sp macro="" textlink="">
      <xdr:nvSpPr>
        <xdr:cNvPr id="33" name="正方形/長方形 32">
          <a:extLst>
            <a:ext uri="{FF2B5EF4-FFF2-40B4-BE49-F238E27FC236}">
              <a16:creationId xmlns:a16="http://schemas.microsoft.com/office/drawing/2014/main" id="{F5FEBE47-816F-4AF9-9D07-7D6DA4890632}"/>
            </a:ext>
          </a:extLst>
        </xdr:cNvPr>
        <xdr:cNvSpPr/>
      </xdr:nvSpPr>
      <xdr:spPr>
        <a:xfrm>
          <a:off x="4772025" y="2814675"/>
          <a:ext cx="1343445"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000" b="1">
              <a:solidFill>
                <a:srgbClr val="0000CC"/>
              </a:solidFill>
              <a:latin typeface="HGSｺﾞｼｯｸM" panose="020B0600000000000000" pitchFamily="50" charset="-128"/>
              <a:ea typeface="HGSｺﾞｼｯｸM" panose="020B0600000000000000" pitchFamily="50" charset="-128"/>
            </a:rPr>
            <a:t>樹高曲線（地位</a:t>
          </a:r>
          <a:r>
            <a:rPr kumimoji="1" lang="en-US" altLang="ja-JP" sz="1000" b="1">
              <a:solidFill>
                <a:srgbClr val="0000CC"/>
              </a:solidFill>
              <a:latin typeface="HGSｺﾞｼｯｸM" panose="020B0600000000000000" pitchFamily="50" charset="-128"/>
              <a:ea typeface="HGSｺﾞｼｯｸM" panose="020B0600000000000000" pitchFamily="50" charset="-128"/>
            </a:rPr>
            <a:t>Ⅳ</a:t>
          </a:r>
          <a:r>
            <a:rPr kumimoji="1" lang="ja-JP" altLang="en-US" sz="1000" b="1">
              <a:solidFill>
                <a:srgbClr val="0000CC"/>
              </a:solidFill>
              <a:latin typeface="HGSｺﾞｼｯｸM" panose="020B0600000000000000" pitchFamily="50" charset="-128"/>
              <a:ea typeface="HGSｺﾞｼｯｸM" panose="020B0600000000000000" pitchFamily="50" charset="-128"/>
            </a:rPr>
            <a:t>）</a:t>
          </a:r>
        </a:p>
      </xdr:txBody>
    </xdr:sp>
    <xdr:clientData/>
  </xdr:oneCellAnchor>
  <xdr:twoCellAnchor>
    <xdr:from>
      <xdr:col>40</xdr:col>
      <xdr:colOff>104774</xdr:colOff>
      <xdr:row>18</xdr:row>
      <xdr:rowOff>119076</xdr:rowOff>
    </xdr:from>
    <xdr:to>
      <xdr:col>41</xdr:col>
      <xdr:colOff>16949</xdr:colOff>
      <xdr:row>18</xdr:row>
      <xdr:rowOff>155076</xdr:rowOff>
    </xdr:to>
    <xdr:sp macro="" textlink="">
      <xdr:nvSpPr>
        <xdr:cNvPr id="34" name="円/楕円 48">
          <a:extLst>
            <a:ext uri="{FF2B5EF4-FFF2-40B4-BE49-F238E27FC236}">
              <a16:creationId xmlns:a16="http://schemas.microsoft.com/office/drawing/2014/main" id="{E03AADB4-8B79-42AE-A619-FEA376F0894F}"/>
            </a:ext>
          </a:extLst>
        </xdr:cNvPr>
        <xdr:cNvSpPr>
          <a:spLocks noChangeAspect="1"/>
        </xdr:cNvSpPr>
      </xdr:nvSpPr>
      <xdr:spPr>
        <a:xfrm>
          <a:off x="5229224" y="3471876"/>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11677</xdr:colOff>
      <xdr:row>18</xdr:row>
      <xdr:rowOff>149804</xdr:rowOff>
    </xdr:from>
    <xdr:to>
      <xdr:col>40</xdr:col>
      <xdr:colOff>110046</xdr:colOff>
      <xdr:row>20</xdr:row>
      <xdr:rowOff>29094</xdr:rowOff>
    </xdr:to>
    <xdr:cxnSp macro="">
      <xdr:nvCxnSpPr>
        <xdr:cNvPr id="35" name="直線コネクタ 34">
          <a:extLst>
            <a:ext uri="{FF2B5EF4-FFF2-40B4-BE49-F238E27FC236}">
              <a16:creationId xmlns:a16="http://schemas.microsoft.com/office/drawing/2014/main" id="{DFDF4E38-ECB7-41A1-B7CC-8BA616B719B3}"/>
            </a:ext>
          </a:extLst>
        </xdr:cNvPr>
        <xdr:cNvCxnSpPr>
          <a:stCxn id="2" idx="7"/>
          <a:endCxn id="34" idx="3"/>
        </xdr:cNvCxnSpPr>
      </xdr:nvCxnSpPr>
      <xdr:spPr>
        <a:xfrm flipV="1">
          <a:off x="4640827" y="3502604"/>
          <a:ext cx="593669" cy="241240"/>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11677</xdr:colOff>
      <xdr:row>17</xdr:row>
      <xdr:rowOff>102186</xdr:rowOff>
    </xdr:from>
    <xdr:to>
      <xdr:col>45</xdr:col>
      <xdr:colOff>110047</xdr:colOff>
      <xdr:row>18</xdr:row>
      <xdr:rowOff>124348</xdr:rowOff>
    </xdr:to>
    <xdr:cxnSp macro="">
      <xdr:nvCxnSpPr>
        <xdr:cNvPr id="36" name="直線コネクタ 35">
          <a:extLst>
            <a:ext uri="{FF2B5EF4-FFF2-40B4-BE49-F238E27FC236}">
              <a16:creationId xmlns:a16="http://schemas.microsoft.com/office/drawing/2014/main" id="{8813CBDD-F6C0-4794-A654-DE6F22509E45}"/>
            </a:ext>
          </a:extLst>
        </xdr:cNvPr>
        <xdr:cNvCxnSpPr>
          <a:stCxn id="34" idx="7"/>
          <a:endCxn id="9" idx="3"/>
        </xdr:cNvCxnSpPr>
      </xdr:nvCxnSpPr>
      <xdr:spPr>
        <a:xfrm flipV="1">
          <a:off x="5259952" y="3274011"/>
          <a:ext cx="593670" cy="203137"/>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4765</xdr:colOff>
      <xdr:row>15</xdr:row>
      <xdr:rowOff>47624</xdr:rowOff>
    </xdr:from>
    <xdr:ext cx="511807" cy="259045"/>
    <xdr:sp macro="" textlink="">
      <xdr:nvSpPr>
        <xdr:cNvPr id="37" name="正方形/長方形 36">
          <a:extLst>
            <a:ext uri="{FF2B5EF4-FFF2-40B4-BE49-F238E27FC236}">
              <a16:creationId xmlns:a16="http://schemas.microsoft.com/office/drawing/2014/main" id="{7A3F5CDE-FB6E-4CD0-AC44-6AB1D734418C}"/>
            </a:ext>
          </a:extLst>
        </xdr:cNvPr>
        <xdr:cNvSpPr/>
      </xdr:nvSpPr>
      <xdr:spPr>
        <a:xfrm>
          <a:off x="3271840" y="2857499"/>
          <a:ext cx="511807"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1,800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twoCellAnchor>
    <xdr:from>
      <xdr:col>6</xdr:col>
      <xdr:colOff>4763</xdr:colOff>
      <xdr:row>11</xdr:row>
      <xdr:rowOff>4763</xdr:rowOff>
    </xdr:from>
    <xdr:to>
      <xdr:col>25</xdr:col>
      <xdr:colOff>0</xdr:colOff>
      <xdr:row>16</xdr:row>
      <xdr:rowOff>4763</xdr:rowOff>
    </xdr:to>
    <xdr:cxnSp macro="">
      <xdr:nvCxnSpPr>
        <xdr:cNvPr id="38" name="直線コネクタ 37">
          <a:extLst>
            <a:ext uri="{FF2B5EF4-FFF2-40B4-BE49-F238E27FC236}">
              <a16:creationId xmlns:a16="http://schemas.microsoft.com/office/drawing/2014/main" id="{1504FB6B-763F-4BF4-94B8-F4706CEE8CAD}"/>
            </a:ext>
          </a:extLst>
        </xdr:cNvPr>
        <xdr:cNvCxnSpPr/>
      </xdr:nvCxnSpPr>
      <xdr:spPr>
        <a:xfrm>
          <a:off x="919163" y="2090738"/>
          <a:ext cx="2347912" cy="904875"/>
        </a:xfrm>
        <a:prstGeom prst="line">
          <a:avLst/>
        </a:prstGeom>
        <a:ln w="22225">
          <a:solidFill>
            <a:srgbClr val="0066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27</xdr:col>
      <xdr:colOff>4762</xdr:colOff>
      <xdr:row>0</xdr:row>
      <xdr:rowOff>38098</xdr:rowOff>
    </xdr:from>
    <xdr:ext cx="4333875" cy="425822"/>
    <xdr:sp macro="" textlink="">
      <xdr:nvSpPr>
        <xdr:cNvPr id="39" name="正方形/長方形 38">
          <a:extLst>
            <a:ext uri="{FF2B5EF4-FFF2-40B4-BE49-F238E27FC236}">
              <a16:creationId xmlns:a16="http://schemas.microsoft.com/office/drawing/2014/main" id="{39A74FA2-596F-447D-A889-46BCF6F43437}"/>
            </a:ext>
          </a:extLst>
        </xdr:cNvPr>
        <xdr:cNvSpPr/>
      </xdr:nvSpPr>
      <xdr:spPr>
        <a:xfrm>
          <a:off x="3519487" y="38098"/>
          <a:ext cx="4333875" cy="4258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2000" b="1">
              <a:solidFill>
                <a:schemeClr val="tx1"/>
              </a:solidFill>
              <a:latin typeface="HGSｺﾞｼｯｸM" panose="020B0600000000000000" pitchFamily="50" charset="-128"/>
              <a:ea typeface="HGSｺﾞｼｯｸM" panose="020B0600000000000000" pitchFamily="50" charset="-128"/>
            </a:rPr>
            <a:t>カラマツ（地位</a:t>
          </a:r>
          <a:r>
            <a:rPr kumimoji="1" lang="en-US" altLang="ja-JP" sz="2000" b="1">
              <a:solidFill>
                <a:schemeClr val="tx1"/>
              </a:solidFill>
              <a:latin typeface="HGSｺﾞｼｯｸM" panose="020B0600000000000000" pitchFamily="50" charset="-128"/>
              <a:ea typeface="HGSｺﾞｼｯｸM" panose="020B0600000000000000" pitchFamily="50" charset="-128"/>
            </a:rPr>
            <a:t>Ⅳ</a:t>
          </a:r>
          <a:r>
            <a:rPr kumimoji="1" lang="ja-JP" altLang="en-US" sz="2000" b="1">
              <a:solidFill>
                <a:schemeClr val="tx1"/>
              </a:solidFill>
              <a:latin typeface="HGSｺﾞｼｯｸM" panose="020B0600000000000000" pitchFamily="50" charset="-128"/>
              <a:ea typeface="HGSｺﾞｼｯｸM" panose="020B0600000000000000" pitchFamily="50" charset="-128"/>
            </a:rPr>
            <a:t>）施業体系</a:t>
          </a:r>
          <a:endParaRPr kumimoji="1" lang="ja-JP" altLang="en-US" sz="1400" b="1">
            <a:solidFill>
              <a:schemeClr val="tx1"/>
            </a:solidFill>
            <a:latin typeface="HGSｺﾞｼｯｸM" panose="020B0600000000000000" pitchFamily="50" charset="-128"/>
            <a:ea typeface="HGSｺﾞｼｯｸM" panose="020B0600000000000000" pitchFamily="50" charset="-128"/>
          </a:endParaRPr>
        </a:p>
      </xdr:txBody>
    </xdr:sp>
    <xdr:clientData/>
  </xdr:oneCellAnchor>
  <xdr:twoCellAnchor>
    <xdr:from>
      <xdr:col>7</xdr:col>
      <xdr:colOff>0</xdr:colOff>
      <xdr:row>40</xdr:row>
      <xdr:rowOff>100013</xdr:rowOff>
    </xdr:from>
    <xdr:to>
      <xdr:col>11</xdr:col>
      <xdr:colOff>4763</xdr:colOff>
      <xdr:row>40</xdr:row>
      <xdr:rowOff>100013</xdr:rowOff>
    </xdr:to>
    <xdr:cxnSp macro="">
      <xdr:nvCxnSpPr>
        <xdr:cNvPr id="40" name="直線矢印コネクタ 39">
          <a:extLst>
            <a:ext uri="{FF2B5EF4-FFF2-40B4-BE49-F238E27FC236}">
              <a16:creationId xmlns:a16="http://schemas.microsoft.com/office/drawing/2014/main" id="{0A5B505D-FC24-4799-92BA-CE45686658F6}"/>
            </a:ext>
          </a:extLst>
        </xdr:cNvPr>
        <xdr:cNvCxnSpPr/>
      </xdr:nvCxnSpPr>
      <xdr:spPr>
        <a:xfrm>
          <a:off x="1038225" y="6557963"/>
          <a:ext cx="500063" cy="0"/>
        </a:xfrm>
        <a:prstGeom prst="straightConnector1">
          <a:avLst/>
        </a:prstGeom>
        <a:ln w="12700">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40</xdr:row>
      <xdr:rowOff>4</xdr:rowOff>
    </xdr:from>
    <xdr:to>
      <xdr:col>16</xdr:col>
      <xdr:colOff>1</xdr:colOff>
      <xdr:row>42</xdr:row>
      <xdr:rowOff>0</xdr:rowOff>
    </xdr:to>
    <xdr:cxnSp macro="">
      <xdr:nvCxnSpPr>
        <xdr:cNvPr id="41" name="直線矢印コネクタ 40">
          <a:extLst>
            <a:ext uri="{FF2B5EF4-FFF2-40B4-BE49-F238E27FC236}">
              <a16:creationId xmlns:a16="http://schemas.microsoft.com/office/drawing/2014/main" id="{5A7A0BD9-D31F-49DB-AA29-CB9134843B9D}"/>
            </a:ext>
          </a:extLst>
        </xdr:cNvPr>
        <xdr:cNvCxnSpPr/>
      </xdr:nvCxnSpPr>
      <xdr:spPr>
        <a:xfrm flipV="1">
          <a:off x="2152650" y="6457954"/>
          <a:ext cx="1" cy="380996"/>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8</xdr:colOff>
      <xdr:row>40</xdr:row>
      <xdr:rowOff>3</xdr:rowOff>
    </xdr:from>
    <xdr:to>
      <xdr:col>26</xdr:col>
      <xdr:colOff>9</xdr:colOff>
      <xdr:row>43</xdr:row>
      <xdr:rowOff>0</xdr:rowOff>
    </xdr:to>
    <xdr:cxnSp macro="">
      <xdr:nvCxnSpPr>
        <xdr:cNvPr id="42" name="直線矢印コネクタ 41">
          <a:extLst>
            <a:ext uri="{FF2B5EF4-FFF2-40B4-BE49-F238E27FC236}">
              <a16:creationId xmlns:a16="http://schemas.microsoft.com/office/drawing/2014/main" id="{F845DB07-2E5E-4D61-AE7F-3542D73C3E16}"/>
            </a:ext>
          </a:extLst>
        </xdr:cNvPr>
        <xdr:cNvCxnSpPr/>
      </xdr:nvCxnSpPr>
      <xdr:spPr>
        <a:xfrm flipV="1">
          <a:off x="3390908" y="6457953"/>
          <a:ext cx="1" cy="571497"/>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119070</xdr:colOff>
      <xdr:row>40</xdr:row>
      <xdr:rowOff>0</xdr:rowOff>
    </xdr:from>
    <xdr:to>
      <xdr:col>38</xdr:col>
      <xdr:colOff>119071</xdr:colOff>
      <xdr:row>42</xdr:row>
      <xdr:rowOff>190497</xdr:rowOff>
    </xdr:to>
    <xdr:cxnSp macro="">
      <xdr:nvCxnSpPr>
        <xdr:cNvPr id="43" name="直線矢印コネクタ 42">
          <a:extLst>
            <a:ext uri="{FF2B5EF4-FFF2-40B4-BE49-F238E27FC236}">
              <a16:creationId xmlns:a16="http://schemas.microsoft.com/office/drawing/2014/main" id="{AC8815EF-64E7-4D1D-B781-962D5656F58C}"/>
            </a:ext>
          </a:extLst>
        </xdr:cNvPr>
        <xdr:cNvCxnSpPr/>
      </xdr:nvCxnSpPr>
      <xdr:spPr>
        <a:xfrm flipV="1">
          <a:off x="4995870" y="6457950"/>
          <a:ext cx="1" cy="571497"/>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119070</xdr:colOff>
      <xdr:row>40</xdr:row>
      <xdr:rowOff>0</xdr:rowOff>
    </xdr:from>
    <xdr:to>
      <xdr:col>50</xdr:col>
      <xdr:colOff>119071</xdr:colOff>
      <xdr:row>42</xdr:row>
      <xdr:rowOff>190497</xdr:rowOff>
    </xdr:to>
    <xdr:cxnSp macro="">
      <xdr:nvCxnSpPr>
        <xdr:cNvPr id="44" name="直線矢印コネクタ 43">
          <a:extLst>
            <a:ext uri="{FF2B5EF4-FFF2-40B4-BE49-F238E27FC236}">
              <a16:creationId xmlns:a16="http://schemas.microsoft.com/office/drawing/2014/main" id="{0D409A9E-8B42-4840-9AEA-62B108C6420B}"/>
            </a:ext>
          </a:extLst>
        </xdr:cNvPr>
        <xdr:cNvCxnSpPr/>
      </xdr:nvCxnSpPr>
      <xdr:spPr>
        <a:xfrm flipV="1">
          <a:off x="6481770" y="6457950"/>
          <a:ext cx="1" cy="571497"/>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xdr:colOff>
      <xdr:row>39</xdr:row>
      <xdr:rowOff>185738</xdr:rowOff>
    </xdr:from>
    <xdr:to>
      <xdr:col>59</xdr:col>
      <xdr:colOff>1</xdr:colOff>
      <xdr:row>41</xdr:row>
      <xdr:rowOff>0</xdr:rowOff>
    </xdr:to>
    <xdr:cxnSp macro="">
      <xdr:nvCxnSpPr>
        <xdr:cNvPr id="45" name="直線矢印コネクタ 44">
          <a:extLst>
            <a:ext uri="{FF2B5EF4-FFF2-40B4-BE49-F238E27FC236}">
              <a16:creationId xmlns:a16="http://schemas.microsoft.com/office/drawing/2014/main" id="{4D38153A-2B82-4580-B3CB-6FF090513173}"/>
            </a:ext>
          </a:extLst>
        </xdr:cNvPr>
        <xdr:cNvCxnSpPr/>
      </xdr:nvCxnSpPr>
      <xdr:spPr>
        <a:xfrm flipV="1">
          <a:off x="7477126" y="6453188"/>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1</xdr:colOff>
      <xdr:row>39</xdr:row>
      <xdr:rowOff>185738</xdr:rowOff>
    </xdr:from>
    <xdr:to>
      <xdr:col>81</xdr:col>
      <xdr:colOff>1</xdr:colOff>
      <xdr:row>41</xdr:row>
      <xdr:rowOff>0</xdr:rowOff>
    </xdr:to>
    <xdr:cxnSp macro="">
      <xdr:nvCxnSpPr>
        <xdr:cNvPr id="46" name="直線矢印コネクタ 45">
          <a:extLst>
            <a:ext uri="{FF2B5EF4-FFF2-40B4-BE49-F238E27FC236}">
              <a16:creationId xmlns:a16="http://schemas.microsoft.com/office/drawing/2014/main" id="{65114BC9-53B7-4209-9739-57764671F0A2}"/>
            </a:ext>
          </a:extLst>
        </xdr:cNvPr>
        <xdr:cNvCxnSpPr/>
      </xdr:nvCxnSpPr>
      <xdr:spPr>
        <a:xfrm flipV="1">
          <a:off x="10201276" y="6453188"/>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xdr:colOff>
      <xdr:row>39</xdr:row>
      <xdr:rowOff>185738</xdr:rowOff>
    </xdr:from>
    <xdr:to>
      <xdr:col>37</xdr:col>
      <xdr:colOff>1</xdr:colOff>
      <xdr:row>41</xdr:row>
      <xdr:rowOff>0</xdr:rowOff>
    </xdr:to>
    <xdr:cxnSp macro="">
      <xdr:nvCxnSpPr>
        <xdr:cNvPr id="47" name="直線矢印コネクタ 46">
          <a:extLst>
            <a:ext uri="{FF2B5EF4-FFF2-40B4-BE49-F238E27FC236}">
              <a16:creationId xmlns:a16="http://schemas.microsoft.com/office/drawing/2014/main" id="{F3CAE523-02D1-4A4A-AFB4-4A65307F0814}"/>
            </a:ext>
          </a:extLst>
        </xdr:cNvPr>
        <xdr:cNvCxnSpPr/>
      </xdr:nvCxnSpPr>
      <xdr:spPr>
        <a:xfrm flipV="1">
          <a:off x="4752976" y="6453188"/>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xdr:colOff>
      <xdr:row>39</xdr:row>
      <xdr:rowOff>185738</xdr:rowOff>
    </xdr:from>
    <xdr:to>
      <xdr:col>25</xdr:col>
      <xdr:colOff>1</xdr:colOff>
      <xdr:row>41</xdr:row>
      <xdr:rowOff>0</xdr:rowOff>
    </xdr:to>
    <xdr:cxnSp macro="">
      <xdr:nvCxnSpPr>
        <xdr:cNvPr id="48" name="直線矢印コネクタ 47">
          <a:extLst>
            <a:ext uri="{FF2B5EF4-FFF2-40B4-BE49-F238E27FC236}">
              <a16:creationId xmlns:a16="http://schemas.microsoft.com/office/drawing/2014/main" id="{28739BB3-3508-49EE-86A3-6179BFAB8B0A}"/>
            </a:ext>
          </a:extLst>
        </xdr:cNvPr>
        <xdr:cNvCxnSpPr/>
      </xdr:nvCxnSpPr>
      <xdr:spPr>
        <a:xfrm flipV="1">
          <a:off x="3267076" y="6453188"/>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42869</xdr:colOff>
      <xdr:row>27</xdr:row>
      <xdr:rowOff>133350</xdr:rowOff>
    </xdr:from>
    <xdr:ext cx="410112" cy="259045"/>
    <xdr:sp macro="" textlink="">
      <xdr:nvSpPr>
        <xdr:cNvPr id="50" name="正方形/長方形 49">
          <a:extLst>
            <a:ext uri="{FF2B5EF4-FFF2-40B4-BE49-F238E27FC236}">
              <a16:creationId xmlns:a16="http://schemas.microsoft.com/office/drawing/2014/main" id="{CBF19754-86C8-48CD-B98C-7979408C8B42}"/>
            </a:ext>
          </a:extLst>
        </xdr:cNvPr>
        <xdr:cNvSpPr/>
      </xdr:nvSpPr>
      <xdr:spPr>
        <a:xfrm>
          <a:off x="10367969" y="5114925"/>
          <a:ext cx="410112"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530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twoCellAnchor>
    <xdr:from>
      <xdr:col>15</xdr:col>
      <xdr:colOff>104777</xdr:colOff>
      <xdr:row>32</xdr:row>
      <xdr:rowOff>123827</xdr:rowOff>
    </xdr:from>
    <xdr:to>
      <xdr:col>16</xdr:col>
      <xdr:colOff>16952</xdr:colOff>
      <xdr:row>37</xdr:row>
      <xdr:rowOff>175952</xdr:rowOff>
    </xdr:to>
    <xdr:sp macro="" textlink="">
      <xdr:nvSpPr>
        <xdr:cNvPr id="51" name="正方形/長方形 50">
          <a:extLst>
            <a:ext uri="{FF2B5EF4-FFF2-40B4-BE49-F238E27FC236}">
              <a16:creationId xmlns:a16="http://schemas.microsoft.com/office/drawing/2014/main" id="{05FC8CBE-81A4-40F9-A148-D9B4DCE95DFC}"/>
            </a:ext>
          </a:extLst>
        </xdr:cNvPr>
        <xdr:cNvSpPr/>
      </xdr:nvSpPr>
      <xdr:spPr>
        <a:xfrm>
          <a:off x="2133602" y="5629277"/>
          <a:ext cx="36000" cy="576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66672</xdr:colOff>
      <xdr:row>29</xdr:row>
      <xdr:rowOff>52393</xdr:rowOff>
    </xdr:from>
    <xdr:to>
      <xdr:col>18</xdr:col>
      <xdr:colOff>59547</xdr:colOff>
      <xdr:row>34</xdr:row>
      <xdr:rowOff>9268</xdr:rowOff>
    </xdr:to>
    <xdr:sp macro="" textlink="">
      <xdr:nvSpPr>
        <xdr:cNvPr id="52" name="二等辺三角形 51">
          <a:extLst>
            <a:ext uri="{FF2B5EF4-FFF2-40B4-BE49-F238E27FC236}">
              <a16:creationId xmlns:a16="http://schemas.microsoft.com/office/drawing/2014/main" id="{A6FC65BE-272E-47A8-AF84-7FAC2C76C5C4}"/>
            </a:ext>
          </a:extLst>
        </xdr:cNvPr>
        <xdr:cNvSpPr/>
      </xdr:nvSpPr>
      <xdr:spPr>
        <a:xfrm>
          <a:off x="1847847" y="5300668"/>
          <a:ext cx="612000" cy="48075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80</xdr:col>
      <xdr:colOff>52393</xdr:colOff>
      <xdr:row>21</xdr:row>
      <xdr:rowOff>147635</xdr:rowOff>
    </xdr:from>
    <xdr:to>
      <xdr:col>81</xdr:col>
      <xdr:colOff>72568</xdr:colOff>
      <xdr:row>37</xdr:row>
      <xdr:rowOff>174035</xdr:rowOff>
    </xdr:to>
    <xdr:sp macro="" textlink="">
      <xdr:nvSpPr>
        <xdr:cNvPr id="53" name="正方形/長方形 52">
          <a:extLst>
            <a:ext uri="{FF2B5EF4-FFF2-40B4-BE49-F238E27FC236}">
              <a16:creationId xmlns:a16="http://schemas.microsoft.com/office/drawing/2014/main" id="{DC4824BA-E26B-44E3-AED6-F14FD616D53E}"/>
            </a:ext>
          </a:extLst>
        </xdr:cNvPr>
        <xdr:cNvSpPr/>
      </xdr:nvSpPr>
      <xdr:spPr>
        <a:xfrm>
          <a:off x="10129843" y="4043360"/>
          <a:ext cx="144000" cy="2160000"/>
        </a:xfrm>
        <a:prstGeom prst="rect">
          <a:avLst/>
        </a:prstGeom>
        <a:solidFill>
          <a:srgbClr val="ED7D31">
            <a:lumMod val="50000"/>
            <a:alpha val="30000"/>
          </a:srgbClr>
        </a:solidFill>
        <a:ln w="12700" cap="flat" cmpd="sng" algn="ctr">
          <a:solidFill>
            <a:srgbClr val="ED7D31">
              <a:lumMod val="50000"/>
              <a:alpha val="7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72</xdr:col>
      <xdr:colOff>71439</xdr:colOff>
      <xdr:row>12</xdr:row>
      <xdr:rowOff>80960</xdr:rowOff>
    </xdr:from>
    <xdr:to>
      <xdr:col>89</xdr:col>
      <xdr:colOff>54414</xdr:colOff>
      <xdr:row>24</xdr:row>
      <xdr:rowOff>105260</xdr:rowOff>
    </xdr:to>
    <xdr:sp macro="" textlink="">
      <xdr:nvSpPr>
        <xdr:cNvPr id="54" name="二等辺三角形 53">
          <a:extLst>
            <a:ext uri="{FF2B5EF4-FFF2-40B4-BE49-F238E27FC236}">
              <a16:creationId xmlns:a16="http://schemas.microsoft.com/office/drawing/2014/main" id="{717D6CA8-71AF-4F1C-9BBE-19CC0918869F}"/>
            </a:ext>
          </a:extLst>
        </xdr:cNvPr>
        <xdr:cNvSpPr/>
      </xdr:nvSpPr>
      <xdr:spPr>
        <a:xfrm>
          <a:off x="9158289" y="2347910"/>
          <a:ext cx="2088000" cy="2196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66676</xdr:colOff>
      <xdr:row>23</xdr:row>
      <xdr:rowOff>38109</xdr:rowOff>
    </xdr:from>
    <xdr:to>
      <xdr:col>59</xdr:col>
      <xdr:colOff>50851</xdr:colOff>
      <xdr:row>37</xdr:row>
      <xdr:rowOff>174459</xdr:rowOff>
    </xdr:to>
    <xdr:sp macro="" textlink="">
      <xdr:nvSpPr>
        <xdr:cNvPr id="55" name="正方形/長方形 54">
          <a:extLst>
            <a:ext uri="{FF2B5EF4-FFF2-40B4-BE49-F238E27FC236}">
              <a16:creationId xmlns:a16="http://schemas.microsoft.com/office/drawing/2014/main" id="{276C1B40-BDD1-4ED7-8E98-5AFD97FEAFDD}"/>
            </a:ext>
          </a:extLst>
        </xdr:cNvPr>
        <xdr:cNvSpPr/>
      </xdr:nvSpPr>
      <xdr:spPr>
        <a:xfrm>
          <a:off x="7419976" y="4295784"/>
          <a:ext cx="108000" cy="1908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95250</xdr:colOff>
      <xdr:row>15</xdr:row>
      <xdr:rowOff>4759</xdr:rowOff>
    </xdr:from>
    <xdr:to>
      <xdr:col>65</xdr:col>
      <xdr:colOff>33525</xdr:colOff>
      <xdr:row>25</xdr:row>
      <xdr:rowOff>139009</xdr:rowOff>
    </xdr:to>
    <xdr:sp macro="" textlink="">
      <xdr:nvSpPr>
        <xdr:cNvPr id="56" name="二等辺三角形 55">
          <a:extLst>
            <a:ext uri="{FF2B5EF4-FFF2-40B4-BE49-F238E27FC236}">
              <a16:creationId xmlns:a16="http://schemas.microsoft.com/office/drawing/2014/main" id="{AF7A9353-5D26-4A47-981C-F6D26097A239}"/>
            </a:ext>
          </a:extLst>
        </xdr:cNvPr>
        <xdr:cNvSpPr/>
      </xdr:nvSpPr>
      <xdr:spPr>
        <a:xfrm>
          <a:off x="6705600" y="2814634"/>
          <a:ext cx="1548000" cy="1944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85722</xdr:colOff>
      <xdr:row>25</xdr:row>
      <xdr:rowOff>180972</xdr:rowOff>
    </xdr:from>
    <xdr:to>
      <xdr:col>37</xdr:col>
      <xdr:colOff>33897</xdr:colOff>
      <xdr:row>37</xdr:row>
      <xdr:rowOff>175272</xdr:rowOff>
    </xdr:to>
    <xdr:sp macro="" textlink="">
      <xdr:nvSpPr>
        <xdr:cNvPr id="57" name="正方形/長方形 56">
          <a:extLst>
            <a:ext uri="{FF2B5EF4-FFF2-40B4-BE49-F238E27FC236}">
              <a16:creationId xmlns:a16="http://schemas.microsoft.com/office/drawing/2014/main" id="{70129049-BACD-4413-8169-B7CC409377B4}"/>
            </a:ext>
          </a:extLst>
        </xdr:cNvPr>
        <xdr:cNvSpPr/>
      </xdr:nvSpPr>
      <xdr:spPr>
        <a:xfrm>
          <a:off x="4714872" y="4800597"/>
          <a:ext cx="72000" cy="1404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23813</xdr:colOff>
      <xdr:row>20</xdr:row>
      <xdr:rowOff>4760</xdr:rowOff>
    </xdr:from>
    <xdr:to>
      <xdr:col>41</xdr:col>
      <xdr:colOff>97388</xdr:colOff>
      <xdr:row>29</xdr:row>
      <xdr:rowOff>6485</xdr:rowOff>
    </xdr:to>
    <xdr:sp macro="" textlink="">
      <xdr:nvSpPr>
        <xdr:cNvPr id="58" name="二等辺三角形 57">
          <a:extLst>
            <a:ext uri="{FF2B5EF4-FFF2-40B4-BE49-F238E27FC236}">
              <a16:creationId xmlns:a16="http://schemas.microsoft.com/office/drawing/2014/main" id="{C8E884D1-7764-4892-B81D-CADEF26DE777}"/>
            </a:ext>
          </a:extLst>
        </xdr:cNvPr>
        <xdr:cNvSpPr/>
      </xdr:nvSpPr>
      <xdr:spPr>
        <a:xfrm>
          <a:off x="4157663" y="3719510"/>
          <a:ext cx="1188000" cy="153525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47628</xdr:colOff>
      <xdr:row>24</xdr:row>
      <xdr:rowOff>4760</xdr:rowOff>
    </xdr:from>
    <xdr:to>
      <xdr:col>28</xdr:col>
      <xdr:colOff>80853</xdr:colOff>
      <xdr:row>31</xdr:row>
      <xdr:rowOff>31685</xdr:rowOff>
    </xdr:to>
    <xdr:sp macro="" textlink="">
      <xdr:nvSpPr>
        <xdr:cNvPr id="59" name="二等辺三角形 58">
          <a:extLst>
            <a:ext uri="{FF2B5EF4-FFF2-40B4-BE49-F238E27FC236}">
              <a16:creationId xmlns:a16="http://schemas.microsoft.com/office/drawing/2014/main" id="{FF279CCE-CB9A-41CC-977C-71D68A7AA3E7}"/>
            </a:ext>
          </a:extLst>
        </xdr:cNvPr>
        <xdr:cNvSpPr/>
      </xdr:nvSpPr>
      <xdr:spPr>
        <a:xfrm>
          <a:off x="2819403" y="4443410"/>
          <a:ext cx="900000" cy="1008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104765</xdr:colOff>
      <xdr:row>29</xdr:row>
      <xdr:rowOff>38103</xdr:rowOff>
    </xdr:from>
    <xdr:to>
      <xdr:col>25</xdr:col>
      <xdr:colOff>16940</xdr:colOff>
      <xdr:row>37</xdr:row>
      <xdr:rowOff>169803</xdr:rowOff>
    </xdr:to>
    <xdr:sp macro="" textlink="">
      <xdr:nvSpPr>
        <xdr:cNvPr id="60" name="正方形/長方形 59">
          <a:extLst>
            <a:ext uri="{FF2B5EF4-FFF2-40B4-BE49-F238E27FC236}">
              <a16:creationId xmlns:a16="http://schemas.microsoft.com/office/drawing/2014/main" id="{32DA66ED-6142-43B6-94C9-8FE6957CE514}"/>
            </a:ext>
          </a:extLst>
        </xdr:cNvPr>
        <xdr:cNvSpPr/>
      </xdr:nvSpPr>
      <xdr:spPr>
        <a:xfrm>
          <a:off x="3248015" y="5286378"/>
          <a:ext cx="36000" cy="91275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xdr:colOff>
      <xdr:row>39</xdr:row>
      <xdr:rowOff>185738</xdr:rowOff>
    </xdr:from>
    <xdr:to>
      <xdr:col>25</xdr:col>
      <xdr:colOff>1</xdr:colOff>
      <xdr:row>41</xdr:row>
      <xdr:rowOff>0</xdr:rowOff>
    </xdr:to>
    <xdr:cxnSp macro="">
      <xdr:nvCxnSpPr>
        <xdr:cNvPr id="61" name="直線矢印コネクタ 60">
          <a:extLst>
            <a:ext uri="{FF2B5EF4-FFF2-40B4-BE49-F238E27FC236}">
              <a16:creationId xmlns:a16="http://schemas.microsoft.com/office/drawing/2014/main" id="{31469FA8-4D3F-435C-BF57-13647BF0FDCB}"/>
            </a:ext>
          </a:extLst>
        </xdr:cNvPr>
        <xdr:cNvCxnSpPr/>
      </xdr:nvCxnSpPr>
      <xdr:spPr>
        <a:xfrm flipV="1">
          <a:off x="3267076" y="6453188"/>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66678</xdr:colOff>
      <xdr:row>29</xdr:row>
      <xdr:rowOff>19052</xdr:rowOff>
    </xdr:from>
    <xdr:to>
      <xdr:col>42</xdr:col>
      <xdr:colOff>50853</xdr:colOff>
      <xdr:row>30</xdr:row>
      <xdr:rowOff>41327</xdr:rowOff>
    </xdr:to>
    <xdr:sp macro="" textlink="">
      <xdr:nvSpPr>
        <xdr:cNvPr id="66" name="星 5 73">
          <a:extLst>
            <a:ext uri="{FF2B5EF4-FFF2-40B4-BE49-F238E27FC236}">
              <a16:creationId xmlns:a16="http://schemas.microsoft.com/office/drawing/2014/main" id="{A1507B3D-DA0C-4925-8956-6DA8CE8ED097}"/>
            </a:ext>
          </a:extLst>
        </xdr:cNvPr>
        <xdr:cNvSpPr>
          <a:spLocks noChangeAspect="1"/>
        </xdr:cNvSpPr>
      </xdr:nvSpPr>
      <xdr:spPr>
        <a:xfrm>
          <a:off x="5314953" y="5267327"/>
          <a:ext cx="108000" cy="108000"/>
        </a:xfrm>
        <a:prstGeom prst="star5">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4763</xdr:colOff>
      <xdr:row>39</xdr:row>
      <xdr:rowOff>179297</xdr:rowOff>
    </xdr:from>
    <xdr:to>
      <xdr:col>26</xdr:col>
      <xdr:colOff>4764</xdr:colOff>
      <xdr:row>42</xdr:row>
      <xdr:rowOff>179294</xdr:rowOff>
    </xdr:to>
    <xdr:cxnSp macro="">
      <xdr:nvCxnSpPr>
        <xdr:cNvPr id="49" name="直線矢印コネクタ 48">
          <a:extLst>
            <a:ext uri="{FF2B5EF4-FFF2-40B4-BE49-F238E27FC236}">
              <a16:creationId xmlns:a16="http://schemas.microsoft.com/office/drawing/2014/main" id="{A70CF224-6359-4517-97E0-389FCE1D5AAB}"/>
            </a:ext>
          </a:extLst>
        </xdr:cNvPr>
        <xdr:cNvCxnSpPr/>
      </xdr:nvCxnSpPr>
      <xdr:spPr>
        <a:xfrm flipV="1">
          <a:off x="3377734" y="6420973"/>
          <a:ext cx="1" cy="571497"/>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104775</xdr:colOff>
      <xdr:row>22</xdr:row>
      <xdr:rowOff>171450</xdr:rowOff>
    </xdr:from>
    <xdr:to>
      <xdr:col>24</xdr:col>
      <xdr:colOff>16950</xdr:colOff>
      <xdr:row>23</xdr:row>
      <xdr:rowOff>26475</xdr:rowOff>
    </xdr:to>
    <xdr:sp macro="" textlink="">
      <xdr:nvSpPr>
        <xdr:cNvPr id="2" name="円/楕円 1">
          <a:extLst>
            <a:ext uri="{FF2B5EF4-FFF2-40B4-BE49-F238E27FC236}">
              <a16:creationId xmlns:a16="http://schemas.microsoft.com/office/drawing/2014/main" id="{706D4535-6E99-49C4-ADDA-309D680E83D8}"/>
            </a:ext>
          </a:extLst>
        </xdr:cNvPr>
        <xdr:cNvSpPr>
          <a:spLocks noChangeAspect="1"/>
        </xdr:cNvSpPr>
      </xdr:nvSpPr>
      <xdr:spPr>
        <a:xfrm>
          <a:off x="3124200" y="4248150"/>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104775</xdr:colOff>
      <xdr:row>19</xdr:row>
      <xdr:rowOff>171450</xdr:rowOff>
    </xdr:from>
    <xdr:to>
      <xdr:col>29</xdr:col>
      <xdr:colOff>16950</xdr:colOff>
      <xdr:row>20</xdr:row>
      <xdr:rowOff>26475</xdr:rowOff>
    </xdr:to>
    <xdr:sp macro="" textlink="">
      <xdr:nvSpPr>
        <xdr:cNvPr id="3" name="円/楕円 3">
          <a:extLst>
            <a:ext uri="{FF2B5EF4-FFF2-40B4-BE49-F238E27FC236}">
              <a16:creationId xmlns:a16="http://schemas.microsoft.com/office/drawing/2014/main" id="{9F98350B-88F0-4EC8-8053-09B03DBC0C13}"/>
            </a:ext>
          </a:extLst>
        </xdr:cNvPr>
        <xdr:cNvSpPr>
          <a:spLocks noChangeAspect="1"/>
        </xdr:cNvSpPr>
      </xdr:nvSpPr>
      <xdr:spPr>
        <a:xfrm>
          <a:off x="3743325" y="3705225"/>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104775</xdr:colOff>
      <xdr:row>15</xdr:row>
      <xdr:rowOff>171450</xdr:rowOff>
    </xdr:from>
    <xdr:to>
      <xdr:col>38</xdr:col>
      <xdr:colOff>16950</xdr:colOff>
      <xdr:row>16</xdr:row>
      <xdr:rowOff>26475</xdr:rowOff>
    </xdr:to>
    <xdr:sp macro="" textlink="">
      <xdr:nvSpPr>
        <xdr:cNvPr id="4" name="円/楕円 4">
          <a:extLst>
            <a:ext uri="{FF2B5EF4-FFF2-40B4-BE49-F238E27FC236}">
              <a16:creationId xmlns:a16="http://schemas.microsoft.com/office/drawing/2014/main" id="{01CD32CC-C7CF-41A8-89B0-038F78CAFAD9}"/>
            </a:ext>
          </a:extLst>
        </xdr:cNvPr>
        <xdr:cNvSpPr>
          <a:spLocks noChangeAspect="1"/>
        </xdr:cNvSpPr>
      </xdr:nvSpPr>
      <xdr:spPr>
        <a:xfrm>
          <a:off x="4857750" y="2981325"/>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104775</xdr:colOff>
      <xdr:row>12</xdr:row>
      <xdr:rowOff>1</xdr:rowOff>
    </xdr:from>
    <xdr:to>
      <xdr:col>52</xdr:col>
      <xdr:colOff>16950</xdr:colOff>
      <xdr:row>12</xdr:row>
      <xdr:rowOff>36001</xdr:rowOff>
    </xdr:to>
    <xdr:sp macro="" textlink="">
      <xdr:nvSpPr>
        <xdr:cNvPr id="5" name="円/楕円 5">
          <a:extLst>
            <a:ext uri="{FF2B5EF4-FFF2-40B4-BE49-F238E27FC236}">
              <a16:creationId xmlns:a16="http://schemas.microsoft.com/office/drawing/2014/main" id="{F4337EF2-D30D-4355-A6D2-B8E3B60266A8}"/>
            </a:ext>
          </a:extLst>
        </xdr:cNvPr>
        <xdr:cNvSpPr>
          <a:spLocks noChangeAspect="1"/>
        </xdr:cNvSpPr>
      </xdr:nvSpPr>
      <xdr:spPr>
        <a:xfrm>
          <a:off x="6591300" y="2266951"/>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85</xdr:col>
      <xdr:colOff>104775</xdr:colOff>
      <xdr:row>7</xdr:row>
      <xdr:rowOff>171450</xdr:rowOff>
    </xdr:from>
    <xdr:to>
      <xdr:col>86</xdr:col>
      <xdr:colOff>16950</xdr:colOff>
      <xdr:row>8</xdr:row>
      <xdr:rowOff>26475</xdr:rowOff>
    </xdr:to>
    <xdr:sp macro="" textlink="">
      <xdr:nvSpPr>
        <xdr:cNvPr id="6" name="円/楕円 6">
          <a:extLst>
            <a:ext uri="{FF2B5EF4-FFF2-40B4-BE49-F238E27FC236}">
              <a16:creationId xmlns:a16="http://schemas.microsoft.com/office/drawing/2014/main" id="{33E4F338-2CAF-4062-89E8-BCCDD30228FF}"/>
            </a:ext>
          </a:extLst>
        </xdr:cNvPr>
        <xdr:cNvSpPr>
          <a:spLocks noChangeAspect="1"/>
        </xdr:cNvSpPr>
      </xdr:nvSpPr>
      <xdr:spPr>
        <a:xfrm>
          <a:off x="10801350" y="1533525"/>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104775</xdr:colOff>
      <xdr:row>29</xdr:row>
      <xdr:rowOff>21817</xdr:rowOff>
    </xdr:from>
    <xdr:to>
      <xdr:col>16</xdr:col>
      <xdr:colOff>16950</xdr:colOff>
      <xdr:row>29</xdr:row>
      <xdr:rowOff>57817</xdr:rowOff>
    </xdr:to>
    <xdr:sp macro="" textlink="">
      <xdr:nvSpPr>
        <xdr:cNvPr id="7" name="円/楕円 7">
          <a:extLst>
            <a:ext uri="{FF2B5EF4-FFF2-40B4-BE49-F238E27FC236}">
              <a16:creationId xmlns:a16="http://schemas.microsoft.com/office/drawing/2014/main" id="{3EF001A6-A11E-4CD2-A279-431D9F87B052}"/>
            </a:ext>
          </a:extLst>
        </xdr:cNvPr>
        <xdr:cNvSpPr>
          <a:spLocks noChangeAspect="1"/>
        </xdr:cNvSpPr>
      </xdr:nvSpPr>
      <xdr:spPr>
        <a:xfrm>
          <a:off x="2133600" y="5270092"/>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104775</xdr:colOff>
      <xdr:row>24</xdr:row>
      <xdr:rowOff>171450</xdr:rowOff>
    </xdr:from>
    <xdr:to>
      <xdr:col>21</xdr:col>
      <xdr:colOff>16950</xdr:colOff>
      <xdr:row>25</xdr:row>
      <xdr:rowOff>26475</xdr:rowOff>
    </xdr:to>
    <xdr:sp macro="" textlink="">
      <xdr:nvSpPr>
        <xdr:cNvPr id="8" name="円/楕円 8">
          <a:extLst>
            <a:ext uri="{FF2B5EF4-FFF2-40B4-BE49-F238E27FC236}">
              <a16:creationId xmlns:a16="http://schemas.microsoft.com/office/drawing/2014/main" id="{B149F3D2-CFF0-478C-9F48-EEC99E7F78DA}"/>
            </a:ext>
          </a:extLst>
        </xdr:cNvPr>
        <xdr:cNvSpPr>
          <a:spLocks noChangeAspect="1"/>
        </xdr:cNvSpPr>
      </xdr:nvSpPr>
      <xdr:spPr>
        <a:xfrm>
          <a:off x="2752725" y="4610100"/>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104775</xdr:colOff>
      <xdr:row>21</xdr:row>
      <xdr:rowOff>118662</xdr:rowOff>
    </xdr:from>
    <xdr:to>
      <xdr:col>26</xdr:col>
      <xdr:colOff>16950</xdr:colOff>
      <xdr:row>21</xdr:row>
      <xdr:rowOff>154662</xdr:rowOff>
    </xdr:to>
    <xdr:sp macro="" textlink="">
      <xdr:nvSpPr>
        <xdr:cNvPr id="9" name="円/楕円 9">
          <a:extLst>
            <a:ext uri="{FF2B5EF4-FFF2-40B4-BE49-F238E27FC236}">
              <a16:creationId xmlns:a16="http://schemas.microsoft.com/office/drawing/2014/main" id="{100730C7-2B62-46D6-89EE-6445C1B4FC90}"/>
            </a:ext>
          </a:extLst>
        </xdr:cNvPr>
        <xdr:cNvSpPr>
          <a:spLocks noChangeAspect="1"/>
        </xdr:cNvSpPr>
      </xdr:nvSpPr>
      <xdr:spPr>
        <a:xfrm>
          <a:off x="3371850" y="4014387"/>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104775</xdr:colOff>
      <xdr:row>18</xdr:row>
      <xdr:rowOff>171450</xdr:rowOff>
    </xdr:from>
    <xdr:to>
      <xdr:col>31</xdr:col>
      <xdr:colOff>16950</xdr:colOff>
      <xdr:row>19</xdr:row>
      <xdr:rowOff>26475</xdr:rowOff>
    </xdr:to>
    <xdr:sp macro="" textlink="">
      <xdr:nvSpPr>
        <xdr:cNvPr id="10" name="円/楕円 10">
          <a:extLst>
            <a:ext uri="{FF2B5EF4-FFF2-40B4-BE49-F238E27FC236}">
              <a16:creationId xmlns:a16="http://schemas.microsoft.com/office/drawing/2014/main" id="{EF111089-8DA2-4517-BB89-5C1767996783}"/>
            </a:ext>
          </a:extLst>
        </xdr:cNvPr>
        <xdr:cNvSpPr>
          <a:spLocks noChangeAspect="1"/>
        </xdr:cNvSpPr>
      </xdr:nvSpPr>
      <xdr:spPr>
        <a:xfrm>
          <a:off x="3990975" y="3524250"/>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104775</xdr:colOff>
      <xdr:row>13</xdr:row>
      <xdr:rowOff>76199</xdr:rowOff>
    </xdr:from>
    <xdr:to>
      <xdr:col>46</xdr:col>
      <xdr:colOff>16950</xdr:colOff>
      <xdr:row>13</xdr:row>
      <xdr:rowOff>112199</xdr:rowOff>
    </xdr:to>
    <xdr:sp macro="" textlink="">
      <xdr:nvSpPr>
        <xdr:cNvPr id="11" name="円/楕円 11">
          <a:extLst>
            <a:ext uri="{FF2B5EF4-FFF2-40B4-BE49-F238E27FC236}">
              <a16:creationId xmlns:a16="http://schemas.microsoft.com/office/drawing/2014/main" id="{25CF4DF1-A5CC-4507-989F-382CC46284B0}"/>
            </a:ext>
          </a:extLst>
        </xdr:cNvPr>
        <xdr:cNvSpPr>
          <a:spLocks noChangeAspect="1"/>
        </xdr:cNvSpPr>
      </xdr:nvSpPr>
      <xdr:spPr>
        <a:xfrm>
          <a:off x="5848350" y="2524124"/>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104775</xdr:colOff>
      <xdr:row>11</xdr:row>
      <xdr:rowOff>38095</xdr:rowOff>
    </xdr:from>
    <xdr:to>
      <xdr:col>56</xdr:col>
      <xdr:colOff>16950</xdr:colOff>
      <xdr:row>11</xdr:row>
      <xdr:rowOff>74095</xdr:rowOff>
    </xdr:to>
    <xdr:sp macro="" textlink="">
      <xdr:nvSpPr>
        <xdr:cNvPr id="12" name="円/楕円 14">
          <a:extLst>
            <a:ext uri="{FF2B5EF4-FFF2-40B4-BE49-F238E27FC236}">
              <a16:creationId xmlns:a16="http://schemas.microsoft.com/office/drawing/2014/main" id="{8FAD6D48-E599-4457-B4E5-05E89E590082}"/>
            </a:ext>
          </a:extLst>
        </xdr:cNvPr>
        <xdr:cNvSpPr>
          <a:spLocks noChangeAspect="1"/>
        </xdr:cNvSpPr>
      </xdr:nvSpPr>
      <xdr:spPr>
        <a:xfrm>
          <a:off x="7086600" y="2124070"/>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104775</xdr:colOff>
      <xdr:row>10</xdr:row>
      <xdr:rowOff>76199</xdr:rowOff>
    </xdr:from>
    <xdr:to>
      <xdr:col>61</xdr:col>
      <xdr:colOff>16950</xdr:colOff>
      <xdr:row>10</xdr:row>
      <xdr:rowOff>112199</xdr:rowOff>
    </xdr:to>
    <xdr:sp macro="" textlink="">
      <xdr:nvSpPr>
        <xdr:cNvPr id="13" name="円/楕円 15">
          <a:extLst>
            <a:ext uri="{FF2B5EF4-FFF2-40B4-BE49-F238E27FC236}">
              <a16:creationId xmlns:a16="http://schemas.microsoft.com/office/drawing/2014/main" id="{2A5BE390-2C0A-46BF-9B4D-2011A709DA02}"/>
            </a:ext>
          </a:extLst>
        </xdr:cNvPr>
        <xdr:cNvSpPr>
          <a:spLocks noChangeAspect="1"/>
        </xdr:cNvSpPr>
      </xdr:nvSpPr>
      <xdr:spPr>
        <a:xfrm>
          <a:off x="7705725" y="1981199"/>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104775</xdr:colOff>
      <xdr:row>9</xdr:row>
      <xdr:rowOff>119066</xdr:rowOff>
    </xdr:from>
    <xdr:to>
      <xdr:col>66</xdr:col>
      <xdr:colOff>16950</xdr:colOff>
      <xdr:row>9</xdr:row>
      <xdr:rowOff>155066</xdr:rowOff>
    </xdr:to>
    <xdr:sp macro="" textlink="">
      <xdr:nvSpPr>
        <xdr:cNvPr id="14" name="円/楕円 16">
          <a:extLst>
            <a:ext uri="{FF2B5EF4-FFF2-40B4-BE49-F238E27FC236}">
              <a16:creationId xmlns:a16="http://schemas.microsoft.com/office/drawing/2014/main" id="{E633903A-28D9-46BA-BF10-CF2F457ECB41}"/>
            </a:ext>
          </a:extLst>
        </xdr:cNvPr>
        <xdr:cNvSpPr>
          <a:spLocks noChangeAspect="1"/>
        </xdr:cNvSpPr>
      </xdr:nvSpPr>
      <xdr:spPr>
        <a:xfrm>
          <a:off x="8324850" y="1843091"/>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104775</xdr:colOff>
      <xdr:row>8</xdr:row>
      <xdr:rowOff>190491</xdr:rowOff>
    </xdr:from>
    <xdr:to>
      <xdr:col>71</xdr:col>
      <xdr:colOff>16950</xdr:colOff>
      <xdr:row>9</xdr:row>
      <xdr:rowOff>35991</xdr:rowOff>
    </xdr:to>
    <xdr:sp macro="" textlink="">
      <xdr:nvSpPr>
        <xdr:cNvPr id="15" name="円/楕円 17">
          <a:extLst>
            <a:ext uri="{FF2B5EF4-FFF2-40B4-BE49-F238E27FC236}">
              <a16:creationId xmlns:a16="http://schemas.microsoft.com/office/drawing/2014/main" id="{60F7919D-3221-4ED0-BD2C-C111737BAAB4}"/>
            </a:ext>
          </a:extLst>
        </xdr:cNvPr>
        <xdr:cNvSpPr>
          <a:spLocks noChangeAspect="1"/>
        </xdr:cNvSpPr>
      </xdr:nvSpPr>
      <xdr:spPr>
        <a:xfrm>
          <a:off x="8943975" y="1724016"/>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104775</xdr:colOff>
      <xdr:row>8</xdr:row>
      <xdr:rowOff>104769</xdr:rowOff>
    </xdr:from>
    <xdr:to>
      <xdr:col>76</xdr:col>
      <xdr:colOff>16950</xdr:colOff>
      <xdr:row>8</xdr:row>
      <xdr:rowOff>140769</xdr:rowOff>
    </xdr:to>
    <xdr:sp macro="" textlink="">
      <xdr:nvSpPr>
        <xdr:cNvPr id="16" name="円/楕円 18">
          <a:extLst>
            <a:ext uri="{FF2B5EF4-FFF2-40B4-BE49-F238E27FC236}">
              <a16:creationId xmlns:a16="http://schemas.microsoft.com/office/drawing/2014/main" id="{4BA8E410-0F0D-4E2E-92E8-844CA132762C}"/>
            </a:ext>
          </a:extLst>
        </xdr:cNvPr>
        <xdr:cNvSpPr>
          <a:spLocks noChangeAspect="1"/>
        </xdr:cNvSpPr>
      </xdr:nvSpPr>
      <xdr:spPr>
        <a:xfrm>
          <a:off x="9563100" y="1647819"/>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80</xdr:col>
      <xdr:colOff>104775</xdr:colOff>
      <xdr:row>8</xdr:row>
      <xdr:rowOff>42858</xdr:rowOff>
    </xdr:from>
    <xdr:to>
      <xdr:col>81</xdr:col>
      <xdr:colOff>16950</xdr:colOff>
      <xdr:row>8</xdr:row>
      <xdr:rowOff>78858</xdr:rowOff>
    </xdr:to>
    <xdr:sp macro="" textlink="">
      <xdr:nvSpPr>
        <xdr:cNvPr id="17" name="円/楕円 19">
          <a:extLst>
            <a:ext uri="{FF2B5EF4-FFF2-40B4-BE49-F238E27FC236}">
              <a16:creationId xmlns:a16="http://schemas.microsoft.com/office/drawing/2014/main" id="{831C746E-53BD-4061-B8C3-8FF839FAD4CA}"/>
            </a:ext>
          </a:extLst>
        </xdr:cNvPr>
        <xdr:cNvSpPr>
          <a:spLocks noChangeAspect="1"/>
        </xdr:cNvSpPr>
      </xdr:nvSpPr>
      <xdr:spPr>
        <a:xfrm>
          <a:off x="10182225" y="1585908"/>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11678</xdr:colOff>
      <xdr:row>25</xdr:row>
      <xdr:rowOff>21203</xdr:rowOff>
    </xdr:from>
    <xdr:to>
      <xdr:col>20</xdr:col>
      <xdr:colOff>110047</xdr:colOff>
      <xdr:row>29</xdr:row>
      <xdr:rowOff>27089</xdr:rowOff>
    </xdr:to>
    <xdr:cxnSp macro="">
      <xdr:nvCxnSpPr>
        <xdr:cNvPr id="18" name="直線コネクタ 17">
          <a:extLst>
            <a:ext uri="{FF2B5EF4-FFF2-40B4-BE49-F238E27FC236}">
              <a16:creationId xmlns:a16="http://schemas.microsoft.com/office/drawing/2014/main" id="{DCF1840B-0D29-4F65-9504-BBF739B0F8A2}"/>
            </a:ext>
          </a:extLst>
        </xdr:cNvPr>
        <xdr:cNvCxnSpPr>
          <a:stCxn id="7" idx="7"/>
          <a:endCxn id="8" idx="3"/>
        </xdr:cNvCxnSpPr>
      </xdr:nvCxnSpPr>
      <xdr:spPr>
        <a:xfrm flipV="1">
          <a:off x="2164328" y="4640828"/>
          <a:ext cx="593669" cy="634536"/>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11678</xdr:colOff>
      <xdr:row>23</xdr:row>
      <xdr:rowOff>21203</xdr:rowOff>
    </xdr:from>
    <xdr:to>
      <xdr:col>23</xdr:col>
      <xdr:colOff>110047</xdr:colOff>
      <xdr:row>24</xdr:row>
      <xdr:rowOff>176722</xdr:rowOff>
    </xdr:to>
    <xdr:cxnSp macro="">
      <xdr:nvCxnSpPr>
        <xdr:cNvPr id="19" name="直線コネクタ 18">
          <a:extLst>
            <a:ext uri="{FF2B5EF4-FFF2-40B4-BE49-F238E27FC236}">
              <a16:creationId xmlns:a16="http://schemas.microsoft.com/office/drawing/2014/main" id="{AFEED360-C84F-4B36-A567-772ECC441765}"/>
            </a:ext>
          </a:extLst>
        </xdr:cNvPr>
        <xdr:cNvCxnSpPr>
          <a:stCxn id="8" idx="7"/>
          <a:endCxn id="2" idx="3"/>
        </xdr:cNvCxnSpPr>
      </xdr:nvCxnSpPr>
      <xdr:spPr>
        <a:xfrm flipV="1">
          <a:off x="2783453" y="4278878"/>
          <a:ext cx="346019" cy="336494"/>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11678</xdr:colOff>
      <xdr:row>21</xdr:row>
      <xdr:rowOff>149390</xdr:rowOff>
    </xdr:from>
    <xdr:to>
      <xdr:col>25</xdr:col>
      <xdr:colOff>110047</xdr:colOff>
      <xdr:row>22</xdr:row>
      <xdr:rowOff>176722</xdr:rowOff>
    </xdr:to>
    <xdr:cxnSp macro="">
      <xdr:nvCxnSpPr>
        <xdr:cNvPr id="20" name="直線コネクタ 19">
          <a:extLst>
            <a:ext uri="{FF2B5EF4-FFF2-40B4-BE49-F238E27FC236}">
              <a16:creationId xmlns:a16="http://schemas.microsoft.com/office/drawing/2014/main" id="{7F95E82F-A114-41D7-97BC-15C61DE41028}"/>
            </a:ext>
          </a:extLst>
        </xdr:cNvPr>
        <xdr:cNvCxnSpPr>
          <a:stCxn id="2" idx="7"/>
          <a:endCxn id="9" idx="3"/>
        </xdr:cNvCxnSpPr>
      </xdr:nvCxnSpPr>
      <xdr:spPr>
        <a:xfrm flipV="1">
          <a:off x="3154928" y="4045115"/>
          <a:ext cx="222194" cy="208307"/>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11678</xdr:colOff>
      <xdr:row>20</xdr:row>
      <xdr:rowOff>21203</xdr:rowOff>
    </xdr:from>
    <xdr:to>
      <xdr:col>28</xdr:col>
      <xdr:colOff>110047</xdr:colOff>
      <xdr:row>21</xdr:row>
      <xdr:rowOff>123934</xdr:rowOff>
    </xdr:to>
    <xdr:cxnSp macro="">
      <xdr:nvCxnSpPr>
        <xdr:cNvPr id="21" name="直線コネクタ 20">
          <a:extLst>
            <a:ext uri="{FF2B5EF4-FFF2-40B4-BE49-F238E27FC236}">
              <a16:creationId xmlns:a16="http://schemas.microsoft.com/office/drawing/2014/main" id="{007BFB4F-8EA4-41E3-9B55-67D97075C8D6}"/>
            </a:ext>
          </a:extLst>
        </xdr:cNvPr>
        <xdr:cNvCxnSpPr>
          <a:stCxn id="9" idx="7"/>
          <a:endCxn id="3" idx="3"/>
        </xdr:cNvCxnSpPr>
      </xdr:nvCxnSpPr>
      <xdr:spPr>
        <a:xfrm flipV="1">
          <a:off x="3402578" y="3735953"/>
          <a:ext cx="346019" cy="283706"/>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11678</xdr:colOff>
      <xdr:row>19</xdr:row>
      <xdr:rowOff>21203</xdr:rowOff>
    </xdr:from>
    <xdr:to>
      <xdr:col>30</xdr:col>
      <xdr:colOff>110047</xdr:colOff>
      <xdr:row>19</xdr:row>
      <xdr:rowOff>176722</xdr:rowOff>
    </xdr:to>
    <xdr:cxnSp macro="">
      <xdr:nvCxnSpPr>
        <xdr:cNvPr id="22" name="直線コネクタ 21">
          <a:extLst>
            <a:ext uri="{FF2B5EF4-FFF2-40B4-BE49-F238E27FC236}">
              <a16:creationId xmlns:a16="http://schemas.microsoft.com/office/drawing/2014/main" id="{12C59C2A-4B7A-483B-95D0-3EAA0A6EB50D}"/>
            </a:ext>
          </a:extLst>
        </xdr:cNvPr>
        <xdr:cNvCxnSpPr>
          <a:stCxn id="3" idx="7"/>
          <a:endCxn id="10" idx="3"/>
        </xdr:cNvCxnSpPr>
      </xdr:nvCxnSpPr>
      <xdr:spPr>
        <a:xfrm flipV="1">
          <a:off x="3774053" y="3554978"/>
          <a:ext cx="222194" cy="155519"/>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11678</xdr:colOff>
      <xdr:row>16</xdr:row>
      <xdr:rowOff>21203</xdr:rowOff>
    </xdr:from>
    <xdr:to>
      <xdr:col>37</xdr:col>
      <xdr:colOff>110047</xdr:colOff>
      <xdr:row>18</xdr:row>
      <xdr:rowOff>176722</xdr:rowOff>
    </xdr:to>
    <xdr:cxnSp macro="">
      <xdr:nvCxnSpPr>
        <xdr:cNvPr id="23" name="直線コネクタ 22">
          <a:extLst>
            <a:ext uri="{FF2B5EF4-FFF2-40B4-BE49-F238E27FC236}">
              <a16:creationId xmlns:a16="http://schemas.microsoft.com/office/drawing/2014/main" id="{364AD8B8-F7DE-4A47-ACD7-5DE9653FC349}"/>
            </a:ext>
          </a:extLst>
        </xdr:cNvPr>
        <xdr:cNvCxnSpPr>
          <a:stCxn id="10" idx="7"/>
          <a:endCxn id="4" idx="3"/>
        </xdr:cNvCxnSpPr>
      </xdr:nvCxnSpPr>
      <xdr:spPr>
        <a:xfrm flipV="1">
          <a:off x="4021703" y="3012053"/>
          <a:ext cx="841319" cy="517469"/>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11678</xdr:colOff>
      <xdr:row>13</xdr:row>
      <xdr:rowOff>106927</xdr:rowOff>
    </xdr:from>
    <xdr:to>
      <xdr:col>45</xdr:col>
      <xdr:colOff>110047</xdr:colOff>
      <xdr:row>15</xdr:row>
      <xdr:rowOff>176722</xdr:rowOff>
    </xdr:to>
    <xdr:cxnSp macro="">
      <xdr:nvCxnSpPr>
        <xdr:cNvPr id="24" name="直線コネクタ 23">
          <a:extLst>
            <a:ext uri="{FF2B5EF4-FFF2-40B4-BE49-F238E27FC236}">
              <a16:creationId xmlns:a16="http://schemas.microsoft.com/office/drawing/2014/main" id="{C3D97C28-BEA0-4CC6-8117-7474B3856B72}"/>
            </a:ext>
          </a:extLst>
        </xdr:cNvPr>
        <xdr:cNvCxnSpPr>
          <a:stCxn id="4" idx="7"/>
          <a:endCxn id="11" idx="3"/>
        </xdr:cNvCxnSpPr>
      </xdr:nvCxnSpPr>
      <xdr:spPr>
        <a:xfrm flipV="1">
          <a:off x="4888478" y="2554852"/>
          <a:ext cx="965144" cy="431745"/>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11678</xdr:colOff>
      <xdr:row>12</xdr:row>
      <xdr:rowOff>18001</xdr:rowOff>
    </xdr:from>
    <xdr:to>
      <xdr:col>51</xdr:col>
      <xdr:colOff>104775</xdr:colOff>
      <xdr:row>13</xdr:row>
      <xdr:rowOff>81471</xdr:rowOff>
    </xdr:to>
    <xdr:cxnSp macro="">
      <xdr:nvCxnSpPr>
        <xdr:cNvPr id="25" name="直線コネクタ 24">
          <a:extLst>
            <a:ext uri="{FF2B5EF4-FFF2-40B4-BE49-F238E27FC236}">
              <a16:creationId xmlns:a16="http://schemas.microsoft.com/office/drawing/2014/main" id="{88C9FD25-7627-4634-AC3E-5B0B370251F3}"/>
            </a:ext>
          </a:extLst>
        </xdr:cNvPr>
        <xdr:cNvCxnSpPr>
          <a:stCxn id="11" idx="7"/>
          <a:endCxn id="5" idx="2"/>
        </xdr:cNvCxnSpPr>
      </xdr:nvCxnSpPr>
      <xdr:spPr>
        <a:xfrm flipV="1">
          <a:off x="5879078" y="2284951"/>
          <a:ext cx="712222" cy="244445"/>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11678</xdr:colOff>
      <xdr:row>11</xdr:row>
      <xdr:rowOff>56095</xdr:rowOff>
    </xdr:from>
    <xdr:to>
      <xdr:col>55</xdr:col>
      <xdr:colOff>104775</xdr:colOff>
      <xdr:row>12</xdr:row>
      <xdr:rowOff>5273</xdr:rowOff>
    </xdr:to>
    <xdr:cxnSp macro="">
      <xdr:nvCxnSpPr>
        <xdr:cNvPr id="26" name="直線コネクタ 25">
          <a:extLst>
            <a:ext uri="{FF2B5EF4-FFF2-40B4-BE49-F238E27FC236}">
              <a16:creationId xmlns:a16="http://schemas.microsoft.com/office/drawing/2014/main" id="{B1EC91F9-05E3-41DE-9119-A2B870320365}"/>
            </a:ext>
          </a:extLst>
        </xdr:cNvPr>
        <xdr:cNvCxnSpPr>
          <a:stCxn id="5" idx="7"/>
          <a:endCxn id="12" idx="2"/>
        </xdr:cNvCxnSpPr>
      </xdr:nvCxnSpPr>
      <xdr:spPr>
        <a:xfrm flipV="1">
          <a:off x="6622028" y="2142070"/>
          <a:ext cx="464572" cy="130153"/>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11678</xdr:colOff>
      <xdr:row>10</xdr:row>
      <xdr:rowOff>94199</xdr:rowOff>
    </xdr:from>
    <xdr:to>
      <xdr:col>60</xdr:col>
      <xdr:colOff>104775</xdr:colOff>
      <xdr:row>11</xdr:row>
      <xdr:rowOff>43367</xdr:rowOff>
    </xdr:to>
    <xdr:cxnSp macro="">
      <xdr:nvCxnSpPr>
        <xdr:cNvPr id="27" name="直線コネクタ 26">
          <a:extLst>
            <a:ext uri="{FF2B5EF4-FFF2-40B4-BE49-F238E27FC236}">
              <a16:creationId xmlns:a16="http://schemas.microsoft.com/office/drawing/2014/main" id="{86E2FC78-E4AD-4E91-AD6C-B097B3B70E12}"/>
            </a:ext>
          </a:extLst>
        </xdr:cNvPr>
        <xdr:cNvCxnSpPr>
          <a:stCxn id="12" idx="7"/>
          <a:endCxn id="13" idx="2"/>
        </xdr:cNvCxnSpPr>
      </xdr:nvCxnSpPr>
      <xdr:spPr>
        <a:xfrm flipV="1">
          <a:off x="7117328" y="1999199"/>
          <a:ext cx="588397" cy="130143"/>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11678</xdr:colOff>
      <xdr:row>9</xdr:row>
      <xdr:rowOff>149794</xdr:rowOff>
    </xdr:from>
    <xdr:to>
      <xdr:col>65</xdr:col>
      <xdr:colOff>110047</xdr:colOff>
      <xdr:row>10</xdr:row>
      <xdr:rowOff>81471</xdr:rowOff>
    </xdr:to>
    <xdr:cxnSp macro="">
      <xdr:nvCxnSpPr>
        <xdr:cNvPr id="28" name="直線コネクタ 27">
          <a:extLst>
            <a:ext uri="{FF2B5EF4-FFF2-40B4-BE49-F238E27FC236}">
              <a16:creationId xmlns:a16="http://schemas.microsoft.com/office/drawing/2014/main" id="{2B945B88-3587-4B32-817B-25F9C2A9B061}"/>
            </a:ext>
          </a:extLst>
        </xdr:cNvPr>
        <xdr:cNvCxnSpPr>
          <a:stCxn id="13" idx="7"/>
          <a:endCxn id="14" idx="3"/>
        </xdr:cNvCxnSpPr>
      </xdr:nvCxnSpPr>
      <xdr:spPr>
        <a:xfrm flipV="1">
          <a:off x="7736453" y="1873819"/>
          <a:ext cx="593669" cy="112652"/>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16950</xdr:colOff>
      <xdr:row>9</xdr:row>
      <xdr:rowOff>17991</xdr:rowOff>
    </xdr:from>
    <xdr:to>
      <xdr:col>70</xdr:col>
      <xdr:colOff>104775</xdr:colOff>
      <xdr:row>9</xdr:row>
      <xdr:rowOff>137066</xdr:rowOff>
    </xdr:to>
    <xdr:cxnSp macro="">
      <xdr:nvCxnSpPr>
        <xdr:cNvPr id="29" name="直線コネクタ 28">
          <a:extLst>
            <a:ext uri="{FF2B5EF4-FFF2-40B4-BE49-F238E27FC236}">
              <a16:creationId xmlns:a16="http://schemas.microsoft.com/office/drawing/2014/main" id="{C7C1043C-B88D-4FAE-B18E-547018A88998}"/>
            </a:ext>
          </a:extLst>
        </xdr:cNvPr>
        <xdr:cNvCxnSpPr>
          <a:stCxn id="14" idx="6"/>
          <a:endCxn id="15" idx="2"/>
        </xdr:cNvCxnSpPr>
      </xdr:nvCxnSpPr>
      <xdr:spPr>
        <a:xfrm flipV="1">
          <a:off x="8360850" y="1742016"/>
          <a:ext cx="583125" cy="119075"/>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16950</xdr:colOff>
      <xdr:row>8</xdr:row>
      <xdr:rowOff>122769</xdr:rowOff>
    </xdr:from>
    <xdr:to>
      <xdr:col>75</xdr:col>
      <xdr:colOff>104775</xdr:colOff>
      <xdr:row>9</xdr:row>
      <xdr:rowOff>17991</xdr:rowOff>
    </xdr:to>
    <xdr:cxnSp macro="">
      <xdr:nvCxnSpPr>
        <xdr:cNvPr id="30" name="直線コネクタ 29">
          <a:extLst>
            <a:ext uri="{FF2B5EF4-FFF2-40B4-BE49-F238E27FC236}">
              <a16:creationId xmlns:a16="http://schemas.microsoft.com/office/drawing/2014/main" id="{A310228E-1FBD-456B-AC8F-A8B5CCA8D530}"/>
            </a:ext>
          </a:extLst>
        </xdr:cNvPr>
        <xdr:cNvCxnSpPr>
          <a:stCxn id="15" idx="6"/>
          <a:endCxn id="16" idx="2"/>
        </xdr:cNvCxnSpPr>
      </xdr:nvCxnSpPr>
      <xdr:spPr>
        <a:xfrm flipV="1">
          <a:off x="8979975" y="1665819"/>
          <a:ext cx="583125" cy="76197"/>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11678</xdr:colOff>
      <xdr:row>8</xdr:row>
      <xdr:rowOff>60858</xdr:rowOff>
    </xdr:from>
    <xdr:to>
      <xdr:col>80</xdr:col>
      <xdr:colOff>104775</xdr:colOff>
      <xdr:row>8</xdr:row>
      <xdr:rowOff>110041</xdr:rowOff>
    </xdr:to>
    <xdr:cxnSp macro="">
      <xdr:nvCxnSpPr>
        <xdr:cNvPr id="31" name="直線コネクタ 30">
          <a:extLst>
            <a:ext uri="{FF2B5EF4-FFF2-40B4-BE49-F238E27FC236}">
              <a16:creationId xmlns:a16="http://schemas.microsoft.com/office/drawing/2014/main" id="{238E806D-A694-46FF-86DD-B256C4D05E57}"/>
            </a:ext>
          </a:extLst>
        </xdr:cNvPr>
        <xdr:cNvCxnSpPr>
          <a:stCxn id="16" idx="7"/>
          <a:endCxn id="17" idx="2"/>
        </xdr:cNvCxnSpPr>
      </xdr:nvCxnSpPr>
      <xdr:spPr>
        <a:xfrm flipV="1">
          <a:off x="9593828" y="1603908"/>
          <a:ext cx="588397" cy="49183"/>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11678</xdr:colOff>
      <xdr:row>8</xdr:row>
      <xdr:rowOff>8475</xdr:rowOff>
    </xdr:from>
    <xdr:to>
      <xdr:col>85</xdr:col>
      <xdr:colOff>104775</xdr:colOff>
      <xdr:row>8</xdr:row>
      <xdr:rowOff>48130</xdr:rowOff>
    </xdr:to>
    <xdr:cxnSp macro="">
      <xdr:nvCxnSpPr>
        <xdr:cNvPr id="32" name="直線コネクタ 31">
          <a:extLst>
            <a:ext uri="{FF2B5EF4-FFF2-40B4-BE49-F238E27FC236}">
              <a16:creationId xmlns:a16="http://schemas.microsoft.com/office/drawing/2014/main" id="{7FA28471-7753-4E3E-8031-57A5F16E9B92}"/>
            </a:ext>
          </a:extLst>
        </xdr:cNvPr>
        <xdr:cNvCxnSpPr>
          <a:stCxn id="17" idx="7"/>
          <a:endCxn id="6" idx="2"/>
        </xdr:cNvCxnSpPr>
      </xdr:nvCxnSpPr>
      <xdr:spPr>
        <a:xfrm flipV="1">
          <a:off x="10212953" y="1551525"/>
          <a:ext cx="588397" cy="39655"/>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56</xdr:col>
      <xdr:colOff>42856</xdr:colOff>
      <xdr:row>26</xdr:row>
      <xdr:rowOff>90474</xdr:rowOff>
    </xdr:from>
    <xdr:ext cx="410112" cy="259045"/>
    <xdr:sp macro="" textlink="">
      <xdr:nvSpPr>
        <xdr:cNvPr id="33" name="正方形/長方形 32">
          <a:extLst>
            <a:ext uri="{FF2B5EF4-FFF2-40B4-BE49-F238E27FC236}">
              <a16:creationId xmlns:a16="http://schemas.microsoft.com/office/drawing/2014/main" id="{CECE2B8E-EC9B-445A-BACE-908CAD6838C4}"/>
            </a:ext>
          </a:extLst>
        </xdr:cNvPr>
        <xdr:cNvSpPr/>
      </xdr:nvSpPr>
      <xdr:spPr>
        <a:xfrm>
          <a:off x="7148506" y="4891074"/>
          <a:ext cx="410112"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600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twoCellAnchor>
    <xdr:from>
      <xdr:col>86</xdr:col>
      <xdr:colOff>16950</xdr:colOff>
      <xdr:row>7</xdr:row>
      <xdr:rowOff>152401</xdr:rowOff>
    </xdr:from>
    <xdr:to>
      <xdr:col>89</xdr:col>
      <xdr:colOff>90488</xdr:colOff>
      <xdr:row>8</xdr:row>
      <xdr:rowOff>8475</xdr:rowOff>
    </xdr:to>
    <xdr:cxnSp macro="">
      <xdr:nvCxnSpPr>
        <xdr:cNvPr id="34" name="直線コネクタ 33">
          <a:extLst>
            <a:ext uri="{FF2B5EF4-FFF2-40B4-BE49-F238E27FC236}">
              <a16:creationId xmlns:a16="http://schemas.microsoft.com/office/drawing/2014/main" id="{02281517-6E4D-42EA-8B47-4124C0B39DB2}"/>
            </a:ext>
          </a:extLst>
        </xdr:cNvPr>
        <xdr:cNvCxnSpPr>
          <a:stCxn id="6" idx="6"/>
        </xdr:cNvCxnSpPr>
      </xdr:nvCxnSpPr>
      <xdr:spPr>
        <a:xfrm flipV="1">
          <a:off x="10837350" y="1514476"/>
          <a:ext cx="445013" cy="37049"/>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41</xdr:col>
      <xdr:colOff>19050</xdr:colOff>
      <xdr:row>10</xdr:row>
      <xdr:rowOff>104775</xdr:rowOff>
    </xdr:from>
    <xdr:ext cx="1343445" cy="259045"/>
    <xdr:sp macro="" textlink="">
      <xdr:nvSpPr>
        <xdr:cNvPr id="35" name="正方形/長方形 34">
          <a:extLst>
            <a:ext uri="{FF2B5EF4-FFF2-40B4-BE49-F238E27FC236}">
              <a16:creationId xmlns:a16="http://schemas.microsoft.com/office/drawing/2014/main" id="{54B3422A-2A97-44DC-89F8-247DA09F0C3A}"/>
            </a:ext>
          </a:extLst>
        </xdr:cNvPr>
        <xdr:cNvSpPr/>
      </xdr:nvSpPr>
      <xdr:spPr>
        <a:xfrm>
          <a:off x="5267325" y="2009775"/>
          <a:ext cx="1343445"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000" b="1">
              <a:solidFill>
                <a:srgbClr val="0000CC"/>
              </a:solidFill>
              <a:latin typeface="HGSｺﾞｼｯｸM" panose="020B0600000000000000" pitchFamily="50" charset="-128"/>
              <a:ea typeface="HGSｺﾞｼｯｸM" panose="020B0600000000000000" pitchFamily="50" charset="-128"/>
            </a:rPr>
            <a:t>樹高曲線（地位</a:t>
          </a:r>
          <a:r>
            <a:rPr kumimoji="1" lang="en-US" altLang="ja-JP" sz="1000" b="1">
              <a:solidFill>
                <a:srgbClr val="0000CC"/>
              </a:solidFill>
              <a:latin typeface="HGSｺﾞｼｯｸM" panose="020B0600000000000000" pitchFamily="50" charset="-128"/>
              <a:ea typeface="HGSｺﾞｼｯｸM" panose="020B0600000000000000" pitchFamily="50" charset="-128"/>
            </a:rPr>
            <a:t>Ⅲ</a:t>
          </a:r>
          <a:r>
            <a:rPr kumimoji="1" lang="ja-JP" altLang="en-US" sz="1000" b="1">
              <a:solidFill>
                <a:srgbClr val="0000CC"/>
              </a:solidFill>
              <a:latin typeface="HGSｺﾞｼｯｸM" panose="020B0600000000000000" pitchFamily="50" charset="-128"/>
              <a:ea typeface="HGSｺﾞｼｯｸM" panose="020B0600000000000000" pitchFamily="50" charset="-128"/>
            </a:rPr>
            <a:t>）</a:t>
          </a:r>
        </a:p>
      </xdr:txBody>
    </xdr:sp>
    <xdr:clientData/>
  </xdr:oneCellAnchor>
  <xdr:oneCellAnchor>
    <xdr:from>
      <xdr:col>82</xdr:col>
      <xdr:colOff>47621</xdr:colOff>
      <xdr:row>27</xdr:row>
      <xdr:rowOff>47619</xdr:rowOff>
    </xdr:from>
    <xdr:ext cx="410112" cy="259045"/>
    <xdr:sp macro="" textlink="">
      <xdr:nvSpPr>
        <xdr:cNvPr id="36" name="正方形/長方形 35">
          <a:extLst>
            <a:ext uri="{FF2B5EF4-FFF2-40B4-BE49-F238E27FC236}">
              <a16:creationId xmlns:a16="http://schemas.microsoft.com/office/drawing/2014/main" id="{1BED282E-E508-46B5-A6ED-FA3ECAF732E1}"/>
            </a:ext>
          </a:extLst>
        </xdr:cNvPr>
        <xdr:cNvSpPr/>
      </xdr:nvSpPr>
      <xdr:spPr>
        <a:xfrm>
          <a:off x="10372721" y="5029194"/>
          <a:ext cx="410112"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600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twoCellAnchor>
    <xdr:from>
      <xdr:col>7</xdr:col>
      <xdr:colOff>0</xdr:colOff>
      <xdr:row>40</xdr:row>
      <xdr:rowOff>100013</xdr:rowOff>
    </xdr:from>
    <xdr:to>
      <xdr:col>11</xdr:col>
      <xdr:colOff>4763</xdr:colOff>
      <xdr:row>40</xdr:row>
      <xdr:rowOff>100013</xdr:rowOff>
    </xdr:to>
    <xdr:cxnSp macro="">
      <xdr:nvCxnSpPr>
        <xdr:cNvPr id="37" name="直線矢印コネクタ 36">
          <a:extLst>
            <a:ext uri="{FF2B5EF4-FFF2-40B4-BE49-F238E27FC236}">
              <a16:creationId xmlns:a16="http://schemas.microsoft.com/office/drawing/2014/main" id="{A9A8061A-7077-4BB9-B6DC-D95D6262DA9B}"/>
            </a:ext>
          </a:extLst>
        </xdr:cNvPr>
        <xdr:cNvCxnSpPr/>
      </xdr:nvCxnSpPr>
      <xdr:spPr>
        <a:xfrm>
          <a:off x="1038225" y="6557963"/>
          <a:ext cx="500063" cy="0"/>
        </a:xfrm>
        <a:prstGeom prst="straightConnector1">
          <a:avLst/>
        </a:prstGeom>
        <a:ln w="12700">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4763</xdr:colOff>
      <xdr:row>40</xdr:row>
      <xdr:rowOff>4</xdr:rowOff>
    </xdr:from>
    <xdr:to>
      <xdr:col>16</xdr:col>
      <xdr:colOff>4764</xdr:colOff>
      <xdr:row>42</xdr:row>
      <xdr:rowOff>0</xdr:rowOff>
    </xdr:to>
    <xdr:cxnSp macro="">
      <xdr:nvCxnSpPr>
        <xdr:cNvPr id="38" name="直線矢印コネクタ 37">
          <a:extLst>
            <a:ext uri="{FF2B5EF4-FFF2-40B4-BE49-F238E27FC236}">
              <a16:creationId xmlns:a16="http://schemas.microsoft.com/office/drawing/2014/main" id="{EF5EAE92-597F-4D77-BEF3-DE268644B8C3}"/>
            </a:ext>
          </a:extLst>
        </xdr:cNvPr>
        <xdr:cNvCxnSpPr/>
      </xdr:nvCxnSpPr>
      <xdr:spPr>
        <a:xfrm flipV="1">
          <a:off x="2157413" y="6457954"/>
          <a:ext cx="1" cy="380996"/>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40</xdr:row>
      <xdr:rowOff>3</xdr:rowOff>
    </xdr:from>
    <xdr:to>
      <xdr:col>17</xdr:col>
      <xdr:colOff>1</xdr:colOff>
      <xdr:row>43</xdr:row>
      <xdr:rowOff>0</xdr:rowOff>
    </xdr:to>
    <xdr:cxnSp macro="">
      <xdr:nvCxnSpPr>
        <xdr:cNvPr id="39" name="直線矢印コネクタ 38">
          <a:extLst>
            <a:ext uri="{FF2B5EF4-FFF2-40B4-BE49-F238E27FC236}">
              <a16:creationId xmlns:a16="http://schemas.microsoft.com/office/drawing/2014/main" id="{7D7FF615-0B11-4CA7-BA24-ED0D9C6B189A}"/>
            </a:ext>
          </a:extLst>
        </xdr:cNvPr>
        <xdr:cNvCxnSpPr/>
      </xdr:nvCxnSpPr>
      <xdr:spPr>
        <a:xfrm flipV="1">
          <a:off x="2276475" y="6457953"/>
          <a:ext cx="1" cy="571497"/>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xdr:colOff>
      <xdr:row>39</xdr:row>
      <xdr:rowOff>185738</xdr:rowOff>
    </xdr:from>
    <xdr:to>
      <xdr:col>24</xdr:col>
      <xdr:colOff>3</xdr:colOff>
      <xdr:row>41</xdr:row>
      <xdr:rowOff>0</xdr:rowOff>
    </xdr:to>
    <xdr:cxnSp macro="">
      <xdr:nvCxnSpPr>
        <xdr:cNvPr id="40" name="直線矢印コネクタ 39">
          <a:extLst>
            <a:ext uri="{FF2B5EF4-FFF2-40B4-BE49-F238E27FC236}">
              <a16:creationId xmlns:a16="http://schemas.microsoft.com/office/drawing/2014/main" id="{93B9642A-D718-447B-B551-8E05C70FAFD4}"/>
            </a:ext>
          </a:extLst>
        </xdr:cNvPr>
        <xdr:cNvCxnSpPr/>
      </xdr:nvCxnSpPr>
      <xdr:spPr>
        <a:xfrm flipV="1">
          <a:off x="3143253" y="6453188"/>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16</xdr:colOff>
      <xdr:row>39</xdr:row>
      <xdr:rowOff>185738</xdr:rowOff>
    </xdr:from>
    <xdr:to>
      <xdr:col>38</xdr:col>
      <xdr:colOff>16</xdr:colOff>
      <xdr:row>41</xdr:row>
      <xdr:rowOff>0</xdr:rowOff>
    </xdr:to>
    <xdr:cxnSp macro="">
      <xdr:nvCxnSpPr>
        <xdr:cNvPr id="41" name="直線矢印コネクタ 40">
          <a:extLst>
            <a:ext uri="{FF2B5EF4-FFF2-40B4-BE49-F238E27FC236}">
              <a16:creationId xmlns:a16="http://schemas.microsoft.com/office/drawing/2014/main" id="{FDC24843-F8B9-4690-83E0-0B0F0102B219}"/>
            </a:ext>
          </a:extLst>
        </xdr:cNvPr>
        <xdr:cNvCxnSpPr/>
      </xdr:nvCxnSpPr>
      <xdr:spPr>
        <a:xfrm flipV="1">
          <a:off x="4876816" y="6453188"/>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8</xdr:colOff>
      <xdr:row>40</xdr:row>
      <xdr:rowOff>0</xdr:rowOff>
    </xdr:from>
    <xdr:to>
      <xdr:col>51</xdr:col>
      <xdr:colOff>9</xdr:colOff>
      <xdr:row>42</xdr:row>
      <xdr:rowOff>190497</xdr:rowOff>
    </xdr:to>
    <xdr:cxnSp macro="">
      <xdr:nvCxnSpPr>
        <xdr:cNvPr id="42" name="直線矢印コネクタ 41">
          <a:extLst>
            <a:ext uri="{FF2B5EF4-FFF2-40B4-BE49-F238E27FC236}">
              <a16:creationId xmlns:a16="http://schemas.microsoft.com/office/drawing/2014/main" id="{1E417829-3362-4763-9BA4-F4EFD76CDF88}"/>
            </a:ext>
          </a:extLst>
        </xdr:cNvPr>
        <xdr:cNvCxnSpPr/>
      </xdr:nvCxnSpPr>
      <xdr:spPr>
        <a:xfrm flipV="1">
          <a:off x="6486533" y="6457950"/>
          <a:ext cx="1" cy="571497"/>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123818</xdr:colOff>
      <xdr:row>39</xdr:row>
      <xdr:rowOff>185738</xdr:rowOff>
    </xdr:from>
    <xdr:to>
      <xdr:col>51</xdr:col>
      <xdr:colOff>123818</xdr:colOff>
      <xdr:row>41</xdr:row>
      <xdr:rowOff>0</xdr:rowOff>
    </xdr:to>
    <xdr:cxnSp macro="">
      <xdr:nvCxnSpPr>
        <xdr:cNvPr id="43" name="直線矢印コネクタ 42">
          <a:extLst>
            <a:ext uri="{FF2B5EF4-FFF2-40B4-BE49-F238E27FC236}">
              <a16:creationId xmlns:a16="http://schemas.microsoft.com/office/drawing/2014/main" id="{5ACF0F3D-C0B3-4D62-8975-0E98CCC7ED8D}"/>
            </a:ext>
          </a:extLst>
        </xdr:cNvPr>
        <xdr:cNvCxnSpPr/>
      </xdr:nvCxnSpPr>
      <xdr:spPr>
        <a:xfrm flipV="1">
          <a:off x="6610343" y="6453188"/>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1</xdr:colOff>
      <xdr:row>39</xdr:row>
      <xdr:rowOff>185738</xdr:rowOff>
    </xdr:from>
    <xdr:to>
      <xdr:col>81</xdr:col>
      <xdr:colOff>1</xdr:colOff>
      <xdr:row>41</xdr:row>
      <xdr:rowOff>0</xdr:rowOff>
    </xdr:to>
    <xdr:cxnSp macro="">
      <xdr:nvCxnSpPr>
        <xdr:cNvPr id="44" name="直線矢印コネクタ 43">
          <a:extLst>
            <a:ext uri="{FF2B5EF4-FFF2-40B4-BE49-F238E27FC236}">
              <a16:creationId xmlns:a16="http://schemas.microsoft.com/office/drawing/2014/main" id="{6F553985-8F3C-47D2-8156-DFBB0FE00908}"/>
            </a:ext>
          </a:extLst>
        </xdr:cNvPr>
        <xdr:cNvCxnSpPr/>
      </xdr:nvCxnSpPr>
      <xdr:spPr>
        <a:xfrm flipV="1">
          <a:off x="10201276" y="6453188"/>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40</xdr:row>
      <xdr:rowOff>0</xdr:rowOff>
    </xdr:from>
    <xdr:to>
      <xdr:col>22</xdr:col>
      <xdr:colOff>1</xdr:colOff>
      <xdr:row>42</xdr:row>
      <xdr:rowOff>190497</xdr:rowOff>
    </xdr:to>
    <xdr:cxnSp macro="">
      <xdr:nvCxnSpPr>
        <xdr:cNvPr id="45" name="直線矢印コネクタ 44">
          <a:extLst>
            <a:ext uri="{FF2B5EF4-FFF2-40B4-BE49-F238E27FC236}">
              <a16:creationId xmlns:a16="http://schemas.microsoft.com/office/drawing/2014/main" id="{5F321C01-E7EF-49EB-A111-8F882F3ADA79}"/>
            </a:ext>
          </a:extLst>
        </xdr:cNvPr>
        <xdr:cNvCxnSpPr/>
      </xdr:nvCxnSpPr>
      <xdr:spPr>
        <a:xfrm flipV="1">
          <a:off x="2895600" y="6457950"/>
          <a:ext cx="1" cy="571497"/>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39</xdr:row>
      <xdr:rowOff>185737</xdr:rowOff>
    </xdr:from>
    <xdr:to>
      <xdr:col>39</xdr:col>
      <xdr:colOff>1</xdr:colOff>
      <xdr:row>42</xdr:row>
      <xdr:rowOff>185734</xdr:rowOff>
    </xdr:to>
    <xdr:cxnSp macro="">
      <xdr:nvCxnSpPr>
        <xdr:cNvPr id="46" name="直線矢印コネクタ 45">
          <a:extLst>
            <a:ext uri="{FF2B5EF4-FFF2-40B4-BE49-F238E27FC236}">
              <a16:creationId xmlns:a16="http://schemas.microsoft.com/office/drawing/2014/main" id="{77FF49F5-1B81-4F00-81F2-9D64B14BA033}"/>
            </a:ext>
          </a:extLst>
        </xdr:cNvPr>
        <xdr:cNvCxnSpPr/>
      </xdr:nvCxnSpPr>
      <xdr:spPr>
        <a:xfrm flipV="1">
          <a:off x="5000625" y="6453187"/>
          <a:ext cx="1" cy="571497"/>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39</xdr:row>
      <xdr:rowOff>185737</xdr:rowOff>
    </xdr:from>
    <xdr:to>
      <xdr:col>29</xdr:col>
      <xdr:colOff>0</xdr:colOff>
      <xdr:row>40</xdr:row>
      <xdr:rowOff>190499</xdr:rowOff>
    </xdr:to>
    <xdr:cxnSp macro="">
      <xdr:nvCxnSpPr>
        <xdr:cNvPr id="48" name="直線矢印コネクタ 47">
          <a:extLst>
            <a:ext uri="{FF2B5EF4-FFF2-40B4-BE49-F238E27FC236}">
              <a16:creationId xmlns:a16="http://schemas.microsoft.com/office/drawing/2014/main" id="{F8555C86-E660-4765-B60D-AF3434FF59C6}"/>
            </a:ext>
          </a:extLst>
        </xdr:cNvPr>
        <xdr:cNvCxnSpPr/>
      </xdr:nvCxnSpPr>
      <xdr:spPr>
        <a:xfrm flipV="1">
          <a:off x="3762375" y="6453187"/>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119061</xdr:colOff>
      <xdr:row>15</xdr:row>
      <xdr:rowOff>9535</xdr:rowOff>
    </xdr:from>
    <xdr:ext cx="511807" cy="259045"/>
    <xdr:sp macro="" textlink="">
      <xdr:nvSpPr>
        <xdr:cNvPr id="50" name="正方形/長方形 49">
          <a:extLst>
            <a:ext uri="{FF2B5EF4-FFF2-40B4-BE49-F238E27FC236}">
              <a16:creationId xmlns:a16="http://schemas.microsoft.com/office/drawing/2014/main" id="{28DC6B14-A8BE-43B7-8D14-AC6AB65D0112}"/>
            </a:ext>
          </a:extLst>
        </xdr:cNvPr>
        <xdr:cNvSpPr/>
      </xdr:nvSpPr>
      <xdr:spPr>
        <a:xfrm>
          <a:off x="3262311" y="2819410"/>
          <a:ext cx="511807"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1,900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oneCellAnchor>
    <xdr:from>
      <xdr:col>30</xdr:col>
      <xdr:colOff>119071</xdr:colOff>
      <xdr:row>21</xdr:row>
      <xdr:rowOff>9531</xdr:rowOff>
    </xdr:from>
    <xdr:ext cx="511807" cy="259045"/>
    <xdr:sp macro="" textlink="">
      <xdr:nvSpPr>
        <xdr:cNvPr id="51" name="正方形/長方形 50">
          <a:extLst>
            <a:ext uri="{FF2B5EF4-FFF2-40B4-BE49-F238E27FC236}">
              <a16:creationId xmlns:a16="http://schemas.microsoft.com/office/drawing/2014/main" id="{60D7A302-EBDA-437D-94CE-937E26C65530}"/>
            </a:ext>
          </a:extLst>
        </xdr:cNvPr>
        <xdr:cNvSpPr/>
      </xdr:nvSpPr>
      <xdr:spPr>
        <a:xfrm>
          <a:off x="4005271" y="3905256"/>
          <a:ext cx="511807"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1,300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oneCellAnchor>
    <xdr:from>
      <xdr:col>43</xdr:col>
      <xdr:colOff>47623</xdr:colOff>
      <xdr:row>25</xdr:row>
      <xdr:rowOff>14285</xdr:rowOff>
    </xdr:from>
    <xdr:ext cx="410112" cy="259045"/>
    <xdr:sp macro="" textlink="">
      <xdr:nvSpPr>
        <xdr:cNvPr id="52" name="正方形/長方形 51">
          <a:extLst>
            <a:ext uri="{FF2B5EF4-FFF2-40B4-BE49-F238E27FC236}">
              <a16:creationId xmlns:a16="http://schemas.microsoft.com/office/drawing/2014/main" id="{5651F1CF-A54F-482D-8DB7-C19B1F7E9196}"/>
            </a:ext>
          </a:extLst>
        </xdr:cNvPr>
        <xdr:cNvSpPr/>
      </xdr:nvSpPr>
      <xdr:spPr>
        <a:xfrm>
          <a:off x="5543548" y="4633910"/>
          <a:ext cx="410112"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900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oneCellAnchor>
    <xdr:from>
      <xdr:col>27</xdr:col>
      <xdr:colOff>0</xdr:colOff>
      <xdr:row>0</xdr:row>
      <xdr:rowOff>42848</xdr:rowOff>
    </xdr:from>
    <xdr:ext cx="4333875" cy="425822"/>
    <xdr:sp macro="" textlink="">
      <xdr:nvSpPr>
        <xdr:cNvPr id="53" name="正方形/長方形 52">
          <a:extLst>
            <a:ext uri="{FF2B5EF4-FFF2-40B4-BE49-F238E27FC236}">
              <a16:creationId xmlns:a16="http://schemas.microsoft.com/office/drawing/2014/main" id="{A2A6A42A-5BE2-4FC6-94A7-2846DBCE9EA1}"/>
            </a:ext>
          </a:extLst>
        </xdr:cNvPr>
        <xdr:cNvSpPr/>
      </xdr:nvSpPr>
      <xdr:spPr>
        <a:xfrm>
          <a:off x="3496235" y="42848"/>
          <a:ext cx="4333875" cy="4258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2000" b="1">
              <a:solidFill>
                <a:schemeClr val="tx1"/>
              </a:solidFill>
              <a:latin typeface="HGSｺﾞｼｯｸM" panose="020B0600000000000000" pitchFamily="50" charset="-128"/>
              <a:ea typeface="HGSｺﾞｼｯｸM" panose="020B0600000000000000" pitchFamily="50" charset="-128"/>
            </a:rPr>
            <a:t>スギ表系（地位</a:t>
          </a:r>
          <a:r>
            <a:rPr kumimoji="1" lang="en-US" altLang="ja-JP" sz="2000" b="1">
              <a:solidFill>
                <a:schemeClr val="tx1"/>
              </a:solidFill>
              <a:latin typeface="HGSｺﾞｼｯｸM" panose="020B0600000000000000" pitchFamily="50" charset="-128"/>
              <a:ea typeface="HGSｺﾞｼｯｸM" panose="020B0600000000000000" pitchFamily="50" charset="-128"/>
            </a:rPr>
            <a:t>Ⅲ</a:t>
          </a:r>
          <a:r>
            <a:rPr kumimoji="1" lang="ja-JP" altLang="en-US" sz="2000" b="1">
              <a:solidFill>
                <a:schemeClr val="tx1"/>
              </a:solidFill>
              <a:latin typeface="HGSｺﾞｼｯｸM" panose="020B0600000000000000" pitchFamily="50" charset="-128"/>
              <a:ea typeface="HGSｺﾞｼｯｸM" panose="020B0600000000000000" pitchFamily="50" charset="-128"/>
            </a:rPr>
            <a:t>）施業体系</a:t>
          </a:r>
          <a:endParaRPr kumimoji="1" lang="en-US" altLang="ja-JP" sz="2000" b="1">
            <a:solidFill>
              <a:schemeClr val="tx1"/>
            </a:solidFill>
            <a:latin typeface="HGSｺﾞｼｯｸM" panose="020B0600000000000000" pitchFamily="50" charset="-128"/>
            <a:ea typeface="HGSｺﾞｼｯｸM" panose="020B0600000000000000" pitchFamily="50" charset="-128"/>
          </a:endParaRPr>
        </a:p>
      </xdr:txBody>
    </xdr:sp>
    <xdr:clientData/>
  </xdr:oneCellAnchor>
  <xdr:twoCellAnchor>
    <xdr:from>
      <xdr:col>15</xdr:col>
      <xdr:colOff>104781</xdr:colOff>
      <xdr:row>35</xdr:row>
      <xdr:rowOff>42860</xdr:rowOff>
    </xdr:from>
    <xdr:to>
      <xdr:col>16</xdr:col>
      <xdr:colOff>16956</xdr:colOff>
      <xdr:row>37</xdr:row>
      <xdr:rowOff>172160</xdr:rowOff>
    </xdr:to>
    <xdr:sp macro="" textlink="">
      <xdr:nvSpPr>
        <xdr:cNvPr id="54" name="正方形/長方形 53">
          <a:extLst>
            <a:ext uri="{FF2B5EF4-FFF2-40B4-BE49-F238E27FC236}">
              <a16:creationId xmlns:a16="http://schemas.microsoft.com/office/drawing/2014/main" id="{C94E9877-AF6A-4FF3-87A9-434AC714C6C7}"/>
            </a:ext>
          </a:extLst>
        </xdr:cNvPr>
        <xdr:cNvSpPr/>
      </xdr:nvSpPr>
      <xdr:spPr>
        <a:xfrm>
          <a:off x="2133606" y="5805485"/>
          <a:ext cx="36000" cy="396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33337</xdr:colOff>
      <xdr:row>29</xdr:row>
      <xdr:rowOff>47623</xdr:rowOff>
    </xdr:from>
    <xdr:to>
      <xdr:col>17</xdr:col>
      <xdr:colOff>93862</xdr:colOff>
      <xdr:row>36</xdr:row>
      <xdr:rowOff>95548</xdr:rowOff>
    </xdr:to>
    <xdr:sp macro="" textlink="">
      <xdr:nvSpPr>
        <xdr:cNvPr id="55" name="二等辺三角形 54">
          <a:extLst>
            <a:ext uri="{FF2B5EF4-FFF2-40B4-BE49-F238E27FC236}">
              <a16:creationId xmlns:a16="http://schemas.microsoft.com/office/drawing/2014/main" id="{646F3AEA-5C79-48AD-AB00-53447031A994}"/>
            </a:ext>
          </a:extLst>
        </xdr:cNvPr>
        <xdr:cNvSpPr/>
      </xdr:nvSpPr>
      <xdr:spPr>
        <a:xfrm>
          <a:off x="1938337" y="5295898"/>
          <a:ext cx="432000" cy="648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90486</xdr:colOff>
      <xdr:row>28</xdr:row>
      <xdr:rowOff>71438</xdr:rowOff>
    </xdr:from>
    <xdr:to>
      <xdr:col>24</xdr:col>
      <xdr:colOff>38661</xdr:colOff>
      <xdr:row>37</xdr:row>
      <xdr:rowOff>176663</xdr:rowOff>
    </xdr:to>
    <xdr:sp macro="" textlink="">
      <xdr:nvSpPr>
        <xdr:cNvPr id="56" name="正方形/長方形 55">
          <a:extLst>
            <a:ext uri="{FF2B5EF4-FFF2-40B4-BE49-F238E27FC236}">
              <a16:creationId xmlns:a16="http://schemas.microsoft.com/office/drawing/2014/main" id="{EB02BDD1-6F11-472D-AA28-EC6154462F60}"/>
            </a:ext>
          </a:extLst>
        </xdr:cNvPr>
        <xdr:cNvSpPr/>
      </xdr:nvSpPr>
      <xdr:spPr>
        <a:xfrm>
          <a:off x="3109911" y="5233988"/>
          <a:ext cx="72000" cy="972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119064</xdr:colOff>
      <xdr:row>23</xdr:row>
      <xdr:rowOff>4760</xdr:rowOff>
    </xdr:from>
    <xdr:to>
      <xdr:col>27</xdr:col>
      <xdr:colOff>8289</xdr:colOff>
      <xdr:row>31</xdr:row>
      <xdr:rowOff>30710</xdr:rowOff>
    </xdr:to>
    <xdr:sp macro="" textlink="">
      <xdr:nvSpPr>
        <xdr:cNvPr id="57" name="二等辺三角形 56">
          <a:extLst>
            <a:ext uri="{FF2B5EF4-FFF2-40B4-BE49-F238E27FC236}">
              <a16:creationId xmlns:a16="http://schemas.microsoft.com/office/drawing/2014/main" id="{A13B4BC5-9A9E-4BD8-89D9-C2EBF7125085}"/>
            </a:ext>
          </a:extLst>
        </xdr:cNvPr>
        <xdr:cNvSpPr/>
      </xdr:nvSpPr>
      <xdr:spPr>
        <a:xfrm>
          <a:off x="2767014" y="4262435"/>
          <a:ext cx="756000" cy="1188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90486</xdr:colOff>
      <xdr:row>27</xdr:row>
      <xdr:rowOff>4</xdr:rowOff>
    </xdr:from>
    <xdr:to>
      <xdr:col>29</xdr:col>
      <xdr:colOff>38661</xdr:colOff>
      <xdr:row>37</xdr:row>
      <xdr:rowOff>176254</xdr:rowOff>
    </xdr:to>
    <xdr:sp macro="" textlink="">
      <xdr:nvSpPr>
        <xdr:cNvPr id="58" name="正方形/長方形 57">
          <a:extLst>
            <a:ext uri="{FF2B5EF4-FFF2-40B4-BE49-F238E27FC236}">
              <a16:creationId xmlns:a16="http://schemas.microsoft.com/office/drawing/2014/main" id="{E9104398-CD1A-4F5F-9764-175C730E83B1}"/>
            </a:ext>
          </a:extLst>
        </xdr:cNvPr>
        <xdr:cNvSpPr/>
      </xdr:nvSpPr>
      <xdr:spPr>
        <a:xfrm>
          <a:off x="3729036" y="4981579"/>
          <a:ext cx="72000" cy="1224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9525</xdr:colOff>
      <xdr:row>20</xdr:row>
      <xdr:rowOff>4763</xdr:rowOff>
    </xdr:from>
    <xdr:to>
      <xdr:col>32</xdr:col>
      <xdr:colOff>114750</xdr:colOff>
      <xdr:row>28</xdr:row>
      <xdr:rowOff>68963</xdr:rowOff>
    </xdr:to>
    <xdr:sp macro="" textlink="">
      <xdr:nvSpPr>
        <xdr:cNvPr id="59" name="二等辺三角形 58">
          <a:extLst>
            <a:ext uri="{FF2B5EF4-FFF2-40B4-BE49-F238E27FC236}">
              <a16:creationId xmlns:a16="http://schemas.microsoft.com/office/drawing/2014/main" id="{2C223B5E-C14E-4A7C-8245-D02693BD7CEB}"/>
            </a:ext>
          </a:extLst>
        </xdr:cNvPr>
        <xdr:cNvSpPr/>
      </xdr:nvSpPr>
      <xdr:spPr>
        <a:xfrm>
          <a:off x="3276600" y="3719513"/>
          <a:ext cx="972000" cy="1512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66677</xdr:colOff>
      <xdr:row>24</xdr:row>
      <xdr:rowOff>180967</xdr:rowOff>
    </xdr:from>
    <xdr:to>
      <xdr:col>38</xdr:col>
      <xdr:colOff>50852</xdr:colOff>
      <xdr:row>37</xdr:row>
      <xdr:rowOff>174292</xdr:rowOff>
    </xdr:to>
    <xdr:sp macro="" textlink="">
      <xdr:nvSpPr>
        <xdr:cNvPr id="60" name="正方形/長方形 59">
          <a:extLst>
            <a:ext uri="{FF2B5EF4-FFF2-40B4-BE49-F238E27FC236}">
              <a16:creationId xmlns:a16="http://schemas.microsoft.com/office/drawing/2014/main" id="{7531C203-9422-4D0D-A40C-3C96F3C64A81}"/>
            </a:ext>
          </a:extLst>
        </xdr:cNvPr>
        <xdr:cNvSpPr/>
      </xdr:nvSpPr>
      <xdr:spPr>
        <a:xfrm>
          <a:off x="4819652" y="4619617"/>
          <a:ext cx="108000" cy="1584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114300</xdr:colOff>
      <xdr:row>16</xdr:row>
      <xdr:rowOff>4761</xdr:rowOff>
    </xdr:from>
    <xdr:to>
      <xdr:col>43</xdr:col>
      <xdr:colOff>12225</xdr:colOff>
      <xdr:row>26</xdr:row>
      <xdr:rowOff>139011</xdr:rowOff>
    </xdr:to>
    <xdr:sp macro="" textlink="">
      <xdr:nvSpPr>
        <xdr:cNvPr id="61" name="二等辺三角形 60">
          <a:extLst>
            <a:ext uri="{FF2B5EF4-FFF2-40B4-BE49-F238E27FC236}">
              <a16:creationId xmlns:a16="http://schemas.microsoft.com/office/drawing/2014/main" id="{763D135D-857E-455C-ABD7-AC4DDBE0EACF}"/>
            </a:ext>
          </a:extLst>
        </xdr:cNvPr>
        <xdr:cNvSpPr/>
      </xdr:nvSpPr>
      <xdr:spPr>
        <a:xfrm>
          <a:off x="4248150" y="2995611"/>
          <a:ext cx="1260000" cy="1944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66675</xdr:colOff>
      <xdr:row>23</xdr:row>
      <xdr:rowOff>4763</xdr:rowOff>
    </xdr:from>
    <xdr:to>
      <xdr:col>52</xdr:col>
      <xdr:colOff>50850</xdr:colOff>
      <xdr:row>38</xdr:row>
      <xdr:rowOff>220</xdr:rowOff>
    </xdr:to>
    <xdr:sp macro="" textlink="">
      <xdr:nvSpPr>
        <xdr:cNvPr id="62" name="正方形/長方形 61">
          <a:extLst>
            <a:ext uri="{FF2B5EF4-FFF2-40B4-BE49-F238E27FC236}">
              <a16:creationId xmlns:a16="http://schemas.microsoft.com/office/drawing/2014/main" id="{AFD669DE-CCF1-409A-B1CF-A20FD01C33B9}"/>
            </a:ext>
          </a:extLst>
        </xdr:cNvPr>
        <xdr:cNvSpPr/>
      </xdr:nvSpPr>
      <xdr:spPr>
        <a:xfrm>
          <a:off x="6475639" y="4182156"/>
          <a:ext cx="106640" cy="188685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114303</xdr:colOff>
      <xdr:row>12</xdr:row>
      <xdr:rowOff>4757</xdr:rowOff>
    </xdr:from>
    <xdr:to>
      <xdr:col>58</xdr:col>
      <xdr:colOff>16578</xdr:colOff>
      <xdr:row>25</xdr:row>
      <xdr:rowOff>28082</xdr:rowOff>
    </xdr:to>
    <xdr:sp macro="" textlink="">
      <xdr:nvSpPr>
        <xdr:cNvPr id="63" name="二等辺三角形 62">
          <a:extLst>
            <a:ext uri="{FF2B5EF4-FFF2-40B4-BE49-F238E27FC236}">
              <a16:creationId xmlns:a16="http://schemas.microsoft.com/office/drawing/2014/main" id="{3607EB7C-49EF-4A5E-9862-E78B9F747CA0}"/>
            </a:ext>
          </a:extLst>
        </xdr:cNvPr>
        <xdr:cNvSpPr/>
      </xdr:nvSpPr>
      <xdr:spPr>
        <a:xfrm>
          <a:off x="5857878" y="2271707"/>
          <a:ext cx="1512000" cy="2376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80</xdr:col>
      <xdr:colOff>52387</xdr:colOff>
      <xdr:row>21</xdr:row>
      <xdr:rowOff>42864</xdr:rowOff>
    </xdr:from>
    <xdr:to>
      <xdr:col>81</xdr:col>
      <xdr:colOff>72562</xdr:colOff>
      <xdr:row>37</xdr:row>
      <xdr:rowOff>177264</xdr:rowOff>
    </xdr:to>
    <xdr:sp macro="" textlink="">
      <xdr:nvSpPr>
        <xdr:cNvPr id="64" name="正方形/長方形 63">
          <a:extLst>
            <a:ext uri="{FF2B5EF4-FFF2-40B4-BE49-F238E27FC236}">
              <a16:creationId xmlns:a16="http://schemas.microsoft.com/office/drawing/2014/main" id="{F0979E69-5ED0-4AEC-B54E-180C42A982A1}"/>
            </a:ext>
          </a:extLst>
        </xdr:cNvPr>
        <xdr:cNvSpPr/>
      </xdr:nvSpPr>
      <xdr:spPr>
        <a:xfrm>
          <a:off x="10129837" y="3938589"/>
          <a:ext cx="144000" cy="2268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73</xdr:col>
      <xdr:colOff>38096</xdr:colOff>
      <xdr:row>8</xdr:row>
      <xdr:rowOff>14284</xdr:rowOff>
    </xdr:from>
    <xdr:to>
      <xdr:col>88</xdr:col>
      <xdr:colOff>88721</xdr:colOff>
      <xdr:row>23</xdr:row>
      <xdr:rowOff>71659</xdr:rowOff>
    </xdr:to>
    <xdr:sp macro="" textlink="">
      <xdr:nvSpPr>
        <xdr:cNvPr id="65" name="二等辺三角形 64">
          <a:extLst>
            <a:ext uri="{FF2B5EF4-FFF2-40B4-BE49-F238E27FC236}">
              <a16:creationId xmlns:a16="http://schemas.microsoft.com/office/drawing/2014/main" id="{E4EB6CB8-2208-49C0-B75F-3B77919B0F9A}"/>
            </a:ext>
          </a:extLst>
        </xdr:cNvPr>
        <xdr:cNvSpPr/>
      </xdr:nvSpPr>
      <xdr:spPr>
        <a:xfrm>
          <a:off x="9248771" y="1557334"/>
          <a:ext cx="1908000" cy="2772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54113</xdr:colOff>
      <xdr:row>17</xdr:row>
      <xdr:rowOff>71479</xdr:rowOff>
    </xdr:from>
    <xdr:to>
      <xdr:col>48</xdr:col>
      <xdr:colOff>99957</xdr:colOff>
      <xdr:row>19</xdr:row>
      <xdr:rowOff>53897</xdr:rowOff>
    </xdr:to>
    <xdr:grpSp>
      <xdr:nvGrpSpPr>
        <xdr:cNvPr id="69" name="グループ化 68">
          <a:extLst>
            <a:ext uri="{FF2B5EF4-FFF2-40B4-BE49-F238E27FC236}">
              <a16:creationId xmlns:a16="http://schemas.microsoft.com/office/drawing/2014/main" id="{68A9DB92-4C62-331A-040E-246D7B73CC1B}"/>
            </a:ext>
          </a:extLst>
        </xdr:cNvPr>
        <xdr:cNvGrpSpPr/>
      </xdr:nvGrpSpPr>
      <xdr:grpSpPr>
        <a:xfrm>
          <a:off x="5119172" y="3205951"/>
          <a:ext cx="497254" cy="341006"/>
          <a:chOff x="4173937" y="2575193"/>
          <a:chExt cx="544074" cy="342483"/>
        </a:xfrm>
      </xdr:grpSpPr>
      <xdr:sp macro="" textlink="">
        <xdr:nvSpPr>
          <xdr:cNvPr id="66" name="星 5 23">
            <a:extLst>
              <a:ext uri="{FF2B5EF4-FFF2-40B4-BE49-F238E27FC236}">
                <a16:creationId xmlns:a16="http://schemas.microsoft.com/office/drawing/2014/main" id="{AD2FAF0E-9154-4AC2-B9B6-50E9C616CB7C}"/>
              </a:ext>
            </a:extLst>
          </xdr:cNvPr>
          <xdr:cNvSpPr>
            <a:spLocks noChangeAspect="1"/>
          </xdr:cNvSpPr>
        </xdr:nvSpPr>
        <xdr:spPr>
          <a:xfrm>
            <a:off x="4173937" y="2807478"/>
            <a:ext cx="106640" cy="110198"/>
          </a:xfrm>
          <a:prstGeom prst="star5">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8" name="吹き出し: 線 67">
            <a:extLst>
              <a:ext uri="{FF2B5EF4-FFF2-40B4-BE49-F238E27FC236}">
                <a16:creationId xmlns:a16="http://schemas.microsoft.com/office/drawing/2014/main" id="{4AD42E58-AF18-97F6-5871-6A6327C36FB7}"/>
              </a:ext>
            </a:extLst>
          </xdr:cNvPr>
          <xdr:cNvSpPr/>
        </xdr:nvSpPr>
        <xdr:spPr>
          <a:xfrm>
            <a:off x="4388827" y="2575193"/>
            <a:ext cx="329184" cy="239415"/>
          </a:xfrm>
          <a:prstGeom prst="borderCallout1">
            <a:avLst>
              <a:gd name="adj1" fmla="val 98319"/>
              <a:gd name="adj2" fmla="val 571"/>
              <a:gd name="adj3" fmla="val 112500"/>
              <a:gd name="adj4" fmla="val -38333"/>
            </a:avLst>
          </a:prstGeom>
          <a:solidFill>
            <a:srgbClr val="FFFFCC"/>
          </a:solidFill>
          <a:ln w="63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nchorCtr="0">
            <a:spAutoFit/>
          </a:bodyPr>
          <a:lstStyle/>
          <a:p>
            <a:pPr algn="l"/>
            <a:r>
              <a:rPr kumimoji="1" lang="ja-JP" altLang="en-US" sz="1000">
                <a:solidFill>
                  <a:srgbClr val="FF0000"/>
                </a:solidFill>
                <a:latin typeface="HGSｺﾞｼｯｸM" panose="020B0600000000000000" pitchFamily="50" charset="-128"/>
                <a:ea typeface="HGSｺﾞｼｯｸM" panose="020B0600000000000000" pitchFamily="50" charset="-128"/>
              </a:rPr>
              <a:t>現況</a:t>
            </a:r>
          </a:p>
        </xdr:txBody>
      </xdr:sp>
    </xdr:grpSp>
    <xdr:clientData/>
  </xdr:twoCellAnchor>
  <xdr:twoCellAnchor>
    <xdr:from>
      <xdr:col>44</xdr:col>
      <xdr:colOff>114300</xdr:colOff>
      <xdr:row>19</xdr:row>
      <xdr:rowOff>32657</xdr:rowOff>
    </xdr:from>
    <xdr:to>
      <xdr:col>44</xdr:col>
      <xdr:colOff>118383</xdr:colOff>
      <xdr:row>50</xdr:row>
      <xdr:rowOff>180975</xdr:rowOff>
    </xdr:to>
    <xdr:cxnSp macro="">
      <xdr:nvCxnSpPr>
        <xdr:cNvPr id="71" name="直線コネクタ 70">
          <a:extLst>
            <a:ext uri="{FF2B5EF4-FFF2-40B4-BE49-F238E27FC236}">
              <a16:creationId xmlns:a16="http://schemas.microsoft.com/office/drawing/2014/main" id="{ACBAD3B4-37C0-BC30-B7EA-59888F80E780}"/>
            </a:ext>
          </a:extLst>
        </xdr:cNvPr>
        <xdr:cNvCxnSpPr/>
      </xdr:nvCxnSpPr>
      <xdr:spPr>
        <a:xfrm flipV="1">
          <a:off x="5734050" y="3566432"/>
          <a:ext cx="4083" cy="4977493"/>
        </a:xfrm>
        <a:prstGeom prst="line">
          <a:avLst/>
        </a:prstGeom>
        <a:ln w="12700">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40</xdr:col>
      <xdr:colOff>76555</xdr:colOff>
      <xdr:row>35</xdr:row>
      <xdr:rowOff>80171</xdr:rowOff>
    </xdr:from>
    <xdr:ext cx="1098625" cy="239415"/>
    <xdr:sp macro="" textlink="">
      <xdr:nvSpPr>
        <xdr:cNvPr id="74" name="吹き出し: 線 73">
          <a:extLst>
            <a:ext uri="{FF2B5EF4-FFF2-40B4-BE49-F238E27FC236}">
              <a16:creationId xmlns:a16="http://schemas.microsoft.com/office/drawing/2014/main" id="{68D17245-6C2D-8731-E579-F47E18D5FDF1}"/>
            </a:ext>
          </a:extLst>
        </xdr:cNvPr>
        <xdr:cNvSpPr/>
      </xdr:nvSpPr>
      <xdr:spPr>
        <a:xfrm>
          <a:off x="5201005" y="5842796"/>
          <a:ext cx="1098625" cy="239415"/>
        </a:xfrm>
        <a:prstGeom prst="borderCallout1">
          <a:avLst>
            <a:gd name="adj1" fmla="val 98319"/>
            <a:gd name="adj2" fmla="val 571"/>
            <a:gd name="adj3" fmla="val 100921"/>
            <a:gd name="adj4" fmla="val 7847"/>
          </a:avLst>
        </a:prstGeom>
        <a:solidFill>
          <a:srgbClr val="FFFFCC"/>
        </a:solidFill>
        <a:ln w="63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nchorCtr="0">
          <a:spAutoFit/>
        </a:bodyPr>
        <a:lstStyle/>
        <a:p>
          <a:pPr algn="l"/>
          <a:r>
            <a:rPr kumimoji="1" lang="ja-JP" altLang="en-US" sz="1000">
              <a:solidFill>
                <a:srgbClr val="FF0000"/>
              </a:solidFill>
              <a:latin typeface="HGSｺﾞｼｯｸM" panose="020B0600000000000000" pitchFamily="50" charset="-128"/>
              <a:ea typeface="HGSｺﾞｼｯｸM" panose="020B0600000000000000" pitchFamily="50" charset="-128"/>
            </a:rPr>
            <a:t>（例）今回の施業</a:t>
          </a:r>
        </a:p>
      </xdr:txBody>
    </xdr:sp>
    <xdr:clientData/>
  </xdr:oneCellAnchor>
  <xdr:twoCellAnchor>
    <xdr:from>
      <xdr:col>44</xdr:col>
      <xdr:colOff>97640</xdr:colOff>
      <xdr:row>22</xdr:row>
      <xdr:rowOff>72006</xdr:rowOff>
    </xdr:from>
    <xdr:to>
      <xdr:col>50</xdr:col>
      <xdr:colOff>31860</xdr:colOff>
      <xdr:row>24</xdr:row>
      <xdr:rowOff>56618</xdr:rowOff>
    </xdr:to>
    <xdr:grpSp>
      <xdr:nvGrpSpPr>
        <xdr:cNvPr id="75" name="グループ化 74">
          <a:extLst>
            <a:ext uri="{FF2B5EF4-FFF2-40B4-BE49-F238E27FC236}">
              <a16:creationId xmlns:a16="http://schemas.microsoft.com/office/drawing/2014/main" id="{ED0C3FE3-A0E6-48E1-947E-ED27375E24D6}"/>
            </a:ext>
          </a:extLst>
        </xdr:cNvPr>
        <xdr:cNvGrpSpPr/>
      </xdr:nvGrpSpPr>
      <xdr:grpSpPr>
        <a:xfrm>
          <a:off x="5162699" y="4102949"/>
          <a:ext cx="603398" cy="346375"/>
          <a:chOff x="4173937" y="2572957"/>
          <a:chExt cx="679465" cy="344719"/>
        </a:xfrm>
      </xdr:grpSpPr>
      <xdr:sp macro="" textlink="">
        <xdr:nvSpPr>
          <xdr:cNvPr id="76" name="星 5 23">
            <a:extLst>
              <a:ext uri="{FF2B5EF4-FFF2-40B4-BE49-F238E27FC236}">
                <a16:creationId xmlns:a16="http://schemas.microsoft.com/office/drawing/2014/main" id="{1DD13440-1C76-4C5D-7627-CF1A1E78154E}"/>
              </a:ext>
            </a:extLst>
          </xdr:cNvPr>
          <xdr:cNvSpPr>
            <a:spLocks noChangeAspect="1"/>
          </xdr:cNvSpPr>
        </xdr:nvSpPr>
        <xdr:spPr>
          <a:xfrm>
            <a:off x="4173937" y="2807478"/>
            <a:ext cx="106640" cy="110198"/>
          </a:xfrm>
          <a:prstGeom prst="star5">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7" name="吹き出し: 線 76">
            <a:extLst>
              <a:ext uri="{FF2B5EF4-FFF2-40B4-BE49-F238E27FC236}">
                <a16:creationId xmlns:a16="http://schemas.microsoft.com/office/drawing/2014/main" id="{1E0DCAAC-278D-9415-D987-AD934E8B8031}"/>
              </a:ext>
            </a:extLst>
          </xdr:cNvPr>
          <xdr:cNvSpPr/>
        </xdr:nvSpPr>
        <xdr:spPr>
          <a:xfrm>
            <a:off x="4388827" y="2572957"/>
            <a:ext cx="464575" cy="243887"/>
          </a:xfrm>
          <a:prstGeom prst="borderCallout1">
            <a:avLst>
              <a:gd name="adj1" fmla="val 98319"/>
              <a:gd name="adj2" fmla="val 571"/>
              <a:gd name="adj3" fmla="val 112500"/>
              <a:gd name="adj4" fmla="val -38333"/>
            </a:avLst>
          </a:prstGeom>
          <a:solidFill>
            <a:srgbClr val="FFFFCC"/>
          </a:solidFill>
          <a:ln w="63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nchorCtr="0">
            <a:spAutoFit/>
          </a:bodyPr>
          <a:lstStyle/>
          <a:p>
            <a:pPr algn="l"/>
            <a:r>
              <a:rPr kumimoji="1" lang="ja-JP" altLang="en-US" sz="1000">
                <a:solidFill>
                  <a:srgbClr val="FF0000"/>
                </a:solidFill>
                <a:latin typeface="HGSｺﾞｼｯｸM" panose="020B0600000000000000" pitchFamily="50" charset="-128"/>
                <a:ea typeface="HGSｺﾞｼｯｸM" panose="020B0600000000000000" pitchFamily="50" charset="-128"/>
              </a:rPr>
              <a:t>間伐後</a:t>
            </a:r>
          </a:p>
        </xdr:txBody>
      </xdr:sp>
    </xdr:grpSp>
    <xdr:clientData/>
  </xdr:twoCellAnchor>
  <xdr:twoCellAnchor>
    <xdr:from>
      <xdr:col>45</xdr:col>
      <xdr:colOff>80095</xdr:colOff>
      <xdr:row>23</xdr:row>
      <xdr:rowOff>169123</xdr:rowOff>
    </xdr:from>
    <xdr:to>
      <xdr:col>80</xdr:col>
      <xdr:colOff>121106</xdr:colOff>
      <xdr:row>27</xdr:row>
      <xdr:rowOff>156483</xdr:rowOff>
    </xdr:to>
    <xdr:cxnSp macro="">
      <xdr:nvCxnSpPr>
        <xdr:cNvPr id="79" name="コネクタ: カギ線 78">
          <a:extLst>
            <a:ext uri="{FF2B5EF4-FFF2-40B4-BE49-F238E27FC236}">
              <a16:creationId xmlns:a16="http://schemas.microsoft.com/office/drawing/2014/main" id="{C45E54BF-FFAB-FCFA-6091-596A2ACACEB0}"/>
            </a:ext>
          </a:extLst>
        </xdr:cNvPr>
        <xdr:cNvCxnSpPr>
          <a:stCxn id="76" idx="4"/>
        </xdr:cNvCxnSpPr>
      </xdr:nvCxnSpPr>
      <xdr:spPr>
        <a:xfrm>
          <a:off x="5823670" y="4426798"/>
          <a:ext cx="4374886" cy="711260"/>
        </a:xfrm>
        <a:prstGeom prst="bentConnector3">
          <a:avLst>
            <a:gd name="adj1" fmla="val 18648"/>
          </a:avLst>
        </a:prstGeom>
        <a:ln w="158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22945</xdr:colOff>
      <xdr:row>19</xdr:row>
      <xdr:rowOff>16723</xdr:rowOff>
    </xdr:from>
    <xdr:to>
      <xdr:col>45</xdr:col>
      <xdr:colOff>80095</xdr:colOff>
      <xdr:row>23</xdr:row>
      <xdr:rowOff>169123</xdr:rowOff>
    </xdr:to>
    <xdr:cxnSp macro="">
      <xdr:nvCxnSpPr>
        <xdr:cNvPr id="87" name="コネクタ: カギ線 86">
          <a:extLst>
            <a:ext uri="{FF2B5EF4-FFF2-40B4-BE49-F238E27FC236}">
              <a16:creationId xmlns:a16="http://schemas.microsoft.com/office/drawing/2014/main" id="{C99EE93C-CB35-4561-A663-6A4242D67D7E}"/>
            </a:ext>
          </a:extLst>
        </xdr:cNvPr>
        <xdr:cNvCxnSpPr>
          <a:endCxn id="76" idx="4"/>
        </xdr:cNvCxnSpPr>
      </xdr:nvCxnSpPr>
      <xdr:spPr>
        <a:xfrm>
          <a:off x="4899745" y="3550498"/>
          <a:ext cx="923925" cy="876300"/>
        </a:xfrm>
        <a:prstGeom prst="bentConnector3">
          <a:avLst>
            <a:gd name="adj1" fmla="val 88660"/>
          </a:avLst>
        </a:prstGeom>
        <a:ln w="158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0</xdr:row>
      <xdr:rowOff>9525</xdr:rowOff>
    </xdr:from>
    <xdr:to>
      <xdr:col>20</xdr:col>
      <xdr:colOff>295275</xdr:colOff>
      <xdr:row>38</xdr:row>
      <xdr:rowOff>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20</xdr:col>
      <xdr:colOff>104774</xdr:colOff>
      <xdr:row>24</xdr:row>
      <xdr:rowOff>142888</xdr:rowOff>
    </xdr:from>
    <xdr:to>
      <xdr:col>21</xdr:col>
      <xdr:colOff>16949</xdr:colOff>
      <xdr:row>24</xdr:row>
      <xdr:rowOff>178888</xdr:rowOff>
    </xdr:to>
    <xdr:sp macro="" textlink="">
      <xdr:nvSpPr>
        <xdr:cNvPr id="2" name="円/楕円 3">
          <a:extLst>
            <a:ext uri="{FF2B5EF4-FFF2-40B4-BE49-F238E27FC236}">
              <a16:creationId xmlns:a16="http://schemas.microsoft.com/office/drawing/2014/main" id="{CA138369-0B8E-40A1-93D9-C11A6438FE34}"/>
            </a:ext>
          </a:extLst>
        </xdr:cNvPr>
        <xdr:cNvSpPr>
          <a:spLocks noChangeAspect="1"/>
        </xdr:cNvSpPr>
      </xdr:nvSpPr>
      <xdr:spPr>
        <a:xfrm>
          <a:off x="2752724" y="4581538"/>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104774</xdr:colOff>
      <xdr:row>18</xdr:row>
      <xdr:rowOff>85739</xdr:rowOff>
    </xdr:from>
    <xdr:to>
      <xdr:col>36</xdr:col>
      <xdr:colOff>16949</xdr:colOff>
      <xdr:row>18</xdr:row>
      <xdr:rowOff>121739</xdr:rowOff>
    </xdr:to>
    <xdr:sp macro="" textlink="">
      <xdr:nvSpPr>
        <xdr:cNvPr id="3" name="円/楕円 4">
          <a:extLst>
            <a:ext uri="{FF2B5EF4-FFF2-40B4-BE49-F238E27FC236}">
              <a16:creationId xmlns:a16="http://schemas.microsoft.com/office/drawing/2014/main" id="{5F885EA1-3672-4A5F-9500-719CA736EBD0}"/>
            </a:ext>
          </a:extLst>
        </xdr:cNvPr>
        <xdr:cNvSpPr>
          <a:spLocks noChangeAspect="1"/>
        </xdr:cNvSpPr>
      </xdr:nvSpPr>
      <xdr:spPr>
        <a:xfrm>
          <a:off x="4610099" y="3438539"/>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104774</xdr:colOff>
      <xdr:row>14</xdr:row>
      <xdr:rowOff>123851</xdr:rowOff>
    </xdr:from>
    <xdr:to>
      <xdr:col>51</xdr:col>
      <xdr:colOff>16949</xdr:colOff>
      <xdr:row>14</xdr:row>
      <xdr:rowOff>159851</xdr:rowOff>
    </xdr:to>
    <xdr:sp macro="" textlink="">
      <xdr:nvSpPr>
        <xdr:cNvPr id="4" name="円/楕円 5">
          <a:extLst>
            <a:ext uri="{FF2B5EF4-FFF2-40B4-BE49-F238E27FC236}">
              <a16:creationId xmlns:a16="http://schemas.microsoft.com/office/drawing/2014/main" id="{B99F5CD0-8DAE-4530-91A7-D5DF6B9CDBF0}"/>
            </a:ext>
          </a:extLst>
        </xdr:cNvPr>
        <xdr:cNvSpPr>
          <a:spLocks noChangeAspect="1"/>
        </xdr:cNvSpPr>
      </xdr:nvSpPr>
      <xdr:spPr>
        <a:xfrm>
          <a:off x="6467474" y="2752751"/>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85</xdr:col>
      <xdr:colOff>104775</xdr:colOff>
      <xdr:row>10</xdr:row>
      <xdr:rowOff>138127</xdr:rowOff>
    </xdr:from>
    <xdr:to>
      <xdr:col>86</xdr:col>
      <xdr:colOff>16950</xdr:colOff>
      <xdr:row>10</xdr:row>
      <xdr:rowOff>174127</xdr:rowOff>
    </xdr:to>
    <xdr:sp macro="" textlink="">
      <xdr:nvSpPr>
        <xdr:cNvPr id="5" name="円/楕円 6">
          <a:extLst>
            <a:ext uri="{FF2B5EF4-FFF2-40B4-BE49-F238E27FC236}">
              <a16:creationId xmlns:a16="http://schemas.microsoft.com/office/drawing/2014/main" id="{9B79C4A4-D2F3-4E3F-A58A-97A03BD604D3}"/>
            </a:ext>
          </a:extLst>
        </xdr:cNvPr>
        <xdr:cNvSpPr>
          <a:spLocks noChangeAspect="1"/>
        </xdr:cNvSpPr>
      </xdr:nvSpPr>
      <xdr:spPr>
        <a:xfrm>
          <a:off x="10801350" y="2043127"/>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104773</xdr:colOff>
      <xdr:row>27</xdr:row>
      <xdr:rowOff>145642</xdr:rowOff>
    </xdr:from>
    <xdr:to>
      <xdr:col>16</xdr:col>
      <xdr:colOff>16948</xdr:colOff>
      <xdr:row>28</xdr:row>
      <xdr:rowOff>667</xdr:rowOff>
    </xdr:to>
    <xdr:sp macro="" textlink="">
      <xdr:nvSpPr>
        <xdr:cNvPr id="6" name="円/楕円 7">
          <a:extLst>
            <a:ext uri="{FF2B5EF4-FFF2-40B4-BE49-F238E27FC236}">
              <a16:creationId xmlns:a16="http://schemas.microsoft.com/office/drawing/2014/main" id="{A985CE8D-FE32-4D13-AE4F-D7D1F77AC962}"/>
            </a:ext>
          </a:extLst>
        </xdr:cNvPr>
        <xdr:cNvSpPr>
          <a:spLocks noChangeAspect="1"/>
        </xdr:cNvSpPr>
      </xdr:nvSpPr>
      <xdr:spPr>
        <a:xfrm>
          <a:off x="2133598" y="5127217"/>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104776</xdr:colOff>
      <xdr:row>22</xdr:row>
      <xdr:rowOff>66263</xdr:rowOff>
    </xdr:from>
    <xdr:to>
      <xdr:col>26</xdr:col>
      <xdr:colOff>16951</xdr:colOff>
      <xdr:row>22</xdr:row>
      <xdr:rowOff>102263</xdr:rowOff>
    </xdr:to>
    <xdr:sp macro="" textlink="">
      <xdr:nvSpPr>
        <xdr:cNvPr id="7" name="円/楕円 8">
          <a:extLst>
            <a:ext uri="{FF2B5EF4-FFF2-40B4-BE49-F238E27FC236}">
              <a16:creationId xmlns:a16="http://schemas.microsoft.com/office/drawing/2014/main" id="{1BA0EBD4-A1BA-469A-890C-AEC31C4AA004}"/>
            </a:ext>
          </a:extLst>
        </xdr:cNvPr>
        <xdr:cNvSpPr>
          <a:spLocks noChangeAspect="1"/>
        </xdr:cNvSpPr>
      </xdr:nvSpPr>
      <xdr:spPr>
        <a:xfrm>
          <a:off x="3371851" y="4142963"/>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104775</xdr:colOff>
      <xdr:row>20</xdr:row>
      <xdr:rowOff>47607</xdr:rowOff>
    </xdr:from>
    <xdr:to>
      <xdr:col>31</xdr:col>
      <xdr:colOff>16950</xdr:colOff>
      <xdr:row>20</xdr:row>
      <xdr:rowOff>83607</xdr:rowOff>
    </xdr:to>
    <xdr:sp macro="" textlink="">
      <xdr:nvSpPr>
        <xdr:cNvPr id="8" name="円/楕円 9">
          <a:extLst>
            <a:ext uri="{FF2B5EF4-FFF2-40B4-BE49-F238E27FC236}">
              <a16:creationId xmlns:a16="http://schemas.microsoft.com/office/drawing/2014/main" id="{AC82C4F0-0765-4BE7-8719-04820EF3E508}"/>
            </a:ext>
          </a:extLst>
        </xdr:cNvPr>
        <xdr:cNvSpPr>
          <a:spLocks noChangeAspect="1"/>
        </xdr:cNvSpPr>
      </xdr:nvSpPr>
      <xdr:spPr>
        <a:xfrm>
          <a:off x="3990975" y="3762357"/>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104775</xdr:colOff>
      <xdr:row>15</xdr:row>
      <xdr:rowOff>123841</xdr:rowOff>
    </xdr:from>
    <xdr:to>
      <xdr:col>46</xdr:col>
      <xdr:colOff>16950</xdr:colOff>
      <xdr:row>15</xdr:row>
      <xdr:rowOff>159841</xdr:rowOff>
    </xdr:to>
    <xdr:sp macro="" textlink="">
      <xdr:nvSpPr>
        <xdr:cNvPr id="9" name="円/楕円 10">
          <a:extLst>
            <a:ext uri="{FF2B5EF4-FFF2-40B4-BE49-F238E27FC236}">
              <a16:creationId xmlns:a16="http://schemas.microsoft.com/office/drawing/2014/main" id="{FF43A8D0-C2C7-4A83-BE0E-077B5ED64B2D}"/>
            </a:ext>
          </a:extLst>
        </xdr:cNvPr>
        <xdr:cNvSpPr>
          <a:spLocks noChangeAspect="1"/>
        </xdr:cNvSpPr>
      </xdr:nvSpPr>
      <xdr:spPr>
        <a:xfrm>
          <a:off x="5848350" y="2933716"/>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104775</xdr:colOff>
      <xdr:row>13</xdr:row>
      <xdr:rowOff>138122</xdr:rowOff>
    </xdr:from>
    <xdr:to>
      <xdr:col>56</xdr:col>
      <xdr:colOff>16950</xdr:colOff>
      <xdr:row>13</xdr:row>
      <xdr:rowOff>174122</xdr:rowOff>
    </xdr:to>
    <xdr:sp macro="" textlink="">
      <xdr:nvSpPr>
        <xdr:cNvPr id="10" name="円/楕円 11">
          <a:extLst>
            <a:ext uri="{FF2B5EF4-FFF2-40B4-BE49-F238E27FC236}">
              <a16:creationId xmlns:a16="http://schemas.microsoft.com/office/drawing/2014/main" id="{0502B70B-2365-4786-B9AD-3A55291140AE}"/>
            </a:ext>
          </a:extLst>
        </xdr:cNvPr>
        <xdr:cNvSpPr>
          <a:spLocks noChangeAspect="1"/>
        </xdr:cNvSpPr>
      </xdr:nvSpPr>
      <xdr:spPr>
        <a:xfrm>
          <a:off x="7086600" y="2586047"/>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104775</xdr:colOff>
      <xdr:row>13</xdr:row>
      <xdr:rowOff>19077</xdr:rowOff>
    </xdr:from>
    <xdr:to>
      <xdr:col>61</xdr:col>
      <xdr:colOff>16950</xdr:colOff>
      <xdr:row>13</xdr:row>
      <xdr:rowOff>55077</xdr:rowOff>
    </xdr:to>
    <xdr:sp macro="" textlink="">
      <xdr:nvSpPr>
        <xdr:cNvPr id="11" name="円/楕円 12">
          <a:extLst>
            <a:ext uri="{FF2B5EF4-FFF2-40B4-BE49-F238E27FC236}">
              <a16:creationId xmlns:a16="http://schemas.microsoft.com/office/drawing/2014/main" id="{C6D71514-A3B0-453D-ABAF-06ED6547C669}"/>
            </a:ext>
          </a:extLst>
        </xdr:cNvPr>
        <xdr:cNvSpPr>
          <a:spLocks noChangeAspect="1"/>
        </xdr:cNvSpPr>
      </xdr:nvSpPr>
      <xdr:spPr>
        <a:xfrm>
          <a:off x="7705725" y="2467002"/>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104775</xdr:colOff>
      <xdr:row>12</xdr:row>
      <xdr:rowOff>71436</xdr:rowOff>
    </xdr:from>
    <xdr:to>
      <xdr:col>66</xdr:col>
      <xdr:colOff>16950</xdr:colOff>
      <xdr:row>12</xdr:row>
      <xdr:rowOff>107436</xdr:rowOff>
    </xdr:to>
    <xdr:sp macro="" textlink="">
      <xdr:nvSpPr>
        <xdr:cNvPr id="12" name="円/楕円 13">
          <a:extLst>
            <a:ext uri="{FF2B5EF4-FFF2-40B4-BE49-F238E27FC236}">
              <a16:creationId xmlns:a16="http://schemas.microsoft.com/office/drawing/2014/main" id="{E0E4AF61-494F-493A-94F7-64DFC70212E8}"/>
            </a:ext>
          </a:extLst>
        </xdr:cNvPr>
        <xdr:cNvSpPr>
          <a:spLocks noChangeAspect="1"/>
        </xdr:cNvSpPr>
      </xdr:nvSpPr>
      <xdr:spPr>
        <a:xfrm>
          <a:off x="8324850" y="2338386"/>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104775</xdr:colOff>
      <xdr:row>11</xdr:row>
      <xdr:rowOff>161937</xdr:rowOff>
    </xdr:from>
    <xdr:to>
      <xdr:col>71</xdr:col>
      <xdr:colOff>16950</xdr:colOff>
      <xdr:row>12</xdr:row>
      <xdr:rowOff>16962</xdr:rowOff>
    </xdr:to>
    <xdr:sp macro="" textlink="">
      <xdr:nvSpPr>
        <xdr:cNvPr id="13" name="円/楕円 14">
          <a:extLst>
            <a:ext uri="{FF2B5EF4-FFF2-40B4-BE49-F238E27FC236}">
              <a16:creationId xmlns:a16="http://schemas.microsoft.com/office/drawing/2014/main" id="{73A938D6-1EF4-4D86-9037-32A64C1C7034}"/>
            </a:ext>
          </a:extLst>
        </xdr:cNvPr>
        <xdr:cNvSpPr>
          <a:spLocks noChangeAspect="1"/>
        </xdr:cNvSpPr>
      </xdr:nvSpPr>
      <xdr:spPr>
        <a:xfrm>
          <a:off x="8943975" y="2247912"/>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104775</xdr:colOff>
      <xdr:row>11</xdr:row>
      <xdr:rowOff>85743</xdr:rowOff>
    </xdr:from>
    <xdr:to>
      <xdr:col>76</xdr:col>
      <xdr:colOff>16950</xdr:colOff>
      <xdr:row>11</xdr:row>
      <xdr:rowOff>121743</xdr:rowOff>
    </xdr:to>
    <xdr:sp macro="" textlink="">
      <xdr:nvSpPr>
        <xdr:cNvPr id="14" name="円/楕円 15">
          <a:extLst>
            <a:ext uri="{FF2B5EF4-FFF2-40B4-BE49-F238E27FC236}">
              <a16:creationId xmlns:a16="http://schemas.microsoft.com/office/drawing/2014/main" id="{D42472EA-846A-448E-9F9E-E9332321B970}"/>
            </a:ext>
          </a:extLst>
        </xdr:cNvPr>
        <xdr:cNvSpPr>
          <a:spLocks noChangeAspect="1"/>
        </xdr:cNvSpPr>
      </xdr:nvSpPr>
      <xdr:spPr>
        <a:xfrm>
          <a:off x="9563100" y="2171718"/>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80</xdr:col>
      <xdr:colOff>104775</xdr:colOff>
      <xdr:row>11</xdr:row>
      <xdr:rowOff>23812</xdr:rowOff>
    </xdr:from>
    <xdr:to>
      <xdr:col>81</xdr:col>
      <xdr:colOff>16950</xdr:colOff>
      <xdr:row>11</xdr:row>
      <xdr:rowOff>59812</xdr:rowOff>
    </xdr:to>
    <xdr:sp macro="" textlink="">
      <xdr:nvSpPr>
        <xdr:cNvPr id="15" name="円/楕円 16">
          <a:extLst>
            <a:ext uri="{FF2B5EF4-FFF2-40B4-BE49-F238E27FC236}">
              <a16:creationId xmlns:a16="http://schemas.microsoft.com/office/drawing/2014/main" id="{B5C1CDFF-4983-4B16-858B-98E66EFEF2EC}"/>
            </a:ext>
          </a:extLst>
        </xdr:cNvPr>
        <xdr:cNvSpPr>
          <a:spLocks noChangeAspect="1"/>
        </xdr:cNvSpPr>
      </xdr:nvSpPr>
      <xdr:spPr>
        <a:xfrm>
          <a:off x="10182225" y="2109787"/>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11676</xdr:colOff>
      <xdr:row>24</xdr:row>
      <xdr:rowOff>173616</xdr:rowOff>
    </xdr:from>
    <xdr:to>
      <xdr:col>20</xdr:col>
      <xdr:colOff>110046</xdr:colOff>
      <xdr:row>27</xdr:row>
      <xdr:rowOff>150914</xdr:rowOff>
    </xdr:to>
    <xdr:cxnSp macro="">
      <xdr:nvCxnSpPr>
        <xdr:cNvPr id="16" name="直線コネクタ 15">
          <a:extLst>
            <a:ext uri="{FF2B5EF4-FFF2-40B4-BE49-F238E27FC236}">
              <a16:creationId xmlns:a16="http://schemas.microsoft.com/office/drawing/2014/main" id="{61187BD5-731C-4987-8C62-83DC4AFE4E8C}"/>
            </a:ext>
          </a:extLst>
        </xdr:cNvPr>
        <xdr:cNvCxnSpPr>
          <a:stCxn id="6" idx="7"/>
          <a:endCxn id="2" idx="3"/>
        </xdr:cNvCxnSpPr>
      </xdr:nvCxnSpPr>
      <xdr:spPr>
        <a:xfrm flipV="1">
          <a:off x="2164326" y="4612266"/>
          <a:ext cx="593670" cy="520223"/>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11677</xdr:colOff>
      <xdr:row>22</xdr:row>
      <xdr:rowOff>96991</xdr:rowOff>
    </xdr:from>
    <xdr:to>
      <xdr:col>25</xdr:col>
      <xdr:colOff>110048</xdr:colOff>
      <xdr:row>24</xdr:row>
      <xdr:rowOff>148160</xdr:rowOff>
    </xdr:to>
    <xdr:cxnSp macro="">
      <xdr:nvCxnSpPr>
        <xdr:cNvPr id="17" name="直線コネクタ 16">
          <a:extLst>
            <a:ext uri="{FF2B5EF4-FFF2-40B4-BE49-F238E27FC236}">
              <a16:creationId xmlns:a16="http://schemas.microsoft.com/office/drawing/2014/main" id="{F3F00F1A-A7B9-4027-A906-FADA930F6E3F}"/>
            </a:ext>
          </a:extLst>
        </xdr:cNvPr>
        <xdr:cNvCxnSpPr>
          <a:stCxn id="2" idx="7"/>
          <a:endCxn id="7" idx="3"/>
        </xdr:cNvCxnSpPr>
      </xdr:nvCxnSpPr>
      <xdr:spPr>
        <a:xfrm flipV="1">
          <a:off x="2783452" y="4173691"/>
          <a:ext cx="593671" cy="413119"/>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11679</xdr:colOff>
      <xdr:row>20</xdr:row>
      <xdr:rowOff>78335</xdr:rowOff>
    </xdr:from>
    <xdr:to>
      <xdr:col>30</xdr:col>
      <xdr:colOff>110047</xdr:colOff>
      <xdr:row>22</xdr:row>
      <xdr:rowOff>71535</xdr:rowOff>
    </xdr:to>
    <xdr:cxnSp macro="">
      <xdr:nvCxnSpPr>
        <xdr:cNvPr id="18" name="直線コネクタ 17">
          <a:extLst>
            <a:ext uri="{FF2B5EF4-FFF2-40B4-BE49-F238E27FC236}">
              <a16:creationId xmlns:a16="http://schemas.microsoft.com/office/drawing/2014/main" id="{D5835834-8187-4EA2-9864-9B9084433C8B}"/>
            </a:ext>
          </a:extLst>
        </xdr:cNvPr>
        <xdr:cNvCxnSpPr>
          <a:stCxn id="7" idx="7"/>
          <a:endCxn id="8" idx="3"/>
        </xdr:cNvCxnSpPr>
      </xdr:nvCxnSpPr>
      <xdr:spPr>
        <a:xfrm flipV="1">
          <a:off x="3402579" y="3793085"/>
          <a:ext cx="593668" cy="355150"/>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11678</xdr:colOff>
      <xdr:row>18</xdr:row>
      <xdr:rowOff>116467</xdr:rowOff>
    </xdr:from>
    <xdr:to>
      <xdr:col>35</xdr:col>
      <xdr:colOff>110046</xdr:colOff>
      <xdr:row>20</xdr:row>
      <xdr:rowOff>52879</xdr:rowOff>
    </xdr:to>
    <xdr:cxnSp macro="">
      <xdr:nvCxnSpPr>
        <xdr:cNvPr id="19" name="直線コネクタ 18">
          <a:extLst>
            <a:ext uri="{FF2B5EF4-FFF2-40B4-BE49-F238E27FC236}">
              <a16:creationId xmlns:a16="http://schemas.microsoft.com/office/drawing/2014/main" id="{D150EC58-2532-4FCE-92A4-0E0FA3713727}"/>
            </a:ext>
          </a:extLst>
        </xdr:cNvPr>
        <xdr:cNvCxnSpPr>
          <a:stCxn id="8" idx="7"/>
          <a:endCxn id="3" idx="3"/>
        </xdr:cNvCxnSpPr>
      </xdr:nvCxnSpPr>
      <xdr:spPr>
        <a:xfrm flipV="1">
          <a:off x="4021703" y="3469267"/>
          <a:ext cx="593668" cy="298362"/>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11678</xdr:colOff>
      <xdr:row>14</xdr:row>
      <xdr:rowOff>141851</xdr:rowOff>
    </xdr:from>
    <xdr:to>
      <xdr:col>50</xdr:col>
      <xdr:colOff>104774</xdr:colOff>
      <xdr:row>15</xdr:row>
      <xdr:rowOff>129113</xdr:rowOff>
    </xdr:to>
    <xdr:cxnSp macro="">
      <xdr:nvCxnSpPr>
        <xdr:cNvPr id="20" name="直線コネクタ 19">
          <a:extLst>
            <a:ext uri="{FF2B5EF4-FFF2-40B4-BE49-F238E27FC236}">
              <a16:creationId xmlns:a16="http://schemas.microsoft.com/office/drawing/2014/main" id="{6AE518C2-1E3E-4DA8-BBFC-F175F032D414}"/>
            </a:ext>
          </a:extLst>
        </xdr:cNvPr>
        <xdr:cNvCxnSpPr>
          <a:stCxn id="9" idx="7"/>
          <a:endCxn id="4" idx="2"/>
        </xdr:cNvCxnSpPr>
      </xdr:nvCxnSpPr>
      <xdr:spPr>
        <a:xfrm flipV="1">
          <a:off x="5879078" y="2770751"/>
          <a:ext cx="588396" cy="168237"/>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11677</xdr:colOff>
      <xdr:row>13</xdr:row>
      <xdr:rowOff>156122</xdr:rowOff>
    </xdr:from>
    <xdr:to>
      <xdr:col>55</xdr:col>
      <xdr:colOff>104775</xdr:colOff>
      <xdr:row>14</xdr:row>
      <xdr:rowOff>129123</xdr:rowOff>
    </xdr:to>
    <xdr:cxnSp macro="">
      <xdr:nvCxnSpPr>
        <xdr:cNvPr id="21" name="直線コネクタ 20">
          <a:extLst>
            <a:ext uri="{FF2B5EF4-FFF2-40B4-BE49-F238E27FC236}">
              <a16:creationId xmlns:a16="http://schemas.microsoft.com/office/drawing/2014/main" id="{8CDF1DFC-843A-4D97-B043-C6EA450BF98C}"/>
            </a:ext>
          </a:extLst>
        </xdr:cNvPr>
        <xdr:cNvCxnSpPr>
          <a:stCxn id="4" idx="7"/>
          <a:endCxn id="10" idx="2"/>
        </xdr:cNvCxnSpPr>
      </xdr:nvCxnSpPr>
      <xdr:spPr>
        <a:xfrm flipV="1">
          <a:off x="6498202" y="2604047"/>
          <a:ext cx="588398" cy="153976"/>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11678</xdr:colOff>
      <xdr:row>13</xdr:row>
      <xdr:rowOff>37077</xdr:rowOff>
    </xdr:from>
    <xdr:to>
      <xdr:col>60</xdr:col>
      <xdr:colOff>104775</xdr:colOff>
      <xdr:row>13</xdr:row>
      <xdr:rowOff>143394</xdr:rowOff>
    </xdr:to>
    <xdr:cxnSp macro="">
      <xdr:nvCxnSpPr>
        <xdr:cNvPr id="22" name="直線コネクタ 21">
          <a:extLst>
            <a:ext uri="{FF2B5EF4-FFF2-40B4-BE49-F238E27FC236}">
              <a16:creationId xmlns:a16="http://schemas.microsoft.com/office/drawing/2014/main" id="{8D7FF4B9-8E58-42B0-A0AF-2AF6DA8C3CD0}"/>
            </a:ext>
          </a:extLst>
        </xdr:cNvPr>
        <xdr:cNvCxnSpPr>
          <a:stCxn id="10" idx="7"/>
          <a:endCxn id="11" idx="2"/>
        </xdr:cNvCxnSpPr>
      </xdr:nvCxnSpPr>
      <xdr:spPr>
        <a:xfrm flipV="1">
          <a:off x="7117328" y="2485002"/>
          <a:ext cx="588397" cy="106317"/>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11678</xdr:colOff>
      <xdr:row>12</xdr:row>
      <xdr:rowOff>89436</xdr:rowOff>
    </xdr:from>
    <xdr:to>
      <xdr:col>65</xdr:col>
      <xdr:colOff>104775</xdr:colOff>
      <xdr:row>13</xdr:row>
      <xdr:rowOff>24349</xdr:rowOff>
    </xdr:to>
    <xdr:cxnSp macro="">
      <xdr:nvCxnSpPr>
        <xdr:cNvPr id="23" name="直線コネクタ 22">
          <a:extLst>
            <a:ext uri="{FF2B5EF4-FFF2-40B4-BE49-F238E27FC236}">
              <a16:creationId xmlns:a16="http://schemas.microsoft.com/office/drawing/2014/main" id="{DA563060-4ACA-4160-A50D-7102D4BB9FE8}"/>
            </a:ext>
          </a:extLst>
        </xdr:cNvPr>
        <xdr:cNvCxnSpPr>
          <a:stCxn id="11" idx="7"/>
          <a:endCxn id="12" idx="2"/>
        </xdr:cNvCxnSpPr>
      </xdr:nvCxnSpPr>
      <xdr:spPr>
        <a:xfrm flipV="1">
          <a:off x="7736453" y="2356386"/>
          <a:ext cx="588397" cy="115888"/>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11678</xdr:colOff>
      <xdr:row>11</xdr:row>
      <xdr:rowOff>179937</xdr:rowOff>
    </xdr:from>
    <xdr:to>
      <xdr:col>70</xdr:col>
      <xdr:colOff>104775</xdr:colOff>
      <xdr:row>12</xdr:row>
      <xdr:rowOff>76708</xdr:rowOff>
    </xdr:to>
    <xdr:cxnSp macro="">
      <xdr:nvCxnSpPr>
        <xdr:cNvPr id="24" name="直線コネクタ 23">
          <a:extLst>
            <a:ext uri="{FF2B5EF4-FFF2-40B4-BE49-F238E27FC236}">
              <a16:creationId xmlns:a16="http://schemas.microsoft.com/office/drawing/2014/main" id="{51A2D75D-0949-4031-8B43-C3A93730C9E3}"/>
            </a:ext>
          </a:extLst>
        </xdr:cNvPr>
        <xdr:cNvCxnSpPr>
          <a:stCxn id="12" idx="7"/>
          <a:endCxn id="13" idx="2"/>
        </xdr:cNvCxnSpPr>
      </xdr:nvCxnSpPr>
      <xdr:spPr>
        <a:xfrm flipV="1">
          <a:off x="8355578" y="2265912"/>
          <a:ext cx="588397" cy="77746"/>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16950</xdr:colOff>
      <xdr:row>11</xdr:row>
      <xdr:rowOff>103743</xdr:rowOff>
    </xdr:from>
    <xdr:to>
      <xdr:col>75</xdr:col>
      <xdr:colOff>104775</xdr:colOff>
      <xdr:row>11</xdr:row>
      <xdr:rowOff>179937</xdr:rowOff>
    </xdr:to>
    <xdr:cxnSp macro="">
      <xdr:nvCxnSpPr>
        <xdr:cNvPr id="25" name="直線コネクタ 24">
          <a:extLst>
            <a:ext uri="{FF2B5EF4-FFF2-40B4-BE49-F238E27FC236}">
              <a16:creationId xmlns:a16="http://schemas.microsoft.com/office/drawing/2014/main" id="{9BF17F02-801B-430D-8F4A-6573F66DB73C}"/>
            </a:ext>
          </a:extLst>
        </xdr:cNvPr>
        <xdr:cNvCxnSpPr>
          <a:stCxn id="13" idx="6"/>
          <a:endCxn id="14" idx="2"/>
        </xdr:cNvCxnSpPr>
      </xdr:nvCxnSpPr>
      <xdr:spPr>
        <a:xfrm flipV="1">
          <a:off x="8979975" y="2189718"/>
          <a:ext cx="583125" cy="76194"/>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16950</xdr:colOff>
      <xdr:row>11</xdr:row>
      <xdr:rowOff>41812</xdr:rowOff>
    </xdr:from>
    <xdr:to>
      <xdr:col>80</xdr:col>
      <xdr:colOff>104775</xdr:colOff>
      <xdr:row>11</xdr:row>
      <xdr:rowOff>103743</xdr:rowOff>
    </xdr:to>
    <xdr:cxnSp macro="">
      <xdr:nvCxnSpPr>
        <xdr:cNvPr id="26" name="直線コネクタ 25">
          <a:extLst>
            <a:ext uri="{FF2B5EF4-FFF2-40B4-BE49-F238E27FC236}">
              <a16:creationId xmlns:a16="http://schemas.microsoft.com/office/drawing/2014/main" id="{F5641DEE-8906-4DFD-A67E-FC86A0FF0F69}"/>
            </a:ext>
          </a:extLst>
        </xdr:cNvPr>
        <xdr:cNvCxnSpPr>
          <a:stCxn id="14" idx="6"/>
          <a:endCxn id="15" idx="2"/>
        </xdr:cNvCxnSpPr>
      </xdr:nvCxnSpPr>
      <xdr:spPr>
        <a:xfrm flipV="1">
          <a:off x="9599100" y="2127787"/>
          <a:ext cx="583125" cy="61931"/>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16950</xdr:colOff>
      <xdr:row>10</xdr:row>
      <xdr:rowOff>156127</xdr:rowOff>
    </xdr:from>
    <xdr:to>
      <xdr:col>85</xdr:col>
      <xdr:colOff>104775</xdr:colOff>
      <xdr:row>11</xdr:row>
      <xdr:rowOff>41812</xdr:rowOff>
    </xdr:to>
    <xdr:cxnSp macro="">
      <xdr:nvCxnSpPr>
        <xdr:cNvPr id="27" name="直線コネクタ 26">
          <a:extLst>
            <a:ext uri="{FF2B5EF4-FFF2-40B4-BE49-F238E27FC236}">
              <a16:creationId xmlns:a16="http://schemas.microsoft.com/office/drawing/2014/main" id="{DDD11DBF-B1C1-4DA8-9408-EB43C9862DD8}"/>
            </a:ext>
          </a:extLst>
        </xdr:cNvPr>
        <xdr:cNvCxnSpPr>
          <a:stCxn id="15" idx="6"/>
          <a:endCxn id="5" idx="2"/>
        </xdr:cNvCxnSpPr>
      </xdr:nvCxnSpPr>
      <xdr:spPr>
        <a:xfrm flipV="1">
          <a:off x="10218225" y="2061127"/>
          <a:ext cx="583125" cy="66660"/>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50</xdr:col>
      <xdr:colOff>117392</xdr:colOff>
      <xdr:row>27</xdr:row>
      <xdr:rowOff>91734</xdr:rowOff>
    </xdr:from>
    <xdr:ext cx="410112" cy="259045"/>
    <xdr:sp macro="" textlink="">
      <xdr:nvSpPr>
        <xdr:cNvPr id="28" name="正方形/長方形 27">
          <a:extLst>
            <a:ext uri="{FF2B5EF4-FFF2-40B4-BE49-F238E27FC236}">
              <a16:creationId xmlns:a16="http://schemas.microsoft.com/office/drawing/2014/main" id="{860FFD9C-A334-429B-8B2D-EC2D3709874C}"/>
            </a:ext>
          </a:extLst>
        </xdr:cNvPr>
        <xdr:cNvSpPr/>
      </xdr:nvSpPr>
      <xdr:spPr>
        <a:xfrm>
          <a:off x="6503283" y="5110995"/>
          <a:ext cx="410112"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500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oneCellAnchor>
    <xdr:from>
      <xdr:col>27</xdr:col>
      <xdr:colOff>119100</xdr:colOff>
      <xdr:row>22</xdr:row>
      <xdr:rowOff>4758</xdr:rowOff>
    </xdr:from>
    <xdr:ext cx="511807" cy="259045"/>
    <xdr:sp macro="" textlink="">
      <xdr:nvSpPr>
        <xdr:cNvPr id="29" name="正方形/長方形 28">
          <a:extLst>
            <a:ext uri="{FF2B5EF4-FFF2-40B4-BE49-F238E27FC236}">
              <a16:creationId xmlns:a16="http://schemas.microsoft.com/office/drawing/2014/main" id="{8CE32C88-5C5A-4D7F-967C-F8E5AA25DA24}"/>
            </a:ext>
          </a:extLst>
        </xdr:cNvPr>
        <xdr:cNvSpPr/>
      </xdr:nvSpPr>
      <xdr:spPr>
        <a:xfrm>
          <a:off x="3633825" y="4081458"/>
          <a:ext cx="511807"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1,200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twoCellAnchor>
    <xdr:from>
      <xdr:col>86</xdr:col>
      <xdr:colOff>16950</xdr:colOff>
      <xdr:row>10</xdr:row>
      <xdr:rowOff>119078</xdr:rowOff>
    </xdr:from>
    <xdr:to>
      <xdr:col>89</xdr:col>
      <xdr:colOff>90488</xdr:colOff>
      <xdr:row>10</xdr:row>
      <xdr:rowOff>156127</xdr:rowOff>
    </xdr:to>
    <xdr:cxnSp macro="">
      <xdr:nvCxnSpPr>
        <xdr:cNvPr id="30" name="直線コネクタ 29">
          <a:extLst>
            <a:ext uri="{FF2B5EF4-FFF2-40B4-BE49-F238E27FC236}">
              <a16:creationId xmlns:a16="http://schemas.microsoft.com/office/drawing/2014/main" id="{E8FF044D-CDE8-4ECA-8E7D-6B70E25122E0}"/>
            </a:ext>
          </a:extLst>
        </xdr:cNvPr>
        <xdr:cNvCxnSpPr>
          <a:stCxn id="5" idx="6"/>
        </xdr:cNvCxnSpPr>
      </xdr:nvCxnSpPr>
      <xdr:spPr>
        <a:xfrm flipV="1">
          <a:off x="10837350" y="2024078"/>
          <a:ext cx="445013" cy="37049"/>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41</xdr:col>
      <xdr:colOff>19050</xdr:colOff>
      <xdr:row>12</xdr:row>
      <xdr:rowOff>104818</xdr:rowOff>
    </xdr:from>
    <xdr:ext cx="1343445" cy="259045"/>
    <xdr:sp macro="" textlink="">
      <xdr:nvSpPr>
        <xdr:cNvPr id="31" name="正方形/長方形 30">
          <a:extLst>
            <a:ext uri="{FF2B5EF4-FFF2-40B4-BE49-F238E27FC236}">
              <a16:creationId xmlns:a16="http://schemas.microsoft.com/office/drawing/2014/main" id="{9B8C5B1D-0428-4E94-94D9-62C154F0DA65}"/>
            </a:ext>
          </a:extLst>
        </xdr:cNvPr>
        <xdr:cNvSpPr/>
      </xdr:nvSpPr>
      <xdr:spPr>
        <a:xfrm>
          <a:off x="5267325" y="2371768"/>
          <a:ext cx="1343445"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000" b="1">
              <a:solidFill>
                <a:srgbClr val="0000CC"/>
              </a:solidFill>
              <a:latin typeface="HGSｺﾞｼｯｸM" panose="020B0600000000000000" pitchFamily="50" charset="-128"/>
              <a:ea typeface="HGSｺﾞｼｯｸM" panose="020B0600000000000000" pitchFamily="50" charset="-128"/>
            </a:rPr>
            <a:t>樹高曲線（地位</a:t>
          </a:r>
          <a:r>
            <a:rPr kumimoji="1" lang="en-US" altLang="ja-JP" sz="1000" b="1">
              <a:solidFill>
                <a:srgbClr val="0000CC"/>
              </a:solidFill>
              <a:latin typeface="HGSｺﾞｼｯｸM" panose="020B0600000000000000" pitchFamily="50" charset="-128"/>
              <a:ea typeface="HGSｺﾞｼｯｸM" panose="020B0600000000000000" pitchFamily="50" charset="-128"/>
            </a:rPr>
            <a:t>Ⅲ</a:t>
          </a:r>
          <a:r>
            <a:rPr kumimoji="1" lang="ja-JP" altLang="en-US" sz="1000" b="1">
              <a:solidFill>
                <a:srgbClr val="0000CC"/>
              </a:solidFill>
              <a:latin typeface="HGSｺﾞｼｯｸM" panose="020B0600000000000000" pitchFamily="50" charset="-128"/>
              <a:ea typeface="HGSｺﾞｼｯｸM" panose="020B0600000000000000" pitchFamily="50" charset="-128"/>
            </a:rPr>
            <a:t>）</a:t>
          </a:r>
        </a:p>
      </xdr:txBody>
    </xdr:sp>
    <xdr:clientData/>
  </xdr:oneCellAnchor>
  <xdr:twoCellAnchor>
    <xdr:from>
      <xdr:col>40</xdr:col>
      <xdr:colOff>104774</xdr:colOff>
      <xdr:row>17</xdr:row>
      <xdr:rowOff>14</xdr:rowOff>
    </xdr:from>
    <xdr:to>
      <xdr:col>41</xdr:col>
      <xdr:colOff>16949</xdr:colOff>
      <xdr:row>17</xdr:row>
      <xdr:rowOff>36014</xdr:rowOff>
    </xdr:to>
    <xdr:sp macro="" textlink="">
      <xdr:nvSpPr>
        <xdr:cNvPr id="33" name="円/楕円 48">
          <a:extLst>
            <a:ext uri="{FF2B5EF4-FFF2-40B4-BE49-F238E27FC236}">
              <a16:creationId xmlns:a16="http://schemas.microsoft.com/office/drawing/2014/main" id="{A0E17000-D264-4A6A-B2E0-81F3858AF5E8}"/>
            </a:ext>
          </a:extLst>
        </xdr:cNvPr>
        <xdr:cNvSpPr>
          <a:spLocks noChangeAspect="1"/>
        </xdr:cNvSpPr>
      </xdr:nvSpPr>
      <xdr:spPr>
        <a:xfrm>
          <a:off x="5229224" y="3171839"/>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11677</xdr:colOff>
      <xdr:row>17</xdr:row>
      <xdr:rowOff>30742</xdr:rowOff>
    </xdr:from>
    <xdr:to>
      <xdr:col>40</xdr:col>
      <xdr:colOff>110046</xdr:colOff>
      <xdr:row>18</xdr:row>
      <xdr:rowOff>91011</xdr:rowOff>
    </xdr:to>
    <xdr:cxnSp macro="">
      <xdr:nvCxnSpPr>
        <xdr:cNvPr id="34" name="直線コネクタ 33">
          <a:extLst>
            <a:ext uri="{FF2B5EF4-FFF2-40B4-BE49-F238E27FC236}">
              <a16:creationId xmlns:a16="http://schemas.microsoft.com/office/drawing/2014/main" id="{76211457-FC91-4E6A-8D50-3282A8D6E11B}"/>
            </a:ext>
          </a:extLst>
        </xdr:cNvPr>
        <xdr:cNvCxnSpPr>
          <a:stCxn id="3" idx="7"/>
          <a:endCxn id="33" idx="3"/>
        </xdr:cNvCxnSpPr>
      </xdr:nvCxnSpPr>
      <xdr:spPr>
        <a:xfrm flipV="1">
          <a:off x="4640827" y="3202567"/>
          <a:ext cx="593669" cy="241244"/>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11677</xdr:colOff>
      <xdr:row>15</xdr:row>
      <xdr:rowOff>154569</xdr:rowOff>
    </xdr:from>
    <xdr:to>
      <xdr:col>45</xdr:col>
      <xdr:colOff>110047</xdr:colOff>
      <xdr:row>17</xdr:row>
      <xdr:rowOff>5286</xdr:rowOff>
    </xdr:to>
    <xdr:cxnSp macro="">
      <xdr:nvCxnSpPr>
        <xdr:cNvPr id="35" name="直線コネクタ 34">
          <a:extLst>
            <a:ext uri="{FF2B5EF4-FFF2-40B4-BE49-F238E27FC236}">
              <a16:creationId xmlns:a16="http://schemas.microsoft.com/office/drawing/2014/main" id="{F83A8464-2306-4286-9DC1-B5E11CEE551D}"/>
            </a:ext>
          </a:extLst>
        </xdr:cNvPr>
        <xdr:cNvCxnSpPr>
          <a:stCxn id="33" idx="7"/>
          <a:endCxn id="9" idx="3"/>
        </xdr:cNvCxnSpPr>
      </xdr:nvCxnSpPr>
      <xdr:spPr>
        <a:xfrm flipV="1">
          <a:off x="5259952" y="2964444"/>
          <a:ext cx="593670" cy="212667"/>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39</xdr:col>
      <xdr:colOff>42879</xdr:colOff>
      <xdr:row>25</xdr:row>
      <xdr:rowOff>4767</xdr:rowOff>
    </xdr:from>
    <xdr:ext cx="410112" cy="259045"/>
    <xdr:sp macro="" textlink="">
      <xdr:nvSpPr>
        <xdr:cNvPr id="36" name="正方形/長方形 35">
          <a:extLst>
            <a:ext uri="{FF2B5EF4-FFF2-40B4-BE49-F238E27FC236}">
              <a16:creationId xmlns:a16="http://schemas.microsoft.com/office/drawing/2014/main" id="{61516AB5-DADC-4FEA-A3AD-4E73D838F14C}"/>
            </a:ext>
          </a:extLst>
        </xdr:cNvPr>
        <xdr:cNvSpPr/>
      </xdr:nvSpPr>
      <xdr:spPr>
        <a:xfrm>
          <a:off x="5043504" y="4624392"/>
          <a:ext cx="410112"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900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oneCellAnchor>
    <xdr:from>
      <xdr:col>19</xdr:col>
      <xdr:colOff>119056</xdr:colOff>
      <xdr:row>15</xdr:row>
      <xdr:rowOff>100012</xdr:rowOff>
    </xdr:from>
    <xdr:ext cx="511807" cy="259045"/>
    <xdr:sp macro="" textlink="">
      <xdr:nvSpPr>
        <xdr:cNvPr id="37" name="正方形/長方形 36">
          <a:extLst>
            <a:ext uri="{FF2B5EF4-FFF2-40B4-BE49-F238E27FC236}">
              <a16:creationId xmlns:a16="http://schemas.microsoft.com/office/drawing/2014/main" id="{DEB7F32F-5605-479F-9B33-FC2B2F2FD4A7}"/>
            </a:ext>
          </a:extLst>
        </xdr:cNvPr>
        <xdr:cNvSpPr/>
      </xdr:nvSpPr>
      <xdr:spPr>
        <a:xfrm>
          <a:off x="2643181" y="2909887"/>
          <a:ext cx="511807"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1,700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twoCellAnchor>
    <xdr:from>
      <xdr:col>6</xdr:col>
      <xdr:colOff>0</xdr:colOff>
      <xdr:row>4</xdr:row>
      <xdr:rowOff>0</xdr:rowOff>
    </xdr:from>
    <xdr:to>
      <xdr:col>19</xdr:col>
      <xdr:colOff>0</xdr:colOff>
      <xdr:row>11</xdr:row>
      <xdr:rowOff>0</xdr:rowOff>
    </xdr:to>
    <xdr:cxnSp macro="">
      <xdr:nvCxnSpPr>
        <xdr:cNvPr id="38" name="直線コネクタ 37">
          <a:extLst>
            <a:ext uri="{FF2B5EF4-FFF2-40B4-BE49-F238E27FC236}">
              <a16:creationId xmlns:a16="http://schemas.microsoft.com/office/drawing/2014/main" id="{244DE8F2-8F8F-46BD-B0D4-2BBCBEA73909}"/>
            </a:ext>
          </a:extLst>
        </xdr:cNvPr>
        <xdr:cNvCxnSpPr/>
      </xdr:nvCxnSpPr>
      <xdr:spPr>
        <a:xfrm>
          <a:off x="914400" y="819150"/>
          <a:ext cx="1609725" cy="1266825"/>
        </a:xfrm>
        <a:prstGeom prst="line">
          <a:avLst/>
        </a:prstGeom>
        <a:ln w="22225">
          <a:solidFill>
            <a:srgbClr val="0066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27</xdr:col>
      <xdr:colOff>4762</xdr:colOff>
      <xdr:row>0</xdr:row>
      <xdr:rowOff>38099</xdr:rowOff>
    </xdr:from>
    <xdr:ext cx="4333875" cy="425822"/>
    <xdr:sp macro="" textlink="">
      <xdr:nvSpPr>
        <xdr:cNvPr id="39" name="正方形/長方形 38">
          <a:extLst>
            <a:ext uri="{FF2B5EF4-FFF2-40B4-BE49-F238E27FC236}">
              <a16:creationId xmlns:a16="http://schemas.microsoft.com/office/drawing/2014/main" id="{BF247548-CD6A-4158-A4CE-9764D55B67FC}"/>
            </a:ext>
          </a:extLst>
        </xdr:cNvPr>
        <xdr:cNvSpPr/>
      </xdr:nvSpPr>
      <xdr:spPr>
        <a:xfrm>
          <a:off x="3519487" y="38099"/>
          <a:ext cx="4333875" cy="4258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2000" b="1">
              <a:solidFill>
                <a:schemeClr val="tx1"/>
              </a:solidFill>
              <a:latin typeface="HGSｺﾞｼｯｸM" panose="020B0600000000000000" pitchFamily="50" charset="-128"/>
              <a:ea typeface="HGSｺﾞｼｯｸM" panose="020B0600000000000000" pitchFamily="50" charset="-128"/>
            </a:rPr>
            <a:t>スギ裏系（地位</a:t>
          </a:r>
          <a:r>
            <a:rPr kumimoji="1" lang="en-US" altLang="ja-JP" sz="2000" b="1">
              <a:solidFill>
                <a:schemeClr val="tx1"/>
              </a:solidFill>
              <a:latin typeface="HGSｺﾞｼｯｸM" panose="020B0600000000000000" pitchFamily="50" charset="-128"/>
              <a:ea typeface="HGSｺﾞｼｯｸM" panose="020B0600000000000000" pitchFamily="50" charset="-128"/>
            </a:rPr>
            <a:t>Ⅲ</a:t>
          </a:r>
          <a:r>
            <a:rPr kumimoji="1" lang="ja-JP" altLang="en-US" sz="2000" b="1">
              <a:solidFill>
                <a:schemeClr val="tx1"/>
              </a:solidFill>
              <a:latin typeface="HGSｺﾞｼｯｸM" panose="020B0600000000000000" pitchFamily="50" charset="-128"/>
              <a:ea typeface="HGSｺﾞｼｯｸM" panose="020B0600000000000000" pitchFamily="50" charset="-128"/>
            </a:rPr>
            <a:t>）施業体系</a:t>
          </a:r>
          <a:endParaRPr kumimoji="1" lang="en-US" altLang="ja-JP" sz="2000" b="1">
            <a:solidFill>
              <a:schemeClr val="tx1"/>
            </a:solidFill>
            <a:latin typeface="HGSｺﾞｼｯｸM" panose="020B0600000000000000" pitchFamily="50" charset="-128"/>
            <a:ea typeface="HGSｺﾞｼｯｸM" panose="020B0600000000000000" pitchFamily="50" charset="-128"/>
          </a:endParaRPr>
        </a:p>
      </xdr:txBody>
    </xdr:sp>
    <xdr:clientData/>
  </xdr:oneCellAnchor>
  <xdr:twoCellAnchor>
    <xdr:from>
      <xdr:col>7</xdr:col>
      <xdr:colOff>0</xdr:colOff>
      <xdr:row>39</xdr:row>
      <xdr:rowOff>100013</xdr:rowOff>
    </xdr:from>
    <xdr:to>
      <xdr:col>11</xdr:col>
      <xdr:colOff>4763</xdr:colOff>
      <xdr:row>39</xdr:row>
      <xdr:rowOff>100013</xdr:rowOff>
    </xdr:to>
    <xdr:cxnSp macro="">
      <xdr:nvCxnSpPr>
        <xdr:cNvPr id="40" name="直線矢印コネクタ 39">
          <a:extLst>
            <a:ext uri="{FF2B5EF4-FFF2-40B4-BE49-F238E27FC236}">
              <a16:creationId xmlns:a16="http://schemas.microsoft.com/office/drawing/2014/main" id="{3F6F9996-767F-4E85-8987-69FA52FB5A63}"/>
            </a:ext>
          </a:extLst>
        </xdr:cNvPr>
        <xdr:cNvCxnSpPr/>
      </xdr:nvCxnSpPr>
      <xdr:spPr>
        <a:xfrm>
          <a:off x="1038225" y="6567488"/>
          <a:ext cx="500063" cy="0"/>
        </a:xfrm>
        <a:prstGeom prst="straightConnector1">
          <a:avLst/>
        </a:prstGeom>
        <a:ln w="12700">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123820</xdr:colOff>
      <xdr:row>38</xdr:row>
      <xdr:rowOff>185738</xdr:rowOff>
    </xdr:from>
    <xdr:to>
      <xdr:col>18</xdr:col>
      <xdr:colOff>123820</xdr:colOff>
      <xdr:row>40</xdr:row>
      <xdr:rowOff>0</xdr:rowOff>
    </xdr:to>
    <xdr:cxnSp macro="">
      <xdr:nvCxnSpPr>
        <xdr:cNvPr id="41" name="直線矢印コネクタ 40">
          <a:extLst>
            <a:ext uri="{FF2B5EF4-FFF2-40B4-BE49-F238E27FC236}">
              <a16:creationId xmlns:a16="http://schemas.microsoft.com/office/drawing/2014/main" id="{FF2DF122-F4BC-4055-B872-BBD65BBCDE32}"/>
            </a:ext>
          </a:extLst>
        </xdr:cNvPr>
        <xdr:cNvCxnSpPr/>
      </xdr:nvCxnSpPr>
      <xdr:spPr>
        <a:xfrm flipV="1">
          <a:off x="2524120" y="6462713"/>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xdr:colOff>
      <xdr:row>39</xdr:row>
      <xdr:rowOff>3</xdr:rowOff>
    </xdr:from>
    <xdr:to>
      <xdr:col>17</xdr:col>
      <xdr:colOff>4763</xdr:colOff>
      <xdr:row>42</xdr:row>
      <xdr:rowOff>0</xdr:rowOff>
    </xdr:to>
    <xdr:cxnSp macro="">
      <xdr:nvCxnSpPr>
        <xdr:cNvPr id="42" name="直線矢印コネクタ 41">
          <a:extLst>
            <a:ext uri="{FF2B5EF4-FFF2-40B4-BE49-F238E27FC236}">
              <a16:creationId xmlns:a16="http://schemas.microsoft.com/office/drawing/2014/main" id="{1D4925E6-D3C5-4981-9C76-E58E893C2EF1}"/>
            </a:ext>
          </a:extLst>
        </xdr:cNvPr>
        <xdr:cNvCxnSpPr/>
      </xdr:nvCxnSpPr>
      <xdr:spPr>
        <a:xfrm flipV="1">
          <a:off x="2281237" y="6467478"/>
          <a:ext cx="1" cy="571497"/>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119070</xdr:colOff>
      <xdr:row>39</xdr:row>
      <xdr:rowOff>0</xdr:rowOff>
    </xdr:from>
    <xdr:to>
      <xdr:col>38</xdr:col>
      <xdr:colOff>119071</xdr:colOff>
      <xdr:row>41</xdr:row>
      <xdr:rowOff>190497</xdr:rowOff>
    </xdr:to>
    <xdr:cxnSp macro="">
      <xdr:nvCxnSpPr>
        <xdr:cNvPr id="43" name="直線矢印コネクタ 42">
          <a:extLst>
            <a:ext uri="{FF2B5EF4-FFF2-40B4-BE49-F238E27FC236}">
              <a16:creationId xmlns:a16="http://schemas.microsoft.com/office/drawing/2014/main" id="{7F6D959B-F8E5-4A93-A9F8-66AA60149F6A}"/>
            </a:ext>
          </a:extLst>
        </xdr:cNvPr>
        <xdr:cNvCxnSpPr/>
      </xdr:nvCxnSpPr>
      <xdr:spPr>
        <a:xfrm flipV="1">
          <a:off x="4995870" y="6467475"/>
          <a:ext cx="1" cy="571497"/>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1</xdr:colOff>
      <xdr:row>38</xdr:row>
      <xdr:rowOff>185738</xdr:rowOff>
    </xdr:from>
    <xdr:to>
      <xdr:col>81</xdr:col>
      <xdr:colOff>1</xdr:colOff>
      <xdr:row>40</xdr:row>
      <xdr:rowOff>0</xdr:rowOff>
    </xdr:to>
    <xdr:cxnSp macro="">
      <xdr:nvCxnSpPr>
        <xdr:cNvPr id="44" name="直線矢印コネクタ 43">
          <a:extLst>
            <a:ext uri="{FF2B5EF4-FFF2-40B4-BE49-F238E27FC236}">
              <a16:creationId xmlns:a16="http://schemas.microsoft.com/office/drawing/2014/main" id="{6FD6618B-649D-4B30-9FB7-FA9428BE257C}"/>
            </a:ext>
          </a:extLst>
        </xdr:cNvPr>
        <xdr:cNvCxnSpPr/>
      </xdr:nvCxnSpPr>
      <xdr:spPr>
        <a:xfrm flipV="1">
          <a:off x="10201276" y="6462713"/>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xdr:colOff>
      <xdr:row>38</xdr:row>
      <xdr:rowOff>185738</xdr:rowOff>
    </xdr:from>
    <xdr:to>
      <xdr:col>35</xdr:col>
      <xdr:colOff>1</xdr:colOff>
      <xdr:row>40</xdr:row>
      <xdr:rowOff>0</xdr:rowOff>
    </xdr:to>
    <xdr:cxnSp macro="">
      <xdr:nvCxnSpPr>
        <xdr:cNvPr id="45" name="直線矢印コネクタ 44">
          <a:extLst>
            <a:ext uri="{FF2B5EF4-FFF2-40B4-BE49-F238E27FC236}">
              <a16:creationId xmlns:a16="http://schemas.microsoft.com/office/drawing/2014/main" id="{22C15308-46D9-4CE0-B4B6-0E8681A7803C}"/>
            </a:ext>
          </a:extLst>
        </xdr:cNvPr>
        <xdr:cNvCxnSpPr/>
      </xdr:nvCxnSpPr>
      <xdr:spPr>
        <a:xfrm flipV="1">
          <a:off x="4505326" y="6462713"/>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123821</xdr:colOff>
      <xdr:row>39</xdr:row>
      <xdr:rowOff>8</xdr:rowOff>
    </xdr:from>
    <xdr:to>
      <xdr:col>15</xdr:col>
      <xdr:colOff>123822</xdr:colOff>
      <xdr:row>41</xdr:row>
      <xdr:rowOff>4</xdr:rowOff>
    </xdr:to>
    <xdr:cxnSp macro="">
      <xdr:nvCxnSpPr>
        <xdr:cNvPr id="46" name="直線矢印コネクタ 45">
          <a:extLst>
            <a:ext uri="{FF2B5EF4-FFF2-40B4-BE49-F238E27FC236}">
              <a16:creationId xmlns:a16="http://schemas.microsoft.com/office/drawing/2014/main" id="{59C6CE2E-DB05-4A0A-9240-90DF034726A2}"/>
            </a:ext>
          </a:extLst>
        </xdr:cNvPr>
        <xdr:cNvCxnSpPr/>
      </xdr:nvCxnSpPr>
      <xdr:spPr>
        <a:xfrm flipV="1">
          <a:off x="2152646" y="6467483"/>
          <a:ext cx="1" cy="380996"/>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123820</xdr:colOff>
      <xdr:row>38</xdr:row>
      <xdr:rowOff>185738</xdr:rowOff>
    </xdr:from>
    <xdr:to>
      <xdr:col>24</xdr:col>
      <xdr:colOff>123820</xdr:colOff>
      <xdr:row>40</xdr:row>
      <xdr:rowOff>0</xdr:rowOff>
    </xdr:to>
    <xdr:cxnSp macro="">
      <xdr:nvCxnSpPr>
        <xdr:cNvPr id="47" name="直線矢印コネクタ 46">
          <a:extLst>
            <a:ext uri="{FF2B5EF4-FFF2-40B4-BE49-F238E27FC236}">
              <a16:creationId xmlns:a16="http://schemas.microsoft.com/office/drawing/2014/main" id="{E158BFC3-B358-42BF-B4EB-07DBECAC7578}"/>
            </a:ext>
          </a:extLst>
        </xdr:cNvPr>
        <xdr:cNvCxnSpPr/>
      </xdr:nvCxnSpPr>
      <xdr:spPr>
        <a:xfrm flipV="1">
          <a:off x="3267070" y="6462713"/>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4762</xdr:colOff>
      <xdr:row>39</xdr:row>
      <xdr:rowOff>0</xdr:rowOff>
    </xdr:from>
    <xdr:to>
      <xdr:col>22</xdr:col>
      <xdr:colOff>4763</xdr:colOff>
      <xdr:row>41</xdr:row>
      <xdr:rowOff>190497</xdr:rowOff>
    </xdr:to>
    <xdr:cxnSp macro="">
      <xdr:nvCxnSpPr>
        <xdr:cNvPr id="48" name="直線矢印コネクタ 47">
          <a:extLst>
            <a:ext uri="{FF2B5EF4-FFF2-40B4-BE49-F238E27FC236}">
              <a16:creationId xmlns:a16="http://schemas.microsoft.com/office/drawing/2014/main" id="{DA0735AD-7B91-4C47-9D39-87D346F8E112}"/>
            </a:ext>
          </a:extLst>
        </xdr:cNvPr>
        <xdr:cNvCxnSpPr/>
      </xdr:nvCxnSpPr>
      <xdr:spPr>
        <a:xfrm flipV="1">
          <a:off x="2900362" y="6467475"/>
          <a:ext cx="1" cy="571497"/>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123820</xdr:colOff>
      <xdr:row>38</xdr:row>
      <xdr:rowOff>185738</xdr:rowOff>
    </xdr:from>
    <xdr:to>
      <xdr:col>15</xdr:col>
      <xdr:colOff>123820</xdr:colOff>
      <xdr:row>40</xdr:row>
      <xdr:rowOff>0</xdr:rowOff>
    </xdr:to>
    <xdr:cxnSp macro="">
      <xdr:nvCxnSpPr>
        <xdr:cNvPr id="50" name="直線矢印コネクタ 49">
          <a:extLst>
            <a:ext uri="{FF2B5EF4-FFF2-40B4-BE49-F238E27FC236}">
              <a16:creationId xmlns:a16="http://schemas.microsoft.com/office/drawing/2014/main" id="{7E18A724-892D-494D-B543-71FBB2912863}"/>
            </a:ext>
          </a:extLst>
        </xdr:cNvPr>
        <xdr:cNvCxnSpPr/>
      </xdr:nvCxnSpPr>
      <xdr:spPr>
        <a:xfrm flipV="1">
          <a:off x="2152645" y="6462713"/>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39</xdr:row>
      <xdr:rowOff>1</xdr:rowOff>
    </xdr:from>
    <xdr:to>
      <xdr:col>26</xdr:col>
      <xdr:colOff>1</xdr:colOff>
      <xdr:row>41</xdr:row>
      <xdr:rowOff>190498</xdr:rowOff>
    </xdr:to>
    <xdr:cxnSp macro="">
      <xdr:nvCxnSpPr>
        <xdr:cNvPr id="51" name="直線矢印コネクタ 50">
          <a:extLst>
            <a:ext uri="{FF2B5EF4-FFF2-40B4-BE49-F238E27FC236}">
              <a16:creationId xmlns:a16="http://schemas.microsoft.com/office/drawing/2014/main" id="{476F439D-1CA5-45FE-B47D-23AA6C2E3E47}"/>
            </a:ext>
          </a:extLst>
        </xdr:cNvPr>
        <xdr:cNvCxnSpPr/>
      </xdr:nvCxnSpPr>
      <xdr:spPr>
        <a:xfrm flipV="1">
          <a:off x="3390900" y="6467476"/>
          <a:ext cx="1" cy="571497"/>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0</xdr:colOff>
      <xdr:row>39</xdr:row>
      <xdr:rowOff>0</xdr:rowOff>
    </xdr:from>
    <xdr:to>
      <xdr:col>51</xdr:col>
      <xdr:colOff>1</xdr:colOff>
      <xdr:row>41</xdr:row>
      <xdr:rowOff>190497</xdr:rowOff>
    </xdr:to>
    <xdr:cxnSp macro="">
      <xdr:nvCxnSpPr>
        <xdr:cNvPr id="52" name="直線矢印コネクタ 51">
          <a:extLst>
            <a:ext uri="{FF2B5EF4-FFF2-40B4-BE49-F238E27FC236}">
              <a16:creationId xmlns:a16="http://schemas.microsoft.com/office/drawing/2014/main" id="{943C9DD4-5861-4A57-B99A-2836C3AFC807}"/>
            </a:ext>
          </a:extLst>
        </xdr:cNvPr>
        <xdr:cNvCxnSpPr/>
      </xdr:nvCxnSpPr>
      <xdr:spPr>
        <a:xfrm flipV="1">
          <a:off x="6486525" y="6467475"/>
          <a:ext cx="1" cy="571497"/>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0</xdr:colOff>
      <xdr:row>39</xdr:row>
      <xdr:rowOff>0</xdr:rowOff>
    </xdr:from>
    <xdr:to>
      <xdr:col>50</xdr:col>
      <xdr:colOff>0</xdr:colOff>
      <xdr:row>40</xdr:row>
      <xdr:rowOff>4762</xdr:rowOff>
    </xdr:to>
    <xdr:cxnSp macro="">
      <xdr:nvCxnSpPr>
        <xdr:cNvPr id="53" name="直線矢印コネクタ 52">
          <a:extLst>
            <a:ext uri="{FF2B5EF4-FFF2-40B4-BE49-F238E27FC236}">
              <a16:creationId xmlns:a16="http://schemas.microsoft.com/office/drawing/2014/main" id="{7D484B3A-2F05-4D9C-9178-927825CFB9CE}"/>
            </a:ext>
          </a:extLst>
        </xdr:cNvPr>
        <xdr:cNvCxnSpPr/>
      </xdr:nvCxnSpPr>
      <xdr:spPr>
        <a:xfrm flipV="1">
          <a:off x="6362700" y="6467475"/>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77</xdr:col>
      <xdr:colOff>75998</xdr:colOff>
      <xdr:row>27</xdr:row>
      <xdr:rowOff>105600</xdr:rowOff>
    </xdr:from>
    <xdr:ext cx="410112" cy="259045"/>
    <xdr:sp macro="" textlink="">
      <xdr:nvSpPr>
        <xdr:cNvPr id="54" name="正方形/長方形 53">
          <a:extLst>
            <a:ext uri="{FF2B5EF4-FFF2-40B4-BE49-F238E27FC236}">
              <a16:creationId xmlns:a16="http://schemas.microsoft.com/office/drawing/2014/main" id="{CDB22AD9-C862-4473-BB9C-CC84C7BB6BE7}"/>
            </a:ext>
          </a:extLst>
        </xdr:cNvPr>
        <xdr:cNvSpPr/>
      </xdr:nvSpPr>
      <xdr:spPr>
        <a:xfrm>
          <a:off x="9816346" y="5124861"/>
          <a:ext cx="410112"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500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twoCellAnchor>
    <xdr:from>
      <xdr:col>15</xdr:col>
      <xdr:colOff>104783</xdr:colOff>
      <xdr:row>33</xdr:row>
      <xdr:rowOff>9521</xdr:rowOff>
    </xdr:from>
    <xdr:to>
      <xdr:col>16</xdr:col>
      <xdr:colOff>16958</xdr:colOff>
      <xdr:row>36</xdr:row>
      <xdr:rowOff>173846</xdr:rowOff>
    </xdr:to>
    <xdr:sp macro="" textlink="">
      <xdr:nvSpPr>
        <xdr:cNvPr id="55" name="正方形/長方形 54">
          <a:extLst>
            <a:ext uri="{FF2B5EF4-FFF2-40B4-BE49-F238E27FC236}">
              <a16:creationId xmlns:a16="http://schemas.microsoft.com/office/drawing/2014/main" id="{92B09A02-52CA-436D-B43E-830245529DCC}"/>
            </a:ext>
          </a:extLst>
        </xdr:cNvPr>
        <xdr:cNvSpPr/>
      </xdr:nvSpPr>
      <xdr:spPr>
        <a:xfrm>
          <a:off x="2133608" y="5600696"/>
          <a:ext cx="36000" cy="612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28576</xdr:colOff>
      <xdr:row>28</xdr:row>
      <xdr:rowOff>4761</xdr:rowOff>
    </xdr:from>
    <xdr:to>
      <xdr:col>17</xdr:col>
      <xdr:colOff>89101</xdr:colOff>
      <xdr:row>34</xdr:row>
      <xdr:rowOff>102411</xdr:rowOff>
    </xdr:to>
    <xdr:sp macro="" textlink="">
      <xdr:nvSpPr>
        <xdr:cNvPr id="56" name="二等辺三角形 55">
          <a:extLst>
            <a:ext uri="{FF2B5EF4-FFF2-40B4-BE49-F238E27FC236}">
              <a16:creationId xmlns:a16="http://schemas.microsoft.com/office/drawing/2014/main" id="{8DCFF20F-12D9-4C28-99DE-06DADBD73E45}"/>
            </a:ext>
          </a:extLst>
        </xdr:cNvPr>
        <xdr:cNvSpPr/>
      </xdr:nvSpPr>
      <xdr:spPr>
        <a:xfrm>
          <a:off x="1933576" y="5167311"/>
          <a:ext cx="432000" cy="612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104776</xdr:colOff>
      <xdr:row>31</xdr:row>
      <xdr:rowOff>4761</xdr:rowOff>
    </xdr:from>
    <xdr:to>
      <xdr:col>19</xdr:col>
      <xdr:colOff>16951</xdr:colOff>
      <xdr:row>36</xdr:row>
      <xdr:rowOff>177636</xdr:rowOff>
    </xdr:to>
    <xdr:sp macro="" textlink="">
      <xdr:nvSpPr>
        <xdr:cNvPr id="57" name="正方形/長方形 56">
          <a:extLst>
            <a:ext uri="{FF2B5EF4-FFF2-40B4-BE49-F238E27FC236}">
              <a16:creationId xmlns:a16="http://schemas.microsoft.com/office/drawing/2014/main" id="{D65A1962-4B47-49BA-848D-80A66DC2204E}"/>
            </a:ext>
          </a:extLst>
        </xdr:cNvPr>
        <xdr:cNvSpPr/>
      </xdr:nvSpPr>
      <xdr:spPr>
        <a:xfrm>
          <a:off x="2505076" y="5424486"/>
          <a:ext cx="36000" cy="792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104776</xdr:colOff>
      <xdr:row>26</xdr:row>
      <xdr:rowOff>4759</xdr:rowOff>
    </xdr:from>
    <xdr:to>
      <xdr:col>21</xdr:col>
      <xdr:colOff>25651</xdr:colOff>
      <xdr:row>33</xdr:row>
      <xdr:rowOff>6184</xdr:rowOff>
    </xdr:to>
    <xdr:sp macro="" textlink="">
      <xdr:nvSpPr>
        <xdr:cNvPr id="58" name="二等辺三角形 57">
          <a:extLst>
            <a:ext uri="{FF2B5EF4-FFF2-40B4-BE49-F238E27FC236}">
              <a16:creationId xmlns:a16="http://schemas.microsoft.com/office/drawing/2014/main" id="{2794A964-D148-4440-BCF3-6F121FB80633}"/>
            </a:ext>
          </a:extLst>
        </xdr:cNvPr>
        <xdr:cNvSpPr/>
      </xdr:nvSpPr>
      <xdr:spPr>
        <a:xfrm>
          <a:off x="2257426" y="4805359"/>
          <a:ext cx="540000" cy="792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85726</xdr:colOff>
      <xdr:row>27</xdr:row>
      <xdr:rowOff>152402</xdr:rowOff>
    </xdr:from>
    <xdr:to>
      <xdr:col>25</xdr:col>
      <xdr:colOff>33901</xdr:colOff>
      <xdr:row>36</xdr:row>
      <xdr:rowOff>175127</xdr:rowOff>
    </xdr:to>
    <xdr:sp macro="" textlink="">
      <xdr:nvSpPr>
        <xdr:cNvPr id="59" name="正方形/長方形 58">
          <a:extLst>
            <a:ext uri="{FF2B5EF4-FFF2-40B4-BE49-F238E27FC236}">
              <a16:creationId xmlns:a16="http://schemas.microsoft.com/office/drawing/2014/main" id="{3B677F42-BC37-4654-B46D-41252E3202BE}"/>
            </a:ext>
          </a:extLst>
        </xdr:cNvPr>
        <xdr:cNvSpPr/>
      </xdr:nvSpPr>
      <xdr:spPr>
        <a:xfrm>
          <a:off x="3228976" y="5133977"/>
          <a:ext cx="72000" cy="1080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100013</xdr:colOff>
      <xdr:row>23</xdr:row>
      <xdr:rowOff>4761</xdr:rowOff>
    </xdr:from>
    <xdr:to>
      <xdr:col>28</xdr:col>
      <xdr:colOff>25238</xdr:colOff>
      <xdr:row>30</xdr:row>
      <xdr:rowOff>80436</xdr:rowOff>
    </xdr:to>
    <xdr:sp macro="" textlink="">
      <xdr:nvSpPr>
        <xdr:cNvPr id="60" name="二等辺三角形 59">
          <a:extLst>
            <a:ext uri="{FF2B5EF4-FFF2-40B4-BE49-F238E27FC236}">
              <a16:creationId xmlns:a16="http://schemas.microsoft.com/office/drawing/2014/main" id="{29D61C2D-7C44-4A93-ACEB-C65440C449AB}"/>
            </a:ext>
          </a:extLst>
        </xdr:cNvPr>
        <xdr:cNvSpPr/>
      </xdr:nvSpPr>
      <xdr:spPr>
        <a:xfrm>
          <a:off x="2871788" y="4262436"/>
          <a:ext cx="792000" cy="1152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80960</xdr:colOff>
      <xdr:row>19</xdr:row>
      <xdr:rowOff>4763</xdr:rowOff>
    </xdr:from>
    <xdr:to>
      <xdr:col>39</xdr:col>
      <xdr:colOff>46535</xdr:colOff>
      <xdr:row>27</xdr:row>
      <xdr:rowOff>140963</xdr:rowOff>
    </xdr:to>
    <xdr:sp macro="" textlink="">
      <xdr:nvSpPr>
        <xdr:cNvPr id="61" name="二等辺三角形 60">
          <a:extLst>
            <a:ext uri="{FF2B5EF4-FFF2-40B4-BE49-F238E27FC236}">
              <a16:creationId xmlns:a16="http://schemas.microsoft.com/office/drawing/2014/main" id="{1A71905C-883B-4D80-A5C6-FC7AC693AA9B}"/>
            </a:ext>
          </a:extLst>
        </xdr:cNvPr>
        <xdr:cNvSpPr/>
      </xdr:nvSpPr>
      <xdr:spPr>
        <a:xfrm>
          <a:off x="3967160" y="3538538"/>
          <a:ext cx="1080000" cy="1584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90488</xdr:colOff>
      <xdr:row>25</xdr:row>
      <xdr:rowOff>119069</xdr:rowOff>
    </xdr:from>
    <xdr:to>
      <xdr:col>35</xdr:col>
      <xdr:colOff>38663</xdr:colOff>
      <xdr:row>36</xdr:row>
      <xdr:rowOff>175844</xdr:rowOff>
    </xdr:to>
    <xdr:sp macro="" textlink="">
      <xdr:nvSpPr>
        <xdr:cNvPr id="62" name="正方形/長方形 61">
          <a:extLst>
            <a:ext uri="{FF2B5EF4-FFF2-40B4-BE49-F238E27FC236}">
              <a16:creationId xmlns:a16="http://schemas.microsoft.com/office/drawing/2014/main" id="{D93EF052-49B2-404F-B67B-A1DAEFB18B8C}"/>
            </a:ext>
          </a:extLst>
        </xdr:cNvPr>
        <xdr:cNvSpPr/>
      </xdr:nvSpPr>
      <xdr:spPr>
        <a:xfrm>
          <a:off x="4471988" y="4738694"/>
          <a:ext cx="72000" cy="1476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71438</xdr:colOff>
      <xdr:row>23</xdr:row>
      <xdr:rowOff>85718</xdr:rowOff>
    </xdr:from>
    <xdr:to>
      <xdr:col>50</xdr:col>
      <xdr:colOff>55613</xdr:colOff>
      <xdr:row>36</xdr:row>
      <xdr:rowOff>176543</xdr:rowOff>
    </xdr:to>
    <xdr:sp macro="" textlink="">
      <xdr:nvSpPr>
        <xdr:cNvPr id="63" name="正方形/長方形 62">
          <a:extLst>
            <a:ext uri="{FF2B5EF4-FFF2-40B4-BE49-F238E27FC236}">
              <a16:creationId xmlns:a16="http://schemas.microsoft.com/office/drawing/2014/main" id="{80E0B664-9E1E-4BE3-9F16-72BD5ECC2FF2}"/>
            </a:ext>
          </a:extLst>
        </xdr:cNvPr>
        <xdr:cNvSpPr/>
      </xdr:nvSpPr>
      <xdr:spPr>
        <a:xfrm>
          <a:off x="6310313" y="4343393"/>
          <a:ext cx="108000" cy="1872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23810</xdr:colOff>
      <xdr:row>15</xdr:row>
      <xdr:rowOff>4758</xdr:rowOff>
    </xdr:from>
    <xdr:to>
      <xdr:col>55</xdr:col>
      <xdr:colOff>101735</xdr:colOff>
      <xdr:row>26</xdr:row>
      <xdr:rowOff>30033</xdr:rowOff>
    </xdr:to>
    <xdr:sp macro="" textlink="">
      <xdr:nvSpPr>
        <xdr:cNvPr id="64" name="二等辺三角形 63">
          <a:extLst>
            <a:ext uri="{FF2B5EF4-FFF2-40B4-BE49-F238E27FC236}">
              <a16:creationId xmlns:a16="http://schemas.microsoft.com/office/drawing/2014/main" id="{740E17E1-F22F-4181-90F8-A86BDB210566}"/>
            </a:ext>
          </a:extLst>
        </xdr:cNvPr>
        <xdr:cNvSpPr/>
      </xdr:nvSpPr>
      <xdr:spPr>
        <a:xfrm>
          <a:off x="5643560" y="2814633"/>
          <a:ext cx="1440000" cy="2016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80</xdr:col>
      <xdr:colOff>56715</xdr:colOff>
      <xdr:row>21</xdr:row>
      <xdr:rowOff>90060</xdr:rowOff>
    </xdr:from>
    <xdr:to>
      <xdr:col>81</xdr:col>
      <xdr:colOff>76890</xdr:colOff>
      <xdr:row>36</xdr:row>
      <xdr:rowOff>178935</xdr:rowOff>
    </xdr:to>
    <xdr:sp macro="" textlink="">
      <xdr:nvSpPr>
        <xdr:cNvPr id="65" name="正方形/長方形 64">
          <a:extLst>
            <a:ext uri="{FF2B5EF4-FFF2-40B4-BE49-F238E27FC236}">
              <a16:creationId xmlns:a16="http://schemas.microsoft.com/office/drawing/2014/main" id="{0BF7EE5F-42C0-41FA-BF76-91F15E618330}"/>
            </a:ext>
          </a:extLst>
        </xdr:cNvPr>
        <xdr:cNvSpPr/>
      </xdr:nvSpPr>
      <xdr:spPr>
        <a:xfrm>
          <a:off x="10265783" y="4003969"/>
          <a:ext cx="145732" cy="2244989"/>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4762</xdr:colOff>
      <xdr:row>11</xdr:row>
      <xdr:rowOff>47624</xdr:rowOff>
    </xdr:from>
    <xdr:to>
      <xdr:col>87</xdr:col>
      <xdr:colOff>123037</xdr:colOff>
      <xdr:row>24</xdr:row>
      <xdr:rowOff>106949</xdr:rowOff>
    </xdr:to>
    <xdr:sp macro="" textlink="">
      <xdr:nvSpPr>
        <xdr:cNvPr id="66" name="二等辺三角形 65">
          <a:extLst>
            <a:ext uri="{FF2B5EF4-FFF2-40B4-BE49-F238E27FC236}">
              <a16:creationId xmlns:a16="http://schemas.microsoft.com/office/drawing/2014/main" id="{A2EAB29B-8203-4F62-A67B-73B49652E160}"/>
            </a:ext>
          </a:extLst>
        </xdr:cNvPr>
        <xdr:cNvSpPr/>
      </xdr:nvSpPr>
      <xdr:spPr>
        <a:xfrm>
          <a:off x="9339262" y="2133599"/>
          <a:ext cx="1728000" cy="2412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123820</xdr:colOff>
      <xdr:row>38</xdr:row>
      <xdr:rowOff>185738</xdr:rowOff>
    </xdr:from>
    <xdr:to>
      <xdr:col>21</xdr:col>
      <xdr:colOff>123820</xdr:colOff>
      <xdr:row>40</xdr:row>
      <xdr:rowOff>0</xdr:rowOff>
    </xdr:to>
    <xdr:cxnSp macro="">
      <xdr:nvCxnSpPr>
        <xdr:cNvPr id="67" name="直線矢印コネクタ 66">
          <a:extLst>
            <a:ext uri="{FF2B5EF4-FFF2-40B4-BE49-F238E27FC236}">
              <a16:creationId xmlns:a16="http://schemas.microsoft.com/office/drawing/2014/main" id="{23C6C2F4-85D2-403D-9239-250B0CFC4C78}"/>
            </a:ext>
          </a:extLst>
        </xdr:cNvPr>
        <xdr:cNvCxnSpPr/>
      </xdr:nvCxnSpPr>
      <xdr:spPr>
        <a:xfrm flipV="1">
          <a:off x="2895595" y="6462713"/>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65906</xdr:colOff>
      <xdr:row>17</xdr:row>
      <xdr:rowOff>66675</xdr:rowOff>
    </xdr:from>
    <xdr:to>
      <xdr:col>46</xdr:col>
      <xdr:colOff>109509</xdr:colOff>
      <xdr:row>19</xdr:row>
      <xdr:rowOff>45731</xdr:rowOff>
    </xdr:to>
    <xdr:grpSp>
      <xdr:nvGrpSpPr>
        <xdr:cNvPr id="68" name="グループ化 67">
          <a:extLst>
            <a:ext uri="{FF2B5EF4-FFF2-40B4-BE49-F238E27FC236}">
              <a16:creationId xmlns:a16="http://schemas.microsoft.com/office/drawing/2014/main" id="{F785C269-40B8-4C2E-9011-22D01FB46E2D}"/>
            </a:ext>
          </a:extLst>
        </xdr:cNvPr>
        <xdr:cNvGrpSpPr/>
      </xdr:nvGrpSpPr>
      <xdr:grpSpPr>
        <a:xfrm>
          <a:off x="4817974" y="3179536"/>
          <a:ext cx="472681" cy="339191"/>
          <a:chOff x="4173937" y="2575193"/>
          <a:chExt cx="544074" cy="342483"/>
        </a:xfrm>
      </xdr:grpSpPr>
      <xdr:sp macro="" textlink="">
        <xdr:nvSpPr>
          <xdr:cNvPr id="69" name="星 5 23">
            <a:extLst>
              <a:ext uri="{FF2B5EF4-FFF2-40B4-BE49-F238E27FC236}">
                <a16:creationId xmlns:a16="http://schemas.microsoft.com/office/drawing/2014/main" id="{4A52E7C5-919F-D316-9F07-B9F2D9F5976E}"/>
              </a:ext>
            </a:extLst>
          </xdr:cNvPr>
          <xdr:cNvSpPr>
            <a:spLocks noChangeAspect="1"/>
          </xdr:cNvSpPr>
        </xdr:nvSpPr>
        <xdr:spPr>
          <a:xfrm>
            <a:off x="4173937" y="2807478"/>
            <a:ext cx="106640" cy="110198"/>
          </a:xfrm>
          <a:prstGeom prst="star5">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0" name="吹き出し: 線 69">
            <a:extLst>
              <a:ext uri="{FF2B5EF4-FFF2-40B4-BE49-F238E27FC236}">
                <a16:creationId xmlns:a16="http://schemas.microsoft.com/office/drawing/2014/main" id="{B2F5BEC0-A9EB-7293-A82B-E11B85C762AE}"/>
              </a:ext>
            </a:extLst>
          </xdr:cNvPr>
          <xdr:cNvSpPr/>
        </xdr:nvSpPr>
        <xdr:spPr>
          <a:xfrm>
            <a:off x="4388827" y="2575193"/>
            <a:ext cx="329184" cy="239415"/>
          </a:xfrm>
          <a:prstGeom prst="borderCallout1">
            <a:avLst>
              <a:gd name="adj1" fmla="val 98319"/>
              <a:gd name="adj2" fmla="val 571"/>
              <a:gd name="adj3" fmla="val 112500"/>
              <a:gd name="adj4" fmla="val -38333"/>
            </a:avLst>
          </a:prstGeom>
          <a:solidFill>
            <a:srgbClr val="FFFFCC"/>
          </a:solidFill>
          <a:ln w="63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nchorCtr="0">
            <a:spAutoFit/>
          </a:bodyPr>
          <a:lstStyle/>
          <a:p>
            <a:pPr algn="l"/>
            <a:r>
              <a:rPr kumimoji="1" lang="ja-JP" altLang="en-US" sz="1000">
                <a:solidFill>
                  <a:srgbClr val="FF0000"/>
                </a:solidFill>
                <a:latin typeface="HGSｺﾞｼｯｸM" panose="020B0600000000000000" pitchFamily="50" charset="-128"/>
                <a:ea typeface="HGSｺﾞｼｯｸM" panose="020B0600000000000000" pitchFamily="50" charset="-128"/>
              </a:rPr>
              <a:t>現況</a:t>
            </a:r>
          </a:p>
        </xdr:txBody>
      </xdr:sp>
    </xdr:grpSp>
    <xdr:clientData/>
  </xdr:twoCellAnchor>
  <xdr:twoCellAnchor>
    <xdr:from>
      <xdr:col>43</xdr:col>
      <xdr:colOff>2268</xdr:colOff>
      <xdr:row>19</xdr:row>
      <xdr:rowOff>24491</xdr:rowOff>
    </xdr:from>
    <xdr:to>
      <xdr:col>43</xdr:col>
      <xdr:colOff>6351</xdr:colOff>
      <xdr:row>49</xdr:row>
      <xdr:rowOff>175050</xdr:rowOff>
    </xdr:to>
    <xdr:cxnSp macro="">
      <xdr:nvCxnSpPr>
        <xdr:cNvPr id="71" name="直線コネクタ 70">
          <a:extLst>
            <a:ext uri="{FF2B5EF4-FFF2-40B4-BE49-F238E27FC236}">
              <a16:creationId xmlns:a16="http://schemas.microsoft.com/office/drawing/2014/main" id="{38C581EF-CC1B-449E-A0A7-AC66C0665FDD}"/>
            </a:ext>
          </a:extLst>
        </xdr:cNvPr>
        <xdr:cNvCxnSpPr/>
      </xdr:nvCxnSpPr>
      <xdr:spPr>
        <a:xfrm flipV="1">
          <a:off x="5498193" y="3558266"/>
          <a:ext cx="4083" cy="4989259"/>
        </a:xfrm>
        <a:prstGeom prst="line">
          <a:avLst/>
        </a:prstGeom>
        <a:ln w="12700">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38</xdr:col>
      <xdr:colOff>90589</xdr:colOff>
      <xdr:row>34</xdr:row>
      <xdr:rowOff>170057</xdr:rowOff>
    </xdr:from>
    <xdr:ext cx="1098625" cy="239415"/>
    <xdr:sp macro="" textlink="">
      <xdr:nvSpPr>
        <xdr:cNvPr id="72" name="吹き出し: 線 71">
          <a:extLst>
            <a:ext uri="{FF2B5EF4-FFF2-40B4-BE49-F238E27FC236}">
              <a16:creationId xmlns:a16="http://schemas.microsoft.com/office/drawing/2014/main" id="{6A3B8F57-FD3D-4BFB-9465-4722E2D5BD55}"/>
            </a:ext>
          </a:extLst>
        </xdr:cNvPr>
        <xdr:cNvSpPr/>
      </xdr:nvSpPr>
      <xdr:spPr>
        <a:xfrm>
          <a:off x="4967389" y="5846957"/>
          <a:ext cx="1098625" cy="239415"/>
        </a:xfrm>
        <a:prstGeom prst="borderCallout1">
          <a:avLst>
            <a:gd name="adj1" fmla="val 98319"/>
            <a:gd name="adj2" fmla="val 571"/>
            <a:gd name="adj3" fmla="val 100921"/>
            <a:gd name="adj4" fmla="val 7847"/>
          </a:avLst>
        </a:prstGeom>
        <a:solidFill>
          <a:srgbClr val="FFFFCC"/>
        </a:solidFill>
        <a:ln w="63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nchorCtr="0">
          <a:spAutoFit/>
        </a:bodyPr>
        <a:lstStyle/>
        <a:p>
          <a:pPr algn="l"/>
          <a:r>
            <a:rPr kumimoji="1" lang="ja-JP" altLang="en-US" sz="1000">
              <a:solidFill>
                <a:srgbClr val="FF0000"/>
              </a:solidFill>
              <a:latin typeface="HGSｺﾞｼｯｸM" panose="020B0600000000000000" pitchFamily="50" charset="-128"/>
              <a:ea typeface="HGSｺﾞｼｯｸM" panose="020B0600000000000000" pitchFamily="50" charset="-128"/>
            </a:rPr>
            <a:t>（例）今回の施業</a:t>
          </a:r>
        </a:p>
      </xdr:txBody>
    </xdr:sp>
    <xdr:clientData/>
  </xdr:oneCellAnchor>
  <xdr:twoCellAnchor>
    <xdr:from>
      <xdr:col>42</xdr:col>
      <xdr:colOff>109433</xdr:colOff>
      <xdr:row>22</xdr:row>
      <xdr:rowOff>58798</xdr:rowOff>
    </xdr:from>
    <xdr:to>
      <xdr:col>48</xdr:col>
      <xdr:colOff>40292</xdr:colOff>
      <xdr:row>24</xdr:row>
      <xdr:rowOff>40048</xdr:rowOff>
    </xdr:to>
    <xdr:grpSp>
      <xdr:nvGrpSpPr>
        <xdr:cNvPr id="73" name="グループ化 72">
          <a:extLst>
            <a:ext uri="{FF2B5EF4-FFF2-40B4-BE49-F238E27FC236}">
              <a16:creationId xmlns:a16="http://schemas.microsoft.com/office/drawing/2014/main" id="{FD04B4C5-C260-4906-AF64-90B33B5043D3}"/>
            </a:ext>
          </a:extLst>
        </xdr:cNvPr>
        <xdr:cNvGrpSpPr/>
      </xdr:nvGrpSpPr>
      <xdr:grpSpPr>
        <a:xfrm>
          <a:off x="4855151" y="4059298"/>
          <a:ext cx="587177" cy="335036"/>
          <a:chOff x="4173937" y="2572957"/>
          <a:chExt cx="679465" cy="344719"/>
        </a:xfrm>
      </xdr:grpSpPr>
      <xdr:sp macro="" textlink="">
        <xdr:nvSpPr>
          <xdr:cNvPr id="74" name="星 5 23">
            <a:extLst>
              <a:ext uri="{FF2B5EF4-FFF2-40B4-BE49-F238E27FC236}">
                <a16:creationId xmlns:a16="http://schemas.microsoft.com/office/drawing/2014/main" id="{10E239EA-6275-D673-C7BF-73ABE5D9C3C9}"/>
              </a:ext>
            </a:extLst>
          </xdr:cNvPr>
          <xdr:cNvSpPr>
            <a:spLocks noChangeAspect="1"/>
          </xdr:cNvSpPr>
        </xdr:nvSpPr>
        <xdr:spPr>
          <a:xfrm>
            <a:off x="4173937" y="2807478"/>
            <a:ext cx="106640" cy="110198"/>
          </a:xfrm>
          <a:prstGeom prst="star5">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5" name="吹き出し: 線 74">
            <a:extLst>
              <a:ext uri="{FF2B5EF4-FFF2-40B4-BE49-F238E27FC236}">
                <a16:creationId xmlns:a16="http://schemas.microsoft.com/office/drawing/2014/main" id="{787AD0CC-2678-F8C2-2C8A-5CC64D1A726C}"/>
              </a:ext>
            </a:extLst>
          </xdr:cNvPr>
          <xdr:cNvSpPr/>
        </xdr:nvSpPr>
        <xdr:spPr>
          <a:xfrm>
            <a:off x="4388827" y="2572957"/>
            <a:ext cx="464575" cy="243887"/>
          </a:xfrm>
          <a:prstGeom prst="borderCallout1">
            <a:avLst>
              <a:gd name="adj1" fmla="val 98319"/>
              <a:gd name="adj2" fmla="val 571"/>
              <a:gd name="adj3" fmla="val 112500"/>
              <a:gd name="adj4" fmla="val -38333"/>
            </a:avLst>
          </a:prstGeom>
          <a:solidFill>
            <a:srgbClr val="FFFFCC"/>
          </a:solidFill>
          <a:ln w="63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nchorCtr="0">
            <a:spAutoFit/>
          </a:bodyPr>
          <a:lstStyle/>
          <a:p>
            <a:pPr algn="l"/>
            <a:r>
              <a:rPr kumimoji="1" lang="ja-JP" altLang="en-US" sz="1000">
                <a:solidFill>
                  <a:srgbClr val="FF0000"/>
                </a:solidFill>
                <a:latin typeface="HGSｺﾞｼｯｸM" panose="020B0600000000000000" pitchFamily="50" charset="-128"/>
                <a:ea typeface="HGSｺﾞｼｯｸM" panose="020B0600000000000000" pitchFamily="50" charset="-128"/>
              </a:rPr>
              <a:t>間伐後</a:t>
            </a:r>
          </a:p>
        </xdr:txBody>
      </xdr:sp>
    </xdr:grpSp>
    <xdr:clientData/>
  </xdr:twoCellAnchor>
  <xdr:twoCellAnchor>
    <xdr:from>
      <xdr:col>36</xdr:col>
      <xdr:colOff>66675</xdr:colOff>
      <xdr:row>19</xdr:row>
      <xdr:rowOff>18082</xdr:rowOff>
    </xdr:from>
    <xdr:to>
      <xdr:col>43</xdr:col>
      <xdr:colOff>119903</xdr:colOff>
      <xdr:row>23</xdr:row>
      <xdr:rowOff>163759</xdr:rowOff>
    </xdr:to>
    <xdr:cxnSp macro="">
      <xdr:nvCxnSpPr>
        <xdr:cNvPr id="76" name="コネクタ: カギ線 75">
          <a:extLst>
            <a:ext uri="{FF2B5EF4-FFF2-40B4-BE49-F238E27FC236}">
              <a16:creationId xmlns:a16="http://schemas.microsoft.com/office/drawing/2014/main" id="{4132E872-90D4-4837-A219-ABBC6E94A858}"/>
            </a:ext>
          </a:extLst>
        </xdr:cNvPr>
        <xdr:cNvCxnSpPr/>
      </xdr:nvCxnSpPr>
      <xdr:spPr>
        <a:xfrm>
          <a:off x="4695825" y="3551857"/>
          <a:ext cx="920003" cy="869577"/>
        </a:xfrm>
        <a:prstGeom prst="bentConnector3">
          <a:avLst>
            <a:gd name="adj1" fmla="val 88660"/>
          </a:avLst>
        </a:prstGeom>
        <a:ln w="158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53686</xdr:colOff>
      <xdr:row>25</xdr:row>
      <xdr:rowOff>3114</xdr:rowOff>
    </xdr:from>
    <xdr:to>
      <xdr:col>80</xdr:col>
      <xdr:colOff>115957</xdr:colOff>
      <xdr:row>30</xdr:row>
      <xdr:rowOff>16566</xdr:rowOff>
    </xdr:to>
    <xdr:cxnSp macro="">
      <xdr:nvCxnSpPr>
        <xdr:cNvPr id="77" name="コネクタ: カギ線 76">
          <a:extLst>
            <a:ext uri="{FF2B5EF4-FFF2-40B4-BE49-F238E27FC236}">
              <a16:creationId xmlns:a16="http://schemas.microsoft.com/office/drawing/2014/main" id="{2B9B47ED-5357-4971-B95F-2EE891E1EF07}"/>
            </a:ext>
          </a:extLst>
        </xdr:cNvPr>
        <xdr:cNvCxnSpPr/>
      </xdr:nvCxnSpPr>
      <xdr:spPr>
        <a:xfrm>
          <a:off x="5569903" y="4657940"/>
          <a:ext cx="4659119" cy="725756"/>
        </a:xfrm>
        <a:prstGeom prst="bentConnector3">
          <a:avLst>
            <a:gd name="adj1" fmla="val 18001"/>
          </a:avLst>
        </a:prstGeom>
        <a:ln w="158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xdr:colOff>
      <xdr:row>0</xdr:row>
      <xdr:rowOff>9525</xdr:rowOff>
    </xdr:from>
    <xdr:to>
      <xdr:col>20</xdr:col>
      <xdr:colOff>295275</xdr:colOff>
      <xdr:row>38</xdr:row>
      <xdr:rowOff>0</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40</xdr:col>
      <xdr:colOff>100013</xdr:colOff>
      <xdr:row>19</xdr:row>
      <xdr:rowOff>161929</xdr:rowOff>
    </xdr:from>
    <xdr:to>
      <xdr:col>41</xdr:col>
      <xdr:colOff>12188</xdr:colOff>
      <xdr:row>20</xdr:row>
      <xdr:rowOff>16954</xdr:rowOff>
    </xdr:to>
    <xdr:sp macro="" textlink="">
      <xdr:nvSpPr>
        <xdr:cNvPr id="2" name="円/楕円 1">
          <a:extLst>
            <a:ext uri="{FF2B5EF4-FFF2-40B4-BE49-F238E27FC236}">
              <a16:creationId xmlns:a16="http://schemas.microsoft.com/office/drawing/2014/main" id="{8E9DF570-2DEF-4124-AA7D-624EFF07E1D9}"/>
            </a:ext>
          </a:extLst>
        </xdr:cNvPr>
        <xdr:cNvSpPr>
          <a:spLocks noChangeAspect="1"/>
        </xdr:cNvSpPr>
      </xdr:nvSpPr>
      <xdr:spPr>
        <a:xfrm>
          <a:off x="5224463" y="3695704"/>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104774</xdr:colOff>
      <xdr:row>17</xdr:row>
      <xdr:rowOff>85729</xdr:rowOff>
    </xdr:from>
    <xdr:to>
      <xdr:col>51</xdr:col>
      <xdr:colOff>16949</xdr:colOff>
      <xdr:row>17</xdr:row>
      <xdr:rowOff>121729</xdr:rowOff>
    </xdr:to>
    <xdr:sp macro="" textlink="">
      <xdr:nvSpPr>
        <xdr:cNvPr id="3" name="円/楕円 2">
          <a:extLst>
            <a:ext uri="{FF2B5EF4-FFF2-40B4-BE49-F238E27FC236}">
              <a16:creationId xmlns:a16="http://schemas.microsoft.com/office/drawing/2014/main" id="{7411E5B1-5C20-40F8-BC78-A26DAA9A6B51}"/>
            </a:ext>
          </a:extLst>
        </xdr:cNvPr>
        <xdr:cNvSpPr>
          <a:spLocks noChangeAspect="1"/>
        </xdr:cNvSpPr>
      </xdr:nvSpPr>
      <xdr:spPr>
        <a:xfrm>
          <a:off x="6467474" y="3257554"/>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85</xdr:col>
      <xdr:colOff>104776</xdr:colOff>
      <xdr:row>14</xdr:row>
      <xdr:rowOff>9556</xdr:rowOff>
    </xdr:from>
    <xdr:to>
      <xdr:col>86</xdr:col>
      <xdr:colOff>16951</xdr:colOff>
      <xdr:row>14</xdr:row>
      <xdr:rowOff>45556</xdr:rowOff>
    </xdr:to>
    <xdr:sp macro="" textlink="">
      <xdr:nvSpPr>
        <xdr:cNvPr id="4" name="円/楕円 3">
          <a:extLst>
            <a:ext uri="{FF2B5EF4-FFF2-40B4-BE49-F238E27FC236}">
              <a16:creationId xmlns:a16="http://schemas.microsoft.com/office/drawing/2014/main" id="{08DE1A4C-6D8B-4DE2-84A4-5C06CFC79F18}"/>
            </a:ext>
          </a:extLst>
        </xdr:cNvPr>
        <xdr:cNvSpPr>
          <a:spLocks noChangeAspect="1"/>
        </xdr:cNvSpPr>
      </xdr:nvSpPr>
      <xdr:spPr>
        <a:xfrm>
          <a:off x="10801351" y="2638456"/>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104759</xdr:colOff>
      <xdr:row>31</xdr:row>
      <xdr:rowOff>64684</xdr:rowOff>
    </xdr:from>
    <xdr:to>
      <xdr:col>16</xdr:col>
      <xdr:colOff>16934</xdr:colOff>
      <xdr:row>32</xdr:row>
      <xdr:rowOff>14959</xdr:rowOff>
    </xdr:to>
    <xdr:sp macro="" textlink="">
      <xdr:nvSpPr>
        <xdr:cNvPr id="5" name="円/楕円 4">
          <a:extLst>
            <a:ext uri="{FF2B5EF4-FFF2-40B4-BE49-F238E27FC236}">
              <a16:creationId xmlns:a16="http://schemas.microsoft.com/office/drawing/2014/main" id="{375022B9-216F-47B8-B61E-65F91E2D2BEC}"/>
            </a:ext>
          </a:extLst>
        </xdr:cNvPr>
        <xdr:cNvSpPr>
          <a:spLocks noChangeAspect="1"/>
        </xdr:cNvSpPr>
      </xdr:nvSpPr>
      <xdr:spPr>
        <a:xfrm>
          <a:off x="2133584" y="5674909"/>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104775</xdr:colOff>
      <xdr:row>27</xdr:row>
      <xdr:rowOff>142883</xdr:rowOff>
    </xdr:from>
    <xdr:to>
      <xdr:col>21</xdr:col>
      <xdr:colOff>16950</xdr:colOff>
      <xdr:row>27</xdr:row>
      <xdr:rowOff>178883</xdr:rowOff>
    </xdr:to>
    <xdr:sp macro="" textlink="">
      <xdr:nvSpPr>
        <xdr:cNvPr id="6" name="円/楕円 5">
          <a:extLst>
            <a:ext uri="{FF2B5EF4-FFF2-40B4-BE49-F238E27FC236}">
              <a16:creationId xmlns:a16="http://schemas.microsoft.com/office/drawing/2014/main" id="{2CD8EE3F-99D4-42B4-8295-C5689DD3EFC2}"/>
            </a:ext>
          </a:extLst>
        </xdr:cNvPr>
        <xdr:cNvSpPr>
          <a:spLocks noChangeAspect="1"/>
        </xdr:cNvSpPr>
      </xdr:nvSpPr>
      <xdr:spPr>
        <a:xfrm>
          <a:off x="2752725" y="5124458"/>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104769</xdr:colOff>
      <xdr:row>25</xdr:row>
      <xdr:rowOff>32970</xdr:rowOff>
    </xdr:from>
    <xdr:to>
      <xdr:col>26</xdr:col>
      <xdr:colOff>16944</xdr:colOff>
      <xdr:row>25</xdr:row>
      <xdr:rowOff>68970</xdr:rowOff>
    </xdr:to>
    <xdr:sp macro="" textlink="">
      <xdr:nvSpPr>
        <xdr:cNvPr id="7" name="円/楕円 6">
          <a:extLst>
            <a:ext uri="{FF2B5EF4-FFF2-40B4-BE49-F238E27FC236}">
              <a16:creationId xmlns:a16="http://schemas.microsoft.com/office/drawing/2014/main" id="{1554105C-6917-4D17-8313-CC3AD0A21D66}"/>
            </a:ext>
          </a:extLst>
        </xdr:cNvPr>
        <xdr:cNvSpPr>
          <a:spLocks noChangeAspect="1"/>
        </xdr:cNvSpPr>
      </xdr:nvSpPr>
      <xdr:spPr>
        <a:xfrm>
          <a:off x="3371844" y="4652595"/>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104775</xdr:colOff>
      <xdr:row>23</xdr:row>
      <xdr:rowOff>9517</xdr:rowOff>
    </xdr:from>
    <xdr:to>
      <xdr:col>31</xdr:col>
      <xdr:colOff>16950</xdr:colOff>
      <xdr:row>23</xdr:row>
      <xdr:rowOff>45517</xdr:rowOff>
    </xdr:to>
    <xdr:sp macro="" textlink="">
      <xdr:nvSpPr>
        <xdr:cNvPr id="8" name="円/楕円 7">
          <a:extLst>
            <a:ext uri="{FF2B5EF4-FFF2-40B4-BE49-F238E27FC236}">
              <a16:creationId xmlns:a16="http://schemas.microsoft.com/office/drawing/2014/main" id="{33D47CE6-EDEE-4A05-B30C-968481190258}"/>
            </a:ext>
          </a:extLst>
        </xdr:cNvPr>
        <xdr:cNvSpPr>
          <a:spLocks noChangeAspect="1"/>
        </xdr:cNvSpPr>
      </xdr:nvSpPr>
      <xdr:spPr>
        <a:xfrm>
          <a:off x="3990975" y="4267192"/>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104775</xdr:colOff>
      <xdr:row>18</xdr:row>
      <xdr:rowOff>104790</xdr:rowOff>
    </xdr:from>
    <xdr:to>
      <xdr:col>46</xdr:col>
      <xdr:colOff>16950</xdr:colOff>
      <xdr:row>18</xdr:row>
      <xdr:rowOff>140790</xdr:rowOff>
    </xdr:to>
    <xdr:sp macro="" textlink="">
      <xdr:nvSpPr>
        <xdr:cNvPr id="9" name="円/楕円 8">
          <a:extLst>
            <a:ext uri="{FF2B5EF4-FFF2-40B4-BE49-F238E27FC236}">
              <a16:creationId xmlns:a16="http://schemas.microsoft.com/office/drawing/2014/main" id="{74906C80-6319-42DE-B454-C6ED8DA7FC94}"/>
            </a:ext>
          </a:extLst>
        </xdr:cNvPr>
        <xdr:cNvSpPr>
          <a:spLocks noChangeAspect="1"/>
        </xdr:cNvSpPr>
      </xdr:nvSpPr>
      <xdr:spPr>
        <a:xfrm>
          <a:off x="5848350" y="3457590"/>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104777</xdr:colOff>
      <xdr:row>16</xdr:row>
      <xdr:rowOff>128617</xdr:rowOff>
    </xdr:from>
    <xdr:to>
      <xdr:col>56</xdr:col>
      <xdr:colOff>16952</xdr:colOff>
      <xdr:row>16</xdr:row>
      <xdr:rowOff>164617</xdr:rowOff>
    </xdr:to>
    <xdr:sp macro="" textlink="">
      <xdr:nvSpPr>
        <xdr:cNvPr id="10" name="円/楕円 9">
          <a:extLst>
            <a:ext uri="{FF2B5EF4-FFF2-40B4-BE49-F238E27FC236}">
              <a16:creationId xmlns:a16="http://schemas.microsoft.com/office/drawing/2014/main" id="{3D25E9B9-4DEC-4565-9BC6-3B46433AD6B2}"/>
            </a:ext>
          </a:extLst>
        </xdr:cNvPr>
        <xdr:cNvSpPr>
          <a:spLocks noChangeAspect="1"/>
        </xdr:cNvSpPr>
      </xdr:nvSpPr>
      <xdr:spPr>
        <a:xfrm>
          <a:off x="7086602" y="3119467"/>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104776</xdr:colOff>
      <xdr:row>16</xdr:row>
      <xdr:rowOff>4776</xdr:rowOff>
    </xdr:from>
    <xdr:to>
      <xdr:col>61</xdr:col>
      <xdr:colOff>16951</xdr:colOff>
      <xdr:row>16</xdr:row>
      <xdr:rowOff>40776</xdr:rowOff>
    </xdr:to>
    <xdr:sp macro="" textlink="">
      <xdr:nvSpPr>
        <xdr:cNvPr id="11" name="円/楕円 10">
          <a:extLst>
            <a:ext uri="{FF2B5EF4-FFF2-40B4-BE49-F238E27FC236}">
              <a16:creationId xmlns:a16="http://schemas.microsoft.com/office/drawing/2014/main" id="{5F50CC22-E437-49E0-9331-EA8E53B8CF23}"/>
            </a:ext>
          </a:extLst>
        </xdr:cNvPr>
        <xdr:cNvSpPr>
          <a:spLocks noChangeAspect="1"/>
        </xdr:cNvSpPr>
      </xdr:nvSpPr>
      <xdr:spPr>
        <a:xfrm>
          <a:off x="7705726" y="2995626"/>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104776</xdr:colOff>
      <xdr:row>15</xdr:row>
      <xdr:rowOff>21</xdr:rowOff>
    </xdr:from>
    <xdr:to>
      <xdr:col>71</xdr:col>
      <xdr:colOff>16951</xdr:colOff>
      <xdr:row>15</xdr:row>
      <xdr:rowOff>36021</xdr:rowOff>
    </xdr:to>
    <xdr:sp macro="" textlink="">
      <xdr:nvSpPr>
        <xdr:cNvPr id="12" name="円/楕円 11">
          <a:extLst>
            <a:ext uri="{FF2B5EF4-FFF2-40B4-BE49-F238E27FC236}">
              <a16:creationId xmlns:a16="http://schemas.microsoft.com/office/drawing/2014/main" id="{C30F366C-8DD5-4917-B982-4D0E089DB40E}"/>
            </a:ext>
          </a:extLst>
        </xdr:cNvPr>
        <xdr:cNvSpPr>
          <a:spLocks noChangeAspect="1"/>
        </xdr:cNvSpPr>
      </xdr:nvSpPr>
      <xdr:spPr>
        <a:xfrm>
          <a:off x="8943976" y="2809896"/>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104767</xdr:colOff>
      <xdr:row>14</xdr:row>
      <xdr:rowOff>114338</xdr:rowOff>
    </xdr:from>
    <xdr:to>
      <xdr:col>76</xdr:col>
      <xdr:colOff>16942</xdr:colOff>
      <xdr:row>14</xdr:row>
      <xdr:rowOff>150338</xdr:rowOff>
    </xdr:to>
    <xdr:sp macro="" textlink="">
      <xdr:nvSpPr>
        <xdr:cNvPr id="13" name="円/楕円 12">
          <a:extLst>
            <a:ext uri="{FF2B5EF4-FFF2-40B4-BE49-F238E27FC236}">
              <a16:creationId xmlns:a16="http://schemas.microsoft.com/office/drawing/2014/main" id="{C3857949-DECF-4112-AA8E-72F6525E42D4}"/>
            </a:ext>
          </a:extLst>
        </xdr:cNvPr>
        <xdr:cNvSpPr>
          <a:spLocks noChangeAspect="1"/>
        </xdr:cNvSpPr>
      </xdr:nvSpPr>
      <xdr:spPr>
        <a:xfrm>
          <a:off x="9563092" y="2743238"/>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80</xdr:col>
      <xdr:colOff>104774</xdr:colOff>
      <xdr:row>14</xdr:row>
      <xdr:rowOff>47647</xdr:rowOff>
    </xdr:from>
    <xdr:to>
      <xdr:col>81</xdr:col>
      <xdr:colOff>16949</xdr:colOff>
      <xdr:row>14</xdr:row>
      <xdr:rowOff>83647</xdr:rowOff>
    </xdr:to>
    <xdr:sp macro="" textlink="">
      <xdr:nvSpPr>
        <xdr:cNvPr id="14" name="円/楕円 13">
          <a:extLst>
            <a:ext uri="{FF2B5EF4-FFF2-40B4-BE49-F238E27FC236}">
              <a16:creationId xmlns:a16="http://schemas.microsoft.com/office/drawing/2014/main" id="{4D8F945B-B0BC-4DA0-BC95-37D801BCDC7A}"/>
            </a:ext>
          </a:extLst>
        </xdr:cNvPr>
        <xdr:cNvSpPr>
          <a:spLocks noChangeAspect="1"/>
        </xdr:cNvSpPr>
      </xdr:nvSpPr>
      <xdr:spPr>
        <a:xfrm>
          <a:off x="10182224" y="2676547"/>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11662</xdr:colOff>
      <xdr:row>27</xdr:row>
      <xdr:rowOff>173611</xdr:rowOff>
    </xdr:from>
    <xdr:to>
      <xdr:col>20</xdr:col>
      <xdr:colOff>110047</xdr:colOff>
      <xdr:row>31</xdr:row>
      <xdr:rowOff>69956</xdr:rowOff>
    </xdr:to>
    <xdr:cxnSp macro="">
      <xdr:nvCxnSpPr>
        <xdr:cNvPr id="15" name="直線コネクタ 14">
          <a:extLst>
            <a:ext uri="{FF2B5EF4-FFF2-40B4-BE49-F238E27FC236}">
              <a16:creationId xmlns:a16="http://schemas.microsoft.com/office/drawing/2014/main" id="{6642EA4F-655F-42EB-81AA-69748AFD95A3}"/>
            </a:ext>
          </a:extLst>
        </xdr:cNvPr>
        <xdr:cNvCxnSpPr>
          <a:stCxn id="5" idx="7"/>
          <a:endCxn id="6" idx="3"/>
        </xdr:cNvCxnSpPr>
      </xdr:nvCxnSpPr>
      <xdr:spPr>
        <a:xfrm flipV="1">
          <a:off x="2164312" y="5155186"/>
          <a:ext cx="593685" cy="524995"/>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11678</xdr:colOff>
      <xdr:row>25</xdr:row>
      <xdr:rowOff>63698</xdr:rowOff>
    </xdr:from>
    <xdr:to>
      <xdr:col>25</xdr:col>
      <xdr:colOff>110041</xdr:colOff>
      <xdr:row>27</xdr:row>
      <xdr:rowOff>148155</xdr:rowOff>
    </xdr:to>
    <xdr:cxnSp macro="">
      <xdr:nvCxnSpPr>
        <xdr:cNvPr id="16" name="直線コネクタ 15">
          <a:extLst>
            <a:ext uri="{FF2B5EF4-FFF2-40B4-BE49-F238E27FC236}">
              <a16:creationId xmlns:a16="http://schemas.microsoft.com/office/drawing/2014/main" id="{7A76F1D6-EE65-47A9-A3CB-3ABD211C7CBA}"/>
            </a:ext>
          </a:extLst>
        </xdr:cNvPr>
        <xdr:cNvCxnSpPr>
          <a:stCxn id="6" idx="7"/>
          <a:endCxn id="7" idx="3"/>
        </xdr:cNvCxnSpPr>
      </xdr:nvCxnSpPr>
      <xdr:spPr>
        <a:xfrm flipV="1">
          <a:off x="2783453" y="4683323"/>
          <a:ext cx="593663" cy="446407"/>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11672</xdr:colOff>
      <xdr:row>23</xdr:row>
      <xdr:rowOff>40245</xdr:rowOff>
    </xdr:from>
    <xdr:to>
      <xdr:col>30</xdr:col>
      <xdr:colOff>110047</xdr:colOff>
      <xdr:row>25</xdr:row>
      <xdr:rowOff>38242</xdr:rowOff>
    </xdr:to>
    <xdr:cxnSp macro="">
      <xdr:nvCxnSpPr>
        <xdr:cNvPr id="17" name="直線コネクタ 16">
          <a:extLst>
            <a:ext uri="{FF2B5EF4-FFF2-40B4-BE49-F238E27FC236}">
              <a16:creationId xmlns:a16="http://schemas.microsoft.com/office/drawing/2014/main" id="{617F5EA5-486E-4F6F-913D-0231427352DA}"/>
            </a:ext>
          </a:extLst>
        </xdr:cNvPr>
        <xdr:cNvCxnSpPr>
          <a:stCxn id="7" idx="7"/>
          <a:endCxn id="8" idx="3"/>
        </xdr:cNvCxnSpPr>
      </xdr:nvCxnSpPr>
      <xdr:spPr>
        <a:xfrm flipV="1">
          <a:off x="3402572" y="4297920"/>
          <a:ext cx="593675" cy="359947"/>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6916</xdr:colOff>
      <xdr:row>18</xdr:row>
      <xdr:rowOff>135518</xdr:rowOff>
    </xdr:from>
    <xdr:to>
      <xdr:col>45</xdr:col>
      <xdr:colOff>110047</xdr:colOff>
      <xdr:row>19</xdr:row>
      <xdr:rowOff>167201</xdr:rowOff>
    </xdr:to>
    <xdr:cxnSp macro="">
      <xdr:nvCxnSpPr>
        <xdr:cNvPr id="18" name="直線コネクタ 17">
          <a:extLst>
            <a:ext uri="{FF2B5EF4-FFF2-40B4-BE49-F238E27FC236}">
              <a16:creationId xmlns:a16="http://schemas.microsoft.com/office/drawing/2014/main" id="{5A4A50CD-DE9E-4556-B501-B943FAF97D71}"/>
            </a:ext>
          </a:extLst>
        </xdr:cNvPr>
        <xdr:cNvCxnSpPr>
          <a:stCxn id="2" idx="7"/>
          <a:endCxn id="9" idx="3"/>
        </xdr:cNvCxnSpPr>
      </xdr:nvCxnSpPr>
      <xdr:spPr>
        <a:xfrm flipV="1">
          <a:off x="5255191" y="3488318"/>
          <a:ext cx="598431" cy="212658"/>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11678</xdr:colOff>
      <xdr:row>17</xdr:row>
      <xdr:rowOff>103729</xdr:rowOff>
    </xdr:from>
    <xdr:to>
      <xdr:col>50</xdr:col>
      <xdr:colOff>104774</xdr:colOff>
      <xdr:row>18</xdr:row>
      <xdr:rowOff>110062</xdr:rowOff>
    </xdr:to>
    <xdr:cxnSp macro="">
      <xdr:nvCxnSpPr>
        <xdr:cNvPr id="19" name="直線コネクタ 18">
          <a:extLst>
            <a:ext uri="{FF2B5EF4-FFF2-40B4-BE49-F238E27FC236}">
              <a16:creationId xmlns:a16="http://schemas.microsoft.com/office/drawing/2014/main" id="{59353251-B631-4A5A-AA79-F27B080B4CB0}"/>
            </a:ext>
          </a:extLst>
        </xdr:cNvPr>
        <xdr:cNvCxnSpPr>
          <a:stCxn id="9" idx="7"/>
          <a:endCxn id="3" idx="2"/>
        </xdr:cNvCxnSpPr>
      </xdr:nvCxnSpPr>
      <xdr:spPr>
        <a:xfrm flipV="1">
          <a:off x="5879078" y="3275554"/>
          <a:ext cx="588396" cy="187308"/>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11677</xdr:colOff>
      <xdr:row>16</xdr:row>
      <xdr:rowOff>146617</xdr:rowOff>
    </xdr:from>
    <xdr:to>
      <xdr:col>55</xdr:col>
      <xdr:colOff>104777</xdr:colOff>
      <xdr:row>17</xdr:row>
      <xdr:rowOff>91001</xdr:rowOff>
    </xdr:to>
    <xdr:cxnSp macro="">
      <xdr:nvCxnSpPr>
        <xdr:cNvPr id="20" name="直線コネクタ 19">
          <a:extLst>
            <a:ext uri="{FF2B5EF4-FFF2-40B4-BE49-F238E27FC236}">
              <a16:creationId xmlns:a16="http://schemas.microsoft.com/office/drawing/2014/main" id="{8BFEB901-3785-434B-871A-A9CC6F90B964}"/>
            </a:ext>
          </a:extLst>
        </xdr:cNvPr>
        <xdr:cNvCxnSpPr>
          <a:stCxn id="3" idx="7"/>
          <a:endCxn id="10" idx="2"/>
        </xdr:cNvCxnSpPr>
      </xdr:nvCxnSpPr>
      <xdr:spPr>
        <a:xfrm flipV="1">
          <a:off x="6498202" y="3137467"/>
          <a:ext cx="588400" cy="125359"/>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11680</xdr:colOff>
      <xdr:row>16</xdr:row>
      <xdr:rowOff>22776</xdr:rowOff>
    </xdr:from>
    <xdr:to>
      <xdr:col>60</xdr:col>
      <xdr:colOff>104776</xdr:colOff>
      <xdr:row>16</xdr:row>
      <xdr:rowOff>133889</xdr:rowOff>
    </xdr:to>
    <xdr:cxnSp macro="">
      <xdr:nvCxnSpPr>
        <xdr:cNvPr id="21" name="直線コネクタ 20">
          <a:extLst>
            <a:ext uri="{FF2B5EF4-FFF2-40B4-BE49-F238E27FC236}">
              <a16:creationId xmlns:a16="http://schemas.microsoft.com/office/drawing/2014/main" id="{B8F5C993-81D9-425F-A2E5-034946C1D0F2}"/>
            </a:ext>
          </a:extLst>
        </xdr:cNvPr>
        <xdr:cNvCxnSpPr>
          <a:stCxn id="10" idx="7"/>
          <a:endCxn id="11" idx="2"/>
        </xdr:cNvCxnSpPr>
      </xdr:nvCxnSpPr>
      <xdr:spPr>
        <a:xfrm flipV="1">
          <a:off x="7117330" y="3013626"/>
          <a:ext cx="588396" cy="111113"/>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16951</xdr:colOff>
      <xdr:row>14</xdr:row>
      <xdr:rowOff>132338</xdr:rowOff>
    </xdr:from>
    <xdr:to>
      <xdr:col>75</xdr:col>
      <xdr:colOff>104767</xdr:colOff>
      <xdr:row>15</xdr:row>
      <xdr:rowOff>18021</xdr:rowOff>
    </xdr:to>
    <xdr:cxnSp macro="">
      <xdr:nvCxnSpPr>
        <xdr:cNvPr id="22" name="直線コネクタ 21">
          <a:extLst>
            <a:ext uri="{FF2B5EF4-FFF2-40B4-BE49-F238E27FC236}">
              <a16:creationId xmlns:a16="http://schemas.microsoft.com/office/drawing/2014/main" id="{C3428CA5-146B-4831-BB2C-C345B13D4609}"/>
            </a:ext>
          </a:extLst>
        </xdr:cNvPr>
        <xdr:cNvCxnSpPr>
          <a:stCxn id="12" idx="6"/>
          <a:endCxn id="13" idx="2"/>
        </xdr:cNvCxnSpPr>
      </xdr:nvCxnSpPr>
      <xdr:spPr>
        <a:xfrm flipV="1">
          <a:off x="8979976" y="2761238"/>
          <a:ext cx="583116" cy="66658"/>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11670</xdr:colOff>
      <xdr:row>14</xdr:row>
      <xdr:rowOff>65647</xdr:rowOff>
    </xdr:from>
    <xdr:to>
      <xdr:col>80</xdr:col>
      <xdr:colOff>104774</xdr:colOff>
      <xdr:row>14</xdr:row>
      <xdr:rowOff>119610</xdr:rowOff>
    </xdr:to>
    <xdr:cxnSp macro="">
      <xdr:nvCxnSpPr>
        <xdr:cNvPr id="23" name="直線コネクタ 22">
          <a:extLst>
            <a:ext uri="{FF2B5EF4-FFF2-40B4-BE49-F238E27FC236}">
              <a16:creationId xmlns:a16="http://schemas.microsoft.com/office/drawing/2014/main" id="{4F8CD4C1-AF47-4A27-88B9-E6B4A17CF181}"/>
            </a:ext>
          </a:extLst>
        </xdr:cNvPr>
        <xdr:cNvCxnSpPr>
          <a:stCxn id="13" idx="7"/>
          <a:endCxn id="14" idx="2"/>
        </xdr:cNvCxnSpPr>
      </xdr:nvCxnSpPr>
      <xdr:spPr>
        <a:xfrm flipV="1">
          <a:off x="9593820" y="2694547"/>
          <a:ext cx="588404" cy="53963"/>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44</xdr:col>
      <xdr:colOff>119059</xdr:colOff>
      <xdr:row>22</xdr:row>
      <xdr:rowOff>114309</xdr:rowOff>
    </xdr:from>
    <xdr:ext cx="511807" cy="242882"/>
    <xdr:sp macro="" textlink="">
      <xdr:nvSpPr>
        <xdr:cNvPr id="24" name="正方形/長方形 23">
          <a:extLst>
            <a:ext uri="{FF2B5EF4-FFF2-40B4-BE49-F238E27FC236}">
              <a16:creationId xmlns:a16="http://schemas.microsoft.com/office/drawing/2014/main" id="{74493AE2-159A-4774-8FE8-B73F856F364D}"/>
            </a:ext>
          </a:extLst>
        </xdr:cNvPr>
        <xdr:cNvSpPr/>
      </xdr:nvSpPr>
      <xdr:spPr>
        <a:xfrm>
          <a:off x="5738809" y="4191009"/>
          <a:ext cx="511807" cy="24288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no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1,000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oneCellAnchor>
    <xdr:from>
      <xdr:col>82</xdr:col>
      <xdr:colOff>42887</xdr:colOff>
      <xdr:row>25</xdr:row>
      <xdr:rowOff>52403</xdr:rowOff>
    </xdr:from>
    <xdr:ext cx="410112" cy="259045"/>
    <xdr:sp macro="" textlink="">
      <xdr:nvSpPr>
        <xdr:cNvPr id="25" name="正方形/長方形 24">
          <a:extLst>
            <a:ext uri="{FF2B5EF4-FFF2-40B4-BE49-F238E27FC236}">
              <a16:creationId xmlns:a16="http://schemas.microsoft.com/office/drawing/2014/main" id="{49BB2C91-245F-4DC3-B250-A0E459207BAB}"/>
            </a:ext>
          </a:extLst>
        </xdr:cNvPr>
        <xdr:cNvSpPr/>
      </xdr:nvSpPr>
      <xdr:spPr>
        <a:xfrm>
          <a:off x="10367987" y="4672028"/>
          <a:ext cx="410112"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800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oneCellAnchor>
    <xdr:from>
      <xdr:col>60</xdr:col>
      <xdr:colOff>42869</xdr:colOff>
      <xdr:row>24</xdr:row>
      <xdr:rowOff>100010</xdr:rowOff>
    </xdr:from>
    <xdr:ext cx="410112" cy="259045"/>
    <xdr:sp macro="" textlink="">
      <xdr:nvSpPr>
        <xdr:cNvPr id="26" name="正方形/長方形 25">
          <a:extLst>
            <a:ext uri="{FF2B5EF4-FFF2-40B4-BE49-F238E27FC236}">
              <a16:creationId xmlns:a16="http://schemas.microsoft.com/office/drawing/2014/main" id="{4AE10F57-342E-4399-900B-95BF7AC94F93}"/>
            </a:ext>
          </a:extLst>
        </xdr:cNvPr>
        <xdr:cNvSpPr/>
      </xdr:nvSpPr>
      <xdr:spPr>
        <a:xfrm>
          <a:off x="7643819" y="4538660"/>
          <a:ext cx="410112"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800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oneCellAnchor>
    <xdr:from>
      <xdr:col>33</xdr:col>
      <xdr:colOff>119083</xdr:colOff>
      <xdr:row>18</xdr:row>
      <xdr:rowOff>100018</xdr:rowOff>
    </xdr:from>
    <xdr:ext cx="511807" cy="259045"/>
    <xdr:sp macro="" textlink="">
      <xdr:nvSpPr>
        <xdr:cNvPr id="27" name="正方形/長方形 26">
          <a:extLst>
            <a:ext uri="{FF2B5EF4-FFF2-40B4-BE49-F238E27FC236}">
              <a16:creationId xmlns:a16="http://schemas.microsoft.com/office/drawing/2014/main" id="{738A722E-C1BA-448E-A73F-A8697152D67E}"/>
            </a:ext>
          </a:extLst>
        </xdr:cNvPr>
        <xdr:cNvSpPr/>
      </xdr:nvSpPr>
      <xdr:spPr>
        <a:xfrm>
          <a:off x="4376758" y="3452818"/>
          <a:ext cx="511807"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1,400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twoCellAnchor>
    <xdr:from>
      <xdr:col>86</xdr:col>
      <xdr:colOff>16951</xdr:colOff>
      <xdr:row>14</xdr:row>
      <xdr:rowOff>4789</xdr:rowOff>
    </xdr:from>
    <xdr:to>
      <xdr:col>89</xdr:col>
      <xdr:colOff>104776</xdr:colOff>
      <xdr:row>14</xdr:row>
      <xdr:rowOff>27556</xdr:rowOff>
    </xdr:to>
    <xdr:cxnSp macro="">
      <xdr:nvCxnSpPr>
        <xdr:cNvPr id="28" name="直線コネクタ 27">
          <a:extLst>
            <a:ext uri="{FF2B5EF4-FFF2-40B4-BE49-F238E27FC236}">
              <a16:creationId xmlns:a16="http://schemas.microsoft.com/office/drawing/2014/main" id="{F2DBCA0A-91A8-4DDD-867A-888B7041E0C1}"/>
            </a:ext>
          </a:extLst>
        </xdr:cNvPr>
        <xdr:cNvCxnSpPr>
          <a:stCxn id="4" idx="6"/>
        </xdr:cNvCxnSpPr>
      </xdr:nvCxnSpPr>
      <xdr:spPr>
        <a:xfrm flipV="1">
          <a:off x="10837351" y="2633689"/>
          <a:ext cx="459300" cy="22767"/>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46</xdr:col>
      <xdr:colOff>19057</xdr:colOff>
      <xdr:row>15</xdr:row>
      <xdr:rowOff>4798</xdr:rowOff>
    </xdr:from>
    <xdr:ext cx="1343445" cy="259045"/>
    <xdr:sp macro="" textlink="">
      <xdr:nvSpPr>
        <xdr:cNvPr id="29" name="正方形/長方形 28">
          <a:extLst>
            <a:ext uri="{FF2B5EF4-FFF2-40B4-BE49-F238E27FC236}">
              <a16:creationId xmlns:a16="http://schemas.microsoft.com/office/drawing/2014/main" id="{DA99FFE4-BA1F-4EC9-9661-E7C2AA8CE913}"/>
            </a:ext>
          </a:extLst>
        </xdr:cNvPr>
        <xdr:cNvSpPr/>
      </xdr:nvSpPr>
      <xdr:spPr>
        <a:xfrm>
          <a:off x="5886457" y="2814673"/>
          <a:ext cx="1343445"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000" b="1">
              <a:solidFill>
                <a:srgbClr val="0000CC"/>
              </a:solidFill>
              <a:latin typeface="HGSｺﾞｼｯｸM" panose="020B0600000000000000" pitchFamily="50" charset="-128"/>
              <a:ea typeface="HGSｺﾞｼｯｸM" panose="020B0600000000000000" pitchFamily="50" charset="-128"/>
            </a:rPr>
            <a:t>樹高曲線（地位</a:t>
          </a:r>
          <a:r>
            <a:rPr kumimoji="1" lang="en-US" altLang="ja-JP" sz="1000" b="1">
              <a:solidFill>
                <a:srgbClr val="0000CC"/>
              </a:solidFill>
              <a:latin typeface="HGSｺﾞｼｯｸM" panose="020B0600000000000000" pitchFamily="50" charset="-128"/>
              <a:ea typeface="HGSｺﾞｼｯｸM" panose="020B0600000000000000" pitchFamily="50" charset="-128"/>
            </a:rPr>
            <a:t>Ⅲ</a:t>
          </a:r>
          <a:r>
            <a:rPr kumimoji="1" lang="ja-JP" altLang="en-US" sz="1000" b="1">
              <a:solidFill>
                <a:srgbClr val="0000CC"/>
              </a:solidFill>
              <a:latin typeface="HGSｺﾞｼｯｸM" panose="020B0600000000000000" pitchFamily="50" charset="-128"/>
              <a:ea typeface="HGSｺﾞｼｯｸM" panose="020B0600000000000000" pitchFamily="50" charset="-128"/>
            </a:rPr>
            <a:t>）</a:t>
          </a:r>
        </a:p>
      </xdr:txBody>
    </xdr:sp>
    <xdr:clientData/>
  </xdr:oneCellAnchor>
  <xdr:oneCellAnchor>
    <xdr:from>
      <xdr:col>25</xdr:col>
      <xdr:colOff>119067</xdr:colOff>
      <xdr:row>12</xdr:row>
      <xdr:rowOff>104768</xdr:rowOff>
    </xdr:from>
    <xdr:ext cx="511807" cy="259045"/>
    <xdr:sp macro="" textlink="">
      <xdr:nvSpPr>
        <xdr:cNvPr id="31" name="正方形/長方形 30">
          <a:extLst>
            <a:ext uri="{FF2B5EF4-FFF2-40B4-BE49-F238E27FC236}">
              <a16:creationId xmlns:a16="http://schemas.microsoft.com/office/drawing/2014/main" id="{81048F61-28FB-4844-B696-05C824612F76}"/>
            </a:ext>
          </a:extLst>
        </xdr:cNvPr>
        <xdr:cNvSpPr/>
      </xdr:nvSpPr>
      <xdr:spPr>
        <a:xfrm>
          <a:off x="3386142" y="2371718"/>
          <a:ext cx="511807"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2,000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twoCellAnchor>
    <xdr:from>
      <xdr:col>35</xdr:col>
      <xdr:colOff>104773</xdr:colOff>
      <xdr:row>21</xdr:row>
      <xdr:rowOff>66685</xdr:rowOff>
    </xdr:from>
    <xdr:to>
      <xdr:col>36</xdr:col>
      <xdr:colOff>16948</xdr:colOff>
      <xdr:row>21</xdr:row>
      <xdr:rowOff>102685</xdr:rowOff>
    </xdr:to>
    <xdr:sp macro="" textlink="">
      <xdr:nvSpPr>
        <xdr:cNvPr id="32" name="円/楕円 51">
          <a:extLst>
            <a:ext uri="{FF2B5EF4-FFF2-40B4-BE49-F238E27FC236}">
              <a16:creationId xmlns:a16="http://schemas.microsoft.com/office/drawing/2014/main" id="{9C9D50B6-8997-4123-AC2D-B6BF23597A59}"/>
            </a:ext>
          </a:extLst>
        </xdr:cNvPr>
        <xdr:cNvSpPr>
          <a:spLocks noChangeAspect="1"/>
        </xdr:cNvSpPr>
      </xdr:nvSpPr>
      <xdr:spPr>
        <a:xfrm>
          <a:off x="4610098" y="3962410"/>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11678</xdr:colOff>
      <xdr:row>21</xdr:row>
      <xdr:rowOff>97413</xdr:rowOff>
    </xdr:from>
    <xdr:to>
      <xdr:col>35</xdr:col>
      <xdr:colOff>110045</xdr:colOff>
      <xdr:row>23</xdr:row>
      <xdr:rowOff>14789</xdr:rowOff>
    </xdr:to>
    <xdr:cxnSp macro="">
      <xdr:nvCxnSpPr>
        <xdr:cNvPr id="33" name="直線コネクタ 32">
          <a:extLst>
            <a:ext uri="{FF2B5EF4-FFF2-40B4-BE49-F238E27FC236}">
              <a16:creationId xmlns:a16="http://schemas.microsoft.com/office/drawing/2014/main" id="{CE2E36C2-B08F-41BF-9041-0695E2B94D96}"/>
            </a:ext>
          </a:extLst>
        </xdr:cNvPr>
        <xdr:cNvCxnSpPr>
          <a:stCxn id="8" idx="7"/>
          <a:endCxn id="32" idx="3"/>
        </xdr:cNvCxnSpPr>
      </xdr:nvCxnSpPr>
      <xdr:spPr>
        <a:xfrm flipV="1">
          <a:off x="4021703" y="3993138"/>
          <a:ext cx="593667" cy="279326"/>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11676</xdr:colOff>
      <xdr:row>19</xdr:row>
      <xdr:rowOff>179929</xdr:rowOff>
    </xdr:from>
    <xdr:to>
      <xdr:col>40</xdr:col>
      <xdr:colOff>100013</xdr:colOff>
      <xdr:row>21</xdr:row>
      <xdr:rowOff>71957</xdr:rowOff>
    </xdr:to>
    <xdr:cxnSp macro="">
      <xdr:nvCxnSpPr>
        <xdr:cNvPr id="34" name="直線コネクタ 33">
          <a:extLst>
            <a:ext uri="{FF2B5EF4-FFF2-40B4-BE49-F238E27FC236}">
              <a16:creationId xmlns:a16="http://schemas.microsoft.com/office/drawing/2014/main" id="{6272E8DE-51DE-40F1-B27B-9D522ED0CAA1}"/>
            </a:ext>
          </a:extLst>
        </xdr:cNvPr>
        <xdr:cNvCxnSpPr>
          <a:stCxn id="32" idx="7"/>
          <a:endCxn id="2" idx="2"/>
        </xdr:cNvCxnSpPr>
      </xdr:nvCxnSpPr>
      <xdr:spPr>
        <a:xfrm flipV="1">
          <a:off x="4640826" y="3713704"/>
          <a:ext cx="583637" cy="253978"/>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104773</xdr:colOff>
      <xdr:row>15</xdr:row>
      <xdr:rowOff>66699</xdr:rowOff>
    </xdr:from>
    <xdr:to>
      <xdr:col>66</xdr:col>
      <xdr:colOff>16948</xdr:colOff>
      <xdr:row>15</xdr:row>
      <xdr:rowOff>102699</xdr:rowOff>
    </xdr:to>
    <xdr:sp macro="" textlink="">
      <xdr:nvSpPr>
        <xdr:cNvPr id="35" name="円/楕円 54">
          <a:extLst>
            <a:ext uri="{FF2B5EF4-FFF2-40B4-BE49-F238E27FC236}">
              <a16:creationId xmlns:a16="http://schemas.microsoft.com/office/drawing/2014/main" id="{693AA962-3495-40AE-9588-76908242AB83}"/>
            </a:ext>
          </a:extLst>
        </xdr:cNvPr>
        <xdr:cNvSpPr>
          <a:spLocks noChangeAspect="1"/>
        </xdr:cNvSpPr>
      </xdr:nvSpPr>
      <xdr:spPr>
        <a:xfrm>
          <a:off x="8324848" y="2876574"/>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16951</xdr:colOff>
      <xdr:row>15</xdr:row>
      <xdr:rowOff>84699</xdr:rowOff>
    </xdr:from>
    <xdr:to>
      <xdr:col>65</xdr:col>
      <xdr:colOff>104773</xdr:colOff>
      <xdr:row>16</xdr:row>
      <xdr:rowOff>22776</xdr:rowOff>
    </xdr:to>
    <xdr:cxnSp macro="">
      <xdr:nvCxnSpPr>
        <xdr:cNvPr id="36" name="直線コネクタ 35">
          <a:extLst>
            <a:ext uri="{FF2B5EF4-FFF2-40B4-BE49-F238E27FC236}">
              <a16:creationId xmlns:a16="http://schemas.microsoft.com/office/drawing/2014/main" id="{B8E60A96-E4B3-4204-81F8-048A7EB3C29A}"/>
            </a:ext>
          </a:extLst>
        </xdr:cNvPr>
        <xdr:cNvCxnSpPr>
          <a:stCxn id="11" idx="6"/>
          <a:endCxn id="35" idx="2"/>
        </xdr:cNvCxnSpPr>
      </xdr:nvCxnSpPr>
      <xdr:spPr>
        <a:xfrm flipV="1">
          <a:off x="7741726" y="2894574"/>
          <a:ext cx="583122" cy="119052"/>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16948</xdr:colOff>
      <xdr:row>15</xdr:row>
      <xdr:rowOff>18021</xdr:rowOff>
    </xdr:from>
    <xdr:to>
      <xdr:col>70</xdr:col>
      <xdr:colOff>104776</xdr:colOff>
      <xdr:row>15</xdr:row>
      <xdr:rowOff>84699</xdr:rowOff>
    </xdr:to>
    <xdr:cxnSp macro="">
      <xdr:nvCxnSpPr>
        <xdr:cNvPr id="37" name="直線コネクタ 36">
          <a:extLst>
            <a:ext uri="{FF2B5EF4-FFF2-40B4-BE49-F238E27FC236}">
              <a16:creationId xmlns:a16="http://schemas.microsoft.com/office/drawing/2014/main" id="{0AB3CD83-11E4-4A87-9615-0DFA1A9F8D7D}"/>
            </a:ext>
          </a:extLst>
        </xdr:cNvPr>
        <xdr:cNvCxnSpPr>
          <a:stCxn id="35" idx="6"/>
          <a:endCxn id="12" idx="2"/>
        </xdr:cNvCxnSpPr>
      </xdr:nvCxnSpPr>
      <xdr:spPr>
        <a:xfrm flipV="1">
          <a:off x="8360848" y="2827896"/>
          <a:ext cx="583128" cy="66678"/>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16949</xdr:colOff>
      <xdr:row>14</xdr:row>
      <xdr:rowOff>27556</xdr:rowOff>
    </xdr:from>
    <xdr:to>
      <xdr:col>85</xdr:col>
      <xdr:colOff>104776</xdr:colOff>
      <xdr:row>14</xdr:row>
      <xdr:rowOff>65647</xdr:rowOff>
    </xdr:to>
    <xdr:cxnSp macro="">
      <xdr:nvCxnSpPr>
        <xdr:cNvPr id="38" name="直線コネクタ 37">
          <a:extLst>
            <a:ext uri="{FF2B5EF4-FFF2-40B4-BE49-F238E27FC236}">
              <a16:creationId xmlns:a16="http://schemas.microsoft.com/office/drawing/2014/main" id="{6ADF642B-1009-4C61-85AB-15EFAB89C670}"/>
            </a:ext>
          </a:extLst>
        </xdr:cNvPr>
        <xdr:cNvCxnSpPr>
          <a:stCxn id="14" idx="6"/>
          <a:endCxn id="4" idx="2"/>
        </xdr:cNvCxnSpPr>
      </xdr:nvCxnSpPr>
      <xdr:spPr>
        <a:xfrm flipV="1">
          <a:off x="10218224" y="2656456"/>
          <a:ext cx="583127" cy="38091"/>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37</xdr:row>
      <xdr:rowOff>100013</xdr:rowOff>
    </xdr:from>
    <xdr:to>
      <xdr:col>11</xdr:col>
      <xdr:colOff>4763</xdr:colOff>
      <xdr:row>37</xdr:row>
      <xdr:rowOff>100013</xdr:rowOff>
    </xdr:to>
    <xdr:cxnSp macro="">
      <xdr:nvCxnSpPr>
        <xdr:cNvPr id="39" name="直線矢印コネクタ 38">
          <a:extLst>
            <a:ext uri="{FF2B5EF4-FFF2-40B4-BE49-F238E27FC236}">
              <a16:creationId xmlns:a16="http://schemas.microsoft.com/office/drawing/2014/main" id="{F00E611F-0C6F-4D38-B4C3-3E9EB54F3F22}"/>
            </a:ext>
          </a:extLst>
        </xdr:cNvPr>
        <xdr:cNvCxnSpPr/>
      </xdr:nvCxnSpPr>
      <xdr:spPr>
        <a:xfrm>
          <a:off x="1038225" y="6586538"/>
          <a:ext cx="500063" cy="0"/>
        </a:xfrm>
        <a:prstGeom prst="straightConnector1">
          <a:avLst/>
        </a:prstGeom>
        <a:ln w="12700">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37</xdr:row>
      <xdr:rowOff>4</xdr:rowOff>
    </xdr:from>
    <xdr:to>
      <xdr:col>16</xdr:col>
      <xdr:colOff>1</xdr:colOff>
      <xdr:row>39</xdr:row>
      <xdr:rowOff>0</xdr:rowOff>
    </xdr:to>
    <xdr:cxnSp macro="">
      <xdr:nvCxnSpPr>
        <xdr:cNvPr id="40" name="直線矢印コネクタ 39">
          <a:extLst>
            <a:ext uri="{FF2B5EF4-FFF2-40B4-BE49-F238E27FC236}">
              <a16:creationId xmlns:a16="http://schemas.microsoft.com/office/drawing/2014/main" id="{1F722A7A-EDAC-472F-9BFF-5F8426E616C8}"/>
            </a:ext>
          </a:extLst>
        </xdr:cNvPr>
        <xdr:cNvCxnSpPr/>
      </xdr:nvCxnSpPr>
      <xdr:spPr>
        <a:xfrm flipV="1">
          <a:off x="2152650" y="6486529"/>
          <a:ext cx="1" cy="380996"/>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4754</xdr:colOff>
      <xdr:row>37</xdr:row>
      <xdr:rowOff>4</xdr:rowOff>
    </xdr:from>
    <xdr:to>
      <xdr:col>22</xdr:col>
      <xdr:colOff>4755</xdr:colOff>
      <xdr:row>40</xdr:row>
      <xdr:rowOff>1</xdr:rowOff>
    </xdr:to>
    <xdr:cxnSp macro="">
      <xdr:nvCxnSpPr>
        <xdr:cNvPr id="41" name="直線矢印コネクタ 40">
          <a:extLst>
            <a:ext uri="{FF2B5EF4-FFF2-40B4-BE49-F238E27FC236}">
              <a16:creationId xmlns:a16="http://schemas.microsoft.com/office/drawing/2014/main" id="{CBD02511-541D-43C9-9199-68119E66BE05}"/>
            </a:ext>
          </a:extLst>
        </xdr:cNvPr>
        <xdr:cNvCxnSpPr/>
      </xdr:nvCxnSpPr>
      <xdr:spPr>
        <a:xfrm flipV="1">
          <a:off x="2900354" y="6486529"/>
          <a:ext cx="1" cy="571497"/>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119070</xdr:colOff>
      <xdr:row>37</xdr:row>
      <xdr:rowOff>0</xdr:rowOff>
    </xdr:from>
    <xdr:to>
      <xdr:col>38</xdr:col>
      <xdr:colOff>119071</xdr:colOff>
      <xdr:row>39</xdr:row>
      <xdr:rowOff>190497</xdr:rowOff>
    </xdr:to>
    <xdr:cxnSp macro="">
      <xdr:nvCxnSpPr>
        <xdr:cNvPr id="42" name="直線矢印コネクタ 41">
          <a:extLst>
            <a:ext uri="{FF2B5EF4-FFF2-40B4-BE49-F238E27FC236}">
              <a16:creationId xmlns:a16="http://schemas.microsoft.com/office/drawing/2014/main" id="{12FE2CF8-9F09-43DC-8A36-6F0476F16BA6}"/>
            </a:ext>
          </a:extLst>
        </xdr:cNvPr>
        <xdr:cNvCxnSpPr/>
      </xdr:nvCxnSpPr>
      <xdr:spPr>
        <a:xfrm flipV="1">
          <a:off x="4995870" y="6486525"/>
          <a:ext cx="1" cy="571497"/>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119070</xdr:colOff>
      <xdr:row>37</xdr:row>
      <xdr:rowOff>0</xdr:rowOff>
    </xdr:from>
    <xdr:to>
      <xdr:col>50</xdr:col>
      <xdr:colOff>119071</xdr:colOff>
      <xdr:row>39</xdr:row>
      <xdr:rowOff>190497</xdr:rowOff>
    </xdr:to>
    <xdr:cxnSp macro="">
      <xdr:nvCxnSpPr>
        <xdr:cNvPr id="43" name="直線矢印コネクタ 42">
          <a:extLst>
            <a:ext uri="{FF2B5EF4-FFF2-40B4-BE49-F238E27FC236}">
              <a16:creationId xmlns:a16="http://schemas.microsoft.com/office/drawing/2014/main" id="{25AD9434-8B15-467B-80F3-24A290DAD786}"/>
            </a:ext>
          </a:extLst>
        </xdr:cNvPr>
        <xdr:cNvCxnSpPr/>
      </xdr:nvCxnSpPr>
      <xdr:spPr>
        <a:xfrm flipV="1">
          <a:off x="6481770" y="6486525"/>
          <a:ext cx="1" cy="571497"/>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xdr:colOff>
      <xdr:row>36</xdr:row>
      <xdr:rowOff>185738</xdr:rowOff>
    </xdr:from>
    <xdr:to>
      <xdr:col>55</xdr:col>
      <xdr:colOff>1</xdr:colOff>
      <xdr:row>38</xdr:row>
      <xdr:rowOff>0</xdr:rowOff>
    </xdr:to>
    <xdr:cxnSp macro="">
      <xdr:nvCxnSpPr>
        <xdr:cNvPr id="44" name="直線矢印コネクタ 43">
          <a:extLst>
            <a:ext uri="{FF2B5EF4-FFF2-40B4-BE49-F238E27FC236}">
              <a16:creationId xmlns:a16="http://schemas.microsoft.com/office/drawing/2014/main" id="{555008E1-35DF-490C-A9EB-2AD963F85143}"/>
            </a:ext>
          </a:extLst>
        </xdr:cNvPr>
        <xdr:cNvCxnSpPr/>
      </xdr:nvCxnSpPr>
      <xdr:spPr>
        <a:xfrm flipV="1">
          <a:off x="6981826" y="6481763"/>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1</xdr:colOff>
      <xdr:row>36</xdr:row>
      <xdr:rowOff>185738</xdr:rowOff>
    </xdr:from>
    <xdr:to>
      <xdr:col>81</xdr:col>
      <xdr:colOff>1</xdr:colOff>
      <xdr:row>38</xdr:row>
      <xdr:rowOff>0</xdr:rowOff>
    </xdr:to>
    <xdr:cxnSp macro="">
      <xdr:nvCxnSpPr>
        <xdr:cNvPr id="45" name="直線矢印コネクタ 44">
          <a:extLst>
            <a:ext uri="{FF2B5EF4-FFF2-40B4-BE49-F238E27FC236}">
              <a16:creationId xmlns:a16="http://schemas.microsoft.com/office/drawing/2014/main" id="{081B9DD6-FD9F-4F8E-B41D-B6154DC141BE}"/>
            </a:ext>
          </a:extLst>
        </xdr:cNvPr>
        <xdr:cNvCxnSpPr/>
      </xdr:nvCxnSpPr>
      <xdr:spPr>
        <a:xfrm flipV="1">
          <a:off x="10201276" y="6481763"/>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xdr:colOff>
      <xdr:row>36</xdr:row>
      <xdr:rowOff>185738</xdr:rowOff>
    </xdr:from>
    <xdr:to>
      <xdr:col>31</xdr:col>
      <xdr:colOff>1</xdr:colOff>
      <xdr:row>38</xdr:row>
      <xdr:rowOff>0</xdr:rowOff>
    </xdr:to>
    <xdr:cxnSp macro="">
      <xdr:nvCxnSpPr>
        <xdr:cNvPr id="46" name="直線矢印コネクタ 45">
          <a:extLst>
            <a:ext uri="{FF2B5EF4-FFF2-40B4-BE49-F238E27FC236}">
              <a16:creationId xmlns:a16="http://schemas.microsoft.com/office/drawing/2014/main" id="{24AF0E98-5B04-434B-9A1E-7EADE0C9B407}"/>
            </a:ext>
          </a:extLst>
        </xdr:cNvPr>
        <xdr:cNvCxnSpPr/>
      </xdr:nvCxnSpPr>
      <xdr:spPr>
        <a:xfrm flipV="1">
          <a:off x="4010026" y="6481763"/>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xdr:colOff>
      <xdr:row>36</xdr:row>
      <xdr:rowOff>185738</xdr:rowOff>
    </xdr:from>
    <xdr:to>
      <xdr:col>25</xdr:col>
      <xdr:colOff>1</xdr:colOff>
      <xdr:row>38</xdr:row>
      <xdr:rowOff>0</xdr:rowOff>
    </xdr:to>
    <xdr:cxnSp macro="">
      <xdr:nvCxnSpPr>
        <xdr:cNvPr id="47" name="直線矢印コネクタ 46">
          <a:extLst>
            <a:ext uri="{FF2B5EF4-FFF2-40B4-BE49-F238E27FC236}">
              <a16:creationId xmlns:a16="http://schemas.microsoft.com/office/drawing/2014/main" id="{F1E6E3FC-4713-4BAE-82B2-6F98B866B8F7}"/>
            </a:ext>
          </a:extLst>
        </xdr:cNvPr>
        <xdr:cNvCxnSpPr/>
      </xdr:nvCxnSpPr>
      <xdr:spPr>
        <a:xfrm flipV="1">
          <a:off x="3267076" y="6481763"/>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27</xdr:col>
      <xdr:colOff>4771</xdr:colOff>
      <xdr:row>0</xdr:row>
      <xdr:rowOff>38095</xdr:rowOff>
    </xdr:from>
    <xdr:ext cx="4333875" cy="425822"/>
    <xdr:sp macro="" textlink="">
      <xdr:nvSpPr>
        <xdr:cNvPr id="49" name="正方形/長方形 48">
          <a:extLst>
            <a:ext uri="{FF2B5EF4-FFF2-40B4-BE49-F238E27FC236}">
              <a16:creationId xmlns:a16="http://schemas.microsoft.com/office/drawing/2014/main" id="{97EDE95D-DC60-4F3D-8DFA-E45A4E5C3F10}"/>
            </a:ext>
          </a:extLst>
        </xdr:cNvPr>
        <xdr:cNvSpPr/>
      </xdr:nvSpPr>
      <xdr:spPr>
        <a:xfrm>
          <a:off x="3519496" y="38095"/>
          <a:ext cx="4333875" cy="4258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2000" b="1">
              <a:solidFill>
                <a:schemeClr val="tx1"/>
              </a:solidFill>
              <a:latin typeface="HGSｺﾞｼｯｸM" panose="020B0600000000000000" pitchFamily="50" charset="-128"/>
              <a:ea typeface="HGSｺﾞｼｯｸM" panose="020B0600000000000000" pitchFamily="50" charset="-128"/>
            </a:rPr>
            <a:t>ヒノキ（地位</a:t>
          </a:r>
          <a:r>
            <a:rPr kumimoji="1" lang="en-US" altLang="ja-JP" sz="2000" b="1">
              <a:solidFill>
                <a:schemeClr val="tx1"/>
              </a:solidFill>
              <a:latin typeface="HGSｺﾞｼｯｸM" panose="020B0600000000000000" pitchFamily="50" charset="-128"/>
              <a:ea typeface="HGSｺﾞｼｯｸM" panose="020B0600000000000000" pitchFamily="50" charset="-128"/>
            </a:rPr>
            <a:t>Ⅲ</a:t>
          </a:r>
          <a:r>
            <a:rPr kumimoji="1" lang="ja-JP" altLang="en-US" sz="2000" b="1">
              <a:solidFill>
                <a:schemeClr val="tx1"/>
              </a:solidFill>
              <a:latin typeface="HGSｺﾞｼｯｸM" panose="020B0600000000000000" pitchFamily="50" charset="-128"/>
              <a:ea typeface="HGSｺﾞｼｯｸM" panose="020B0600000000000000" pitchFamily="50" charset="-128"/>
            </a:rPr>
            <a:t>）施業体系</a:t>
          </a:r>
          <a:endParaRPr kumimoji="1" lang="en-US" altLang="ja-JP" sz="2000" b="1">
            <a:solidFill>
              <a:schemeClr val="tx1"/>
            </a:solidFill>
            <a:latin typeface="HGSｺﾞｼｯｸM" panose="020B0600000000000000" pitchFamily="50" charset="-128"/>
            <a:ea typeface="HGSｺﾞｼｯｸM" panose="020B0600000000000000" pitchFamily="50" charset="-128"/>
          </a:endParaRPr>
        </a:p>
      </xdr:txBody>
    </xdr:sp>
    <xdr:clientData/>
  </xdr:oneCellAnchor>
  <xdr:twoCellAnchor>
    <xdr:from>
      <xdr:col>26</xdr:col>
      <xdr:colOff>8</xdr:colOff>
      <xdr:row>37</xdr:row>
      <xdr:rowOff>3</xdr:rowOff>
    </xdr:from>
    <xdr:to>
      <xdr:col>26</xdr:col>
      <xdr:colOff>9</xdr:colOff>
      <xdr:row>40</xdr:row>
      <xdr:rowOff>0</xdr:rowOff>
    </xdr:to>
    <xdr:cxnSp macro="">
      <xdr:nvCxnSpPr>
        <xdr:cNvPr id="50" name="直線矢印コネクタ 49">
          <a:extLst>
            <a:ext uri="{FF2B5EF4-FFF2-40B4-BE49-F238E27FC236}">
              <a16:creationId xmlns:a16="http://schemas.microsoft.com/office/drawing/2014/main" id="{B16F0368-78AB-4D5F-9201-C3C925D1E150}"/>
            </a:ext>
          </a:extLst>
        </xdr:cNvPr>
        <xdr:cNvCxnSpPr/>
      </xdr:nvCxnSpPr>
      <xdr:spPr>
        <a:xfrm flipV="1">
          <a:off x="3390908" y="6486528"/>
          <a:ext cx="1" cy="571497"/>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xdr:colOff>
      <xdr:row>36</xdr:row>
      <xdr:rowOff>185738</xdr:rowOff>
    </xdr:from>
    <xdr:to>
      <xdr:col>41</xdr:col>
      <xdr:colOff>1</xdr:colOff>
      <xdr:row>38</xdr:row>
      <xdr:rowOff>0</xdr:rowOff>
    </xdr:to>
    <xdr:cxnSp macro="">
      <xdr:nvCxnSpPr>
        <xdr:cNvPr id="51" name="直線矢印コネクタ 50">
          <a:extLst>
            <a:ext uri="{FF2B5EF4-FFF2-40B4-BE49-F238E27FC236}">
              <a16:creationId xmlns:a16="http://schemas.microsoft.com/office/drawing/2014/main" id="{55B784C6-2D02-4B27-8B99-C9152C65ACA1}"/>
            </a:ext>
          </a:extLst>
        </xdr:cNvPr>
        <xdr:cNvCxnSpPr/>
      </xdr:nvCxnSpPr>
      <xdr:spPr>
        <a:xfrm flipV="1">
          <a:off x="5248276" y="6481763"/>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104770</xdr:colOff>
      <xdr:row>33</xdr:row>
      <xdr:rowOff>71459</xdr:rowOff>
    </xdr:from>
    <xdr:to>
      <xdr:col>16</xdr:col>
      <xdr:colOff>16945</xdr:colOff>
      <xdr:row>34</xdr:row>
      <xdr:rowOff>178484</xdr:rowOff>
    </xdr:to>
    <xdr:sp macro="" textlink="">
      <xdr:nvSpPr>
        <xdr:cNvPr id="52" name="正方形/長方形 51">
          <a:extLst>
            <a:ext uri="{FF2B5EF4-FFF2-40B4-BE49-F238E27FC236}">
              <a16:creationId xmlns:a16="http://schemas.microsoft.com/office/drawing/2014/main" id="{C3D00169-0950-4DE1-8FF3-C3453B2EC254}"/>
            </a:ext>
          </a:extLst>
        </xdr:cNvPr>
        <xdr:cNvSpPr/>
      </xdr:nvSpPr>
      <xdr:spPr>
        <a:xfrm>
          <a:off x="2133595" y="5948384"/>
          <a:ext cx="36000" cy="288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85725</xdr:colOff>
      <xdr:row>32</xdr:row>
      <xdr:rowOff>4762</xdr:rowOff>
    </xdr:from>
    <xdr:to>
      <xdr:col>17</xdr:col>
      <xdr:colOff>38250</xdr:colOff>
      <xdr:row>34</xdr:row>
      <xdr:rowOff>2812</xdr:rowOff>
    </xdr:to>
    <xdr:sp macro="" textlink="">
      <xdr:nvSpPr>
        <xdr:cNvPr id="53" name="二等辺三角形 52">
          <a:extLst>
            <a:ext uri="{FF2B5EF4-FFF2-40B4-BE49-F238E27FC236}">
              <a16:creationId xmlns:a16="http://schemas.microsoft.com/office/drawing/2014/main" id="{B065065D-0C2B-4C99-B920-61A01E9CB963}"/>
            </a:ext>
          </a:extLst>
        </xdr:cNvPr>
        <xdr:cNvSpPr/>
      </xdr:nvSpPr>
      <xdr:spPr>
        <a:xfrm>
          <a:off x="1990725" y="5700712"/>
          <a:ext cx="324000" cy="360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85725</xdr:colOff>
      <xdr:row>29</xdr:row>
      <xdr:rowOff>133356</xdr:rowOff>
    </xdr:from>
    <xdr:to>
      <xdr:col>25</xdr:col>
      <xdr:colOff>33900</xdr:colOff>
      <xdr:row>34</xdr:row>
      <xdr:rowOff>174981</xdr:rowOff>
    </xdr:to>
    <xdr:sp macro="" textlink="">
      <xdr:nvSpPr>
        <xdr:cNvPr id="54" name="正方形/長方形 53">
          <a:extLst>
            <a:ext uri="{FF2B5EF4-FFF2-40B4-BE49-F238E27FC236}">
              <a16:creationId xmlns:a16="http://schemas.microsoft.com/office/drawing/2014/main" id="{772CFE4A-6005-48EB-A1FE-9639F4DC634C}"/>
            </a:ext>
          </a:extLst>
        </xdr:cNvPr>
        <xdr:cNvSpPr/>
      </xdr:nvSpPr>
      <xdr:spPr>
        <a:xfrm>
          <a:off x="3228975" y="5476881"/>
          <a:ext cx="72000" cy="756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66675</xdr:colOff>
      <xdr:row>26</xdr:row>
      <xdr:rowOff>4759</xdr:rowOff>
    </xdr:from>
    <xdr:to>
      <xdr:col>27</xdr:col>
      <xdr:colOff>59550</xdr:colOff>
      <xdr:row>32</xdr:row>
      <xdr:rowOff>81409</xdr:rowOff>
    </xdr:to>
    <xdr:sp macro="" textlink="">
      <xdr:nvSpPr>
        <xdr:cNvPr id="55" name="二等辺三角形 54">
          <a:extLst>
            <a:ext uri="{FF2B5EF4-FFF2-40B4-BE49-F238E27FC236}">
              <a16:creationId xmlns:a16="http://schemas.microsoft.com/office/drawing/2014/main" id="{593FC0CD-4DF9-4EDC-9A07-A95661C1C116}"/>
            </a:ext>
          </a:extLst>
        </xdr:cNvPr>
        <xdr:cNvSpPr/>
      </xdr:nvSpPr>
      <xdr:spPr>
        <a:xfrm>
          <a:off x="2962275" y="4805359"/>
          <a:ext cx="612000" cy="972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85724</xdr:colOff>
      <xdr:row>28</xdr:row>
      <xdr:rowOff>28571</xdr:rowOff>
    </xdr:from>
    <xdr:to>
      <xdr:col>31</xdr:col>
      <xdr:colOff>33899</xdr:colOff>
      <xdr:row>34</xdr:row>
      <xdr:rowOff>177221</xdr:rowOff>
    </xdr:to>
    <xdr:sp macro="" textlink="">
      <xdr:nvSpPr>
        <xdr:cNvPr id="56" name="正方形/長方形 55">
          <a:extLst>
            <a:ext uri="{FF2B5EF4-FFF2-40B4-BE49-F238E27FC236}">
              <a16:creationId xmlns:a16="http://schemas.microsoft.com/office/drawing/2014/main" id="{7C63F365-3481-4D81-B679-44B67965032B}"/>
            </a:ext>
          </a:extLst>
        </xdr:cNvPr>
        <xdr:cNvSpPr/>
      </xdr:nvSpPr>
      <xdr:spPr>
        <a:xfrm>
          <a:off x="3971924" y="5191121"/>
          <a:ext cx="72000" cy="1044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100013</xdr:colOff>
      <xdr:row>23</xdr:row>
      <xdr:rowOff>4759</xdr:rowOff>
    </xdr:from>
    <xdr:to>
      <xdr:col>34</xdr:col>
      <xdr:colOff>25238</xdr:colOff>
      <xdr:row>30</xdr:row>
      <xdr:rowOff>69934</xdr:rowOff>
    </xdr:to>
    <xdr:sp macro="" textlink="">
      <xdr:nvSpPr>
        <xdr:cNvPr id="57" name="二等辺三角形 56">
          <a:extLst>
            <a:ext uri="{FF2B5EF4-FFF2-40B4-BE49-F238E27FC236}">
              <a16:creationId xmlns:a16="http://schemas.microsoft.com/office/drawing/2014/main" id="{51AF9779-591A-42F6-AE7A-3E3DF036A8B5}"/>
            </a:ext>
          </a:extLst>
        </xdr:cNvPr>
        <xdr:cNvSpPr/>
      </xdr:nvSpPr>
      <xdr:spPr>
        <a:xfrm>
          <a:off x="3614738" y="4262434"/>
          <a:ext cx="792000" cy="1332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66674</xdr:colOff>
      <xdr:row>26</xdr:row>
      <xdr:rowOff>100006</xdr:rowOff>
    </xdr:from>
    <xdr:to>
      <xdr:col>41</xdr:col>
      <xdr:colOff>50849</xdr:colOff>
      <xdr:row>34</xdr:row>
      <xdr:rowOff>174706</xdr:rowOff>
    </xdr:to>
    <xdr:sp macro="" textlink="">
      <xdr:nvSpPr>
        <xdr:cNvPr id="58" name="正方形/長方形 57">
          <a:extLst>
            <a:ext uri="{FF2B5EF4-FFF2-40B4-BE49-F238E27FC236}">
              <a16:creationId xmlns:a16="http://schemas.microsoft.com/office/drawing/2014/main" id="{F7BDEAC9-870A-47BC-BD65-7C421375E9C6}"/>
            </a:ext>
          </a:extLst>
        </xdr:cNvPr>
        <xdr:cNvSpPr/>
      </xdr:nvSpPr>
      <xdr:spPr>
        <a:xfrm>
          <a:off x="5191124" y="4900606"/>
          <a:ext cx="108000" cy="1332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61921</xdr:colOff>
      <xdr:row>20</xdr:row>
      <xdr:rowOff>4756</xdr:rowOff>
    </xdr:from>
    <xdr:to>
      <xdr:col>45</xdr:col>
      <xdr:colOff>63496</xdr:colOff>
      <xdr:row>29</xdr:row>
      <xdr:rowOff>67981</xdr:rowOff>
    </xdr:to>
    <xdr:sp macro="" textlink="">
      <xdr:nvSpPr>
        <xdr:cNvPr id="59" name="二等辺三角形 58">
          <a:extLst>
            <a:ext uri="{FF2B5EF4-FFF2-40B4-BE49-F238E27FC236}">
              <a16:creationId xmlns:a16="http://schemas.microsoft.com/office/drawing/2014/main" id="{F005C86D-0F1A-4FA8-AB18-334C28CF872E}"/>
            </a:ext>
          </a:extLst>
        </xdr:cNvPr>
        <xdr:cNvSpPr/>
      </xdr:nvSpPr>
      <xdr:spPr>
        <a:xfrm>
          <a:off x="4691071" y="3719506"/>
          <a:ext cx="1116000" cy="1692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66672</xdr:colOff>
      <xdr:row>24</xdr:row>
      <xdr:rowOff>176217</xdr:rowOff>
    </xdr:from>
    <xdr:to>
      <xdr:col>55</xdr:col>
      <xdr:colOff>50847</xdr:colOff>
      <xdr:row>34</xdr:row>
      <xdr:rowOff>176967</xdr:rowOff>
    </xdr:to>
    <xdr:sp macro="" textlink="">
      <xdr:nvSpPr>
        <xdr:cNvPr id="60" name="正方形/長方形 59">
          <a:extLst>
            <a:ext uri="{FF2B5EF4-FFF2-40B4-BE49-F238E27FC236}">
              <a16:creationId xmlns:a16="http://schemas.microsoft.com/office/drawing/2014/main" id="{DBDDE434-B1E8-4DFA-B9F1-B6DB653BEC6B}"/>
            </a:ext>
          </a:extLst>
        </xdr:cNvPr>
        <xdr:cNvSpPr/>
      </xdr:nvSpPr>
      <xdr:spPr>
        <a:xfrm>
          <a:off x="6924672" y="4614867"/>
          <a:ext cx="108000" cy="1620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23809</xdr:colOff>
      <xdr:row>17</xdr:row>
      <xdr:rowOff>4765</xdr:rowOff>
    </xdr:from>
    <xdr:to>
      <xdr:col>60</xdr:col>
      <xdr:colOff>101734</xdr:colOff>
      <xdr:row>28</xdr:row>
      <xdr:rowOff>66040</xdr:rowOff>
    </xdr:to>
    <xdr:sp macro="" textlink="">
      <xdr:nvSpPr>
        <xdr:cNvPr id="61" name="二等辺三角形 60">
          <a:extLst>
            <a:ext uri="{FF2B5EF4-FFF2-40B4-BE49-F238E27FC236}">
              <a16:creationId xmlns:a16="http://schemas.microsoft.com/office/drawing/2014/main" id="{A21D3977-CB96-4224-82C1-1D6BBD30A667}"/>
            </a:ext>
          </a:extLst>
        </xdr:cNvPr>
        <xdr:cNvSpPr/>
      </xdr:nvSpPr>
      <xdr:spPr>
        <a:xfrm>
          <a:off x="6262684" y="3176590"/>
          <a:ext cx="1440000" cy="2052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80</xdr:col>
      <xdr:colOff>52390</xdr:colOff>
      <xdr:row>23</xdr:row>
      <xdr:rowOff>104774</xdr:rowOff>
    </xdr:from>
    <xdr:to>
      <xdr:col>81</xdr:col>
      <xdr:colOff>72565</xdr:colOff>
      <xdr:row>34</xdr:row>
      <xdr:rowOff>176549</xdr:rowOff>
    </xdr:to>
    <xdr:sp macro="" textlink="">
      <xdr:nvSpPr>
        <xdr:cNvPr id="62" name="正方形/長方形 61">
          <a:extLst>
            <a:ext uri="{FF2B5EF4-FFF2-40B4-BE49-F238E27FC236}">
              <a16:creationId xmlns:a16="http://schemas.microsoft.com/office/drawing/2014/main" id="{AB1A9B99-5706-44EC-9FAA-988CDD863B88}"/>
            </a:ext>
          </a:extLst>
        </xdr:cNvPr>
        <xdr:cNvSpPr/>
      </xdr:nvSpPr>
      <xdr:spPr>
        <a:xfrm>
          <a:off x="10129840" y="4362449"/>
          <a:ext cx="144000" cy="1872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73</xdr:col>
      <xdr:colOff>38102</xdr:colOff>
      <xdr:row>14</xdr:row>
      <xdr:rowOff>90484</xdr:rowOff>
    </xdr:from>
    <xdr:to>
      <xdr:col>88</xdr:col>
      <xdr:colOff>88727</xdr:colOff>
      <xdr:row>27</xdr:row>
      <xdr:rowOff>113809</xdr:rowOff>
    </xdr:to>
    <xdr:sp macro="" textlink="">
      <xdr:nvSpPr>
        <xdr:cNvPr id="63" name="二等辺三角形 62">
          <a:extLst>
            <a:ext uri="{FF2B5EF4-FFF2-40B4-BE49-F238E27FC236}">
              <a16:creationId xmlns:a16="http://schemas.microsoft.com/office/drawing/2014/main" id="{C4ACC253-B464-4A18-8758-66BA9BE4BB7E}"/>
            </a:ext>
          </a:extLst>
        </xdr:cNvPr>
        <xdr:cNvSpPr/>
      </xdr:nvSpPr>
      <xdr:spPr>
        <a:xfrm>
          <a:off x="9248777" y="2719384"/>
          <a:ext cx="1908000" cy="2376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xdr:colOff>
      <xdr:row>15</xdr:row>
      <xdr:rowOff>171450</xdr:rowOff>
    </xdr:from>
    <xdr:to>
      <xdr:col>15</xdr:col>
      <xdr:colOff>53128</xdr:colOff>
      <xdr:row>17</xdr:row>
      <xdr:rowOff>150506</xdr:rowOff>
    </xdr:to>
    <xdr:grpSp>
      <xdr:nvGrpSpPr>
        <xdr:cNvPr id="48" name="グループ化 47">
          <a:extLst>
            <a:ext uri="{FF2B5EF4-FFF2-40B4-BE49-F238E27FC236}">
              <a16:creationId xmlns:a16="http://schemas.microsoft.com/office/drawing/2014/main" id="{E52AE3AB-431C-48DB-B42C-F859AF58FE6C}"/>
            </a:ext>
          </a:extLst>
        </xdr:cNvPr>
        <xdr:cNvGrpSpPr/>
      </xdr:nvGrpSpPr>
      <xdr:grpSpPr>
        <a:xfrm>
          <a:off x="1380671" y="2933700"/>
          <a:ext cx="479032" cy="332842"/>
          <a:chOff x="4173937" y="2575193"/>
          <a:chExt cx="544074" cy="342483"/>
        </a:xfrm>
      </xdr:grpSpPr>
      <xdr:sp macro="" textlink="">
        <xdr:nvSpPr>
          <xdr:cNvPr id="64" name="星 5 23">
            <a:extLst>
              <a:ext uri="{FF2B5EF4-FFF2-40B4-BE49-F238E27FC236}">
                <a16:creationId xmlns:a16="http://schemas.microsoft.com/office/drawing/2014/main" id="{3261CB05-7003-4C19-6732-453FFB5AC5C6}"/>
              </a:ext>
            </a:extLst>
          </xdr:cNvPr>
          <xdr:cNvSpPr>
            <a:spLocks noChangeAspect="1"/>
          </xdr:cNvSpPr>
        </xdr:nvSpPr>
        <xdr:spPr>
          <a:xfrm>
            <a:off x="4173937" y="2807478"/>
            <a:ext cx="106640" cy="110198"/>
          </a:xfrm>
          <a:prstGeom prst="star5">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5" name="吹き出し: 線 64">
            <a:extLst>
              <a:ext uri="{FF2B5EF4-FFF2-40B4-BE49-F238E27FC236}">
                <a16:creationId xmlns:a16="http://schemas.microsoft.com/office/drawing/2014/main" id="{EE6409DA-95F0-C1E6-D8C1-01FF8508B3AA}"/>
              </a:ext>
            </a:extLst>
          </xdr:cNvPr>
          <xdr:cNvSpPr/>
        </xdr:nvSpPr>
        <xdr:spPr>
          <a:xfrm>
            <a:off x="4388827" y="2575193"/>
            <a:ext cx="329184" cy="239415"/>
          </a:xfrm>
          <a:prstGeom prst="borderCallout1">
            <a:avLst>
              <a:gd name="adj1" fmla="val 98319"/>
              <a:gd name="adj2" fmla="val 571"/>
              <a:gd name="adj3" fmla="val 112500"/>
              <a:gd name="adj4" fmla="val -38333"/>
            </a:avLst>
          </a:prstGeom>
          <a:solidFill>
            <a:srgbClr val="FFFFCC"/>
          </a:solidFill>
          <a:ln w="63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nchorCtr="0">
            <a:spAutoFit/>
          </a:bodyPr>
          <a:lstStyle/>
          <a:p>
            <a:pPr algn="l"/>
            <a:r>
              <a:rPr kumimoji="1" lang="ja-JP" altLang="en-US" sz="1000">
                <a:solidFill>
                  <a:srgbClr val="FF0000"/>
                </a:solidFill>
                <a:latin typeface="HGSｺﾞｼｯｸM" panose="020B0600000000000000" pitchFamily="50" charset="-128"/>
                <a:ea typeface="HGSｺﾞｼｯｸM" panose="020B0600000000000000" pitchFamily="50" charset="-128"/>
              </a:rPr>
              <a:t>現況</a:t>
            </a:r>
          </a:p>
        </xdr:txBody>
      </xdr:sp>
    </xdr:grpSp>
    <xdr:clientData/>
  </xdr:twoCellAnchor>
  <xdr:twoCellAnchor>
    <xdr:from>
      <xdr:col>11</xdr:col>
      <xdr:colOff>53052</xdr:colOff>
      <xdr:row>20</xdr:row>
      <xdr:rowOff>163573</xdr:rowOff>
    </xdr:from>
    <xdr:to>
      <xdr:col>16</xdr:col>
      <xdr:colOff>107736</xdr:colOff>
      <xdr:row>22</xdr:row>
      <xdr:rowOff>144823</xdr:rowOff>
    </xdr:to>
    <xdr:grpSp>
      <xdr:nvGrpSpPr>
        <xdr:cNvPr id="66" name="グループ化 65">
          <a:extLst>
            <a:ext uri="{FF2B5EF4-FFF2-40B4-BE49-F238E27FC236}">
              <a16:creationId xmlns:a16="http://schemas.microsoft.com/office/drawing/2014/main" id="{945963AA-4E89-4A02-AA83-DE5CDFE5B0DE}"/>
            </a:ext>
          </a:extLst>
        </xdr:cNvPr>
        <xdr:cNvGrpSpPr/>
      </xdr:nvGrpSpPr>
      <xdr:grpSpPr>
        <a:xfrm>
          <a:off x="1424198" y="3807112"/>
          <a:ext cx="598970" cy="335036"/>
          <a:chOff x="4173937" y="2572957"/>
          <a:chExt cx="679465" cy="344719"/>
        </a:xfrm>
      </xdr:grpSpPr>
      <xdr:sp macro="" textlink="">
        <xdr:nvSpPr>
          <xdr:cNvPr id="67" name="星 5 23">
            <a:extLst>
              <a:ext uri="{FF2B5EF4-FFF2-40B4-BE49-F238E27FC236}">
                <a16:creationId xmlns:a16="http://schemas.microsoft.com/office/drawing/2014/main" id="{15E014DF-2058-9B77-5F45-73E4A3F11286}"/>
              </a:ext>
            </a:extLst>
          </xdr:cNvPr>
          <xdr:cNvSpPr>
            <a:spLocks noChangeAspect="1"/>
          </xdr:cNvSpPr>
        </xdr:nvSpPr>
        <xdr:spPr>
          <a:xfrm>
            <a:off x="4173937" y="2807478"/>
            <a:ext cx="106640" cy="110198"/>
          </a:xfrm>
          <a:prstGeom prst="star5">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8" name="吹き出し: 線 67">
            <a:extLst>
              <a:ext uri="{FF2B5EF4-FFF2-40B4-BE49-F238E27FC236}">
                <a16:creationId xmlns:a16="http://schemas.microsoft.com/office/drawing/2014/main" id="{AA6422DF-6142-5D0E-50D1-0F83FDB075AE}"/>
              </a:ext>
            </a:extLst>
          </xdr:cNvPr>
          <xdr:cNvSpPr/>
        </xdr:nvSpPr>
        <xdr:spPr>
          <a:xfrm>
            <a:off x="4388827" y="2572957"/>
            <a:ext cx="464575" cy="243887"/>
          </a:xfrm>
          <a:prstGeom prst="borderCallout1">
            <a:avLst>
              <a:gd name="adj1" fmla="val 98319"/>
              <a:gd name="adj2" fmla="val 571"/>
              <a:gd name="adj3" fmla="val 112500"/>
              <a:gd name="adj4" fmla="val -38333"/>
            </a:avLst>
          </a:prstGeom>
          <a:solidFill>
            <a:srgbClr val="FFFFCC"/>
          </a:solidFill>
          <a:ln w="63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nchorCtr="0">
            <a:spAutoFit/>
          </a:bodyPr>
          <a:lstStyle/>
          <a:p>
            <a:pPr algn="l"/>
            <a:r>
              <a:rPr kumimoji="1" lang="ja-JP" altLang="en-US" sz="1000">
                <a:solidFill>
                  <a:srgbClr val="FF0000"/>
                </a:solidFill>
                <a:latin typeface="HGSｺﾞｼｯｸM" panose="020B0600000000000000" pitchFamily="50" charset="-128"/>
                <a:ea typeface="HGSｺﾞｼｯｸM" panose="020B0600000000000000" pitchFamily="50" charset="-128"/>
              </a:rPr>
              <a:t>間伐後</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114300</xdr:colOff>
      <xdr:row>0</xdr:row>
      <xdr:rowOff>9525</xdr:rowOff>
    </xdr:from>
    <xdr:to>
      <xdr:col>20</xdr:col>
      <xdr:colOff>295275</xdr:colOff>
      <xdr:row>38</xdr:row>
      <xdr:rowOff>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35</xdr:col>
      <xdr:colOff>104774</xdr:colOff>
      <xdr:row>17</xdr:row>
      <xdr:rowOff>61914</xdr:rowOff>
    </xdr:from>
    <xdr:to>
      <xdr:col>36</xdr:col>
      <xdr:colOff>16949</xdr:colOff>
      <xdr:row>17</xdr:row>
      <xdr:rowOff>97914</xdr:rowOff>
    </xdr:to>
    <xdr:sp macro="" textlink="">
      <xdr:nvSpPr>
        <xdr:cNvPr id="2" name="円/楕円 2">
          <a:extLst>
            <a:ext uri="{FF2B5EF4-FFF2-40B4-BE49-F238E27FC236}">
              <a16:creationId xmlns:a16="http://schemas.microsoft.com/office/drawing/2014/main" id="{1DA416BF-6A5B-4DF6-B09E-6E85A334AFFF}"/>
            </a:ext>
          </a:extLst>
        </xdr:cNvPr>
        <xdr:cNvSpPr>
          <a:spLocks noChangeAspect="1"/>
        </xdr:cNvSpPr>
      </xdr:nvSpPr>
      <xdr:spPr>
        <a:xfrm>
          <a:off x="4610099" y="3233739"/>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104774</xdr:colOff>
      <xdr:row>12</xdr:row>
      <xdr:rowOff>138124</xdr:rowOff>
    </xdr:from>
    <xdr:to>
      <xdr:col>51</xdr:col>
      <xdr:colOff>16949</xdr:colOff>
      <xdr:row>12</xdr:row>
      <xdr:rowOff>174124</xdr:rowOff>
    </xdr:to>
    <xdr:sp macro="" textlink="">
      <xdr:nvSpPr>
        <xdr:cNvPr id="3" name="円/楕円 3">
          <a:extLst>
            <a:ext uri="{FF2B5EF4-FFF2-40B4-BE49-F238E27FC236}">
              <a16:creationId xmlns:a16="http://schemas.microsoft.com/office/drawing/2014/main" id="{E344EB8D-BDC3-4534-80E1-07DAE0D7B673}"/>
            </a:ext>
          </a:extLst>
        </xdr:cNvPr>
        <xdr:cNvSpPr>
          <a:spLocks noChangeAspect="1"/>
        </xdr:cNvSpPr>
      </xdr:nvSpPr>
      <xdr:spPr>
        <a:xfrm>
          <a:off x="6467474" y="2405074"/>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85</xdr:col>
      <xdr:colOff>104775</xdr:colOff>
      <xdr:row>7</xdr:row>
      <xdr:rowOff>95260</xdr:rowOff>
    </xdr:from>
    <xdr:to>
      <xdr:col>86</xdr:col>
      <xdr:colOff>16950</xdr:colOff>
      <xdr:row>7</xdr:row>
      <xdr:rowOff>131260</xdr:rowOff>
    </xdr:to>
    <xdr:sp macro="" textlink="">
      <xdr:nvSpPr>
        <xdr:cNvPr id="4" name="円/楕円 4">
          <a:extLst>
            <a:ext uri="{FF2B5EF4-FFF2-40B4-BE49-F238E27FC236}">
              <a16:creationId xmlns:a16="http://schemas.microsoft.com/office/drawing/2014/main" id="{F8E1CFED-9C92-4DD9-AD3D-1E0FD447C57E}"/>
            </a:ext>
          </a:extLst>
        </xdr:cNvPr>
        <xdr:cNvSpPr>
          <a:spLocks noChangeAspect="1"/>
        </xdr:cNvSpPr>
      </xdr:nvSpPr>
      <xdr:spPr>
        <a:xfrm>
          <a:off x="10801350" y="1457335"/>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104775</xdr:colOff>
      <xdr:row>26</xdr:row>
      <xdr:rowOff>164697</xdr:rowOff>
    </xdr:from>
    <xdr:to>
      <xdr:col>16</xdr:col>
      <xdr:colOff>16950</xdr:colOff>
      <xdr:row>27</xdr:row>
      <xdr:rowOff>19722</xdr:rowOff>
    </xdr:to>
    <xdr:sp macro="" textlink="">
      <xdr:nvSpPr>
        <xdr:cNvPr id="5" name="円/楕円 5">
          <a:extLst>
            <a:ext uri="{FF2B5EF4-FFF2-40B4-BE49-F238E27FC236}">
              <a16:creationId xmlns:a16="http://schemas.microsoft.com/office/drawing/2014/main" id="{EF39A413-6461-4CD6-81C2-EE5901786CA5}"/>
            </a:ext>
          </a:extLst>
        </xdr:cNvPr>
        <xdr:cNvSpPr>
          <a:spLocks noChangeAspect="1"/>
        </xdr:cNvSpPr>
      </xdr:nvSpPr>
      <xdr:spPr>
        <a:xfrm>
          <a:off x="2133600" y="4965297"/>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104779</xdr:colOff>
      <xdr:row>24</xdr:row>
      <xdr:rowOff>4756</xdr:rowOff>
    </xdr:from>
    <xdr:to>
      <xdr:col>21</xdr:col>
      <xdr:colOff>16954</xdr:colOff>
      <xdr:row>24</xdr:row>
      <xdr:rowOff>40756</xdr:rowOff>
    </xdr:to>
    <xdr:sp macro="" textlink="">
      <xdr:nvSpPr>
        <xdr:cNvPr id="6" name="円/楕円 6">
          <a:extLst>
            <a:ext uri="{FF2B5EF4-FFF2-40B4-BE49-F238E27FC236}">
              <a16:creationId xmlns:a16="http://schemas.microsoft.com/office/drawing/2014/main" id="{87412C21-8CD4-40DE-9098-FCE338E97E7C}"/>
            </a:ext>
          </a:extLst>
        </xdr:cNvPr>
        <xdr:cNvSpPr>
          <a:spLocks noChangeAspect="1"/>
        </xdr:cNvSpPr>
      </xdr:nvSpPr>
      <xdr:spPr>
        <a:xfrm>
          <a:off x="2752729" y="4443406"/>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104788</xdr:colOff>
      <xdr:row>21</xdr:row>
      <xdr:rowOff>71042</xdr:rowOff>
    </xdr:from>
    <xdr:to>
      <xdr:col>26</xdr:col>
      <xdr:colOff>16963</xdr:colOff>
      <xdr:row>21</xdr:row>
      <xdr:rowOff>107042</xdr:rowOff>
    </xdr:to>
    <xdr:sp macro="" textlink="">
      <xdr:nvSpPr>
        <xdr:cNvPr id="7" name="円/楕円 7">
          <a:extLst>
            <a:ext uri="{FF2B5EF4-FFF2-40B4-BE49-F238E27FC236}">
              <a16:creationId xmlns:a16="http://schemas.microsoft.com/office/drawing/2014/main" id="{D210F922-D933-4DB6-BD33-2A42C66D2631}"/>
            </a:ext>
          </a:extLst>
        </xdr:cNvPr>
        <xdr:cNvSpPr>
          <a:spLocks noChangeAspect="1"/>
        </xdr:cNvSpPr>
      </xdr:nvSpPr>
      <xdr:spPr>
        <a:xfrm>
          <a:off x="3371863" y="3966767"/>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104775</xdr:colOff>
      <xdr:row>19</xdr:row>
      <xdr:rowOff>42855</xdr:rowOff>
    </xdr:from>
    <xdr:to>
      <xdr:col>31</xdr:col>
      <xdr:colOff>16950</xdr:colOff>
      <xdr:row>19</xdr:row>
      <xdr:rowOff>78855</xdr:rowOff>
    </xdr:to>
    <xdr:sp macro="" textlink="">
      <xdr:nvSpPr>
        <xdr:cNvPr id="8" name="円/楕円 8">
          <a:extLst>
            <a:ext uri="{FF2B5EF4-FFF2-40B4-BE49-F238E27FC236}">
              <a16:creationId xmlns:a16="http://schemas.microsoft.com/office/drawing/2014/main" id="{1E952902-E304-4981-AA96-B04AA91A70F9}"/>
            </a:ext>
          </a:extLst>
        </xdr:cNvPr>
        <xdr:cNvSpPr>
          <a:spLocks noChangeAspect="1"/>
        </xdr:cNvSpPr>
      </xdr:nvSpPr>
      <xdr:spPr>
        <a:xfrm>
          <a:off x="3990975" y="3576630"/>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104775</xdr:colOff>
      <xdr:row>14</xdr:row>
      <xdr:rowOff>23823</xdr:rowOff>
    </xdr:from>
    <xdr:to>
      <xdr:col>46</xdr:col>
      <xdr:colOff>16950</xdr:colOff>
      <xdr:row>14</xdr:row>
      <xdr:rowOff>59823</xdr:rowOff>
    </xdr:to>
    <xdr:sp macro="" textlink="">
      <xdr:nvSpPr>
        <xdr:cNvPr id="9" name="円/楕円 9">
          <a:extLst>
            <a:ext uri="{FF2B5EF4-FFF2-40B4-BE49-F238E27FC236}">
              <a16:creationId xmlns:a16="http://schemas.microsoft.com/office/drawing/2014/main" id="{3C8EF5E3-7B24-44D5-B9D8-9625D4BDB0F0}"/>
            </a:ext>
          </a:extLst>
        </xdr:cNvPr>
        <xdr:cNvSpPr>
          <a:spLocks noChangeAspect="1"/>
        </xdr:cNvSpPr>
      </xdr:nvSpPr>
      <xdr:spPr>
        <a:xfrm>
          <a:off x="5848350" y="2652723"/>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104775</xdr:colOff>
      <xdr:row>11</xdr:row>
      <xdr:rowOff>114310</xdr:rowOff>
    </xdr:from>
    <xdr:to>
      <xdr:col>56</xdr:col>
      <xdr:colOff>16950</xdr:colOff>
      <xdr:row>11</xdr:row>
      <xdr:rowOff>150310</xdr:rowOff>
    </xdr:to>
    <xdr:sp macro="" textlink="">
      <xdr:nvSpPr>
        <xdr:cNvPr id="10" name="円/楕円 10">
          <a:extLst>
            <a:ext uri="{FF2B5EF4-FFF2-40B4-BE49-F238E27FC236}">
              <a16:creationId xmlns:a16="http://schemas.microsoft.com/office/drawing/2014/main" id="{DE949635-21F3-4B03-A852-65A77D894B2B}"/>
            </a:ext>
          </a:extLst>
        </xdr:cNvPr>
        <xdr:cNvSpPr>
          <a:spLocks noChangeAspect="1"/>
        </xdr:cNvSpPr>
      </xdr:nvSpPr>
      <xdr:spPr>
        <a:xfrm>
          <a:off x="7086600" y="2200285"/>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104775</xdr:colOff>
      <xdr:row>10</xdr:row>
      <xdr:rowOff>138125</xdr:rowOff>
    </xdr:from>
    <xdr:to>
      <xdr:col>61</xdr:col>
      <xdr:colOff>16950</xdr:colOff>
      <xdr:row>10</xdr:row>
      <xdr:rowOff>174125</xdr:rowOff>
    </xdr:to>
    <xdr:sp macro="" textlink="">
      <xdr:nvSpPr>
        <xdr:cNvPr id="11" name="円/楕円 11">
          <a:extLst>
            <a:ext uri="{FF2B5EF4-FFF2-40B4-BE49-F238E27FC236}">
              <a16:creationId xmlns:a16="http://schemas.microsoft.com/office/drawing/2014/main" id="{F178A143-DCD0-44EC-ACA1-46135A5F0A6B}"/>
            </a:ext>
          </a:extLst>
        </xdr:cNvPr>
        <xdr:cNvSpPr>
          <a:spLocks noChangeAspect="1"/>
        </xdr:cNvSpPr>
      </xdr:nvSpPr>
      <xdr:spPr>
        <a:xfrm>
          <a:off x="7705725" y="2043125"/>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104774</xdr:colOff>
      <xdr:row>9</xdr:row>
      <xdr:rowOff>161916</xdr:rowOff>
    </xdr:from>
    <xdr:to>
      <xdr:col>66</xdr:col>
      <xdr:colOff>16949</xdr:colOff>
      <xdr:row>10</xdr:row>
      <xdr:rowOff>16941</xdr:rowOff>
    </xdr:to>
    <xdr:sp macro="" textlink="">
      <xdr:nvSpPr>
        <xdr:cNvPr id="12" name="円/楕円 12">
          <a:extLst>
            <a:ext uri="{FF2B5EF4-FFF2-40B4-BE49-F238E27FC236}">
              <a16:creationId xmlns:a16="http://schemas.microsoft.com/office/drawing/2014/main" id="{C45EF384-E602-4A70-8DAA-9C26FAA4DC52}"/>
            </a:ext>
          </a:extLst>
        </xdr:cNvPr>
        <xdr:cNvSpPr>
          <a:spLocks noChangeAspect="1"/>
        </xdr:cNvSpPr>
      </xdr:nvSpPr>
      <xdr:spPr>
        <a:xfrm>
          <a:off x="8324849" y="1885941"/>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104773</xdr:colOff>
      <xdr:row>9</xdr:row>
      <xdr:rowOff>33354</xdr:rowOff>
    </xdr:from>
    <xdr:to>
      <xdr:col>71</xdr:col>
      <xdr:colOff>16948</xdr:colOff>
      <xdr:row>9</xdr:row>
      <xdr:rowOff>69354</xdr:rowOff>
    </xdr:to>
    <xdr:sp macro="" textlink="">
      <xdr:nvSpPr>
        <xdr:cNvPr id="13" name="円/楕円 13">
          <a:extLst>
            <a:ext uri="{FF2B5EF4-FFF2-40B4-BE49-F238E27FC236}">
              <a16:creationId xmlns:a16="http://schemas.microsoft.com/office/drawing/2014/main" id="{AAD6954B-0FEE-4DB4-8C1F-68F4BD59E8C4}"/>
            </a:ext>
          </a:extLst>
        </xdr:cNvPr>
        <xdr:cNvSpPr>
          <a:spLocks noChangeAspect="1"/>
        </xdr:cNvSpPr>
      </xdr:nvSpPr>
      <xdr:spPr>
        <a:xfrm>
          <a:off x="8943973" y="1757379"/>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104775</xdr:colOff>
      <xdr:row>8</xdr:row>
      <xdr:rowOff>85724</xdr:rowOff>
    </xdr:from>
    <xdr:to>
      <xdr:col>76</xdr:col>
      <xdr:colOff>16950</xdr:colOff>
      <xdr:row>8</xdr:row>
      <xdr:rowOff>121724</xdr:rowOff>
    </xdr:to>
    <xdr:sp macro="" textlink="">
      <xdr:nvSpPr>
        <xdr:cNvPr id="14" name="円/楕円 14">
          <a:extLst>
            <a:ext uri="{FF2B5EF4-FFF2-40B4-BE49-F238E27FC236}">
              <a16:creationId xmlns:a16="http://schemas.microsoft.com/office/drawing/2014/main" id="{94DDF97B-CFF3-40DF-BDE7-6E8A4DA67169}"/>
            </a:ext>
          </a:extLst>
        </xdr:cNvPr>
        <xdr:cNvSpPr>
          <a:spLocks noChangeAspect="1"/>
        </xdr:cNvSpPr>
      </xdr:nvSpPr>
      <xdr:spPr>
        <a:xfrm>
          <a:off x="9563100" y="1628774"/>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80</xdr:col>
      <xdr:colOff>104775</xdr:colOff>
      <xdr:row>8</xdr:row>
      <xdr:rowOff>2</xdr:rowOff>
    </xdr:from>
    <xdr:to>
      <xdr:col>81</xdr:col>
      <xdr:colOff>16950</xdr:colOff>
      <xdr:row>8</xdr:row>
      <xdr:rowOff>36002</xdr:rowOff>
    </xdr:to>
    <xdr:sp macro="" textlink="">
      <xdr:nvSpPr>
        <xdr:cNvPr id="15" name="円/楕円 15">
          <a:extLst>
            <a:ext uri="{FF2B5EF4-FFF2-40B4-BE49-F238E27FC236}">
              <a16:creationId xmlns:a16="http://schemas.microsoft.com/office/drawing/2014/main" id="{E5410F3F-E79C-46E3-A618-B5CB526EA1F9}"/>
            </a:ext>
          </a:extLst>
        </xdr:cNvPr>
        <xdr:cNvSpPr>
          <a:spLocks noChangeAspect="1"/>
        </xdr:cNvSpPr>
      </xdr:nvSpPr>
      <xdr:spPr>
        <a:xfrm>
          <a:off x="10182225" y="1543052"/>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11678</xdr:colOff>
      <xdr:row>24</xdr:row>
      <xdr:rowOff>35484</xdr:rowOff>
    </xdr:from>
    <xdr:to>
      <xdr:col>20</xdr:col>
      <xdr:colOff>110051</xdr:colOff>
      <xdr:row>26</xdr:row>
      <xdr:rowOff>169969</xdr:rowOff>
    </xdr:to>
    <xdr:cxnSp macro="">
      <xdr:nvCxnSpPr>
        <xdr:cNvPr id="16" name="直線コネクタ 15">
          <a:extLst>
            <a:ext uri="{FF2B5EF4-FFF2-40B4-BE49-F238E27FC236}">
              <a16:creationId xmlns:a16="http://schemas.microsoft.com/office/drawing/2014/main" id="{0D11855D-D2D5-4018-AB43-80068A869FFD}"/>
            </a:ext>
          </a:extLst>
        </xdr:cNvPr>
        <xdr:cNvCxnSpPr>
          <a:stCxn id="5" idx="7"/>
          <a:endCxn id="6" idx="3"/>
        </xdr:cNvCxnSpPr>
      </xdr:nvCxnSpPr>
      <xdr:spPr>
        <a:xfrm flipV="1">
          <a:off x="2164328" y="4474134"/>
          <a:ext cx="593673" cy="496435"/>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11682</xdr:colOff>
      <xdr:row>21</xdr:row>
      <xdr:rowOff>101770</xdr:rowOff>
    </xdr:from>
    <xdr:to>
      <xdr:col>25</xdr:col>
      <xdr:colOff>110060</xdr:colOff>
      <xdr:row>24</xdr:row>
      <xdr:rowOff>10028</xdr:rowOff>
    </xdr:to>
    <xdr:cxnSp macro="">
      <xdr:nvCxnSpPr>
        <xdr:cNvPr id="17" name="直線コネクタ 16">
          <a:extLst>
            <a:ext uri="{FF2B5EF4-FFF2-40B4-BE49-F238E27FC236}">
              <a16:creationId xmlns:a16="http://schemas.microsoft.com/office/drawing/2014/main" id="{06847D52-E9AC-4391-9A51-9B496E73F06F}"/>
            </a:ext>
          </a:extLst>
        </xdr:cNvPr>
        <xdr:cNvCxnSpPr>
          <a:stCxn id="6" idx="7"/>
          <a:endCxn id="7" idx="3"/>
        </xdr:cNvCxnSpPr>
      </xdr:nvCxnSpPr>
      <xdr:spPr>
        <a:xfrm flipV="1">
          <a:off x="2783457" y="3997495"/>
          <a:ext cx="593678" cy="451183"/>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11691</xdr:colOff>
      <xdr:row>19</xdr:row>
      <xdr:rowOff>73583</xdr:rowOff>
    </xdr:from>
    <xdr:to>
      <xdr:col>30</xdr:col>
      <xdr:colOff>110047</xdr:colOff>
      <xdr:row>21</xdr:row>
      <xdr:rowOff>76314</xdr:rowOff>
    </xdr:to>
    <xdr:cxnSp macro="">
      <xdr:nvCxnSpPr>
        <xdr:cNvPr id="18" name="直線コネクタ 17">
          <a:extLst>
            <a:ext uri="{FF2B5EF4-FFF2-40B4-BE49-F238E27FC236}">
              <a16:creationId xmlns:a16="http://schemas.microsoft.com/office/drawing/2014/main" id="{BFBF1610-F91F-434E-A298-65871391A05A}"/>
            </a:ext>
          </a:extLst>
        </xdr:cNvPr>
        <xdr:cNvCxnSpPr>
          <a:stCxn id="7" idx="7"/>
          <a:endCxn id="8" idx="3"/>
        </xdr:cNvCxnSpPr>
      </xdr:nvCxnSpPr>
      <xdr:spPr>
        <a:xfrm flipV="1">
          <a:off x="3402591" y="3607358"/>
          <a:ext cx="593656" cy="364681"/>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11678</xdr:colOff>
      <xdr:row>17</xdr:row>
      <xdr:rowOff>92642</xdr:rowOff>
    </xdr:from>
    <xdr:to>
      <xdr:col>35</xdr:col>
      <xdr:colOff>110046</xdr:colOff>
      <xdr:row>19</xdr:row>
      <xdr:rowOff>48127</xdr:rowOff>
    </xdr:to>
    <xdr:cxnSp macro="">
      <xdr:nvCxnSpPr>
        <xdr:cNvPr id="19" name="直線コネクタ 18">
          <a:extLst>
            <a:ext uri="{FF2B5EF4-FFF2-40B4-BE49-F238E27FC236}">
              <a16:creationId xmlns:a16="http://schemas.microsoft.com/office/drawing/2014/main" id="{9D22D79B-538D-41A7-AB28-4475579A8361}"/>
            </a:ext>
          </a:extLst>
        </xdr:cNvPr>
        <xdr:cNvCxnSpPr>
          <a:stCxn id="8" idx="7"/>
          <a:endCxn id="2" idx="3"/>
        </xdr:cNvCxnSpPr>
      </xdr:nvCxnSpPr>
      <xdr:spPr>
        <a:xfrm flipV="1">
          <a:off x="4021703" y="3264467"/>
          <a:ext cx="593668" cy="317435"/>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16950</xdr:colOff>
      <xdr:row>12</xdr:row>
      <xdr:rowOff>168852</xdr:rowOff>
    </xdr:from>
    <xdr:to>
      <xdr:col>50</xdr:col>
      <xdr:colOff>110046</xdr:colOff>
      <xdr:row>14</xdr:row>
      <xdr:rowOff>41823</xdr:rowOff>
    </xdr:to>
    <xdr:cxnSp macro="">
      <xdr:nvCxnSpPr>
        <xdr:cNvPr id="20" name="直線コネクタ 19">
          <a:extLst>
            <a:ext uri="{FF2B5EF4-FFF2-40B4-BE49-F238E27FC236}">
              <a16:creationId xmlns:a16="http://schemas.microsoft.com/office/drawing/2014/main" id="{B0E319CE-9905-4DB3-9C9E-75613D597E2E}"/>
            </a:ext>
          </a:extLst>
        </xdr:cNvPr>
        <xdr:cNvCxnSpPr>
          <a:stCxn id="9" idx="6"/>
          <a:endCxn id="3" idx="3"/>
        </xdr:cNvCxnSpPr>
      </xdr:nvCxnSpPr>
      <xdr:spPr>
        <a:xfrm flipV="1">
          <a:off x="5884350" y="2435802"/>
          <a:ext cx="588396" cy="234921"/>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11677</xdr:colOff>
      <xdr:row>11</xdr:row>
      <xdr:rowOff>132310</xdr:rowOff>
    </xdr:from>
    <xdr:to>
      <xdr:col>55</xdr:col>
      <xdr:colOff>104775</xdr:colOff>
      <xdr:row>12</xdr:row>
      <xdr:rowOff>143396</xdr:rowOff>
    </xdr:to>
    <xdr:cxnSp macro="">
      <xdr:nvCxnSpPr>
        <xdr:cNvPr id="21" name="直線コネクタ 20">
          <a:extLst>
            <a:ext uri="{FF2B5EF4-FFF2-40B4-BE49-F238E27FC236}">
              <a16:creationId xmlns:a16="http://schemas.microsoft.com/office/drawing/2014/main" id="{AEC6F47A-3B37-4C73-B749-38BD5BD04CDB}"/>
            </a:ext>
          </a:extLst>
        </xdr:cNvPr>
        <xdr:cNvCxnSpPr>
          <a:stCxn id="3" idx="7"/>
          <a:endCxn id="10" idx="2"/>
        </xdr:cNvCxnSpPr>
      </xdr:nvCxnSpPr>
      <xdr:spPr>
        <a:xfrm flipV="1">
          <a:off x="6498202" y="2218285"/>
          <a:ext cx="588398" cy="192061"/>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11678</xdr:colOff>
      <xdr:row>10</xdr:row>
      <xdr:rowOff>156125</xdr:rowOff>
    </xdr:from>
    <xdr:to>
      <xdr:col>60</xdr:col>
      <xdr:colOff>104775</xdr:colOff>
      <xdr:row>11</xdr:row>
      <xdr:rowOff>119582</xdr:rowOff>
    </xdr:to>
    <xdr:cxnSp macro="">
      <xdr:nvCxnSpPr>
        <xdr:cNvPr id="22" name="直線コネクタ 21">
          <a:extLst>
            <a:ext uri="{FF2B5EF4-FFF2-40B4-BE49-F238E27FC236}">
              <a16:creationId xmlns:a16="http://schemas.microsoft.com/office/drawing/2014/main" id="{7E4DF4F5-6E9A-4E0A-902F-B70BD2E60A85}"/>
            </a:ext>
          </a:extLst>
        </xdr:cNvPr>
        <xdr:cNvCxnSpPr>
          <a:stCxn id="10" idx="7"/>
          <a:endCxn id="11" idx="2"/>
        </xdr:cNvCxnSpPr>
      </xdr:nvCxnSpPr>
      <xdr:spPr>
        <a:xfrm flipV="1">
          <a:off x="7117328" y="2061125"/>
          <a:ext cx="588397" cy="144432"/>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11678</xdr:colOff>
      <xdr:row>9</xdr:row>
      <xdr:rowOff>179916</xdr:rowOff>
    </xdr:from>
    <xdr:to>
      <xdr:col>65</xdr:col>
      <xdr:colOff>104774</xdr:colOff>
      <xdr:row>10</xdr:row>
      <xdr:rowOff>143397</xdr:rowOff>
    </xdr:to>
    <xdr:cxnSp macro="">
      <xdr:nvCxnSpPr>
        <xdr:cNvPr id="23" name="直線コネクタ 22">
          <a:extLst>
            <a:ext uri="{FF2B5EF4-FFF2-40B4-BE49-F238E27FC236}">
              <a16:creationId xmlns:a16="http://schemas.microsoft.com/office/drawing/2014/main" id="{64BD4E9C-0C72-40BE-9DC1-49453661B085}"/>
            </a:ext>
          </a:extLst>
        </xdr:cNvPr>
        <xdr:cNvCxnSpPr>
          <a:stCxn id="11" idx="7"/>
          <a:endCxn id="12" idx="2"/>
        </xdr:cNvCxnSpPr>
      </xdr:nvCxnSpPr>
      <xdr:spPr>
        <a:xfrm flipV="1">
          <a:off x="7736453" y="1903941"/>
          <a:ext cx="588396" cy="144456"/>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11677</xdr:colOff>
      <xdr:row>9</xdr:row>
      <xdr:rowOff>51354</xdr:rowOff>
    </xdr:from>
    <xdr:to>
      <xdr:col>70</xdr:col>
      <xdr:colOff>104773</xdr:colOff>
      <xdr:row>9</xdr:row>
      <xdr:rowOff>167188</xdr:rowOff>
    </xdr:to>
    <xdr:cxnSp macro="">
      <xdr:nvCxnSpPr>
        <xdr:cNvPr id="24" name="直線コネクタ 23">
          <a:extLst>
            <a:ext uri="{FF2B5EF4-FFF2-40B4-BE49-F238E27FC236}">
              <a16:creationId xmlns:a16="http://schemas.microsoft.com/office/drawing/2014/main" id="{93950D9B-3DA8-422D-AD3D-A304404C224C}"/>
            </a:ext>
          </a:extLst>
        </xdr:cNvPr>
        <xdr:cNvCxnSpPr>
          <a:stCxn id="12" idx="7"/>
          <a:endCxn id="13" idx="2"/>
        </xdr:cNvCxnSpPr>
      </xdr:nvCxnSpPr>
      <xdr:spPr>
        <a:xfrm flipV="1">
          <a:off x="8355577" y="1775379"/>
          <a:ext cx="588396" cy="115834"/>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11676</xdr:colOff>
      <xdr:row>8</xdr:row>
      <xdr:rowOff>103724</xdr:rowOff>
    </xdr:from>
    <xdr:to>
      <xdr:col>75</xdr:col>
      <xdr:colOff>104775</xdr:colOff>
      <xdr:row>9</xdr:row>
      <xdr:rowOff>38626</xdr:rowOff>
    </xdr:to>
    <xdr:cxnSp macro="">
      <xdr:nvCxnSpPr>
        <xdr:cNvPr id="25" name="直線コネクタ 24">
          <a:extLst>
            <a:ext uri="{FF2B5EF4-FFF2-40B4-BE49-F238E27FC236}">
              <a16:creationId xmlns:a16="http://schemas.microsoft.com/office/drawing/2014/main" id="{3CC08733-4B15-43FD-8519-01C11928A97A}"/>
            </a:ext>
          </a:extLst>
        </xdr:cNvPr>
        <xdr:cNvCxnSpPr>
          <a:stCxn id="13" idx="7"/>
          <a:endCxn id="14" idx="2"/>
        </xdr:cNvCxnSpPr>
      </xdr:nvCxnSpPr>
      <xdr:spPr>
        <a:xfrm flipV="1">
          <a:off x="8974701" y="1646774"/>
          <a:ext cx="588399" cy="115877"/>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16950</xdr:colOff>
      <xdr:row>8</xdr:row>
      <xdr:rowOff>18002</xdr:rowOff>
    </xdr:from>
    <xdr:to>
      <xdr:col>80</xdr:col>
      <xdr:colOff>104775</xdr:colOff>
      <xdr:row>8</xdr:row>
      <xdr:rowOff>103724</xdr:rowOff>
    </xdr:to>
    <xdr:cxnSp macro="">
      <xdr:nvCxnSpPr>
        <xdr:cNvPr id="26" name="直線コネクタ 25">
          <a:extLst>
            <a:ext uri="{FF2B5EF4-FFF2-40B4-BE49-F238E27FC236}">
              <a16:creationId xmlns:a16="http://schemas.microsoft.com/office/drawing/2014/main" id="{9FB62014-E580-4109-AC4B-3FCBE739B500}"/>
            </a:ext>
          </a:extLst>
        </xdr:cNvPr>
        <xdr:cNvCxnSpPr>
          <a:stCxn id="14" idx="6"/>
          <a:endCxn id="15" idx="2"/>
        </xdr:cNvCxnSpPr>
      </xdr:nvCxnSpPr>
      <xdr:spPr>
        <a:xfrm flipV="1">
          <a:off x="9599100" y="1561052"/>
          <a:ext cx="583125" cy="85722"/>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16950</xdr:colOff>
      <xdr:row>7</xdr:row>
      <xdr:rowOff>113260</xdr:rowOff>
    </xdr:from>
    <xdr:to>
      <xdr:col>85</xdr:col>
      <xdr:colOff>104775</xdr:colOff>
      <xdr:row>8</xdr:row>
      <xdr:rowOff>18002</xdr:rowOff>
    </xdr:to>
    <xdr:cxnSp macro="">
      <xdr:nvCxnSpPr>
        <xdr:cNvPr id="27" name="直線コネクタ 26">
          <a:extLst>
            <a:ext uri="{FF2B5EF4-FFF2-40B4-BE49-F238E27FC236}">
              <a16:creationId xmlns:a16="http://schemas.microsoft.com/office/drawing/2014/main" id="{B25AA33C-FFB5-4079-86DF-06B917601467}"/>
            </a:ext>
          </a:extLst>
        </xdr:cNvPr>
        <xdr:cNvCxnSpPr>
          <a:stCxn id="15" idx="6"/>
          <a:endCxn id="4" idx="2"/>
        </xdr:cNvCxnSpPr>
      </xdr:nvCxnSpPr>
      <xdr:spPr>
        <a:xfrm flipV="1">
          <a:off x="10218225" y="1475335"/>
          <a:ext cx="583125" cy="85717"/>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33345</xdr:colOff>
      <xdr:row>22</xdr:row>
      <xdr:rowOff>161936</xdr:rowOff>
    </xdr:from>
    <xdr:ext cx="511807" cy="259045"/>
    <xdr:sp macro="" textlink="">
      <xdr:nvSpPr>
        <xdr:cNvPr id="28" name="正方形/長方形 27">
          <a:extLst>
            <a:ext uri="{FF2B5EF4-FFF2-40B4-BE49-F238E27FC236}">
              <a16:creationId xmlns:a16="http://schemas.microsoft.com/office/drawing/2014/main" id="{8087C2B5-EF05-460B-9080-0F450AB6BD73}"/>
            </a:ext>
          </a:extLst>
        </xdr:cNvPr>
        <xdr:cNvSpPr/>
      </xdr:nvSpPr>
      <xdr:spPr>
        <a:xfrm>
          <a:off x="3300420" y="4238636"/>
          <a:ext cx="511807"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1,100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oneCellAnchor>
    <xdr:from>
      <xdr:col>39</xdr:col>
      <xdr:colOff>100033</xdr:colOff>
      <xdr:row>26</xdr:row>
      <xdr:rowOff>142864</xdr:rowOff>
    </xdr:from>
    <xdr:ext cx="410112" cy="259045"/>
    <xdr:sp macro="" textlink="">
      <xdr:nvSpPr>
        <xdr:cNvPr id="29" name="正方形/長方形 28">
          <a:extLst>
            <a:ext uri="{FF2B5EF4-FFF2-40B4-BE49-F238E27FC236}">
              <a16:creationId xmlns:a16="http://schemas.microsoft.com/office/drawing/2014/main" id="{5F7B5600-2C6C-46CF-BCF3-53C8ECE66C35}"/>
            </a:ext>
          </a:extLst>
        </xdr:cNvPr>
        <xdr:cNvSpPr/>
      </xdr:nvSpPr>
      <xdr:spPr>
        <a:xfrm>
          <a:off x="5100658" y="4943464"/>
          <a:ext cx="410112"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670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oneCellAnchor>
    <xdr:from>
      <xdr:col>61</xdr:col>
      <xdr:colOff>119060</xdr:colOff>
      <xdr:row>30</xdr:row>
      <xdr:rowOff>71438</xdr:rowOff>
    </xdr:from>
    <xdr:ext cx="410112" cy="259045"/>
    <xdr:sp macro="" textlink="">
      <xdr:nvSpPr>
        <xdr:cNvPr id="30" name="正方形/長方形 29">
          <a:extLst>
            <a:ext uri="{FF2B5EF4-FFF2-40B4-BE49-F238E27FC236}">
              <a16:creationId xmlns:a16="http://schemas.microsoft.com/office/drawing/2014/main" id="{B3D8FB0E-AA67-4504-A59D-8C9EA6BE77F4}"/>
            </a:ext>
          </a:extLst>
        </xdr:cNvPr>
        <xdr:cNvSpPr/>
      </xdr:nvSpPr>
      <xdr:spPr>
        <a:xfrm>
          <a:off x="7843835" y="5405438"/>
          <a:ext cx="410112"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420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oneCellAnchor>
    <xdr:from>
      <xdr:col>2</xdr:col>
      <xdr:colOff>4785</xdr:colOff>
      <xdr:row>10</xdr:row>
      <xdr:rowOff>52387</xdr:rowOff>
    </xdr:from>
    <xdr:ext cx="511807" cy="259045"/>
    <xdr:sp macro="" textlink="">
      <xdr:nvSpPr>
        <xdr:cNvPr id="31" name="正方形/長方形 30">
          <a:extLst>
            <a:ext uri="{FF2B5EF4-FFF2-40B4-BE49-F238E27FC236}">
              <a16:creationId xmlns:a16="http://schemas.microsoft.com/office/drawing/2014/main" id="{8CF75E08-082E-4C4C-B296-987E692415EB}"/>
            </a:ext>
          </a:extLst>
        </xdr:cNvPr>
        <xdr:cNvSpPr/>
      </xdr:nvSpPr>
      <xdr:spPr>
        <a:xfrm>
          <a:off x="309585" y="1957387"/>
          <a:ext cx="511807"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000" b="1">
              <a:solidFill>
                <a:srgbClr val="006600"/>
              </a:solidFill>
              <a:latin typeface="HGSｺﾞｼｯｸM" panose="020B0600000000000000" pitchFamily="50" charset="-128"/>
              <a:ea typeface="HGSｺﾞｼｯｸM" panose="020B0600000000000000" pitchFamily="50" charset="-128"/>
            </a:rPr>
            <a:t>2,300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twoCellAnchor>
    <xdr:from>
      <xdr:col>86</xdr:col>
      <xdr:colOff>16950</xdr:colOff>
      <xdr:row>7</xdr:row>
      <xdr:rowOff>76211</xdr:rowOff>
    </xdr:from>
    <xdr:to>
      <xdr:col>89</xdr:col>
      <xdr:colOff>90488</xdr:colOff>
      <xdr:row>7</xdr:row>
      <xdr:rowOff>113260</xdr:rowOff>
    </xdr:to>
    <xdr:cxnSp macro="">
      <xdr:nvCxnSpPr>
        <xdr:cNvPr id="32" name="直線コネクタ 31">
          <a:extLst>
            <a:ext uri="{FF2B5EF4-FFF2-40B4-BE49-F238E27FC236}">
              <a16:creationId xmlns:a16="http://schemas.microsoft.com/office/drawing/2014/main" id="{461BFC9A-6809-4049-9221-E61A99C992A0}"/>
            </a:ext>
          </a:extLst>
        </xdr:cNvPr>
        <xdr:cNvCxnSpPr>
          <a:stCxn id="4" idx="6"/>
        </xdr:cNvCxnSpPr>
      </xdr:nvCxnSpPr>
      <xdr:spPr>
        <a:xfrm flipV="1">
          <a:off x="10837350" y="1438286"/>
          <a:ext cx="445013" cy="37049"/>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37</xdr:col>
      <xdr:colOff>19050</xdr:colOff>
      <xdr:row>12</xdr:row>
      <xdr:rowOff>4800</xdr:rowOff>
    </xdr:from>
    <xdr:ext cx="1343445" cy="259045"/>
    <xdr:sp macro="" textlink="">
      <xdr:nvSpPr>
        <xdr:cNvPr id="33" name="正方形/長方形 32">
          <a:extLst>
            <a:ext uri="{FF2B5EF4-FFF2-40B4-BE49-F238E27FC236}">
              <a16:creationId xmlns:a16="http://schemas.microsoft.com/office/drawing/2014/main" id="{AB8FCEEB-33D1-43A7-B135-058E191E0E14}"/>
            </a:ext>
          </a:extLst>
        </xdr:cNvPr>
        <xdr:cNvSpPr/>
      </xdr:nvSpPr>
      <xdr:spPr>
        <a:xfrm>
          <a:off x="4772025" y="2271750"/>
          <a:ext cx="1343445"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000" b="1">
              <a:solidFill>
                <a:srgbClr val="0000CC"/>
              </a:solidFill>
              <a:latin typeface="HGSｺﾞｼｯｸM" panose="020B0600000000000000" pitchFamily="50" charset="-128"/>
              <a:ea typeface="HGSｺﾞｼｯｸM" panose="020B0600000000000000" pitchFamily="50" charset="-128"/>
            </a:rPr>
            <a:t>樹高曲線（地位</a:t>
          </a:r>
          <a:r>
            <a:rPr kumimoji="1" lang="en-US" altLang="ja-JP" sz="1000" b="1">
              <a:solidFill>
                <a:srgbClr val="0000CC"/>
              </a:solidFill>
              <a:latin typeface="HGSｺﾞｼｯｸM" panose="020B0600000000000000" pitchFamily="50" charset="-128"/>
              <a:ea typeface="HGSｺﾞｼｯｸM" panose="020B0600000000000000" pitchFamily="50" charset="-128"/>
            </a:rPr>
            <a:t>Ⅲ</a:t>
          </a:r>
          <a:r>
            <a:rPr kumimoji="1" lang="ja-JP" altLang="en-US" sz="1000" b="1">
              <a:solidFill>
                <a:srgbClr val="0000CC"/>
              </a:solidFill>
              <a:latin typeface="HGSｺﾞｼｯｸM" panose="020B0600000000000000" pitchFamily="50" charset="-128"/>
              <a:ea typeface="HGSｺﾞｼｯｸM" panose="020B0600000000000000" pitchFamily="50" charset="-128"/>
            </a:rPr>
            <a:t>）</a:t>
          </a:r>
        </a:p>
      </xdr:txBody>
    </xdr:sp>
    <xdr:clientData/>
  </xdr:oneCellAnchor>
  <xdr:twoCellAnchor>
    <xdr:from>
      <xdr:col>40</xdr:col>
      <xdr:colOff>104774</xdr:colOff>
      <xdr:row>15</xdr:row>
      <xdr:rowOff>100015</xdr:rowOff>
    </xdr:from>
    <xdr:to>
      <xdr:col>41</xdr:col>
      <xdr:colOff>16949</xdr:colOff>
      <xdr:row>15</xdr:row>
      <xdr:rowOff>136015</xdr:rowOff>
    </xdr:to>
    <xdr:sp macro="" textlink="">
      <xdr:nvSpPr>
        <xdr:cNvPr id="34" name="円/楕円 49">
          <a:extLst>
            <a:ext uri="{FF2B5EF4-FFF2-40B4-BE49-F238E27FC236}">
              <a16:creationId xmlns:a16="http://schemas.microsoft.com/office/drawing/2014/main" id="{B4040736-1BEE-4DBF-A3AC-8FE81AEF3C9D}"/>
            </a:ext>
          </a:extLst>
        </xdr:cNvPr>
        <xdr:cNvSpPr>
          <a:spLocks noChangeAspect="1"/>
        </xdr:cNvSpPr>
      </xdr:nvSpPr>
      <xdr:spPr>
        <a:xfrm>
          <a:off x="5229224" y="2909890"/>
          <a:ext cx="36000" cy="36000"/>
        </a:xfrm>
        <a:prstGeom prst="ellipse">
          <a:avLst/>
        </a:prstGeom>
        <a:solidFill>
          <a:schemeClr val="accent1">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11677</xdr:colOff>
      <xdr:row>15</xdr:row>
      <xdr:rowOff>130743</xdr:rowOff>
    </xdr:from>
    <xdr:to>
      <xdr:col>40</xdr:col>
      <xdr:colOff>110046</xdr:colOff>
      <xdr:row>17</xdr:row>
      <xdr:rowOff>67186</xdr:rowOff>
    </xdr:to>
    <xdr:cxnSp macro="">
      <xdr:nvCxnSpPr>
        <xdr:cNvPr id="35" name="直線コネクタ 34">
          <a:extLst>
            <a:ext uri="{FF2B5EF4-FFF2-40B4-BE49-F238E27FC236}">
              <a16:creationId xmlns:a16="http://schemas.microsoft.com/office/drawing/2014/main" id="{35D5816D-F8BA-4107-AE43-113414B825DA}"/>
            </a:ext>
          </a:extLst>
        </xdr:cNvPr>
        <xdr:cNvCxnSpPr>
          <a:stCxn id="2" idx="7"/>
          <a:endCxn id="34" idx="3"/>
        </xdr:cNvCxnSpPr>
      </xdr:nvCxnSpPr>
      <xdr:spPr>
        <a:xfrm flipV="1">
          <a:off x="4640827" y="2940618"/>
          <a:ext cx="593669" cy="298393"/>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11677</xdr:colOff>
      <xdr:row>14</xdr:row>
      <xdr:rowOff>54551</xdr:rowOff>
    </xdr:from>
    <xdr:to>
      <xdr:col>45</xdr:col>
      <xdr:colOff>110047</xdr:colOff>
      <xdr:row>15</xdr:row>
      <xdr:rowOff>105287</xdr:rowOff>
    </xdr:to>
    <xdr:cxnSp macro="">
      <xdr:nvCxnSpPr>
        <xdr:cNvPr id="36" name="直線コネクタ 35">
          <a:extLst>
            <a:ext uri="{FF2B5EF4-FFF2-40B4-BE49-F238E27FC236}">
              <a16:creationId xmlns:a16="http://schemas.microsoft.com/office/drawing/2014/main" id="{6D23EAE5-4510-4533-B9DD-E33805C3EDCC}"/>
            </a:ext>
          </a:extLst>
        </xdr:cNvPr>
        <xdr:cNvCxnSpPr>
          <a:stCxn id="34" idx="7"/>
          <a:endCxn id="9" idx="3"/>
        </xdr:cNvCxnSpPr>
      </xdr:nvCxnSpPr>
      <xdr:spPr>
        <a:xfrm flipV="1">
          <a:off x="5259952" y="2683451"/>
          <a:ext cx="593670" cy="231711"/>
        </a:xfrm>
        <a:prstGeom prst="line">
          <a:avLst/>
        </a:prstGeom>
        <a:ln w="12700">
          <a:solidFill>
            <a:srgbClr val="0000CC"/>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9525</xdr:colOff>
      <xdr:row>15</xdr:row>
      <xdr:rowOff>47625</xdr:rowOff>
    </xdr:from>
    <xdr:ext cx="511807" cy="259045"/>
    <xdr:sp macro="" textlink="">
      <xdr:nvSpPr>
        <xdr:cNvPr id="37" name="正方形/長方形 36">
          <a:extLst>
            <a:ext uri="{FF2B5EF4-FFF2-40B4-BE49-F238E27FC236}">
              <a16:creationId xmlns:a16="http://schemas.microsoft.com/office/drawing/2014/main" id="{D4BFFC9B-FDC7-4EE3-8C1B-18CA5615B35B}"/>
            </a:ext>
          </a:extLst>
        </xdr:cNvPr>
        <xdr:cNvSpPr/>
      </xdr:nvSpPr>
      <xdr:spPr>
        <a:xfrm>
          <a:off x="2781300" y="2857500"/>
          <a:ext cx="511807"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1,800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twoCellAnchor>
    <xdr:from>
      <xdr:col>6</xdr:col>
      <xdr:colOff>4763</xdr:colOff>
      <xdr:row>11</xdr:row>
      <xdr:rowOff>4763</xdr:rowOff>
    </xdr:from>
    <xdr:to>
      <xdr:col>21</xdr:col>
      <xdr:colOff>0</xdr:colOff>
      <xdr:row>16</xdr:row>
      <xdr:rowOff>0</xdr:rowOff>
    </xdr:to>
    <xdr:cxnSp macro="">
      <xdr:nvCxnSpPr>
        <xdr:cNvPr id="38" name="直線コネクタ 37">
          <a:extLst>
            <a:ext uri="{FF2B5EF4-FFF2-40B4-BE49-F238E27FC236}">
              <a16:creationId xmlns:a16="http://schemas.microsoft.com/office/drawing/2014/main" id="{143B56CD-5162-4AF5-A7D3-2A368414E2FC}"/>
            </a:ext>
          </a:extLst>
        </xdr:cNvPr>
        <xdr:cNvCxnSpPr/>
      </xdr:nvCxnSpPr>
      <xdr:spPr>
        <a:xfrm>
          <a:off x="919163" y="2090738"/>
          <a:ext cx="1852612" cy="900112"/>
        </a:xfrm>
        <a:prstGeom prst="line">
          <a:avLst/>
        </a:prstGeom>
        <a:ln w="22225">
          <a:solidFill>
            <a:srgbClr val="0066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40</xdr:row>
      <xdr:rowOff>100013</xdr:rowOff>
    </xdr:from>
    <xdr:to>
      <xdr:col>11</xdr:col>
      <xdr:colOff>4763</xdr:colOff>
      <xdr:row>40</xdr:row>
      <xdr:rowOff>100013</xdr:rowOff>
    </xdr:to>
    <xdr:cxnSp macro="">
      <xdr:nvCxnSpPr>
        <xdr:cNvPr id="39" name="直線矢印コネクタ 38">
          <a:extLst>
            <a:ext uri="{FF2B5EF4-FFF2-40B4-BE49-F238E27FC236}">
              <a16:creationId xmlns:a16="http://schemas.microsoft.com/office/drawing/2014/main" id="{C96D0B4A-F958-4C14-9368-9FF945855202}"/>
            </a:ext>
          </a:extLst>
        </xdr:cNvPr>
        <xdr:cNvCxnSpPr/>
      </xdr:nvCxnSpPr>
      <xdr:spPr>
        <a:xfrm>
          <a:off x="1038225" y="6557963"/>
          <a:ext cx="500063" cy="0"/>
        </a:xfrm>
        <a:prstGeom prst="straightConnector1">
          <a:avLst/>
        </a:prstGeom>
        <a:ln w="12700">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40</xdr:row>
      <xdr:rowOff>4</xdr:rowOff>
    </xdr:from>
    <xdr:to>
      <xdr:col>16</xdr:col>
      <xdr:colOff>1</xdr:colOff>
      <xdr:row>42</xdr:row>
      <xdr:rowOff>0</xdr:rowOff>
    </xdr:to>
    <xdr:cxnSp macro="">
      <xdr:nvCxnSpPr>
        <xdr:cNvPr id="40" name="直線矢印コネクタ 39">
          <a:extLst>
            <a:ext uri="{FF2B5EF4-FFF2-40B4-BE49-F238E27FC236}">
              <a16:creationId xmlns:a16="http://schemas.microsoft.com/office/drawing/2014/main" id="{7B5A2384-F24E-464C-AF7F-451249B73420}"/>
            </a:ext>
          </a:extLst>
        </xdr:cNvPr>
        <xdr:cNvCxnSpPr/>
      </xdr:nvCxnSpPr>
      <xdr:spPr>
        <a:xfrm flipV="1">
          <a:off x="2152650" y="6457954"/>
          <a:ext cx="1" cy="380996"/>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8</xdr:colOff>
      <xdr:row>40</xdr:row>
      <xdr:rowOff>3</xdr:rowOff>
    </xdr:from>
    <xdr:to>
      <xdr:col>26</xdr:col>
      <xdr:colOff>9</xdr:colOff>
      <xdr:row>43</xdr:row>
      <xdr:rowOff>0</xdr:rowOff>
    </xdr:to>
    <xdr:cxnSp macro="">
      <xdr:nvCxnSpPr>
        <xdr:cNvPr id="41" name="直線矢印コネクタ 40">
          <a:extLst>
            <a:ext uri="{FF2B5EF4-FFF2-40B4-BE49-F238E27FC236}">
              <a16:creationId xmlns:a16="http://schemas.microsoft.com/office/drawing/2014/main" id="{043E0775-5795-47B8-951D-90E9485F7AD3}"/>
            </a:ext>
          </a:extLst>
        </xdr:cNvPr>
        <xdr:cNvCxnSpPr/>
      </xdr:nvCxnSpPr>
      <xdr:spPr>
        <a:xfrm flipV="1">
          <a:off x="3390908" y="6457953"/>
          <a:ext cx="1" cy="571497"/>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119070</xdr:colOff>
      <xdr:row>40</xdr:row>
      <xdr:rowOff>0</xdr:rowOff>
    </xdr:from>
    <xdr:to>
      <xdr:col>38</xdr:col>
      <xdr:colOff>119071</xdr:colOff>
      <xdr:row>42</xdr:row>
      <xdr:rowOff>190497</xdr:rowOff>
    </xdr:to>
    <xdr:cxnSp macro="">
      <xdr:nvCxnSpPr>
        <xdr:cNvPr id="42" name="直線矢印コネクタ 41">
          <a:extLst>
            <a:ext uri="{FF2B5EF4-FFF2-40B4-BE49-F238E27FC236}">
              <a16:creationId xmlns:a16="http://schemas.microsoft.com/office/drawing/2014/main" id="{42C1FABF-3F9A-4C66-9888-3376FC244263}"/>
            </a:ext>
          </a:extLst>
        </xdr:cNvPr>
        <xdr:cNvCxnSpPr/>
      </xdr:nvCxnSpPr>
      <xdr:spPr>
        <a:xfrm flipV="1">
          <a:off x="4995870" y="6457950"/>
          <a:ext cx="1" cy="571497"/>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119070</xdr:colOff>
      <xdr:row>40</xdr:row>
      <xdr:rowOff>0</xdr:rowOff>
    </xdr:from>
    <xdr:to>
      <xdr:col>50</xdr:col>
      <xdr:colOff>119071</xdr:colOff>
      <xdr:row>42</xdr:row>
      <xdr:rowOff>190497</xdr:rowOff>
    </xdr:to>
    <xdr:cxnSp macro="">
      <xdr:nvCxnSpPr>
        <xdr:cNvPr id="43" name="直線矢印コネクタ 42">
          <a:extLst>
            <a:ext uri="{FF2B5EF4-FFF2-40B4-BE49-F238E27FC236}">
              <a16:creationId xmlns:a16="http://schemas.microsoft.com/office/drawing/2014/main" id="{C72DD2B8-F7A1-49D3-AFBF-34C92FFF1B84}"/>
            </a:ext>
          </a:extLst>
        </xdr:cNvPr>
        <xdr:cNvCxnSpPr/>
      </xdr:nvCxnSpPr>
      <xdr:spPr>
        <a:xfrm flipV="1">
          <a:off x="6481770" y="6457950"/>
          <a:ext cx="1" cy="571497"/>
        </a:xfrm>
        <a:prstGeom prst="straightConnector1">
          <a:avLst/>
        </a:prstGeom>
        <a:ln w="12700">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xdr:colOff>
      <xdr:row>39</xdr:row>
      <xdr:rowOff>185738</xdr:rowOff>
    </xdr:from>
    <xdr:to>
      <xdr:col>43</xdr:col>
      <xdr:colOff>1</xdr:colOff>
      <xdr:row>41</xdr:row>
      <xdr:rowOff>0</xdr:rowOff>
    </xdr:to>
    <xdr:cxnSp macro="">
      <xdr:nvCxnSpPr>
        <xdr:cNvPr id="44" name="直線矢印コネクタ 43">
          <a:extLst>
            <a:ext uri="{FF2B5EF4-FFF2-40B4-BE49-F238E27FC236}">
              <a16:creationId xmlns:a16="http://schemas.microsoft.com/office/drawing/2014/main" id="{19BDB709-3650-4EA5-A2AF-F848ACB15295}"/>
            </a:ext>
          </a:extLst>
        </xdr:cNvPr>
        <xdr:cNvCxnSpPr/>
      </xdr:nvCxnSpPr>
      <xdr:spPr>
        <a:xfrm flipV="1">
          <a:off x="5495926" y="6453188"/>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1</xdr:colOff>
      <xdr:row>39</xdr:row>
      <xdr:rowOff>185738</xdr:rowOff>
    </xdr:from>
    <xdr:to>
      <xdr:col>81</xdr:col>
      <xdr:colOff>1</xdr:colOff>
      <xdr:row>41</xdr:row>
      <xdr:rowOff>0</xdr:rowOff>
    </xdr:to>
    <xdr:cxnSp macro="">
      <xdr:nvCxnSpPr>
        <xdr:cNvPr id="45" name="直線矢印コネクタ 44">
          <a:extLst>
            <a:ext uri="{FF2B5EF4-FFF2-40B4-BE49-F238E27FC236}">
              <a16:creationId xmlns:a16="http://schemas.microsoft.com/office/drawing/2014/main" id="{56A39C98-E83F-4DFC-8FC2-E582623C1F3B}"/>
            </a:ext>
          </a:extLst>
        </xdr:cNvPr>
        <xdr:cNvCxnSpPr/>
      </xdr:nvCxnSpPr>
      <xdr:spPr>
        <a:xfrm flipV="1">
          <a:off x="10201276" y="6453188"/>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xdr:colOff>
      <xdr:row>39</xdr:row>
      <xdr:rowOff>185738</xdr:rowOff>
    </xdr:from>
    <xdr:to>
      <xdr:col>29</xdr:col>
      <xdr:colOff>1</xdr:colOff>
      <xdr:row>41</xdr:row>
      <xdr:rowOff>0</xdr:rowOff>
    </xdr:to>
    <xdr:cxnSp macro="">
      <xdr:nvCxnSpPr>
        <xdr:cNvPr id="46" name="直線矢印コネクタ 45">
          <a:extLst>
            <a:ext uri="{FF2B5EF4-FFF2-40B4-BE49-F238E27FC236}">
              <a16:creationId xmlns:a16="http://schemas.microsoft.com/office/drawing/2014/main" id="{482775E8-1F84-4A30-BD5D-B9FE5C97CF45}"/>
            </a:ext>
          </a:extLst>
        </xdr:cNvPr>
        <xdr:cNvCxnSpPr/>
      </xdr:nvCxnSpPr>
      <xdr:spPr>
        <a:xfrm flipV="1">
          <a:off x="3762376" y="6453188"/>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xdr:colOff>
      <xdr:row>39</xdr:row>
      <xdr:rowOff>185738</xdr:rowOff>
    </xdr:from>
    <xdr:to>
      <xdr:col>21</xdr:col>
      <xdr:colOff>1</xdr:colOff>
      <xdr:row>41</xdr:row>
      <xdr:rowOff>0</xdr:rowOff>
    </xdr:to>
    <xdr:cxnSp macro="">
      <xdr:nvCxnSpPr>
        <xdr:cNvPr id="47" name="直線矢印コネクタ 46">
          <a:extLst>
            <a:ext uri="{FF2B5EF4-FFF2-40B4-BE49-F238E27FC236}">
              <a16:creationId xmlns:a16="http://schemas.microsoft.com/office/drawing/2014/main" id="{FC0DF444-66B9-4A28-B6A2-EAB30F24D0E5}"/>
            </a:ext>
          </a:extLst>
        </xdr:cNvPr>
        <xdr:cNvCxnSpPr/>
      </xdr:nvCxnSpPr>
      <xdr:spPr>
        <a:xfrm flipV="1">
          <a:off x="2771776" y="6453188"/>
          <a:ext cx="0" cy="195262"/>
        </a:xfrm>
        <a:prstGeom prst="straightConnector1">
          <a:avLst/>
        </a:prstGeom>
        <a:ln w="12700">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27</xdr:col>
      <xdr:colOff>4763</xdr:colOff>
      <xdr:row>0</xdr:row>
      <xdr:rowOff>42867</xdr:rowOff>
    </xdr:from>
    <xdr:ext cx="4333875" cy="425822"/>
    <xdr:sp macro="" textlink="">
      <xdr:nvSpPr>
        <xdr:cNvPr id="48" name="正方形/長方形 47">
          <a:extLst>
            <a:ext uri="{FF2B5EF4-FFF2-40B4-BE49-F238E27FC236}">
              <a16:creationId xmlns:a16="http://schemas.microsoft.com/office/drawing/2014/main" id="{5272600F-411F-487E-9C44-48C05A92FED5}"/>
            </a:ext>
          </a:extLst>
        </xdr:cNvPr>
        <xdr:cNvSpPr/>
      </xdr:nvSpPr>
      <xdr:spPr>
        <a:xfrm>
          <a:off x="3519488" y="42867"/>
          <a:ext cx="4333875" cy="4258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2000" b="1">
              <a:solidFill>
                <a:schemeClr val="tx1"/>
              </a:solidFill>
              <a:latin typeface="HGSｺﾞｼｯｸM" panose="020B0600000000000000" pitchFamily="50" charset="-128"/>
              <a:ea typeface="HGSｺﾞｼｯｸM" panose="020B0600000000000000" pitchFamily="50" charset="-128"/>
            </a:rPr>
            <a:t>カラマツ（地位</a:t>
          </a:r>
          <a:r>
            <a:rPr kumimoji="1" lang="en-US" altLang="ja-JP" sz="2000" b="1">
              <a:solidFill>
                <a:schemeClr val="tx1"/>
              </a:solidFill>
              <a:latin typeface="HGSｺﾞｼｯｸM" panose="020B0600000000000000" pitchFamily="50" charset="-128"/>
              <a:ea typeface="HGSｺﾞｼｯｸM" panose="020B0600000000000000" pitchFamily="50" charset="-128"/>
            </a:rPr>
            <a:t>Ⅲ</a:t>
          </a:r>
          <a:r>
            <a:rPr kumimoji="1" lang="ja-JP" altLang="en-US" sz="2000" b="1">
              <a:solidFill>
                <a:schemeClr val="tx1"/>
              </a:solidFill>
              <a:latin typeface="HGSｺﾞｼｯｸM" panose="020B0600000000000000" pitchFamily="50" charset="-128"/>
              <a:ea typeface="HGSｺﾞｼｯｸM" panose="020B0600000000000000" pitchFamily="50" charset="-128"/>
            </a:rPr>
            <a:t>）施業体系</a:t>
          </a:r>
          <a:endParaRPr kumimoji="1" lang="ja-JP" altLang="en-US" sz="1400" b="1">
            <a:solidFill>
              <a:schemeClr val="tx1"/>
            </a:solidFill>
            <a:latin typeface="HGSｺﾞｼｯｸM" panose="020B0600000000000000" pitchFamily="50" charset="-128"/>
            <a:ea typeface="HGSｺﾞｼｯｸM" panose="020B0600000000000000" pitchFamily="50" charset="-128"/>
          </a:endParaRPr>
        </a:p>
      </xdr:txBody>
    </xdr:sp>
    <xdr:clientData/>
  </xdr:oneCellAnchor>
  <xdr:twoCellAnchor>
    <xdr:from>
      <xdr:col>15</xdr:col>
      <xdr:colOff>104776</xdr:colOff>
      <xdr:row>31</xdr:row>
      <xdr:rowOff>66689</xdr:rowOff>
    </xdr:from>
    <xdr:to>
      <xdr:col>16</xdr:col>
      <xdr:colOff>16951</xdr:colOff>
      <xdr:row>37</xdr:row>
      <xdr:rowOff>177089</xdr:rowOff>
    </xdr:to>
    <xdr:sp macro="" textlink="">
      <xdr:nvSpPr>
        <xdr:cNvPr id="49" name="正方形/長方形 48">
          <a:extLst>
            <a:ext uri="{FF2B5EF4-FFF2-40B4-BE49-F238E27FC236}">
              <a16:creationId xmlns:a16="http://schemas.microsoft.com/office/drawing/2014/main" id="{44FD21A8-827B-4695-9828-F7F5EC0542D7}"/>
            </a:ext>
          </a:extLst>
        </xdr:cNvPr>
        <xdr:cNvSpPr/>
      </xdr:nvSpPr>
      <xdr:spPr>
        <a:xfrm>
          <a:off x="2133601" y="5486414"/>
          <a:ext cx="36000" cy="720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61906</xdr:colOff>
      <xdr:row>27</xdr:row>
      <xdr:rowOff>4772</xdr:rowOff>
    </xdr:from>
    <xdr:to>
      <xdr:col>18</xdr:col>
      <xdr:colOff>54781</xdr:colOff>
      <xdr:row>33</xdr:row>
      <xdr:rowOff>19922</xdr:rowOff>
    </xdr:to>
    <xdr:sp macro="" textlink="">
      <xdr:nvSpPr>
        <xdr:cNvPr id="50" name="二等辺三角形 49">
          <a:extLst>
            <a:ext uri="{FF2B5EF4-FFF2-40B4-BE49-F238E27FC236}">
              <a16:creationId xmlns:a16="http://schemas.microsoft.com/office/drawing/2014/main" id="{A2E40C45-184B-422F-9C71-DAA0CD7874BA}"/>
            </a:ext>
          </a:extLst>
        </xdr:cNvPr>
        <xdr:cNvSpPr/>
      </xdr:nvSpPr>
      <xdr:spPr>
        <a:xfrm>
          <a:off x="1843081" y="4986347"/>
          <a:ext cx="612000" cy="720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104775</xdr:colOff>
      <xdr:row>29</xdr:row>
      <xdr:rowOff>9523</xdr:rowOff>
    </xdr:from>
    <xdr:to>
      <xdr:col>21</xdr:col>
      <xdr:colOff>16950</xdr:colOff>
      <xdr:row>37</xdr:row>
      <xdr:rowOff>177223</xdr:rowOff>
    </xdr:to>
    <xdr:sp macro="" textlink="">
      <xdr:nvSpPr>
        <xdr:cNvPr id="51" name="正方形/長方形 50">
          <a:extLst>
            <a:ext uri="{FF2B5EF4-FFF2-40B4-BE49-F238E27FC236}">
              <a16:creationId xmlns:a16="http://schemas.microsoft.com/office/drawing/2014/main" id="{C9042280-67F5-4ECB-A673-715F3A7538A8}"/>
            </a:ext>
          </a:extLst>
        </xdr:cNvPr>
        <xdr:cNvSpPr/>
      </xdr:nvSpPr>
      <xdr:spPr>
        <a:xfrm>
          <a:off x="2752725" y="5257798"/>
          <a:ext cx="36000" cy="94875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47626</xdr:colOff>
      <xdr:row>24</xdr:row>
      <xdr:rowOff>4763</xdr:rowOff>
    </xdr:from>
    <xdr:to>
      <xdr:col>24</xdr:col>
      <xdr:colOff>80851</xdr:colOff>
      <xdr:row>31</xdr:row>
      <xdr:rowOff>67688</xdr:rowOff>
    </xdr:to>
    <xdr:sp macro="" textlink="">
      <xdr:nvSpPr>
        <xdr:cNvPr id="52" name="二等辺三角形 51">
          <a:extLst>
            <a:ext uri="{FF2B5EF4-FFF2-40B4-BE49-F238E27FC236}">
              <a16:creationId xmlns:a16="http://schemas.microsoft.com/office/drawing/2014/main" id="{890DEBDE-E4B7-4895-BE57-75D51834D35D}"/>
            </a:ext>
          </a:extLst>
        </xdr:cNvPr>
        <xdr:cNvSpPr/>
      </xdr:nvSpPr>
      <xdr:spPr>
        <a:xfrm>
          <a:off x="2324101" y="4443413"/>
          <a:ext cx="900000" cy="1044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25</xdr:row>
      <xdr:rowOff>147632</xdr:rowOff>
    </xdr:from>
    <xdr:to>
      <xdr:col>29</xdr:col>
      <xdr:colOff>33899</xdr:colOff>
      <xdr:row>37</xdr:row>
      <xdr:rowOff>177932</xdr:rowOff>
    </xdr:to>
    <xdr:sp macro="" textlink="">
      <xdr:nvSpPr>
        <xdr:cNvPr id="53" name="正方形/長方形 52">
          <a:extLst>
            <a:ext uri="{FF2B5EF4-FFF2-40B4-BE49-F238E27FC236}">
              <a16:creationId xmlns:a16="http://schemas.microsoft.com/office/drawing/2014/main" id="{B4A9C6E2-FE4B-4509-8403-57C5A956D6BE}"/>
            </a:ext>
          </a:extLst>
        </xdr:cNvPr>
        <xdr:cNvSpPr/>
      </xdr:nvSpPr>
      <xdr:spPr>
        <a:xfrm>
          <a:off x="3724274" y="4767257"/>
          <a:ext cx="72000" cy="1440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19051</xdr:colOff>
      <xdr:row>20</xdr:row>
      <xdr:rowOff>42857</xdr:rowOff>
    </xdr:from>
    <xdr:to>
      <xdr:col>33</xdr:col>
      <xdr:colOff>92626</xdr:colOff>
      <xdr:row>29</xdr:row>
      <xdr:rowOff>80582</xdr:rowOff>
    </xdr:to>
    <xdr:sp macro="" textlink="">
      <xdr:nvSpPr>
        <xdr:cNvPr id="54" name="二等辺三角形 53">
          <a:extLst>
            <a:ext uri="{FF2B5EF4-FFF2-40B4-BE49-F238E27FC236}">
              <a16:creationId xmlns:a16="http://schemas.microsoft.com/office/drawing/2014/main" id="{179AD15A-6679-4940-8BE3-99719A841B62}"/>
            </a:ext>
          </a:extLst>
        </xdr:cNvPr>
        <xdr:cNvSpPr/>
      </xdr:nvSpPr>
      <xdr:spPr>
        <a:xfrm>
          <a:off x="3162301" y="3757607"/>
          <a:ext cx="1188000" cy="157125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66676</xdr:colOff>
      <xdr:row>23</xdr:row>
      <xdr:rowOff>4759</xdr:rowOff>
    </xdr:from>
    <xdr:to>
      <xdr:col>43</xdr:col>
      <xdr:colOff>50851</xdr:colOff>
      <xdr:row>37</xdr:row>
      <xdr:rowOff>177109</xdr:rowOff>
    </xdr:to>
    <xdr:sp macro="" textlink="">
      <xdr:nvSpPr>
        <xdr:cNvPr id="55" name="正方形/長方形 54">
          <a:extLst>
            <a:ext uri="{FF2B5EF4-FFF2-40B4-BE49-F238E27FC236}">
              <a16:creationId xmlns:a16="http://schemas.microsoft.com/office/drawing/2014/main" id="{1A40EB30-65DE-4CD4-B69F-1CB40B2ED254}"/>
            </a:ext>
          </a:extLst>
        </xdr:cNvPr>
        <xdr:cNvSpPr/>
      </xdr:nvSpPr>
      <xdr:spPr>
        <a:xfrm>
          <a:off x="5438776" y="4262434"/>
          <a:ext cx="108000" cy="1944000"/>
        </a:xfrm>
        <a:prstGeom prst="rect">
          <a:avLst/>
        </a:prstGeom>
        <a:solidFill>
          <a:schemeClr val="accent2">
            <a:lumMod val="50000"/>
            <a:alpha val="30000"/>
          </a:schemeClr>
        </a:solidFill>
        <a:ln>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85725</xdr:colOff>
      <xdr:row>15</xdr:row>
      <xdr:rowOff>42861</xdr:rowOff>
    </xdr:from>
    <xdr:to>
      <xdr:col>49</xdr:col>
      <xdr:colOff>24000</xdr:colOff>
      <xdr:row>26</xdr:row>
      <xdr:rowOff>68136</xdr:rowOff>
    </xdr:to>
    <xdr:sp macro="" textlink="">
      <xdr:nvSpPr>
        <xdr:cNvPr id="56" name="二等辺三角形 55">
          <a:extLst>
            <a:ext uri="{FF2B5EF4-FFF2-40B4-BE49-F238E27FC236}">
              <a16:creationId xmlns:a16="http://schemas.microsoft.com/office/drawing/2014/main" id="{B6A97B16-7AAB-4303-B246-8219E73AB170}"/>
            </a:ext>
          </a:extLst>
        </xdr:cNvPr>
        <xdr:cNvSpPr/>
      </xdr:nvSpPr>
      <xdr:spPr>
        <a:xfrm>
          <a:off x="4714875" y="2852736"/>
          <a:ext cx="1548000" cy="2016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80</xdr:col>
      <xdr:colOff>52394</xdr:colOff>
      <xdr:row>19</xdr:row>
      <xdr:rowOff>9510</xdr:rowOff>
    </xdr:from>
    <xdr:to>
      <xdr:col>81</xdr:col>
      <xdr:colOff>72569</xdr:colOff>
      <xdr:row>37</xdr:row>
      <xdr:rowOff>177960</xdr:rowOff>
    </xdr:to>
    <xdr:sp macro="" textlink="">
      <xdr:nvSpPr>
        <xdr:cNvPr id="57" name="正方形/長方形 56">
          <a:extLst>
            <a:ext uri="{FF2B5EF4-FFF2-40B4-BE49-F238E27FC236}">
              <a16:creationId xmlns:a16="http://schemas.microsoft.com/office/drawing/2014/main" id="{F8C38230-0297-47C2-81E5-6900C9F359AE}"/>
            </a:ext>
          </a:extLst>
        </xdr:cNvPr>
        <xdr:cNvSpPr/>
      </xdr:nvSpPr>
      <xdr:spPr>
        <a:xfrm>
          <a:off x="10129844" y="3543285"/>
          <a:ext cx="144000" cy="2664000"/>
        </a:xfrm>
        <a:prstGeom prst="rect">
          <a:avLst/>
        </a:prstGeom>
        <a:solidFill>
          <a:srgbClr val="ED7D31">
            <a:lumMod val="50000"/>
            <a:alpha val="30000"/>
          </a:srgbClr>
        </a:solidFill>
        <a:ln w="12700" cap="flat" cmpd="sng" algn="ctr">
          <a:solidFill>
            <a:srgbClr val="ED7D31">
              <a:lumMod val="50000"/>
              <a:alpha val="7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72</xdr:col>
      <xdr:colOff>71436</xdr:colOff>
      <xdr:row>8</xdr:row>
      <xdr:rowOff>4760</xdr:rowOff>
    </xdr:from>
    <xdr:to>
      <xdr:col>89</xdr:col>
      <xdr:colOff>54411</xdr:colOff>
      <xdr:row>23</xdr:row>
      <xdr:rowOff>26135</xdr:rowOff>
    </xdr:to>
    <xdr:sp macro="" textlink="">
      <xdr:nvSpPr>
        <xdr:cNvPr id="58" name="二等辺三角形 57">
          <a:extLst>
            <a:ext uri="{FF2B5EF4-FFF2-40B4-BE49-F238E27FC236}">
              <a16:creationId xmlns:a16="http://schemas.microsoft.com/office/drawing/2014/main" id="{534C4BEA-BFC7-4CFA-94CD-E2D0E8796117}"/>
            </a:ext>
          </a:extLst>
        </xdr:cNvPr>
        <xdr:cNvSpPr/>
      </xdr:nvSpPr>
      <xdr:spPr>
        <a:xfrm>
          <a:off x="9158286" y="1547810"/>
          <a:ext cx="2088000" cy="2736000"/>
        </a:xfrm>
        <a:prstGeom prst="triangle">
          <a:avLst/>
        </a:prstGeom>
        <a:solidFill>
          <a:srgbClr val="00CC66">
            <a:alpha val="30000"/>
          </a:srgbClr>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82</xdr:col>
      <xdr:colOff>100015</xdr:colOff>
      <xdr:row>30</xdr:row>
      <xdr:rowOff>47621</xdr:rowOff>
    </xdr:from>
    <xdr:ext cx="410112" cy="259045"/>
    <xdr:sp macro="" textlink="">
      <xdr:nvSpPr>
        <xdr:cNvPr id="60" name="正方形/長方形 59">
          <a:extLst>
            <a:ext uri="{FF2B5EF4-FFF2-40B4-BE49-F238E27FC236}">
              <a16:creationId xmlns:a16="http://schemas.microsoft.com/office/drawing/2014/main" id="{9B819614-E0D9-45B9-8636-7D5D06045B1B}"/>
            </a:ext>
          </a:extLst>
        </xdr:cNvPr>
        <xdr:cNvSpPr/>
      </xdr:nvSpPr>
      <xdr:spPr>
        <a:xfrm>
          <a:off x="10425115" y="5381621"/>
          <a:ext cx="410112"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000" b="1">
              <a:solidFill>
                <a:srgbClr val="006600"/>
              </a:solidFill>
              <a:latin typeface="HGSｺﾞｼｯｸM" panose="020B0600000000000000" pitchFamily="50" charset="-128"/>
              <a:ea typeface="HGSｺﾞｼｯｸM" panose="020B0600000000000000" pitchFamily="50" charset="-128"/>
            </a:rPr>
            <a:t>420</a:t>
          </a:r>
          <a:endParaRPr kumimoji="1" lang="ja-JP" altLang="en-US" sz="1000" b="1">
            <a:solidFill>
              <a:srgbClr val="006600"/>
            </a:solidFill>
            <a:latin typeface="HGSｺﾞｼｯｸM" panose="020B0600000000000000" pitchFamily="50" charset="-128"/>
            <a:ea typeface="HGSｺﾞｼｯｸM" panose="020B0600000000000000" pitchFamily="50" charset="-128"/>
          </a:endParaRPr>
        </a:p>
      </xdr:txBody>
    </xdr:sp>
    <xdr:clientData/>
  </xdr:oneCellAnchor>
  <xdr:twoCellAnchor>
    <xdr:from>
      <xdr:col>8</xdr:col>
      <xdr:colOff>85725</xdr:colOff>
      <xdr:row>15</xdr:row>
      <xdr:rowOff>57150</xdr:rowOff>
    </xdr:from>
    <xdr:to>
      <xdr:col>13</xdr:col>
      <xdr:colOff>5503</xdr:colOff>
      <xdr:row>17</xdr:row>
      <xdr:rowOff>36206</xdr:rowOff>
    </xdr:to>
    <xdr:grpSp>
      <xdr:nvGrpSpPr>
        <xdr:cNvPr id="62" name="グループ化 61">
          <a:extLst>
            <a:ext uri="{FF2B5EF4-FFF2-40B4-BE49-F238E27FC236}">
              <a16:creationId xmlns:a16="http://schemas.microsoft.com/office/drawing/2014/main" id="{69EE9859-A263-4A19-8E14-91EB3E36E830}"/>
            </a:ext>
          </a:extLst>
        </xdr:cNvPr>
        <xdr:cNvGrpSpPr/>
      </xdr:nvGrpSpPr>
      <xdr:grpSpPr>
        <a:xfrm>
          <a:off x="1130300" y="2819400"/>
          <a:ext cx="470414" cy="332842"/>
          <a:chOff x="4173937" y="2575193"/>
          <a:chExt cx="544074" cy="342483"/>
        </a:xfrm>
      </xdr:grpSpPr>
      <xdr:sp macro="" textlink="">
        <xdr:nvSpPr>
          <xdr:cNvPr id="63" name="星 5 23">
            <a:extLst>
              <a:ext uri="{FF2B5EF4-FFF2-40B4-BE49-F238E27FC236}">
                <a16:creationId xmlns:a16="http://schemas.microsoft.com/office/drawing/2014/main" id="{688A40D0-FD92-231E-AB13-691989849DB7}"/>
              </a:ext>
            </a:extLst>
          </xdr:cNvPr>
          <xdr:cNvSpPr>
            <a:spLocks noChangeAspect="1"/>
          </xdr:cNvSpPr>
        </xdr:nvSpPr>
        <xdr:spPr>
          <a:xfrm>
            <a:off x="4173937" y="2807478"/>
            <a:ext cx="106640" cy="110198"/>
          </a:xfrm>
          <a:prstGeom prst="star5">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4" name="吹き出し: 線 63">
            <a:extLst>
              <a:ext uri="{FF2B5EF4-FFF2-40B4-BE49-F238E27FC236}">
                <a16:creationId xmlns:a16="http://schemas.microsoft.com/office/drawing/2014/main" id="{8F698307-FA99-E65B-F18E-1305A94233F8}"/>
              </a:ext>
            </a:extLst>
          </xdr:cNvPr>
          <xdr:cNvSpPr/>
        </xdr:nvSpPr>
        <xdr:spPr>
          <a:xfrm>
            <a:off x="4388827" y="2575193"/>
            <a:ext cx="329184" cy="239415"/>
          </a:xfrm>
          <a:prstGeom prst="borderCallout1">
            <a:avLst>
              <a:gd name="adj1" fmla="val 98319"/>
              <a:gd name="adj2" fmla="val 571"/>
              <a:gd name="adj3" fmla="val 112500"/>
              <a:gd name="adj4" fmla="val -38333"/>
            </a:avLst>
          </a:prstGeom>
          <a:solidFill>
            <a:srgbClr val="FFFFCC"/>
          </a:solidFill>
          <a:ln w="63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nchorCtr="0">
            <a:spAutoFit/>
          </a:bodyPr>
          <a:lstStyle/>
          <a:p>
            <a:pPr algn="l"/>
            <a:r>
              <a:rPr kumimoji="1" lang="ja-JP" altLang="en-US" sz="1000">
                <a:solidFill>
                  <a:srgbClr val="FF0000"/>
                </a:solidFill>
                <a:latin typeface="HGSｺﾞｼｯｸM" panose="020B0600000000000000" pitchFamily="50" charset="-128"/>
                <a:ea typeface="HGSｺﾞｼｯｸM" panose="020B0600000000000000" pitchFamily="50" charset="-128"/>
              </a:rPr>
              <a:t>現況</a:t>
            </a:r>
          </a:p>
        </xdr:txBody>
      </xdr:sp>
    </xdr:grpSp>
    <xdr:clientData/>
  </xdr:twoCellAnchor>
  <xdr:twoCellAnchor>
    <xdr:from>
      <xdr:col>9</xdr:col>
      <xdr:colOff>5427</xdr:colOff>
      <xdr:row>20</xdr:row>
      <xdr:rowOff>49273</xdr:rowOff>
    </xdr:from>
    <xdr:to>
      <xdr:col>14</xdr:col>
      <xdr:colOff>60111</xdr:colOff>
      <xdr:row>22</xdr:row>
      <xdr:rowOff>30523</xdr:rowOff>
    </xdr:to>
    <xdr:grpSp>
      <xdr:nvGrpSpPr>
        <xdr:cNvPr id="65" name="グループ化 64">
          <a:extLst>
            <a:ext uri="{FF2B5EF4-FFF2-40B4-BE49-F238E27FC236}">
              <a16:creationId xmlns:a16="http://schemas.microsoft.com/office/drawing/2014/main" id="{6A112F17-7B9B-42D4-B9A5-35B0D9C455C2}"/>
            </a:ext>
          </a:extLst>
        </xdr:cNvPr>
        <xdr:cNvGrpSpPr/>
      </xdr:nvGrpSpPr>
      <xdr:grpSpPr>
        <a:xfrm>
          <a:off x="1165209" y="3692812"/>
          <a:ext cx="595795" cy="335036"/>
          <a:chOff x="4173937" y="2572957"/>
          <a:chExt cx="679465" cy="344719"/>
        </a:xfrm>
      </xdr:grpSpPr>
      <xdr:sp macro="" textlink="">
        <xdr:nvSpPr>
          <xdr:cNvPr id="66" name="星 5 23">
            <a:extLst>
              <a:ext uri="{FF2B5EF4-FFF2-40B4-BE49-F238E27FC236}">
                <a16:creationId xmlns:a16="http://schemas.microsoft.com/office/drawing/2014/main" id="{E4F13386-F912-310E-378F-379595AB4605}"/>
              </a:ext>
            </a:extLst>
          </xdr:cNvPr>
          <xdr:cNvSpPr>
            <a:spLocks noChangeAspect="1"/>
          </xdr:cNvSpPr>
        </xdr:nvSpPr>
        <xdr:spPr>
          <a:xfrm>
            <a:off x="4173937" y="2807478"/>
            <a:ext cx="106640" cy="110198"/>
          </a:xfrm>
          <a:prstGeom prst="star5">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7" name="吹き出し: 線 66">
            <a:extLst>
              <a:ext uri="{FF2B5EF4-FFF2-40B4-BE49-F238E27FC236}">
                <a16:creationId xmlns:a16="http://schemas.microsoft.com/office/drawing/2014/main" id="{C75DDB4C-9F37-5E37-2911-49B20688F67B}"/>
              </a:ext>
            </a:extLst>
          </xdr:cNvPr>
          <xdr:cNvSpPr/>
        </xdr:nvSpPr>
        <xdr:spPr>
          <a:xfrm>
            <a:off x="4388827" y="2572957"/>
            <a:ext cx="464575" cy="243887"/>
          </a:xfrm>
          <a:prstGeom prst="borderCallout1">
            <a:avLst>
              <a:gd name="adj1" fmla="val 98319"/>
              <a:gd name="adj2" fmla="val 571"/>
              <a:gd name="adj3" fmla="val 112500"/>
              <a:gd name="adj4" fmla="val -38333"/>
            </a:avLst>
          </a:prstGeom>
          <a:solidFill>
            <a:srgbClr val="FFFFCC"/>
          </a:solidFill>
          <a:ln w="63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nchorCtr="0">
            <a:spAutoFit/>
          </a:bodyPr>
          <a:lstStyle/>
          <a:p>
            <a:pPr algn="l"/>
            <a:r>
              <a:rPr kumimoji="1" lang="ja-JP" altLang="en-US" sz="1000">
                <a:solidFill>
                  <a:srgbClr val="FF0000"/>
                </a:solidFill>
                <a:latin typeface="HGSｺﾞｼｯｸM" panose="020B0600000000000000" pitchFamily="50" charset="-128"/>
                <a:ea typeface="HGSｺﾞｼｯｸM" panose="020B0600000000000000" pitchFamily="50" charset="-128"/>
              </a:rPr>
              <a:t>間伐後</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114300</xdr:colOff>
      <xdr:row>0</xdr:row>
      <xdr:rowOff>9525</xdr:rowOff>
    </xdr:from>
    <xdr:to>
      <xdr:col>20</xdr:col>
      <xdr:colOff>295275</xdr:colOff>
      <xdr:row>38</xdr:row>
      <xdr:rowOff>0</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tgl01c\share\01&#22633;&#23822;\&#24179;&#25104;&#65297;&#65301;&#24180;\&#35211;&#30452;&#12375;&#25972;&#29702;\h15&#21336;&#20385;&#20844;&#24235;&#29575;&#22793;&#26356;\&#12510;&#12473;&#12479;&#1254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WINDOWS\&#65411;&#65438;&#65405;&#65400;&#65412;&#65391;&#65420;&#65439;\sagyou\&#26408;&#26448;&#20385;&#26684;&#25351;&#25968;&#12539;&#36035;&#37329;&#25351;&#25968;&#27770;&#23450;&#65288;&#37096;&#38263;&#12524;&#12463;&#2446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ISK-Z\disk\&#22633;&#23822;\&#36896;&#26519;&#38306;&#20418;\&#25913;&#21892;&#35336;&#30011;\KEISUUHY.WJ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造林"/>
      <sheetName val="育林"/>
      <sheetName val="路線"/>
      <sheetName val="　育天"/>
      <sheetName val="単価"/>
      <sheetName val="係数"/>
      <sheetName val="係数 (2)"/>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木材価格指数"/>
      <sheetName val="条件決定ｼｰﾄ"/>
      <sheetName val="賃金指数"/>
      <sheetName val="指数別収支シミュ"/>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ISUUHY"/>
      <sheetName val="カレント"/>
      <sheetName val="G2"/>
      <sheetName val="G1"/>
    </sheetNames>
    <sheetDataSet>
      <sheetData sheetId="0" refreshError="1">
        <row r="5">
          <cell r="DB5">
            <v>1</v>
          </cell>
        </row>
        <row r="6">
          <cell r="DB6">
            <v>1</v>
          </cell>
        </row>
        <row r="7">
          <cell r="DB7">
            <v>1</v>
          </cell>
        </row>
        <row r="8">
          <cell r="DB8">
            <v>1</v>
          </cell>
        </row>
        <row r="9">
          <cell r="DB9">
            <v>1</v>
          </cell>
        </row>
        <row r="10">
          <cell r="DB10">
            <v>1.052</v>
          </cell>
        </row>
        <row r="11">
          <cell r="DB11">
            <v>1.052</v>
          </cell>
        </row>
        <row r="12">
          <cell r="DB12">
            <v>1.052</v>
          </cell>
        </row>
        <row r="13">
          <cell r="DB13">
            <v>1.052</v>
          </cell>
        </row>
        <row r="14">
          <cell r="DB14">
            <v>1.052</v>
          </cell>
        </row>
        <row r="15">
          <cell r="DB15">
            <v>1.105</v>
          </cell>
        </row>
        <row r="16">
          <cell r="DB16">
            <v>1.105</v>
          </cell>
        </row>
        <row r="17">
          <cell r="DB17">
            <v>1.105</v>
          </cell>
        </row>
        <row r="18">
          <cell r="DB18">
            <v>1.105</v>
          </cell>
        </row>
        <row r="19">
          <cell r="DB19">
            <v>1.105</v>
          </cell>
        </row>
        <row r="20">
          <cell r="DB20">
            <v>1.1619999999999999</v>
          </cell>
        </row>
        <row r="21">
          <cell r="DB21">
            <v>1.1619999999999999</v>
          </cell>
        </row>
        <row r="22">
          <cell r="DB22">
            <v>1.1619999999999999</v>
          </cell>
        </row>
        <row r="23">
          <cell r="DB23">
            <v>1.1619999999999999</v>
          </cell>
        </row>
        <row r="24">
          <cell r="DB24">
            <v>1.1619999999999999</v>
          </cell>
        </row>
        <row r="25">
          <cell r="DB25">
            <v>1.216</v>
          </cell>
        </row>
        <row r="26">
          <cell r="DB26">
            <v>1.216</v>
          </cell>
        </row>
        <row r="27">
          <cell r="DB27">
            <v>1.216</v>
          </cell>
        </row>
        <row r="28">
          <cell r="DB28">
            <v>1.216</v>
          </cell>
        </row>
        <row r="29">
          <cell r="DB29">
            <v>1.216</v>
          </cell>
        </row>
        <row r="30">
          <cell r="DB30">
            <v>1.27</v>
          </cell>
        </row>
        <row r="31">
          <cell r="DB31">
            <v>1.27</v>
          </cell>
        </row>
        <row r="32">
          <cell r="DB32">
            <v>1.27</v>
          </cell>
        </row>
        <row r="33">
          <cell r="DB33">
            <v>1.27</v>
          </cell>
        </row>
        <row r="34">
          <cell r="DB34">
            <v>1.27</v>
          </cell>
        </row>
        <row r="35">
          <cell r="DB35">
            <v>1.3240000000000001</v>
          </cell>
        </row>
        <row r="36">
          <cell r="DB36">
            <v>1.3240000000000001</v>
          </cell>
        </row>
        <row r="37">
          <cell r="DB37">
            <v>1.3240000000000001</v>
          </cell>
        </row>
        <row r="38">
          <cell r="DB38">
            <v>1.3240000000000001</v>
          </cell>
        </row>
        <row r="39">
          <cell r="DB39">
            <v>1.3240000000000001</v>
          </cell>
        </row>
        <row r="40">
          <cell r="DB40">
            <v>1.3779999999999999</v>
          </cell>
        </row>
        <row r="41">
          <cell r="DB41">
            <v>1.3779999999999999</v>
          </cell>
        </row>
        <row r="42">
          <cell r="DB42">
            <v>1.3779999999999999</v>
          </cell>
        </row>
        <row r="43">
          <cell r="DB43">
            <v>1.3779999999999999</v>
          </cell>
        </row>
        <row r="44">
          <cell r="DB44">
            <v>1.3779999999999999</v>
          </cell>
        </row>
        <row r="45">
          <cell r="DB45">
            <v>1.4319999999999999</v>
          </cell>
        </row>
        <row r="46">
          <cell r="DB46">
            <v>1.4319999999999999</v>
          </cell>
        </row>
        <row r="47">
          <cell r="DB47">
            <v>1.4319999999999999</v>
          </cell>
        </row>
        <row r="48">
          <cell r="DB48">
            <v>1.4319999999999999</v>
          </cell>
        </row>
        <row r="49">
          <cell r="DB49">
            <v>1.4319999999999999</v>
          </cell>
        </row>
        <row r="50">
          <cell r="DB50">
            <v>1.486</v>
          </cell>
        </row>
        <row r="51">
          <cell r="DB51">
            <v>1.486</v>
          </cell>
        </row>
        <row r="52">
          <cell r="DB52">
            <v>1.486</v>
          </cell>
        </row>
        <row r="53">
          <cell r="DB53">
            <v>1.486</v>
          </cell>
        </row>
        <row r="54">
          <cell r="DB54">
            <v>1.486</v>
          </cell>
        </row>
        <row r="55">
          <cell r="DB55">
            <v>1.54</v>
          </cell>
        </row>
        <row r="56">
          <cell r="DB56">
            <v>1.54</v>
          </cell>
        </row>
        <row r="57">
          <cell r="DB57">
            <v>1.54</v>
          </cell>
        </row>
        <row r="58">
          <cell r="DB58">
            <v>1.54</v>
          </cell>
        </row>
        <row r="59">
          <cell r="DB59">
            <v>1.54</v>
          </cell>
        </row>
        <row r="60">
          <cell r="DB60">
            <v>1.5940000000000001</v>
          </cell>
        </row>
        <row r="61">
          <cell r="DB61">
            <v>1.5940000000000001</v>
          </cell>
        </row>
        <row r="62">
          <cell r="DB62">
            <v>1.5940000000000001</v>
          </cell>
        </row>
        <row r="63">
          <cell r="DB63">
            <v>1.5940000000000001</v>
          </cell>
        </row>
        <row r="64">
          <cell r="DB64">
            <v>1.5940000000000001</v>
          </cell>
        </row>
        <row r="65">
          <cell r="DB65">
            <v>1.6479999999999999</v>
          </cell>
        </row>
        <row r="66">
          <cell r="DB66">
            <v>1.6479999999999999</v>
          </cell>
        </row>
        <row r="67">
          <cell r="DB67">
            <v>1.6479999999999999</v>
          </cell>
        </row>
        <row r="68">
          <cell r="DB68">
            <v>1.6479999999999999</v>
          </cell>
        </row>
        <row r="69">
          <cell r="DB69">
            <v>1.6479999999999999</v>
          </cell>
        </row>
        <row r="70">
          <cell r="DB70">
            <v>1.702</v>
          </cell>
        </row>
        <row r="71">
          <cell r="DB71">
            <v>1.702</v>
          </cell>
        </row>
        <row r="72">
          <cell r="DB72">
            <v>1.702</v>
          </cell>
        </row>
        <row r="73">
          <cell r="DB73">
            <v>1.702</v>
          </cell>
        </row>
        <row r="74">
          <cell r="DB74">
            <v>1.702</v>
          </cell>
        </row>
        <row r="75">
          <cell r="DB75">
            <v>1.756</v>
          </cell>
        </row>
        <row r="76">
          <cell r="DB76">
            <v>1.756</v>
          </cell>
        </row>
        <row r="77">
          <cell r="DB77">
            <v>1.756</v>
          </cell>
        </row>
        <row r="78">
          <cell r="DB78">
            <v>1.756</v>
          </cell>
        </row>
        <row r="79">
          <cell r="DB79">
            <v>1.756</v>
          </cell>
        </row>
        <row r="80">
          <cell r="DB80">
            <v>1.81</v>
          </cell>
        </row>
        <row r="81">
          <cell r="DB81">
            <v>1.81</v>
          </cell>
        </row>
        <row r="82">
          <cell r="DB82">
            <v>1.81</v>
          </cell>
        </row>
        <row r="83">
          <cell r="DB83">
            <v>1.81</v>
          </cell>
        </row>
        <row r="84">
          <cell r="DB84">
            <v>1.81</v>
          </cell>
        </row>
        <row r="85">
          <cell r="DB85">
            <v>1.8640000000000001</v>
          </cell>
        </row>
        <row r="86">
          <cell r="DB86">
            <v>1.8640000000000001</v>
          </cell>
        </row>
        <row r="87">
          <cell r="DB87">
            <v>1.8640000000000001</v>
          </cell>
        </row>
        <row r="88">
          <cell r="DB88">
            <v>1.8640000000000001</v>
          </cell>
        </row>
        <row r="89">
          <cell r="DB89">
            <v>1.8640000000000001</v>
          </cell>
        </row>
        <row r="90">
          <cell r="DB90">
            <v>1.9179999999999999</v>
          </cell>
        </row>
        <row r="91">
          <cell r="DB91">
            <v>1.9179999999999999</v>
          </cell>
        </row>
        <row r="92">
          <cell r="DB92">
            <v>1.9179999999999999</v>
          </cell>
        </row>
        <row r="93">
          <cell r="DB93">
            <v>1.9179999999999999</v>
          </cell>
        </row>
        <row r="94">
          <cell r="DB94">
            <v>1.9179999999999999</v>
          </cell>
        </row>
        <row r="95">
          <cell r="DB95">
            <v>1.972</v>
          </cell>
        </row>
        <row r="96">
          <cell r="DB96">
            <v>1.972</v>
          </cell>
        </row>
        <row r="97">
          <cell r="DB97">
            <v>1.972</v>
          </cell>
        </row>
        <row r="98">
          <cell r="DB98">
            <v>1.972</v>
          </cell>
        </row>
        <row r="99">
          <cell r="DB99">
            <v>1.972</v>
          </cell>
        </row>
        <row r="100">
          <cell r="DB100">
            <v>2.0259999999999998</v>
          </cell>
        </row>
        <row r="101">
          <cell r="DB101">
            <v>2.0259999999999998</v>
          </cell>
        </row>
        <row r="102">
          <cell r="DB102">
            <v>2.0259999999999998</v>
          </cell>
        </row>
        <row r="103">
          <cell r="DB103">
            <v>2.0259999999999998</v>
          </cell>
        </row>
        <row r="104">
          <cell r="DB104">
            <v>2.0259999999999998</v>
          </cell>
        </row>
        <row r="105">
          <cell r="DB105">
            <v>2.08</v>
          </cell>
        </row>
        <row r="106">
          <cell r="DB106">
            <v>2.08</v>
          </cell>
        </row>
        <row r="107">
          <cell r="DB107">
            <v>2.08</v>
          </cell>
        </row>
        <row r="108">
          <cell r="DB108">
            <v>2.08</v>
          </cell>
        </row>
        <row r="109">
          <cell r="DB109">
            <v>2.08</v>
          </cell>
        </row>
        <row r="110">
          <cell r="DB110">
            <v>2.1339999999999999</v>
          </cell>
        </row>
        <row r="111">
          <cell r="DB111">
            <v>2.1339999999999999</v>
          </cell>
        </row>
        <row r="112">
          <cell r="DB112">
            <v>2.1339999999999999</v>
          </cell>
        </row>
        <row r="113">
          <cell r="DB113">
            <v>2.1339999999999999</v>
          </cell>
        </row>
        <row r="114">
          <cell r="DB114">
            <v>2.1339999999999999</v>
          </cell>
        </row>
        <row r="115">
          <cell r="DB115">
            <v>2.1880000000000002</v>
          </cell>
        </row>
        <row r="116">
          <cell r="DB116">
            <v>2.1880000000000002</v>
          </cell>
        </row>
        <row r="117">
          <cell r="DB117">
            <v>2.1880000000000002</v>
          </cell>
        </row>
        <row r="118">
          <cell r="DB118">
            <v>2.1880000000000002</v>
          </cell>
        </row>
        <row r="119">
          <cell r="DB119">
            <v>2.1880000000000002</v>
          </cell>
        </row>
        <row r="120">
          <cell r="DB120">
            <v>2.242</v>
          </cell>
        </row>
        <row r="121">
          <cell r="DB121">
            <v>2.242</v>
          </cell>
        </row>
        <row r="122">
          <cell r="DB122">
            <v>2.242</v>
          </cell>
        </row>
        <row r="123">
          <cell r="DB123">
            <v>2.242</v>
          </cell>
        </row>
        <row r="124">
          <cell r="DB124">
            <v>2.242</v>
          </cell>
        </row>
        <row r="125">
          <cell r="DB125">
            <v>2.2959999999999998</v>
          </cell>
        </row>
        <row r="126">
          <cell r="DB126">
            <v>2.2959999999999998</v>
          </cell>
        </row>
        <row r="127">
          <cell r="DB127">
            <v>2.2959999999999998</v>
          </cell>
        </row>
        <row r="128">
          <cell r="DB128">
            <v>2.2959999999999998</v>
          </cell>
        </row>
        <row r="129">
          <cell r="DB129">
            <v>2.2959999999999998</v>
          </cell>
        </row>
        <row r="130">
          <cell r="DB130">
            <v>2.35</v>
          </cell>
        </row>
        <row r="131">
          <cell r="DB131">
            <v>2.35</v>
          </cell>
        </row>
        <row r="132">
          <cell r="DB132">
            <v>2.35</v>
          </cell>
        </row>
        <row r="133">
          <cell r="DB133">
            <v>2.35</v>
          </cell>
        </row>
        <row r="134">
          <cell r="DB134">
            <v>2.35</v>
          </cell>
        </row>
        <row r="135">
          <cell r="DB135">
            <v>2.4039999999999999</v>
          </cell>
        </row>
        <row r="136">
          <cell r="DB136">
            <v>2.4039999999999999</v>
          </cell>
        </row>
        <row r="137">
          <cell r="DB137">
            <v>2.4039999999999999</v>
          </cell>
        </row>
        <row r="138">
          <cell r="DB138">
            <v>2.4039999999999999</v>
          </cell>
        </row>
        <row r="139">
          <cell r="DB139">
            <v>2.4039999999999999</v>
          </cell>
        </row>
        <row r="140">
          <cell r="DB140">
            <v>2.4580000000000002</v>
          </cell>
        </row>
        <row r="141">
          <cell r="DB141">
            <v>2.4580000000000002</v>
          </cell>
        </row>
        <row r="142">
          <cell r="DB142">
            <v>2.4580000000000002</v>
          </cell>
        </row>
        <row r="143">
          <cell r="DB143">
            <v>2.4580000000000002</v>
          </cell>
        </row>
        <row r="144">
          <cell r="DB144">
            <v>2.4580000000000002</v>
          </cell>
        </row>
        <row r="145">
          <cell r="DB145">
            <v>2.512</v>
          </cell>
        </row>
        <row r="146">
          <cell r="DB146">
            <v>2.512</v>
          </cell>
        </row>
        <row r="147">
          <cell r="DB147">
            <v>2.512</v>
          </cell>
        </row>
        <row r="148">
          <cell r="DB148">
            <v>2.512</v>
          </cell>
        </row>
        <row r="149">
          <cell r="DB149">
            <v>2.512</v>
          </cell>
        </row>
        <row r="150">
          <cell r="DB150">
            <v>2.5659999999999998</v>
          </cell>
        </row>
        <row r="151">
          <cell r="DB151">
            <v>2.5659999999999998</v>
          </cell>
        </row>
        <row r="152">
          <cell r="DB152">
            <v>2.5659999999999998</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2:DA53"/>
  <sheetViews>
    <sheetView tabSelected="1" view="pageBreakPreview" zoomScale="55" zoomScaleNormal="100" zoomScaleSheetLayoutView="55" workbookViewId="0"/>
  </sheetViews>
  <sheetFormatPr defaultColWidth="10" defaultRowHeight="18.75" customHeight="1" x14ac:dyDescent="0.2"/>
  <cols>
    <col min="1" max="1" width="1.6328125" style="1" customWidth="1"/>
    <col min="2" max="2" width="8.6328125" style="1" customWidth="1"/>
    <col min="3" max="21" width="4.6328125" style="1" customWidth="1"/>
    <col min="22" max="22" width="1.6328125" style="1" customWidth="1"/>
    <col min="23" max="16384" width="10" style="1"/>
  </cols>
  <sheetData>
    <row r="2" spans="2:2" ht="18.75" customHeight="1" x14ac:dyDescent="0.2">
      <c r="B2" s="19" t="s">
        <v>7</v>
      </c>
    </row>
    <row r="37" spans="1:105" ht="18.75" customHeight="1" x14ac:dyDescent="0.2">
      <c r="U37" s="18" t="s">
        <v>6</v>
      </c>
      <c r="V37" s="17"/>
    </row>
    <row r="39" spans="1:105" ht="18.75" customHeight="1" thickBot="1" x14ac:dyDescent="0.25">
      <c r="B39" s="16" t="s">
        <v>31</v>
      </c>
      <c r="C39" s="16"/>
    </row>
    <row r="40" spans="1:105" s="2" customFormat="1" ht="18.75" customHeight="1" thickBot="1" x14ac:dyDescent="0.25">
      <c r="B40" s="8" t="s">
        <v>0</v>
      </c>
      <c r="C40" s="9">
        <v>1</v>
      </c>
      <c r="D40" s="10">
        <f>C40+4</f>
        <v>5</v>
      </c>
      <c r="E40" s="10">
        <f>D40+5</f>
        <v>10</v>
      </c>
      <c r="F40" s="10">
        <f t="shared" ref="F40:U40" si="0">E40+5</f>
        <v>15</v>
      </c>
      <c r="G40" s="10">
        <f t="shared" si="0"/>
        <v>20</v>
      </c>
      <c r="H40" s="10">
        <f t="shared" si="0"/>
        <v>25</v>
      </c>
      <c r="I40" s="10">
        <f t="shared" si="0"/>
        <v>30</v>
      </c>
      <c r="J40" s="10">
        <f t="shared" si="0"/>
        <v>35</v>
      </c>
      <c r="K40" s="10">
        <f t="shared" si="0"/>
        <v>40</v>
      </c>
      <c r="L40" s="10">
        <f t="shared" si="0"/>
        <v>45</v>
      </c>
      <c r="M40" s="10">
        <f t="shared" si="0"/>
        <v>50</v>
      </c>
      <c r="N40" s="10">
        <f t="shared" si="0"/>
        <v>55</v>
      </c>
      <c r="O40" s="10">
        <f t="shared" si="0"/>
        <v>60</v>
      </c>
      <c r="P40" s="10">
        <f t="shared" si="0"/>
        <v>65</v>
      </c>
      <c r="Q40" s="10">
        <f t="shared" si="0"/>
        <v>70</v>
      </c>
      <c r="R40" s="10">
        <f t="shared" si="0"/>
        <v>75</v>
      </c>
      <c r="S40" s="10">
        <f t="shared" si="0"/>
        <v>80</v>
      </c>
      <c r="T40" s="10">
        <f t="shared" si="0"/>
        <v>85</v>
      </c>
      <c r="U40" s="11">
        <f t="shared" si="0"/>
        <v>90</v>
      </c>
    </row>
    <row r="41" spans="1:105" ht="18.75" customHeight="1" x14ac:dyDescent="0.2">
      <c r="A41" s="3"/>
      <c r="B41" s="14" t="s">
        <v>1</v>
      </c>
      <c r="C41" s="4"/>
      <c r="D41" s="5"/>
      <c r="E41" s="5">
        <v>6.7</v>
      </c>
      <c r="F41" s="5">
        <v>11.7</v>
      </c>
      <c r="G41" s="5">
        <v>15.8</v>
      </c>
      <c r="H41" s="5">
        <v>19.2</v>
      </c>
      <c r="I41" s="5">
        <v>22</v>
      </c>
      <c r="J41" s="5">
        <v>24.3</v>
      </c>
      <c r="K41" s="5">
        <v>26.2</v>
      </c>
      <c r="L41" s="5">
        <v>27.7</v>
      </c>
      <c r="M41" s="5">
        <v>29</v>
      </c>
      <c r="N41" s="5">
        <v>30</v>
      </c>
      <c r="O41" s="5">
        <v>30.9</v>
      </c>
      <c r="P41" s="5">
        <v>31.6</v>
      </c>
      <c r="Q41" s="5">
        <v>32.200000000000003</v>
      </c>
      <c r="R41" s="5">
        <v>32.700000000000003</v>
      </c>
      <c r="S41" s="5">
        <v>33.1</v>
      </c>
      <c r="T41" s="5"/>
      <c r="U41" s="12"/>
      <c r="CU41" s="200" t="s">
        <v>55</v>
      </c>
      <c r="CV41" s="201"/>
      <c r="CW41" s="202" t="s">
        <v>30</v>
      </c>
      <c r="CX41" s="202"/>
      <c r="CY41" s="202"/>
      <c r="CZ41" s="202"/>
      <c r="DA41" s="202"/>
    </row>
    <row r="42" spans="1:105" ht="18.75" customHeight="1" x14ac:dyDescent="0.2">
      <c r="A42" s="3"/>
      <c r="B42" s="15" t="s">
        <v>2</v>
      </c>
      <c r="C42" s="6"/>
      <c r="D42" s="7"/>
      <c r="E42" s="7">
        <v>6</v>
      </c>
      <c r="F42" s="7">
        <v>10.5</v>
      </c>
      <c r="G42" s="7">
        <v>14.1</v>
      </c>
      <c r="H42" s="7">
        <v>17.100000000000001</v>
      </c>
      <c r="I42" s="7">
        <v>19.600000000000001</v>
      </c>
      <c r="J42" s="7">
        <v>21.7</v>
      </c>
      <c r="K42" s="7">
        <v>23.4</v>
      </c>
      <c r="L42" s="7">
        <v>24.7</v>
      </c>
      <c r="M42" s="7">
        <v>25.9</v>
      </c>
      <c r="N42" s="7">
        <v>26.8</v>
      </c>
      <c r="O42" s="7">
        <v>27.6</v>
      </c>
      <c r="P42" s="7">
        <v>28.2</v>
      </c>
      <c r="Q42" s="7">
        <v>28.7</v>
      </c>
      <c r="R42" s="7">
        <v>29.2</v>
      </c>
      <c r="S42" s="7">
        <v>29.5</v>
      </c>
      <c r="T42" s="7"/>
      <c r="U42" s="13"/>
      <c r="CU42" s="203" t="s">
        <v>21</v>
      </c>
      <c r="CV42" s="204"/>
      <c r="CW42" s="207" t="s">
        <v>20</v>
      </c>
      <c r="CX42" s="207"/>
      <c r="CY42" s="207"/>
      <c r="CZ42" s="207"/>
      <c r="DA42" s="207"/>
    </row>
    <row r="43" spans="1:105" ht="18.75" customHeight="1" x14ac:dyDescent="0.2">
      <c r="A43" s="3"/>
      <c r="B43" s="15" t="s">
        <v>3</v>
      </c>
      <c r="C43" s="6"/>
      <c r="D43" s="7"/>
      <c r="E43" s="7">
        <v>5.3</v>
      </c>
      <c r="F43" s="7">
        <v>9.1999999999999993</v>
      </c>
      <c r="G43" s="7">
        <v>12.4</v>
      </c>
      <c r="H43" s="7">
        <v>15.1</v>
      </c>
      <c r="I43" s="7">
        <v>17.3</v>
      </c>
      <c r="J43" s="7">
        <v>19.100000000000001</v>
      </c>
      <c r="K43" s="7">
        <v>20.6</v>
      </c>
      <c r="L43" s="7">
        <v>21.8</v>
      </c>
      <c r="M43" s="7">
        <v>22.8</v>
      </c>
      <c r="N43" s="7">
        <v>23.6</v>
      </c>
      <c r="O43" s="7">
        <v>24.3</v>
      </c>
      <c r="P43" s="7">
        <v>24.8</v>
      </c>
      <c r="Q43" s="7">
        <v>25.3</v>
      </c>
      <c r="R43" s="7">
        <v>25.7</v>
      </c>
      <c r="S43" s="7">
        <v>26</v>
      </c>
      <c r="T43" s="7"/>
      <c r="U43" s="13"/>
      <c r="CU43" s="205"/>
      <c r="CV43" s="206"/>
      <c r="CW43" s="37" t="s">
        <v>19</v>
      </c>
      <c r="CX43" s="37" t="s">
        <v>18</v>
      </c>
      <c r="CY43" s="37" t="s">
        <v>17</v>
      </c>
      <c r="CZ43" s="38" t="s">
        <v>53</v>
      </c>
      <c r="DA43" s="38" t="s">
        <v>54</v>
      </c>
    </row>
    <row r="44" spans="1:105" ht="18.75" customHeight="1" x14ac:dyDescent="0.2">
      <c r="A44" s="3"/>
      <c r="B44" s="15" t="s">
        <v>4</v>
      </c>
      <c r="C44" s="6"/>
      <c r="D44" s="7"/>
      <c r="E44" s="7">
        <v>4.5999999999999996</v>
      </c>
      <c r="F44" s="7">
        <v>7.9</v>
      </c>
      <c r="G44" s="7">
        <v>10.7</v>
      </c>
      <c r="H44" s="7">
        <v>13</v>
      </c>
      <c r="I44" s="7">
        <v>14.9</v>
      </c>
      <c r="J44" s="7">
        <v>16.5</v>
      </c>
      <c r="K44" s="7">
        <v>17.8</v>
      </c>
      <c r="L44" s="7">
        <v>18.8</v>
      </c>
      <c r="M44" s="7">
        <v>19.7</v>
      </c>
      <c r="N44" s="7">
        <v>20.399999999999999</v>
      </c>
      <c r="O44" s="7">
        <v>21</v>
      </c>
      <c r="P44" s="7">
        <v>21.5</v>
      </c>
      <c r="Q44" s="7">
        <v>21.9</v>
      </c>
      <c r="R44" s="7">
        <v>22.2</v>
      </c>
      <c r="S44" s="7">
        <v>22.4</v>
      </c>
      <c r="T44" s="7"/>
      <c r="U44" s="13"/>
      <c r="CU44" s="208" t="s">
        <v>16</v>
      </c>
      <c r="CV44" s="209"/>
      <c r="CW44" s="27">
        <v>18</v>
      </c>
      <c r="CX44" s="27">
        <v>23</v>
      </c>
      <c r="CY44" s="27">
        <v>32</v>
      </c>
      <c r="CZ44" s="27">
        <v>46</v>
      </c>
      <c r="DA44" s="27">
        <v>80</v>
      </c>
    </row>
    <row r="45" spans="1:105" ht="18.75" customHeight="1" thickBot="1" x14ac:dyDescent="0.25">
      <c r="A45" s="3"/>
      <c r="B45" s="21" t="s">
        <v>5</v>
      </c>
      <c r="C45" s="22"/>
      <c r="D45" s="23"/>
      <c r="E45" s="23">
        <v>3.8</v>
      </c>
      <c r="F45" s="23">
        <v>6.7</v>
      </c>
      <c r="G45" s="23">
        <v>9.1</v>
      </c>
      <c r="H45" s="23">
        <v>11</v>
      </c>
      <c r="I45" s="23">
        <v>12.6</v>
      </c>
      <c r="J45" s="23">
        <v>13.9</v>
      </c>
      <c r="K45" s="23">
        <v>15</v>
      </c>
      <c r="L45" s="23">
        <v>15.9</v>
      </c>
      <c r="M45" s="23">
        <v>16.600000000000001</v>
      </c>
      <c r="N45" s="23">
        <v>17.2</v>
      </c>
      <c r="O45" s="23">
        <v>17.7</v>
      </c>
      <c r="P45" s="23">
        <v>18.100000000000001</v>
      </c>
      <c r="Q45" s="23">
        <v>18.399999999999999</v>
      </c>
      <c r="R45" s="23">
        <v>18.7</v>
      </c>
      <c r="S45" s="23">
        <v>18.899999999999999</v>
      </c>
      <c r="T45" s="23"/>
      <c r="U45" s="24"/>
      <c r="CU45" s="208" t="s">
        <v>15</v>
      </c>
      <c r="CV45" s="209"/>
      <c r="CW45" s="28">
        <v>11</v>
      </c>
      <c r="CX45" s="28">
        <v>14</v>
      </c>
      <c r="CY45" s="28">
        <v>18</v>
      </c>
      <c r="CZ45" s="28">
        <v>22</v>
      </c>
      <c r="DA45" s="28">
        <v>26</v>
      </c>
    </row>
    <row r="46" spans="1:105" ht="18.75" customHeight="1" x14ac:dyDescent="0.2">
      <c r="CU46" s="44" t="s">
        <v>14</v>
      </c>
      <c r="CV46" s="35" t="s">
        <v>12</v>
      </c>
      <c r="CW46" s="39">
        <v>12.6</v>
      </c>
      <c r="CX46" s="39">
        <v>16</v>
      </c>
      <c r="CY46" s="39">
        <v>21</v>
      </c>
      <c r="CZ46" s="39">
        <v>26.2</v>
      </c>
      <c r="DA46" s="39">
        <v>32.5</v>
      </c>
    </row>
    <row r="47" spans="1:105" ht="18.75" customHeight="1" x14ac:dyDescent="0.2">
      <c r="CU47" s="61" t="s">
        <v>13</v>
      </c>
      <c r="CV47" s="36" t="s">
        <v>12</v>
      </c>
      <c r="CW47" s="29">
        <v>2700</v>
      </c>
      <c r="CX47" s="29">
        <v>1900</v>
      </c>
      <c r="CY47" s="29">
        <v>1300</v>
      </c>
      <c r="CZ47" s="29">
        <v>900</v>
      </c>
      <c r="DA47" s="29">
        <v>600</v>
      </c>
    </row>
    <row r="48" spans="1:105" ht="18.75" customHeight="1" x14ac:dyDescent="0.2">
      <c r="CU48" s="210" t="s">
        <v>11</v>
      </c>
      <c r="CV48" s="211"/>
      <c r="CW48" s="27">
        <v>800</v>
      </c>
      <c r="CX48" s="27">
        <v>600</v>
      </c>
      <c r="CY48" s="27">
        <v>400</v>
      </c>
      <c r="CZ48" s="27">
        <v>300</v>
      </c>
      <c r="DA48" s="27"/>
    </row>
    <row r="49" spans="99:105" ht="18.75" customHeight="1" x14ac:dyDescent="0.2">
      <c r="CU49" s="210" t="s">
        <v>10</v>
      </c>
      <c r="CV49" s="209"/>
      <c r="CW49" s="27">
        <v>30</v>
      </c>
      <c r="CX49" s="27">
        <v>32</v>
      </c>
      <c r="CY49" s="27">
        <v>31</v>
      </c>
      <c r="CZ49" s="27">
        <v>33</v>
      </c>
      <c r="DA49" s="27"/>
    </row>
    <row r="50" spans="99:105" ht="18.75" customHeight="1" x14ac:dyDescent="0.2">
      <c r="CU50" s="198" t="s">
        <v>42</v>
      </c>
      <c r="CV50" s="35" t="s">
        <v>9</v>
      </c>
      <c r="CW50" s="40">
        <v>87</v>
      </c>
      <c r="CX50" s="40">
        <v>87</v>
      </c>
      <c r="CY50" s="40">
        <v>86</v>
      </c>
      <c r="CZ50" s="40">
        <v>84</v>
      </c>
      <c r="DA50" s="40">
        <v>80</v>
      </c>
    </row>
    <row r="51" spans="99:105" ht="18.75" customHeight="1" x14ac:dyDescent="0.2">
      <c r="CU51" s="199"/>
      <c r="CV51" s="43" t="s">
        <v>8</v>
      </c>
      <c r="CW51" s="41">
        <v>79</v>
      </c>
      <c r="CX51" s="41">
        <v>77</v>
      </c>
      <c r="CY51" s="41">
        <v>77</v>
      </c>
      <c r="CZ51" s="41">
        <v>75</v>
      </c>
      <c r="DA51" s="41"/>
    </row>
    <row r="52" spans="99:105" ht="18.75" customHeight="1" x14ac:dyDescent="0.2">
      <c r="CU52" s="198" t="s">
        <v>43</v>
      </c>
      <c r="CV52" s="35" t="s">
        <v>9</v>
      </c>
      <c r="CW52" s="40">
        <v>0.76</v>
      </c>
      <c r="CX52" s="40">
        <v>0.76</v>
      </c>
      <c r="CY52" s="40">
        <v>0.76</v>
      </c>
      <c r="CZ52" s="40">
        <v>0.73</v>
      </c>
      <c r="DA52" s="40">
        <v>0.69</v>
      </c>
    </row>
    <row r="53" spans="99:105" ht="18.75" customHeight="1" x14ac:dyDescent="0.2">
      <c r="CU53" s="199"/>
      <c r="CV53" s="43" t="s">
        <v>8</v>
      </c>
      <c r="CW53" s="41">
        <v>0.64</v>
      </c>
      <c r="CX53" s="41">
        <v>0.64</v>
      </c>
      <c r="CY53" s="41">
        <v>0.64</v>
      </c>
      <c r="CZ53" s="42">
        <v>0.6</v>
      </c>
      <c r="DA53" s="41"/>
    </row>
  </sheetData>
  <mergeCells count="10">
    <mergeCell ref="CU52:CU53"/>
    <mergeCell ref="CU41:CV41"/>
    <mergeCell ref="CW41:DA41"/>
    <mergeCell ref="CU42:CV43"/>
    <mergeCell ref="CW42:DA42"/>
    <mergeCell ref="CU44:CV44"/>
    <mergeCell ref="CU45:CV45"/>
    <mergeCell ref="CU48:CV48"/>
    <mergeCell ref="CU49:CV49"/>
    <mergeCell ref="CU50:CU51"/>
  </mergeCells>
  <phoneticPr fontId="2"/>
  <printOptions horizontalCentered="1" verticalCentered="1"/>
  <pageMargins left="0.59055118110236227" right="0.19685039370078741" top="0.78740157480314965" bottom="0.39370078740157483" header="0.31496062992125984" footer="0.19685039370078741"/>
  <pageSetup paperSize="9" scale="9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2:V45"/>
  <sheetViews>
    <sheetView view="pageBreakPreview" zoomScale="70" zoomScaleNormal="100" zoomScaleSheetLayoutView="70" workbookViewId="0"/>
  </sheetViews>
  <sheetFormatPr defaultColWidth="10" defaultRowHeight="18.75" customHeight="1" x14ac:dyDescent="0.2"/>
  <cols>
    <col min="1" max="1" width="1.6328125" style="1" customWidth="1"/>
    <col min="2" max="2" width="8.6328125" style="1" customWidth="1"/>
    <col min="3" max="21" width="4.6328125" style="1" customWidth="1"/>
    <col min="22" max="22" width="1.6328125" style="1" customWidth="1"/>
    <col min="23" max="16384" width="10" style="1"/>
  </cols>
  <sheetData>
    <row r="2" spans="2:2" ht="18.75" customHeight="1" x14ac:dyDescent="0.2">
      <c r="B2" s="19" t="s">
        <v>7</v>
      </c>
    </row>
    <row r="37" spans="1:22" ht="18.75" customHeight="1" x14ac:dyDescent="0.2">
      <c r="U37" s="18" t="s">
        <v>6</v>
      </c>
      <c r="V37" s="17"/>
    </row>
    <row r="39" spans="1:22" ht="18.75" customHeight="1" thickBot="1" x14ac:dyDescent="0.25">
      <c r="B39" s="16" t="s">
        <v>38</v>
      </c>
      <c r="C39" s="16"/>
    </row>
    <row r="40" spans="1:22" s="2" customFormat="1" ht="18.75" customHeight="1" thickBot="1" x14ac:dyDescent="0.25">
      <c r="B40" s="8" t="s">
        <v>0</v>
      </c>
      <c r="C40" s="9">
        <v>1</v>
      </c>
      <c r="D40" s="10">
        <f>C40+4</f>
        <v>5</v>
      </c>
      <c r="E40" s="10">
        <f>D40+5</f>
        <v>10</v>
      </c>
      <c r="F40" s="10">
        <f t="shared" ref="F40:U40" si="0">E40+5</f>
        <v>15</v>
      </c>
      <c r="G40" s="10">
        <f t="shared" si="0"/>
        <v>20</v>
      </c>
      <c r="H40" s="10">
        <f t="shared" si="0"/>
        <v>25</v>
      </c>
      <c r="I40" s="10">
        <f t="shared" si="0"/>
        <v>30</v>
      </c>
      <c r="J40" s="10">
        <f t="shared" si="0"/>
        <v>35</v>
      </c>
      <c r="K40" s="10">
        <f t="shared" si="0"/>
        <v>40</v>
      </c>
      <c r="L40" s="10">
        <f t="shared" si="0"/>
        <v>45</v>
      </c>
      <c r="M40" s="10">
        <f t="shared" si="0"/>
        <v>50</v>
      </c>
      <c r="N40" s="10">
        <f t="shared" si="0"/>
        <v>55</v>
      </c>
      <c r="O40" s="10">
        <f t="shared" si="0"/>
        <v>60</v>
      </c>
      <c r="P40" s="10">
        <f t="shared" si="0"/>
        <v>65</v>
      </c>
      <c r="Q40" s="10">
        <f t="shared" si="0"/>
        <v>70</v>
      </c>
      <c r="R40" s="10">
        <f t="shared" si="0"/>
        <v>75</v>
      </c>
      <c r="S40" s="10">
        <f t="shared" si="0"/>
        <v>80</v>
      </c>
      <c r="T40" s="10">
        <f t="shared" si="0"/>
        <v>85</v>
      </c>
      <c r="U40" s="11">
        <f t="shared" si="0"/>
        <v>90</v>
      </c>
    </row>
    <row r="41" spans="1:22" ht="18.75" customHeight="1" x14ac:dyDescent="0.2">
      <c r="A41" s="3"/>
      <c r="B41" s="14" t="s">
        <v>1</v>
      </c>
      <c r="C41" s="4"/>
      <c r="D41" s="5"/>
      <c r="E41" s="5">
        <v>5</v>
      </c>
      <c r="F41" s="5">
        <v>10</v>
      </c>
      <c r="G41" s="5">
        <v>13.9</v>
      </c>
      <c r="H41" s="5">
        <v>17</v>
      </c>
      <c r="I41" s="5">
        <v>19.7</v>
      </c>
      <c r="J41" s="5">
        <v>22.2</v>
      </c>
      <c r="K41" s="5">
        <v>24.3</v>
      </c>
      <c r="L41" s="5">
        <v>25.8</v>
      </c>
      <c r="M41" s="5">
        <v>27.1</v>
      </c>
      <c r="N41" s="5">
        <v>28.1</v>
      </c>
      <c r="O41" s="5">
        <v>28.9</v>
      </c>
      <c r="P41" s="5">
        <v>29.7</v>
      </c>
      <c r="Q41" s="5">
        <v>30.2</v>
      </c>
      <c r="R41" s="5">
        <v>30.7</v>
      </c>
      <c r="S41" s="5">
        <v>31</v>
      </c>
      <c r="T41" s="5"/>
      <c r="U41" s="12"/>
    </row>
    <row r="42" spans="1:22" ht="18.75" customHeight="1" x14ac:dyDescent="0.2">
      <c r="A42" s="3"/>
      <c r="B42" s="15" t="s">
        <v>2</v>
      </c>
      <c r="C42" s="6"/>
      <c r="D42" s="7"/>
      <c r="E42" s="7">
        <v>4.4000000000000004</v>
      </c>
      <c r="F42" s="7">
        <v>8.6999999999999993</v>
      </c>
      <c r="G42" s="7">
        <v>12.5</v>
      </c>
      <c r="H42" s="7">
        <v>15.3</v>
      </c>
      <c r="I42" s="7">
        <v>17.899999999999999</v>
      </c>
      <c r="J42" s="7">
        <v>20</v>
      </c>
      <c r="K42" s="7">
        <v>21.6</v>
      </c>
      <c r="L42" s="7">
        <v>22.9</v>
      </c>
      <c r="M42" s="7">
        <v>23.9</v>
      </c>
      <c r="N42" s="7">
        <v>24.9</v>
      </c>
      <c r="O42" s="7">
        <v>25.6</v>
      </c>
      <c r="P42" s="7">
        <v>26.2</v>
      </c>
      <c r="Q42" s="7">
        <v>26.8</v>
      </c>
      <c r="R42" s="7">
        <v>27.2</v>
      </c>
      <c r="S42" s="7">
        <v>27.5</v>
      </c>
      <c r="T42" s="7"/>
      <c r="U42" s="13"/>
    </row>
    <row r="43" spans="1:22" ht="18.75" customHeight="1" x14ac:dyDescent="0.2">
      <c r="A43" s="3"/>
      <c r="B43" s="15" t="s">
        <v>3</v>
      </c>
      <c r="C43" s="6"/>
      <c r="D43" s="7"/>
      <c r="E43" s="7">
        <v>3.8</v>
      </c>
      <c r="F43" s="7">
        <v>7.5</v>
      </c>
      <c r="G43" s="7">
        <v>10.7</v>
      </c>
      <c r="H43" s="7">
        <v>13.3</v>
      </c>
      <c r="I43" s="7">
        <v>15.5</v>
      </c>
      <c r="J43" s="7">
        <v>17.100000000000001</v>
      </c>
      <c r="K43" s="7">
        <v>18.600000000000001</v>
      </c>
      <c r="L43" s="7">
        <v>19.8</v>
      </c>
      <c r="M43" s="7">
        <v>20.8</v>
      </c>
      <c r="N43" s="7">
        <v>21.7</v>
      </c>
      <c r="O43" s="7">
        <v>22.5</v>
      </c>
      <c r="P43" s="7">
        <v>23.1</v>
      </c>
      <c r="Q43" s="7">
        <v>23.7</v>
      </c>
      <c r="R43" s="7">
        <v>24.2</v>
      </c>
      <c r="S43" s="7">
        <v>24.5</v>
      </c>
      <c r="T43" s="7"/>
      <c r="U43" s="13"/>
    </row>
    <row r="44" spans="1:22" ht="18.75" customHeight="1" x14ac:dyDescent="0.2">
      <c r="A44" s="3"/>
      <c r="B44" s="15" t="s">
        <v>4</v>
      </c>
      <c r="C44" s="6"/>
      <c r="D44" s="7"/>
      <c r="E44" s="7">
        <v>3.2</v>
      </c>
      <c r="F44" s="7">
        <v>6.5</v>
      </c>
      <c r="G44" s="7">
        <v>9.1</v>
      </c>
      <c r="H44" s="7">
        <v>11.4</v>
      </c>
      <c r="I44" s="7">
        <v>13.1</v>
      </c>
      <c r="J44" s="7">
        <v>14.5</v>
      </c>
      <c r="K44" s="7">
        <v>15.7</v>
      </c>
      <c r="L44" s="7">
        <v>16.8</v>
      </c>
      <c r="M44" s="7">
        <v>17.7</v>
      </c>
      <c r="N44" s="7">
        <v>18.5</v>
      </c>
      <c r="O44" s="7">
        <v>19.100000000000001</v>
      </c>
      <c r="P44" s="7">
        <v>19.7</v>
      </c>
      <c r="Q44" s="7">
        <v>20.100000000000001</v>
      </c>
      <c r="R44" s="7">
        <v>20.399999999999999</v>
      </c>
      <c r="S44" s="7">
        <v>20.6</v>
      </c>
      <c r="T44" s="7"/>
      <c r="U44" s="13"/>
    </row>
    <row r="45" spans="1:22" ht="18.75" customHeight="1" thickBot="1" x14ac:dyDescent="0.25">
      <c r="A45" s="3"/>
      <c r="B45" s="21" t="s">
        <v>5</v>
      </c>
      <c r="C45" s="22"/>
      <c r="D45" s="23"/>
      <c r="E45" s="23">
        <v>2.6</v>
      </c>
      <c r="F45" s="23">
        <v>5.3</v>
      </c>
      <c r="G45" s="23">
        <v>7.6</v>
      </c>
      <c r="H45" s="23">
        <v>9.5</v>
      </c>
      <c r="I45" s="23">
        <v>11</v>
      </c>
      <c r="J45" s="23">
        <v>12.3</v>
      </c>
      <c r="K45" s="23">
        <v>13.3</v>
      </c>
      <c r="L45" s="23">
        <v>14.2</v>
      </c>
      <c r="M45" s="23">
        <v>14.9</v>
      </c>
      <c r="N45" s="23">
        <v>15.4</v>
      </c>
      <c r="O45" s="23">
        <v>16</v>
      </c>
      <c r="P45" s="23">
        <v>16.399999999999999</v>
      </c>
      <c r="Q45" s="23">
        <v>16.8</v>
      </c>
      <c r="R45" s="23">
        <v>17</v>
      </c>
      <c r="S45" s="23">
        <v>17.100000000000001</v>
      </c>
      <c r="T45" s="23"/>
      <c r="U45" s="24"/>
    </row>
  </sheetData>
  <phoneticPr fontId="2"/>
  <printOptions horizontalCentered="1" verticalCentered="1"/>
  <pageMargins left="0.59055118110236227" right="0.19685039370078741" top="0.78740157480314965" bottom="0.39370078740157483" header="0.31496062992125984" footer="0.31496062992125984"/>
  <pageSetup paperSize="9" scale="9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2:V46"/>
  <sheetViews>
    <sheetView view="pageBreakPreview" zoomScale="55" zoomScaleNormal="100" zoomScaleSheetLayoutView="55" workbookViewId="0"/>
  </sheetViews>
  <sheetFormatPr defaultColWidth="10" defaultRowHeight="18.75" customHeight="1" x14ac:dyDescent="0.2"/>
  <cols>
    <col min="1" max="1" width="1.6328125" style="1" customWidth="1"/>
    <col min="2" max="2" width="8.6328125" style="1" customWidth="1"/>
    <col min="3" max="21" width="4.6328125" style="1" customWidth="1"/>
    <col min="22" max="22" width="1.6328125" style="1" customWidth="1"/>
    <col min="23" max="16384" width="10" style="1"/>
  </cols>
  <sheetData>
    <row r="2" spans="2:2" ht="18.75" customHeight="1" x14ac:dyDescent="0.2">
      <c r="B2" s="19" t="s">
        <v>7</v>
      </c>
    </row>
    <row r="37" spans="1:22" ht="18.75" customHeight="1" x14ac:dyDescent="0.2">
      <c r="U37" s="18" t="s">
        <v>6</v>
      </c>
      <c r="V37" s="17"/>
    </row>
    <row r="39" spans="1:22" ht="18.75" customHeight="1" thickBot="1" x14ac:dyDescent="0.25">
      <c r="B39" s="16" t="s">
        <v>37</v>
      </c>
      <c r="C39" s="16"/>
    </row>
    <row r="40" spans="1:22" s="2" customFormat="1" ht="18.75" customHeight="1" thickBot="1" x14ac:dyDescent="0.25">
      <c r="B40" s="8" t="s">
        <v>0</v>
      </c>
      <c r="C40" s="9">
        <v>1</v>
      </c>
      <c r="D40" s="10">
        <f>C40+4</f>
        <v>5</v>
      </c>
      <c r="E40" s="10">
        <f>D40+5</f>
        <v>10</v>
      </c>
      <c r="F40" s="10">
        <f t="shared" ref="F40:U40" si="0">E40+5</f>
        <v>15</v>
      </c>
      <c r="G40" s="10">
        <f t="shared" si="0"/>
        <v>20</v>
      </c>
      <c r="H40" s="10">
        <f t="shared" si="0"/>
        <v>25</v>
      </c>
      <c r="I40" s="10">
        <f t="shared" si="0"/>
        <v>30</v>
      </c>
      <c r="J40" s="10">
        <f t="shared" si="0"/>
        <v>35</v>
      </c>
      <c r="K40" s="10">
        <f t="shared" si="0"/>
        <v>40</v>
      </c>
      <c r="L40" s="10">
        <f t="shared" si="0"/>
        <v>45</v>
      </c>
      <c r="M40" s="10">
        <f t="shared" si="0"/>
        <v>50</v>
      </c>
      <c r="N40" s="10">
        <f t="shared" si="0"/>
        <v>55</v>
      </c>
      <c r="O40" s="10">
        <f t="shared" si="0"/>
        <v>60</v>
      </c>
      <c r="P40" s="10">
        <f t="shared" si="0"/>
        <v>65</v>
      </c>
      <c r="Q40" s="10">
        <f t="shared" si="0"/>
        <v>70</v>
      </c>
      <c r="R40" s="10">
        <f t="shared" si="0"/>
        <v>75</v>
      </c>
      <c r="S40" s="10">
        <f t="shared" si="0"/>
        <v>80</v>
      </c>
      <c r="T40" s="10">
        <f t="shared" si="0"/>
        <v>85</v>
      </c>
      <c r="U40" s="11">
        <f t="shared" si="0"/>
        <v>90</v>
      </c>
    </row>
    <row r="41" spans="1:22" ht="18.75" customHeight="1" x14ac:dyDescent="0.2">
      <c r="A41" s="3"/>
      <c r="B41" s="14" t="s">
        <v>1</v>
      </c>
      <c r="C41" s="4"/>
      <c r="D41" s="5"/>
      <c r="E41" s="5">
        <v>3.9</v>
      </c>
      <c r="F41" s="5">
        <v>8.1</v>
      </c>
      <c r="G41" s="5">
        <v>11.5</v>
      </c>
      <c r="H41" s="5">
        <v>14.3</v>
      </c>
      <c r="I41" s="5">
        <v>16.7</v>
      </c>
      <c r="J41" s="5">
        <v>18.600000000000001</v>
      </c>
      <c r="K41" s="5">
        <v>20.3</v>
      </c>
      <c r="L41" s="5">
        <v>21.6</v>
      </c>
      <c r="M41" s="5">
        <v>22.7</v>
      </c>
      <c r="N41" s="5">
        <v>23.6</v>
      </c>
      <c r="O41" s="5">
        <v>24.4</v>
      </c>
      <c r="P41" s="5">
        <v>25</v>
      </c>
      <c r="Q41" s="5">
        <v>25.5</v>
      </c>
      <c r="R41" s="5">
        <v>26</v>
      </c>
      <c r="S41" s="5">
        <v>26.3</v>
      </c>
      <c r="T41" s="5"/>
      <c r="U41" s="12"/>
    </row>
    <row r="42" spans="1:22" ht="18.75" customHeight="1" x14ac:dyDescent="0.2">
      <c r="A42" s="3"/>
      <c r="B42" s="15" t="s">
        <v>2</v>
      </c>
      <c r="C42" s="6"/>
      <c r="D42" s="7"/>
      <c r="E42" s="7">
        <v>3.4</v>
      </c>
      <c r="F42" s="7">
        <v>7.1</v>
      </c>
      <c r="G42" s="7">
        <v>10.1</v>
      </c>
      <c r="H42" s="7">
        <v>12.6</v>
      </c>
      <c r="I42" s="7">
        <v>14.7</v>
      </c>
      <c r="J42" s="7">
        <v>16.399999999999999</v>
      </c>
      <c r="K42" s="7">
        <v>17.8</v>
      </c>
      <c r="L42" s="7">
        <v>19</v>
      </c>
      <c r="M42" s="7">
        <v>20</v>
      </c>
      <c r="N42" s="7">
        <v>20.8</v>
      </c>
      <c r="O42" s="7">
        <v>21.4</v>
      </c>
      <c r="P42" s="7">
        <v>22</v>
      </c>
      <c r="Q42" s="7">
        <v>22.4</v>
      </c>
      <c r="R42" s="7">
        <v>22.8</v>
      </c>
      <c r="S42" s="7">
        <v>23.1</v>
      </c>
      <c r="T42" s="7"/>
      <c r="U42" s="13"/>
    </row>
    <row r="43" spans="1:22" ht="18.75" customHeight="1" x14ac:dyDescent="0.2">
      <c r="A43" s="3"/>
      <c r="B43" s="15" t="s">
        <v>3</v>
      </c>
      <c r="C43" s="6"/>
      <c r="D43" s="7"/>
      <c r="E43" s="7">
        <v>3</v>
      </c>
      <c r="F43" s="7">
        <v>6.1</v>
      </c>
      <c r="G43" s="7">
        <v>8.6999999999999993</v>
      </c>
      <c r="H43" s="7">
        <v>10.9</v>
      </c>
      <c r="I43" s="7">
        <v>12.6</v>
      </c>
      <c r="J43" s="7">
        <v>14.1</v>
      </c>
      <c r="K43" s="7">
        <v>15.3</v>
      </c>
      <c r="L43" s="7">
        <v>16.399999999999999</v>
      </c>
      <c r="M43" s="7">
        <v>17.2</v>
      </c>
      <c r="N43" s="7">
        <v>17.899999999999999</v>
      </c>
      <c r="O43" s="7">
        <v>18.5</v>
      </c>
      <c r="P43" s="7">
        <v>18.899999999999999</v>
      </c>
      <c r="Q43" s="7">
        <v>19.3</v>
      </c>
      <c r="R43" s="7">
        <v>19.7</v>
      </c>
      <c r="S43" s="7">
        <v>19.899999999999999</v>
      </c>
      <c r="T43" s="7"/>
      <c r="U43" s="13"/>
    </row>
    <row r="44" spans="1:22" ht="18.75" customHeight="1" x14ac:dyDescent="0.2">
      <c r="A44" s="3"/>
      <c r="B44" s="15" t="s">
        <v>4</v>
      </c>
      <c r="C44" s="6"/>
      <c r="D44" s="7"/>
      <c r="E44" s="7">
        <v>2.5</v>
      </c>
      <c r="F44" s="7">
        <v>5.0999999999999996</v>
      </c>
      <c r="G44" s="7">
        <v>7.3</v>
      </c>
      <c r="H44" s="7">
        <v>9.1</v>
      </c>
      <c r="I44" s="7">
        <v>10.6</v>
      </c>
      <c r="J44" s="7">
        <v>11.9</v>
      </c>
      <c r="K44" s="7">
        <v>12.9</v>
      </c>
      <c r="L44" s="7">
        <v>13.7</v>
      </c>
      <c r="M44" s="7">
        <v>14.4</v>
      </c>
      <c r="N44" s="7">
        <v>15</v>
      </c>
      <c r="O44" s="7">
        <v>15.5</v>
      </c>
      <c r="P44" s="7">
        <v>15.9</v>
      </c>
      <c r="Q44" s="7">
        <v>16.2</v>
      </c>
      <c r="R44" s="7">
        <v>16.5</v>
      </c>
      <c r="S44" s="7">
        <v>16.8</v>
      </c>
      <c r="T44" s="7"/>
      <c r="U44" s="13"/>
    </row>
    <row r="45" spans="1:22" ht="18.75" customHeight="1" thickBot="1" x14ac:dyDescent="0.25">
      <c r="A45" s="3"/>
      <c r="B45" s="21" t="s">
        <v>5</v>
      </c>
      <c r="C45" s="22"/>
      <c r="D45" s="23"/>
      <c r="E45" s="23">
        <v>2</v>
      </c>
      <c r="F45" s="23">
        <v>4.2</v>
      </c>
      <c r="G45" s="23">
        <v>5.9</v>
      </c>
      <c r="H45" s="23">
        <v>7.4</v>
      </c>
      <c r="I45" s="23">
        <v>8.6</v>
      </c>
      <c r="J45" s="23">
        <v>9.6</v>
      </c>
      <c r="K45" s="23">
        <v>10.4</v>
      </c>
      <c r="L45" s="23">
        <v>11.1</v>
      </c>
      <c r="M45" s="23">
        <v>11.7</v>
      </c>
      <c r="N45" s="23">
        <v>12.2</v>
      </c>
      <c r="O45" s="23">
        <v>12.6</v>
      </c>
      <c r="P45" s="23">
        <v>12.9</v>
      </c>
      <c r="Q45" s="23">
        <v>13.2</v>
      </c>
      <c r="R45" s="23">
        <v>13.4</v>
      </c>
      <c r="S45" s="23">
        <v>13.6</v>
      </c>
      <c r="T45" s="23"/>
      <c r="U45" s="24"/>
    </row>
    <row r="46" spans="1:22" ht="18.75" customHeight="1" x14ac:dyDescent="0.2">
      <c r="B46" s="1" t="s">
        <v>36</v>
      </c>
    </row>
  </sheetData>
  <phoneticPr fontId="2"/>
  <printOptions horizontalCentered="1" verticalCentered="1"/>
  <pageMargins left="0.59055118110236227" right="0.19685039370078741" top="0.78740157480314965" bottom="0.39370078740157483" header="0.31496062992125984" footer="0.31496062992125984"/>
  <pageSetup paperSize="9" scale="91"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0" tint="-0.34998626667073579"/>
  </sheetPr>
  <dimension ref="A1:AR21"/>
  <sheetViews>
    <sheetView view="pageBreakPreview" zoomScale="55" zoomScaleNormal="100" zoomScaleSheetLayoutView="55" workbookViewId="0">
      <selection activeCell="A2" sqref="A2"/>
    </sheetView>
  </sheetViews>
  <sheetFormatPr defaultColWidth="9" defaultRowHeight="13" x14ac:dyDescent="0.2"/>
  <cols>
    <col min="1" max="1" width="8.90625" style="20" customWidth="1"/>
    <col min="2" max="2" width="2.90625" style="20" customWidth="1"/>
    <col min="3" max="7" width="6.08984375" style="20" customWidth="1"/>
    <col min="8" max="8" width="20.7265625" style="20" customWidth="1"/>
    <col min="9" max="9" width="19.6328125" style="20" customWidth="1"/>
    <col min="10" max="10" width="8.90625" style="20" customWidth="1"/>
    <col min="11" max="11" width="2.90625" style="20" customWidth="1"/>
    <col min="12" max="16" width="6.08984375" style="20" customWidth="1"/>
    <col min="17" max="17" width="21.6328125" style="20" customWidth="1"/>
    <col min="18" max="18" width="19.6328125" style="20" customWidth="1"/>
    <col min="19" max="19" width="8.90625" style="20" customWidth="1"/>
    <col min="20" max="20" width="2.90625" style="20" customWidth="1"/>
    <col min="21" max="25" width="6.08984375" style="20" customWidth="1"/>
    <col min="26" max="26" width="21.6328125" style="20" customWidth="1"/>
    <col min="27" max="27" width="19.6328125" style="20" customWidth="1"/>
    <col min="28" max="28" width="8.90625" style="20" customWidth="1"/>
    <col min="29" max="29" width="2.90625" style="20" customWidth="1"/>
    <col min="30" max="33" width="6.08984375" style="20" customWidth="1"/>
    <col min="34" max="34" width="20.7265625" style="20" customWidth="1"/>
    <col min="35" max="35" width="19.6328125" style="20" customWidth="1"/>
    <col min="36" max="36" width="8.90625" style="20" customWidth="1"/>
    <col min="37" max="37" width="2.90625" style="20" customWidth="1"/>
    <col min="38" max="42" width="6.08984375" style="20" customWidth="1"/>
    <col min="43" max="43" width="20.7265625" style="20" customWidth="1"/>
    <col min="44" max="44" width="28.7265625" style="20" customWidth="1"/>
    <col min="45" max="16384" width="9" style="20"/>
  </cols>
  <sheetData>
    <row r="1" spans="1:44" ht="25.5" customHeight="1" x14ac:dyDescent="0.2">
      <c r="A1" s="192" t="s">
        <v>41</v>
      </c>
      <c r="B1" s="25"/>
      <c r="D1" s="25"/>
      <c r="E1" s="25"/>
      <c r="F1" s="25"/>
      <c r="G1" s="25"/>
      <c r="H1" s="25"/>
      <c r="I1" s="25"/>
      <c r="J1" s="192" t="s">
        <v>41</v>
      </c>
      <c r="K1" s="25"/>
      <c r="L1" s="25"/>
      <c r="M1" s="25"/>
      <c r="N1" s="25"/>
      <c r="O1" s="25"/>
      <c r="P1" s="25"/>
      <c r="Q1" s="25"/>
      <c r="R1" s="25"/>
      <c r="S1" s="192" t="s">
        <v>41</v>
      </c>
      <c r="T1" s="25"/>
      <c r="U1" s="25"/>
      <c r="V1" s="25"/>
      <c r="W1" s="25"/>
      <c r="X1" s="25"/>
      <c r="Y1" s="25"/>
      <c r="Z1" s="25"/>
      <c r="AA1" s="25"/>
      <c r="AB1" s="193" t="s">
        <v>41</v>
      </c>
      <c r="AC1" s="25"/>
      <c r="AD1" s="25"/>
      <c r="AE1" s="25"/>
      <c r="AF1" s="25"/>
      <c r="AG1" s="25"/>
      <c r="AH1" s="25"/>
      <c r="AI1" s="25"/>
      <c r="AJ1" s="192" t="s">
        <v>41</v>
      </c>
      <c r="AK1" s="25"/>
      <c r="AL1" s="25"/>
      <c r="AM1" s="25"/>
      <c r="AN1" s="25"/>
      <c r="AO1" s="25"/>
      <c r="AP1" s="25"/>
      <c r="AQ1" s="25"/>
      <c r="AR1" s="25"/>
    </row>
    <row r="2" spans="1:44" ht="9.75" customHeight="1" x14ac:dyDescent="0.2">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row>
    <row r="3" spans="1:44" s="197" customFormat="1" ht="21" customHeight="1" thickBot="1" x14ac:dyDescent="0.25">
      <c r="A3" s="194" t="s">
        <v>29</v>
      </c>
      <c r="B3" s="347" t="s">
        <v>23</v>
      </c>
      <c r="C3" s="347"/>
      <c r="D3" s="26" t="s">
        <v>22</v>
      </c>
      <c r="E3" s="194"/>
      <c r="F3" s="195"/>
      <c r="G3" s="196"/>
      <c r="H3" s="196"/>
      <c r="I3" s="196"/>
      <c r="J3" s="194" t="s">
        <v>28</v>
      </c>
      <c r="K3" s="347" t="s">
        <v>23</v>
      </c>
      <c r="L3" s="347"/>
      <c r="M3" s="26" t="s">
        <v>22</v>
      </c>
      <c r="N3" s="194"/>
      <c r="O3" s="196"/>
      <c r="P3" s="196"/>
      <c r="Q3" s="196"/>
      <c r="R3" s="196"/>
      <c r="S3" s="194" t="s">
        <v>26</v>
      </c>
      <c r="T3" s="347" t="s">
        <v>23</v>
      </c>
      <c r="U3" s="347"/>
      <c r="V3" s="26" t="s">
        <v>22</v>
      </c>
      <c r="W3" s="196"/>
      <c r="X3" s="196"/>
      <c r="Y3" s="196"/>
      <c r="Z3" s="196"/>
      <c r="AA3" s="196"/>
      <c r="AB3" s="194" t="s">
        <v>104</v>
      </c>
      <c r="AC3" s="347" t="s">
        <v>23</v>
      </c>
      <c r="AD3" s="347"/>
      <c r="AE3" s="26" t="s">
        <v>22</v>
      </c>
      <c r="AF3" s="196"/>
      <c r="AG3" s="196"/>
      <c r="AH3" s="196"/>
      <c r="AI3" s="196"/>
      <c r="AJ3" s="194" t="s">
        <v>105</v>
      </c>
      <c r="AK3" s="381" t="s">
        <v>23</v>
      </c>
      <c r="AL3" s="381"/>
      <c r="AM3" s="26" t="s">
        <v>22</v>
      </c>
      <c r="AN3" s="196"/>
      <c r="AO3" s="196"/>
      <c r="AP3" s="196"/>
      <c r="AQ3" s="196"/>
      <c r="AR3" s="196"/>
    </row>
    <row r="4" spans="1:44" ht="21.75" customHeight="1" x14ac:dyDescent="0.2">
      <c r="A4" s="200" t="s">
        <v>55</v>
      </c>
      <c r="B4" s="201"/>
      <c r="C4" s="202" t="s">
        <v>30</v>
      </c>
      <c r="D4" s="202"/>
      <c r="E4" s="202"/>
      <c r="F4" s="202"/>
      <c r="G4" s="202"/>
      <c r="H4" s="375" t="s">
        <v>48</v>
      </c>
      <c r="I4" s="377" t="s">
        <v>49</v>
      </c>
      <c r="J4" s="200" t="s">
        <v>55</v>
      </c>
      <c r="K4" s="201"/>
      <c r="L4" s="370" t="s">
        <v>39</v>
      </c>
      <c r="M4" s="202"/>
      <c r="N4" s="202"/>
      <c r="O4" s="202"/>
      <c r="P4" s="202"/>
      <c r="Q4" s="375" t="s">
        <v>48</v>
      </c>
      <c r="R4" s="377" t="s">
        <v>49</v>
      </c>
      <c r="S4" s="200" t="s">
        <v>55</v>
      </c>
      <c r="T4" s="201"/>
      <c r="U4" s="370" t="s">
        <v>27</v>
      </c>
      <c r="V4" s="202"/>
      <c r="W4" s="202"/>
      <c r="X4" s="202"/>
      <c r="Y4" s="202"/>
      <c r="Z4" s="375" t="s">
        <v>48</v>
      </c>
      <c r="AA4" s="377" t="s">
        <v>49</v>
      </c>
      <c r="AB4" s="200" t="s">
        <v>55</v>
      </c>
      <c r="AC4" s="201"/>
      <c r="AD4" s="371" t="s">
        <v>25</v>
      </c>
      <c r="AE4" s="372"/>
      <c r="AF4" s="372"/>
      <c r="AG4" s="372"/>
      <c r="AH4" s="375" t="s">
        <v>48</v>
      </c>
      <c r="AI4" s="377" t="s">
        <v>49</v>
      </c>
      <c r="AJ4" s="200" t="s">
        <v>55</v>
      </c>
      <c r="AK4" s="201"/>
      <c r="AL4" s="373" t="s">
        <v>24</v>
      </c>
      <c r="AM4" s="372"/>
      <c r="AN4" s="372"/>
      <c r="AO4" s="372"/>
      <c r="AP4" s="372"/>
      <c r="AQ4" s="375" t="s">
        <v>48</v>
      </c>
      <c r="AR4" s="377" t="s">
        <v>49</v>
      </c>
    </row>
    <row r="5" spans="1:44" ht="17.25" customHeight="1" x14ac:dyDescent="0.2">
      <c r="A5" s="203" t="s">
        <v>21</v>
      </c>
      <c r="B5" s="204"/>
      <c r="C5" s="207" t="s">
        <v>20</v>
      </c>
      <c r="D5" s="207"/>
      <c r="E5" s="207"/>
      <c r="F5" s="207"/>
      <c r="G5" s="207"/>
      <c r="H5" s="376"/>
      <c r="I5" s="378"/>
      <c r="J5" s="203" t="s">
        <v>21</v>
      </c>
      <c r="K5" s="204"/>
      <c r="L5" s="374" t="s">
        <v>20</v>
      </c>
      <c r="M5" s="207"/>
      <c r="N5" s="207"/>
      <c r="O5" s="207"/>
      <c r="P5" s="207"/>
      <c r="Q5" s="376"/>
      <c r="R5" s="378"/>
      <c r="S5" s="203" t="s">
        <v>21</v>
      </c>
      <c r="T5" s="204"/>
      <c r="U5" s="374" t="s">
        <v>20</v>
      </c>
      <c r="V5" s="207"/>
      <c r="W5" s="207"/>
      <c r="X5" s="207"/>
      <c r="Y5" s="207"/>
      <c r="Z5" s="376"/>
      <c r="AA5" s="378"/>
      <c r="AB5" s="203" t="s">
        <v>21</v>
      </c>
      <c r="AC5" s="204"/>
      <c r="AD5" s="369" t="s">
        <v>20</v>
      </c>
      <c r="AE5" s="368"/>
      <c r="AF5" s="368"/>
      <c r="AG5" s="368"/>
      <c r="AH5" s="376"/>
      <c r="AI5" s="378"/>
      <c r="AJ5" s="203" t="s">
        <v>21</v>
      </c>
      <c r="AK5" s="204"/>
      <c r="AL5" s="367" t="s">
        <v>20</v>
      </c>
      <c r="AM5" s="368"/>
      <c r="AN5" s="368"/>
      <c r="AO5" s="368"/>
      <c r="AP5" s="368"/>
      <c r="AQ5" s="376"/>
      <c r="AR5" s="378"/>
    </row>
    <row r="6" spans="1:44" ht="40" customHeight="1" x14ac:dyDescent="0.2">
      <c r="A6" s="205"/>
      <c r="B6" s="206"/>
      <c r="C6" s="37" t="s">
        <v>19</v>
      </c>
      <c r="D6" s="37" t="s">
        <v>18</v>
      </c>
      <c r="E6" s="37" t="s">
        <v>17</v>
      </c>
      <c r="F6" s="38" t="s">
        <v>53</v>
      </c>
      <c r="G6" s="38" t="s">
        <v>54</v>
      </c>
      <c r="H6" s="357" t="s">
        <v>58</v>
      </c>
      <c r="I6" s="360" t="s">
        <v>56</v>
      </c>
      <c r="J6" s="205"/>
      <c r="K6" s="206"/>
      <c r="L6" s="56" t="s">
        <v>19</v>
      </c>
      <c r="M6" s="37" t="s">
        <v>18</v>
      </c>
      <c r="N6" s="37" t="s">
        <v>17</v>
      </c>
      <c r="O6" s="38" t="s">
        <v>53</v>
      </c>
      <c r="P6" s="38" t="s">
        <v>54</v>
      </c>
      <c r="Q6" s="357" t="s">
        <v>58</v>
      </c>
      <c r="R6" s="360" t="s">
        <v>57</v>
      </c>
      <c r="S6" s="205"/>
      <c r="T6" s="206"/>
      <c r="U6" s="56" t="s">
        <v>19</v>
      </c>
      <c r="V6" s="37" t="s">
        <v>18</v>
      </c>
      <c r="W6" s="37" t="s">
        <v>17</v>
      </c>
      <c r="X6" s="38" t="s">
        <v>53</v>
      </c>
      <c r="Y6" s="38" t="s">
        <v>54</v>
      </c>
      <c r="Z6" s="357" t="s">
        <v>58</v>
      </c>
      <c r="AA6" s="360" t="s">
        <v>59</v>
      </c>
      <c r="AB6" s="205"/>
      <c r="AC6" s="206"/>
      <c r="AD6" s="56" t="s">
        <v>19</v>
      </c>
      <c r="AE6" s="37" t="s">
        <v>18</v>
      </c>
      <c r="AF6" s="37" t="s">
        <v>17</v>
      </c>
      <c r="AG6" s="38" t="s">
        <v>53</v>
      </c>
      <c r="AH6" s="357" t="s">
        <v>58</v>
      </c>
      <c r="AI6" s="360" t="s">
        <v>63</v>
      </c>
      <c r="AJ6" s="205"/>
      <c r="AK6" s="206"/>
      <c r="AL6" s="37" t="s">
        <v>19</v>
      </c>
      <c r="AM6" s="37" t="s">
        <v>18</v>
      </c>
      <c r="AN6" s="37" t="s">
        <v>17</v>
      </c>
      <c r="AO6" s="38" t="s">
        <v>53</v>
      </c>
      <c r="AP6" s="38" t="s">
        <v>54</v>
      </c>
      <c r="AQ6" s="357" t="s">
        <v>58</v>
      </c>
      <c r="AR6" s="360" t="s">
        <v>66</v>
      </c>
    </row>
    <row r="7" spans="1:44" ht="40" customHeight="1" x14ac:dyDescent="0.2">
      <c r="A7" s="208" t="s">
        <v>16</v>
      </c>
      <c r="B7" s="209"/>
      <c r="C7" s="27">
        <v>18</v>
      </c>
      <c r="D7" s="27">
        <v>23</v>
      </c>
      <c r="E7" s="27">
        <v>32</v>
      </c>
      <c r="F7" s="27">
        <v>46</v>
      </c>
      <c r="G7" s="27">
        <v>80</v>
      </c>
      <c r="H7" s="358"/>
      <c r="I7" s="361"/>
      <c r="J7" s="208" t="s">
        <v>16</v>
      </c>
      <c r="K7" s="209"/>
      <c r="L7" s="48">
        <v>13</v>
      </c>
      <c r="M7" s="32">
        <v>19</v>
      </c>
      <c r="N7" s="32">
        <v>29</v>
      </c>
      <c r="O7" s="32">
        <v>44</v>
      </c>
      <c r="P7" s="32">
        <v>78</v>
      </c>
      <c r="Q7" s="358"/>
      <c r="R7" s="361"/>
      <c r="S7" s="208" t="s">
        <v>16</v>
      </c>
      <c r="T7" s="209"/>
      <c r="U7" s="51">
        <v>19</v>
      </c>
      <c r="V7" s="27">
        <v>25</v>
      </c>
      <c r="W7" s="27">
        <v>35</v>
      </c>
      <c r="X7" s="27">
        <v>49</v>
      </c>
      <c r="Y7" s="27">
        <v>80</v>
      </c>
      <c r="Z7" s="358"/>
      <c r="AA7" s="361"/>
      <c r="AB7" s="208" t="s">
        <v>16</v>
      </c>
      <c r="AC7" s="209"/>
      <c r="AD7" s="51">
        <v>15</v>
      </c>
      <c r="AE7" s="27">
        <v>23</v>
      </c>
      <c r="AF7" s="27">
        <v>37</v>
      </c>
      <c r="AG7" s="27">
        <v>76</v>
      </c>
      <c r="AH7" s="358"/>
      <c r="AI7" s="361"/>
      <c r="AJ7" s="208" t="s">
        <v>16</v>
      </c>
      <c r="AK7" s="209"/>
      <c r="AL7" s="27">
        <v>15</v>
      </c>
      <c r="AM7" s="27">
        <v>24</v>
      </c>
      <c r="AN7" s="27">
        <v>33</v>
      </c>
      <c r="AO7" s="27">
        <v>47</v>
      </c>
      <c r="AP7" s="27">
        <v>75</v>
      </c>
      <c r="AQ7" s="358"/>
      <c r="AR7" s="361"/>
    </row>
    <row r="8" spans="1:44" ht="40" customHeight="1" x14ac:dyDescent="0.2">
      <c r="A8" s="208" t="s">
        <v>15</v>
      </c>
      <c r="B8" s="209"/>
      <c r="C8" s="28">
        <v>11</v>
      </c>
      <c r="D8" s="28">
        <v>14</v>
      </c>
      <c r="E8" s="28">
        <v>18</v>
      </c>
      <c r="F8" s="28">
        <v>22</v>
      </c>
      <c r="G8" s="28">
        <v>26</v>
      </c>
      <c r="H8" s="358"/>
      <c r="I8" s="361"/>
      <c r="J8" s="208" t="s">
        <v>15</v>
      </c>
      <c r="K8" s="209"/>
      <c r="L8" s="49">
        <v>8</v>
      </c>
      <c r="M8" s="28">
        <v>11</v>
      </c>
      <c r="N8" s="28">
        <v>15</v>
      </c>
      <c r="O8" s="28">
        <v>19</v>
      </c>
      <c r="P8" s="28">
        <v>23</v>
      </c>
      <c r="Q8" s="358"/>
      <c r="R8" s="361"/>
      <c r="S8" s="208" t="s">
        <v>15</v>
      </c>
      <c r="T8" s="209"/>
      <c r="U8" s="49">
        <v>8</v>
      </c>
      <c r="V8" s="28">
        <v>11</v>
      </c>
      <c r="W8" s="28">
        <v>14</v>
      </c>
      <c r="X8" s="28">
        <v>17</v>
      </c>
      <c r="Y8" s="28">
        <v>20</v>
      </c>
      <c r="Z8" s="358"/>
      <c r="AA8" s="361"/>
      <c r="AB8" s="208" t="s">
        <v>15</v>
      </c>
      <c r="AC8" s="209"/>
      <c r="AD8" s="49">
        <v>10</v>
      </c>
      <c r="AE8" s="28">
        <v>14</v>
      </c>
      <c r="AF8" s="28">
        <v>19</v>
      </c>
      <c r="AG8" s="28">
        <v>26</v>
      </c>
      <c r="AH8" s="358"/>
      <c r="AI8" s="361"/>
      <c r="AJ8" s="208" t="s">
        <v>15</v>
      </c>
      <c r="AK8" s="209"/>
      <c r="AL8" s="28">
        <v>8</v>
      </c>
      <c r="AM8" s="28">
        <v>12</v>
      </c>
      <c r="AN8" s="28">
        <v>15</v>
      </c>
      <c r="AO8" s="28">
        <v>18</v>
      </c>
      <c r="AP8" s="28">
        <v>21</v>
      </c>
      <c r="AQ8" s="358"/>
      <c r="AR8" s="361"/>
    </row>
    <row r="9" spans="1:44" ht="40" customHeight="1" x14ac:dyDescent="0.2">
      <c r="A9" s="44" t="s">
        <v>14</v>
      </c>
      <c r="B9" s="35" t="s">
        <v>12</v>
      </c>
      <c r="C9" s="39">
        <v>12.6</v>
      </c>
      <c r="D9" s="39">
        <v>16</v>
      </c>
      <c r="E9" s="39">
        <v>21</v>
      </c>
      <c r="F9" s="39">
        <v>26.2</v>
      </c>
      <c r="G9" s="39">
        <v>32.5</v>
      </c>
      <c r="H9" s="358"/>
      <c r="I9" s="361"/>
      <c r="J9" s="44" t="s">
        <v>14</v>
      </c>
      <c r="K9" s="35" t="s">
        <v>12</v>
      </c>
      <c r="L9" s="50">
        <v>11</v>
      </c>
      <c r="M9" s="39">
        <v>14.5</v>
      </c>
      <c r="N9" s="39">
        <v>19.8</v>
      </c>
      <c r="O9" s="39">
        <v>25.4</v>
      </c>
      <c r="P9" s="39">
        <v>31.7</v>
      </c>
      <c r="Q9" s="358"/>
      <c r="R9" s="361"/>
      <c r="S9" s="44" t="s">
        <v>14</v>
      </c>
      <c r="T9" s="35" t="s">
        <v>12</v>
      </c>
      <c r="U9" s="52">
        <v>11.7</v>
      </c>
      <c r="V9" s="40">
        <v>14.9</v>
      </c>
      <c r="W9" s="40">
        <v>18.100000000000001</v>
      </c>
      <c r="X9" s="40">
        <v>22.3</v>
      </c>
      <c r="Y9" s="40">
        <v>25.7</v>
      </c>
      <c r="Z9" s="358"/>
      <c r="AA9" s="361"/>
      <c r="AB9" s="44" t="s">
        <v>14</v>
      </c>
      <c r="AC9" s="35" t="s">
        <v>12</v>
      </c>
      <c r="AD9" s="52">
        <v>11.5</v>
      </c>
      <c r="AE9" s="40">
        <v>16.100000000000001</v>
      </c>
      <c r="AF9" s="40">
        <v>22.1</v>
      </c>
      <c r="AG9" s="39">
        <v>30</v>
      </c>
      <c r="AH9" s="358"/>
      <c r="AI9" s="361"/>
      <c r="AJ9" s="44" t="s">
        <v>14</v>
      </c>
      <c r="AK9" s="35" t="s">
        <v>12</v>
      </c>
      <c r="AL9" s="27">
        <v>10.1</v>
      </c>
      <c r="AM9" s="27">
        <v>14.8</v>
      </c>
      <c r="AN9" s="27">
        <v>19.100000000000001</v>
      </c>
      <c r="AO9" s="27">
        <v>23.6</v>
      </c>
      <c r="AP9" s="27">
        <v>28.3</v>
      </c>
      <c r="AQ9" s="358"/>
      <c r="AR9" s="361"/>
    </row>
    <row r="10" spans="1:44" ht="40" customHeight="1" x14ac:dyDescent="0.2">
      <c r="A10" s="61" t="s">
        <v>13</v>
      </c>
      <c r="B10" s="36" t="s">
        <v>12</v>
      </c>
      <c r="C10" s="29">
        <v>2700</v>
      </c>
      <c r="D10" s="29">
        <v>1900</v>
      </c>
      <c r="E10" s="29">
        <v>1300</v>
      </c>
      <c r="F10" s="29">
        <v>900</v>
      </c>
      <c r="G10" s="29">
        <v>600</v>
      </c>
      <c r="H10" s="358"/>
      <c r="I10" s="361"/>
      <c r="J10" s="61" t="s">
        <v>13</v>
      </c>
      <c r="K10" s="36" t="s">
        <v>12</v>
      </c>
      <c r="L10" s="57">
        <v>2300</v>
      </c>
      <c r="M10" s="29">
        <v>1700</v>
      </c>
      <c r="N10" s="29">
        <v>1100</v>
      </c>
      <c r="O10" s="29">
        <v>750</v>
      </c>
      <c r="P10" s="29">
        <v>500</v>
      </c>
      <c r="Q10" s="358"/>
      <c r="R10" s="361"/>
      <c r="S10" s="45" t="s">
        <v>13</v>
      </c>
      <c r="T10" s="43" t="s">
        <v>12</v>
      </c>
      <c r="U10" s="57">
        <v>2700</v>
      </c>
      <c r="V10" s="29">
        <v>2000</v>
      </c>
      <c r="W10" s="29">
        <v>1500</v>
      </c>
      <c r="X10" s="29">
        <v>1000</v>
      </c>
      <c r="Y10" s="29">
        <v>800</v>
      </c>
      <c r="Z10" s="358"/>
      <c r="AA10" s="361"/>
      <c r="AB10" s="45" t="s">
        <v>13</v>
      </c>
      <c r="AC10" s="43" t="s">
        <v>12</v>
      </c>
      <c r="AD10" s="57">
        <v>1800</v>
      </c>
      <c r="AE10" s="29">
        <v>1100</v>
      </c>
      <c r="AF10" s="29">
        <v>670</v>
      </c>
      <c r="AG10" s="29">
        <v>420</v>
      </c>
      <c r="AH10" s="358"/>
      <c r="AI10" s="361"/>
      <c r="AJ10" s="45" t="s">
        <v>13</v>
      </c>
      <c r="AK10" s="43" t="s">
        <v>12</v>
      </c>
      <c r="AL10" s="29">
        <v>2400</v>
      </c>
      <c r="AM10" s="29">
        <v>1600</v>
      </c>
      <c r="AN10" s="29">
        <v>1100</v>
      </c>
      <c r="AO10" s="29">
        <v>800</v>
      </c>
      <c r="AP10" s="29">
        <v>600</v>
      </c>
      <c r="AQ10" s="358"/>
      <c r="AR10" s="361"/>
    </row>
    <row r="11" spans="1:44" ht="40" customHeight="1" x14ac:dyDescent="0.2">
      <c r="A11" s="210" t="s">
        <v>11</v>
      </c>
      <c r="B11" s="211"/>
      <c r="C11" s="27">
        <v>800</v>
      </c>
      <c r="D11" s="27">
        <v>600</v>
      </c>
      <c r="E11" s="27">
        <v>400</v>
      </c>
      <c r="F11" s="27">
        <v>300</v>
      </c>
      <c r="G11" s="27"/>
      <c r="H11" s="358"/>
      <c r="I11" s="361"/>
      <c r="J11" s="210" t="s">
        <v>11</v>
      </c>
      <c r="K11" s="211"/>
      <c r="L11" s="51">
        <v>600</v>
      </c>
      <c r="M11" s="27">
        <v>600</v>
      </c>
      <c r="N11" s="27">
        <v>350</v>
      </c>
      <c r="O11" s="27">
        <v>250</v>
      </c>
      <c r="P11" s="27"/>
      <c r="Q11" s="358"/>
      <c r="R11" s="361"/>
      <c r="S11" s="210" t="s">
        <v>11</v>
      </c>
      <c r="T11" s="211"/>
      <c r="U11" s="51">
        <v>700</v>
      </c>
      <c r="V11" s="27">
        <v>500</v>
      </c>
      <c r="W11" s="27">
        <v>500</v>
      </c>
      <c r="X11" s="27">
        <v>200</v>
      </c>
      <c r="Y11" s="27"/>
      <c r="Z11" s="358"/>
      <c r="AA11" s="361"/>
      <c r="AB11" s="210" t="s">
        <v>11</v>
      </c>
      <c r="AC11" s="211"/>
      <c r="AD11" s="51">
        <v>700</v>
      </c>
      <c r="AE11" s="27">
        <v>430</v>
      </c>
      <c r="AF11" s="27">
        <v>250</v>
      </c>
      <c r="AG11" s="27"/>
      <c r="AH11" s="358"/>
      <c r="AI11" s="361"/>
      <c r="AJ11" s="210" t="s">
        <v>11</v>
      </c>
      <c r="AK11" s="211"/>
      <c r="AL11" s="27">
        <v>800</v>
      </c>
      <c r="AM11" s="27">
        <v>500</v>
      </c>
      <c r="AN11" s="27">
        <v>300</v>
      </c>
      <c r="AO11" s="27">
        <v>200</v>
      </c>
      <c r="AP11" s="27"/>
      <c r="AQ11" s="358"/>
      <c r="AR11" s="361"/>
    </row>
    <row r="12" spans="1:44" ht="40" customHeight="1" x14ac:dyDescent="0.2">
      <c r="A12" s="210" t="s">
        <v>10</v>
      </c>
      <c r="B12" s="209"/>
      <c r="C12" s="27">
        <v>30</v>
      </c>
      <c r="D12" s="27">
        <v>32</v>
      </c>
      <c r="E12" s="27">
        <v>31</v>
      </c>
      <c r="F12" s="27">
        <v>33</v>
      </c>
      <c r="G12" s="27"/>
      <c r="H12" s="358"/>
      <c r="I12" s="361"/>
      <c r="J12" s="210" t="s">
        <v>10</v>
      </c>
      <c r="K12" s="209"/>
      <c r="L12" s="51">
        <v>26</v>
      </c>
      <c r="M12" s="27">
        <v>35</v>
      </c>
      <c r="N12" s="27">
        <v>32</v>
      </c>
      <c r="O12" s="27">
        <v>33</v>
      </c>
      <c r="P12" s="27"/>
      <c r="Q12" s="358"/>
      <c r="R12" s="361"/>
      <c r="S12" s="210" t="s">
        <v>10</v>
      </c>
      <c r="T12" s="209"/>
      <c r="U12" s="51">
        <v>26</v>
      </c>
      <c r="V12" s="27">
        <v>25</v>
      </c>
      <c r="W12" s="27">
        <v>33</v>
      </c>
      <c r="X12" s="27">
        <v>20</v>
      </c>
      <c r="Y12" s="27"/>
      <c r="Z12" s="358"/>
      <c r="AA12" s="361"/>
      <c r="AB12" s="210" t="s">
        <v>10</v>
      </c>
      <c r="AC12" s="209"/>
      <c r="AD12" s="51">
        <v>39</v>
      </c>
      <c r="AE12" s="27">
        <v>39</v>
      </c>
      <c r="AF12" s="27">
        <v>37</v>
      </c>
      <c r="AG12" s="27"/>
      <c r="AH12" s="358"/>
      <c r="AI12" s="361"/>
      <c r="AJ12" s="210" t="s">
        <v>10</v>
      </c>
      <c r="AK12" s="209"/>
      <c r="AL12" s="27">
        <v>33</v>
      </c>
      <c r="AM12" s="27">
        <v>31</v>
      </c>
      <c r="AN12" s="27">
        <v>27</v>
      </c>
      <c r="AO12" s="27">
        <v>25</v>
      </c>
      <c r="AP12" s="27"/>
      <c r="AQ12" s="358"/>
      <c r="AR12" s="361"/>
    </row>
    <row r="13" spans="1:44" ht="40" customHeight="1" x14ac:dyDescent="0.2">
      <c r="A13" s="198" t="s">
        <v>42</v>
      </c>
      <c r="B13" s="35" t="s">
        <v>9</v>
      </c>
      <c r="C13" s="40">
        <v>87</v>
      </c>
      <c r="D13" s="40">
        <v>87</v>
      </c>
      <c r="E13" s="40">
        <v>86</v>
      </c>
      <c r="F13" s="40">
        <v>84</v>
      </c>
      <c r="G13" s="40">
        <v>80</v>
      </c>
      <c r="H13" s="358"/>
      <c r="I13" s="361"/>
      <c r="J13" s="198" t="s">
        <v>42</v>
      </c>
      <c r="K13" s="35" t="s">
        <v>9</v>
      </c>
      <c r="L13" s="52">
        <v>73</v>
      </c>
      <c r="M13" s="40">
        <v>76</v>
      </c>
      <c r="N13" s="40">
        <v>76</v>
      </c>
      <c r="O13" s="40">
        <v>75</v>
      </c>
      <c r="P13" s="40">
        <v>73</v>
      </c>
      <c r="Q13" s="358"/>
      <c r="R13" s="361"/>
      <c r="S13" s="198" t="s">
        <v>42</v>
      </c>
      <c r="T13" s="35" t="s">
        <v>9</v>
      </c>
      <c r="U13" s="52">
        <v>69</v>
      </c>
      <c r="V13" s="40">
        <v>73</v>
      </c>
      <c r="W13" s="40">
        <v>77</v>
      </c>
      <c r="X13" s="40">
        <v>77</v>
      </c>
      <c r="Y13" s="40">
        <v>78</v>
      </c>
      <c r="Z13" s="358"/>
      <c r="AA13" s="361"/>
      <c r="AB13" s="198" t="s">
        <v>42</v>
      </c>
      <c r="AC13" s="35" t="s">
        <v>9</v>
      </c>
      <c r="AD13" s="52">
        <v>87</v>
      </c>
      <c r="AE13" s="40">
        <v>87</v>
      </c>
      <c r="AF13" s="40">
        <v>86</v>
      </c>
      <c r="AG13" s="40">
        <v>87</v>
      </c>
      <c r="AH13" s="358"/>
      <c r="AI13" s="361"/>
      <c r="AJ13" s="198" t="s">
        <v>42</v>
      </c>
      <c r="AK13" s="35" t="s">
        <v>9</v>
      </c>
      <c r="AL13" s="27">
        <v>78</v>
      </c>
      <c r="AM13" s="27">
        <v>81</v>
      </c>
      <c r="AN13" s="27">
        <v>78</v>
      </c>
      <c r="AO13" s="27">
        <v>76</v>
      </c>
      <c r="AP13" s="27">
        <v>74</v>
      </c>
      <c r="AQ13" s="358"/>
      <c r="AR13" s="361"/>
    </row>
    <row r="14" spans="1:44" ht="40" customHeight="1" x14ac:dyDescent="0.2">
      <c r="A14" s="199"/>
      <c r="B14" s="43" t="s">
        <v>8</v>
      </c>
      <c r="C14" s="41">
        <v>79</v>
      </c>
      <c r="D14" s="41">
        <v>77</v>
      </c>
      <c r="E14" s="41">
        <v>77</v>
      </c>
      <c r="F14" s="41">
        <v>75</v>
      </c>
      <c r="G14" s="41"/>
      <c r="H14" s="358"/>
      <c r="I14" s="361"/>
      <c r="J14" s="199"/>
      <c r="K14" s="43" t="s">
        <v>8</v>
      </c>
      <c r="L14" s="53">
        <v>68</v>
      </c>
      <c r="M14" s="41">
        <v>68</v>
      </c>
      <c r="N14" s="41">
        <v>69</v>
      </c>
      <c r="O14" s="41">
        <v>68</v>
      </c>
      <c r="P14" s="41"/>
      <c r="Q14" s="358"/>
      <c r="R14" s="361"/>
      <c r="S14" s="199"/>
      <c r="T14" s="43" t="s">
        <v>8</v>
      </c>
      <c r="U14" s="53">
        <v>64</v>
      </c>
      <c r="V14" s="41">
        <v>68</v>
      </c>
      <c r="W14" s="41">
        <v>68</v>
      </c>
      <c r="X14" s="41">
        <v>72</v>
      </c>
      <c r="Y14" s="41"/>
      <c r="Z14" s="358"/>
      <c r="AA14" s="361"/>
      <c r="AB14" s="199"/>
      <c r="AC14" s="43" t="s">
        <v>8</v>
      </c>
      <c r="AD14" s="53">
        <v>77</v>
      </c>
      <c r="AE14" s="41">
        <v>76</v>
      </c>
      <c r="AF14" s="41">
        <v>76</v>
      </c>
      <c r="AG14" s="41"/>
      <c r="AH14" s="358"/>
      <c r="AI14" s="361"/>
      <c r="AJ14" s="199"/>
      <c r="AK14" s="43" t="s">
        <v>8</v>
      </c>
      <c r="AL14" s="27">
        <v>69</v>
      </c>
      <c r="AM14" s="27">
        <v>70</v>
      </c>
      <c r="AN14" s="27">
        <v>69</v>
      </c>
      <c r="AO14" s="27">
        <v>68</v>
      </c>
      <c r="AP14" s="27"/>
      <c r="AQ14" s="358"/>
      <c r="AR14" s="361"/>
    </row>
    <row r="15" spans="1:44" ht="40" customHeight="1" x14ac:dyDescent="0.2">
      <c r="A15" s="198" t="s">
        <v>43</v>
      </c>
      <c r="B15" s="35" t="s">
        <v>9</v>
      </c>
      <c r="C15" s="40">
        <v>0.76</v>
      </c>
      <c r="D15" s="40">
        <v>0.76</v>
      </c>
      <c r="E15" s="40">
        <v>0.76</v>
      </c>
      <c r="F15" s="40">
        <v>0.73</v>
      </c>
      <c r="G15" s="40">
        <v>0.69</v>
      </c>
      <c r="H15" s="358"/>
      <c r="I15" s="361"/>
      <c r="J15" s="198" t="s">
        <v>43</v>
      </c>
      <c r="K15" s="35" t="s">
        <v>9</v>
      </c>
      <c r="L15" s="52">
        <v>0.55000000000000004</v>
      </c>
      <c r="M15" s="40">
        <v>0.61</v>
      </c>
      <c r="N15" s="40">
        <v>0.61</v>
      </c>
      <c r="O15" s="40">
        <v>0.61</v>
      </c>
      <c r="P15" s="40">
        <v>0.56999999999999995</v>
      </c>
      <c r="Q15" s="358"/>
      <c r="R15" s="361"/>
      <c r="S15" s="198" t="s">
        <v>43</v>
      </c>
      <c r="T15" s="35" t="s">
        <v>9</v>
      </c>
      <c r="U15" s="59">
        <v>0.6</v>
      </c>
      <c r="V15" s="60">
        <v>0.68</v>
      </c>
      <c r="W15" s="60">
        <v>0.73</v>
      </c>
      <c r="X15" s="60">
        <v>0.73</v>
      </c>
      <c r="Y15" s="60">
        <v>0.74</v>
      </c>
      <c r="Z15" s="358"/>
      <c r="AA15" s="361"/>
      <c r="AB15" s="198" t="s">
        <v>43</v>
      </c>
      <c r="AC15" s="35" t="s">
        <v>9</v>
      </c>
      <c r="AD15" s="52">
        <v>0.68</v>
      </c>
      <c r="AE15" s="40">
        <v>0.71</v>
      </c>
      <c r="AF15" s="40">
        <v>0.73</v>
      </c>
      <c r="AG15" s="40">
        <v>0.76</v>
      </c>
      <c r="AH15" s="358"/>
      <c r="AI15" s="361"/>
      <c r="AJ15" s="198" t="s">
        <v>43</v>
      </c>
      <c r="AK15" s="35" t="s">
        <v>9</v>
      </c>
      <c r="AL15" s="27">
        <v>0.67</v>
      </c>
      <c r="AM15" s="27">
        <v>0.78</v>
      </c>
      <c r="AN15" s="27">
        <v>0.8</v>
      </c>
      <c r="AO15" s="27">
        <v>0.82</v>
      </c>
      <c r="AP15" s="27">
        <v>0.83</v>
      </c>
      <c r="AQ15" s="358"/>
      <c r="AR15" s="361"/>
    </row>
    <row r="16" spans="1:44" ht="40" customHeight="1" x14ac:dyDescent="0.2">
      <c r="A16" s="199"/>
      <c r="B16" s="43" t="s">
        <v>8</v>
      </c>
      <c r="C16" s="41">
        <v>0.64</v>
      </c>
      <c r="D16" s="41">
        <v>0.64</v>
      </c>
      <c r="E16" s="41">
        <v>0.64</v>
      </c>
      <c r="F16" s="42">
        <v>0.6</v>
      </c>
      <c r="G16" s="41"/>
      <c r="H16" s="358"/>
      <c r="I16" s="361"/>
      <c r="J16" s="199"/>
      <c r="K16" s="43" t="s">
        <v>8</v>
      </c>
      <c r="L16" s="53">
        <v>0.45</v>
      </c>
      <c r="M16" s="41">
        <v>0.47</v>
      </c>
      <c r="N16" s="41">
        <v>0.49</v>
      </c>
      <c r="O16" s="42">
        <v>0.48</v>
      </c>
      <c r="P16" s="41"/>
      <c r="Q16" s="358"/>
      <c r="R16" s="361"/>
      <c r="S16" s="199"/>
      <c r="T16" s="43" t="s">
        <v>8</v>
      </c>
      <c r="U16" s="53">
        <v>0.51</v>
      </c>
      <c r="V16" s="41">
        <v>0.59</v>
      </c>
      <c r="W16" s="41">
        <v>0.61</v>
      </c>
      <c r="X16" s="41">
        <v>0.66</v>
      </c>
      <c r="Y16" s="41"/>
      <c r="Z16" s="358"/>
      <c r="AA16" s="361"/>
      <c r="AB16" s="199"/>
      <c r="AC16" s="43" t="s">
        <v>8</v>
      </c>
      <c r="AD16" s="53">
        <v>0.53</v>
      </c>
      <c r="AE16" s="41">
        <v>0.56000000000000005</v>
      </c>
      <c r="AF16" s="41">
        <v>0.57999999999999996</v>
      </c>
      <c r="AG16" s="41"/>
      <c r="AH16" s="358"/>
      <c r="AI16" s="361"/>
      <c r="AJ16" s="199"/>
      <c r="AK16" s="43" t="s">
        <v>8</v>
      </c>
      <c r="AL16" s="27">
        <v>0.56000000000000005</v>
      </c>
      <c r="AM16" s="27">
        <v>0.7</v>
      </c>
      <c r="AN16" s="27">
        <v>0.73</v>
      </c>
      <c r="AO16" s="27">
        <v>0.76</v>
      </c>
      <c r="AP16" s="27"/>
      <c r="AQ16" s="358"/>
      <c r="AR16" s="361"/>
    </row>
    <row r="17" spans="1:44" ht="65.25" customHeight="1" x14ac:dyDescent="0.2">
      <c r="A17" s="349" t="s">
        <v>52</v>
      </c>
      <c r="B17" s="350"/>
      <c r="C17" s="34" t="s">
        <v>44</v>
      </c>
      <c r="D17" s="27" t="s">
        <v>45</v>
      </c>
      <c r="E17" s="33" t="s">
        <v>46</v>
      </c>
      <c r="F17" s="355" t="s">
        <v>47</v>
      </c>
      <c r="G17" s="356"/>
      <c r="H17" s="358"/>
      <c r="I17" s="361"/>
      <c r="J17" s="349" t="s">
        <v>52</v>
      </c>
      <c r="K17" s="350"/>
      <c r="L17" s="34" t="s">
        <v>44</v>
      </c>
      <c r="M17" s="27" t="s">
        <v>45</v>
      </c>
      <c r="N17" s="33" t="s">
        <v>46</v>
      </c>
      <c r="O17" s="355" t="s">
        <v>47</v>
      </c>
      <c r="P17" s="356"/>
      <c r="Q17" s="358"/>
      <c r="R17" s="361"/>
      <c r="S17" s="349" t="s">
        <v>52</v>
      </c>
      <c r="T17" s="350"/>
      <c r="U17" s="58" t="s">
        <v>44</v>
      </c>
      <c r="V17" s="27" t="s">
        <v>45</v>
      </c>
      <c r="W17" s="33" t="s">
        <v>46</v>
      </c>
      <c r="X17" s="355" t="s">
        <v>47</v>
      </c>
      <c r="Y17" s="356"/>
      <c r="Z17" s="358"/>
      <c r="AA17" s="361"/>
      <c r="AB17" s="349" t="s">
        <v>52</v>
      </c>
      <c r="AC17" s="350"/>
      <c r="AD17" s="63" t="s">
        <v>60</v>
      </c>
      <c r="AE17" s="62" t="s">
        <v>60</v>
      </c>
      <c r="AF17" s="64" t="s">
        <v>61</v>
      </c>
      <c r="AG17" s="62" t="s">
        <v>62</v>
      </c>
      <c r="AH17" s="358"/>
      <c r="AI17" s="361"/>
      <c r="AJ17" s="349" t="s">
        <v>52</v>
      </c>
      <c r="AK17" s="350"/>
      <c r="AL17" s="65" t="s">
        <v>60</v>
      </c>
      <c r="AM17" s="62" t="s">
        <v>60</v>
      </c>
      <c r="AN17" s="64" t="s">
        <v>62</v>
      </c>
      <c r="AO17" s="62" t="s">
        <v>64</v>
      </c>
      <c r="AP17" s="62" t="s">
        <v>65</v>
      </c>
      <c r="AQ17" s="358"/>
      <c r="AR17" s="361"/>
    </row>
    <row r="18" spans="1:44" ht="25" customHeight="1" x14ac:dyDescent="0.2">
      <c r="A18" s="351"/>
      <c r="B18" s="352"/>
      <c r="C18" s="30"/>
      <c r="D18" s="363" t="s">
        <v>50</v>
      </c>
      <c r="E18" s="364"/>
      <c r="F18" s="365"/>
      <c r="G18" s="31"/>
      <c r="H18" s="358"/>
      <c r="I18" s="361"/>
      <c r="J18" s="351"/>
      <c r="K18" s="352"/>
      <c r="L18" s="30"/>
      <c r="M18" s="363" t="s">
        <v>50</v>
      </c>
      <c r="N18" s="364"/>
      <c r="O18" s="365"/>
      <c r="P18" s="31"/>
      <c r="Q18" s="358"/>
      <c r="R18" s="361"/>
      <c r="S18" s="351"/>
      <c r="T18" s="352"/>
      <c r="U18" s="54"/>
      <c r="V18" s="363" t="s">
        <v>50</v>
      </c>
      <c r="W18" s="364"/>
      <c r="X18" s="365"/>
      <c r="Y18" s="31"/>
      <c r="Z18" s="358"/>
      <c r="AA18" s="361"/>
      <c r="AB18" s="351"/>
      <c r="AC18" s="352"/>
      <c r="AD18" s="52"/>
      <c r="AE18" s="379" t="s">
        <v>50</v>
      </c>
      <c r="AF18" s="380"/>
      <c r="AG18" s="40"/>
      <c r="AH18" s="358"/>
      <c r="AI18" s="361"/>
      <c r="AJ18" s="351"/>
      <c r="AK18" s="352"/>
      <c r="AL18" s="52"/>
      <c r="AM18" s="379" t="s">
        <v>50</v>
      </c>
      <c r="AN18" s="382"/>
      <c r="AO18" s="382"/>
      <c r="AP18" s="380"/>
      <c r="AQ18" s="358"/>
      <c r="AR18" s="361"/>
    </row>
    <row r="19" spans="1:44" ht="25" customHeight="1" thickBot="1" x14ac:dyDescent="0.25">
      <c r="A19" s="353"/>
      <c r="B19" s="354"/>
      <c r="C19" s="46"/>
      <c r="D19" s="366" t="s">
        <v>51</v>
      </c>
      <c r="E19" s="366"/>
      <c r="F19" s="366"/>
      <c r="G19" s="47"/>
      <c r="H19" s="359"/>
      <c r="I19" s="362"/>
      <c r="J19" s="353"/>
      <c r="K19" s="354"/>
      <c r="L19" s="46"/>
      <c r="M19" s="366" t="s">
        <v>51</v>
      </c>
      <c r="N19" s="366"/>
      <c r="O19" s="366"/>
      <c r="P19" s="47"/>
      <c r="Q19" s="359"/>
      <c r="R19" s="362"/>
      <c r="S19" s="353"/>
      <c r="T19" s="354"/>
      <c r="U19" s="55"/>
      <c r="V19" s="366" t="s">
        <v>51</v>
      </c>
      <c r="W19" s="366"/>
      <c r="X19" s="366"/>
      <c r="Y19" s="47"/>
      <c r="Z19" s="359"/>
      <c r="AA19" s="362"/>
      <c r="AB19" s="353"/>
      <c r="AC19" s="354"/>
      <c r="AD19" s="55"/>
      <c r="AE19" s="366" t="s">
        <v>51</v>
      </c>
      <c r="AF19" s="366"/>
      <c r="AG19" s="47"/>
      <c r="AH19" s="359"/>
      <c r="AI19" s="362"/>
      <c r="AJ19" s="353"/>
      <c r="AK19" s="354"/>
      <c r="AL19" s="383" t="s">
        <v>51</v>
      </c>
      <c r="AM19" s="366"/>
      <c r="AN19" s="366"/>
      <c r="AO19" s="366"/>
      <c r="AP19" s="384"/>
      <c r="AQ19" s="359"/>
      <c r="AR19" s="362"/>
    </row>
    <row r="20" spans="1:44" ht="9" customHeight="1" x14ac:dyDescent="0.2">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row>
    <row r="21" spans="1:44" ht="15" x14ac:dyDescent="0.2">
      <c r="A21" s="348" t="s">
        <v>40</v>
      </c>
      <c r="B21" s="348"/>
      <c r="C21" s="348"/>
      <c r="D21" s="348"/>
      <c r="E21" s="348"/>
      <c r="F21" s="348"/>
      <c r="G21" s="348"/>
      <c r="H21" s="348"/>
      <c r="I21" s="348"/>
      <c r="J21" s="348" t="s">
        <v>40</v>
      </c>
      <c r="K21" s="348"/>
      <c r="L21" s="348"/>
      <c r="M21" s="348"/>
      <c r="N21" s="348"/>
      <c r="O21" s="348"/>
      <c r="P21" s="348"/>
      <c r="Q21" s="348"/>
      <c r="R21" s="348"/>
      <c r="S21" s="348" t="s">
        <v>40</v>
      </c>
      <c r="T21" s="348"/>
      <c r="U21" s="348"/>
      <c r="V21" s="348"/>
      <c r="W21" s="348"/>
      <c r="X21" s="348"/>
      <c r="Y21" s="348"/>
      <c r="Z21" s="348"/>
      <c r="AA21" s="348"/>
      <c r="AB21" s="348" t="s">
        <v>106</v>
      </c>
      <c r="AC21" s="348"/>
      <c r="AD21" s="348"/>
      <c r="AE21" s="348"/>
      <c r="AF21" s="348"/>
      <c r="AG21" s="348"/>
      <c r="AH21" s="348"/>
      <c r="AI21" s="348"/>
      <c r="AJ21" s="348" t="s">
        <v>40</v>
      </c>
      <c r="AK21" s="348"/>
      <c r="AL21" s="348"/>
      <c r="AM21" s="348"/>
      <c r="AN21" s="348"/>
      <c r="AO21" s="348"/>
      <c r="AP21" s="348"/>
      <c r="AQ21" s="348"/>
      <c r="AR21" s="348"/>
    </row>
  </sheetData>
  <mergeCells count="98">
    <mergeCell ref="AJ21:AR21"/>
    <mergeCell ref="T3:U3"/>
    <mergeCell ref="AK3:AL3"/>
    <mergeCell ref="AJ15:AJ16"/>
    <mergeCell ref="AJ17:AK19"/>
    <mergeCell ref="AQ4:AQ5"/>
    <mergeCell ref="AR4:AR5"/>
    <mergeCell ref="AQ6:AQ19"/>
    <mergeCell ref="AR6:AR19"/>
    <mergeCell ref="AM18:AP18"/>
    <mergeCell ref="AL19:AP19"/>
    <mergeCell ref="AJ7:AK7"/>
    <mergeCell ref="AJ8:AK8"/>
    <mergeCell ref="AJ11:AK11"/>
    <mergeCell ref="AJ12:AK12"/>
    <mergeCell ref="AJ13:AJ14"/>
    <mergeCell ref="S15:S16"/>
    <mergeCell ref="S17:T19"/>
    <mergeCell ref="AH4:AH5"/>
    <mergeCell ref="AI4:AI5"/>
    <mergeCell ref="AH6:AH19"/>
    <mergeCell ref="AI6:AI19"/>
    <mergeCell ref="AE18:AF18"/>
    <mergeCell ref="AE19:AF19"/>
    <mergeCell ref="S7:T7"/>
    <mergeCell ref="S8:T8"/>
    <mergeCell ref="S11:T11"/>
    <mergeCell ref="S12:T12"/>
    <mergeCell ref="S13:S14"/>
    <mergeCell ref="Z6:Z19"/>
    <mergeCell ref="AA6:AA19"/>
    <mergeCell ref="X17:Y17"/>
    <mergeCell ref="V18:X18"/>
    <mergeCell ref="V19:X19"/>
    <mergeCell ref="A15:A16"/>
    <mergeCell ref="A11:B11"/>
    <mergeCell ref="A12:B12"/>
    <mergeCell ref="A13:A14"/>
    <mergeCell ref="A17:B19"/>
    <mergeCell ref="A5:B6"/>
    <mergeCell ref="H4:H5"/>
    <mergeCell ref="I4:I5"/>
    <mergeCell ref="H6:H19"/>
    <mergeCell ref="I6:I19"/>
    <mergeCell ref="D18:F18"/>
    <mergeCell ref="D19:F19"/>
    <mergeCell ref="B3:C3"/>
    <mergeCell ref="A4:B4"/>
    <mergeCell ref="C4:G4"/>
    <mergeCell ref="A8:B8"/>
    <mergeCell ref="A7:B7"/>
    <mergeCell ref="C5:G5"/>
    <mergeCell ref="AL5:AP5"/>
    <mergeCell ref="AD5:AG5"/>
    <mergeCell ref="L4:P4"/>
    <mergeCell ref="AD4:AG4"/>
    <mergeCell ref="AL4:AP4"/>
    <mergeCell ref="L5:P5"/>
    <mergeCell ref="U4:Y4"/>
    <mergeCell ref="U5:Y5"/>
    <mergeCell ref="Q4:Q5"/>
    <mergeCell ref="R4:R5"/>
    <mergeCell ref="Z4:Z5"/>
    <mergeCell ref="AA4:AA5"/>
    <mergeCell ref="S4:T4"/>
    <mergeCell ref="S5:T6"/>
    <mergeCell ref="AJ4:AK4"/>
    <mergeCell ref="AJ5:AK6"/>
    <mergeCell ref="Q6:Q19"/>
    <mergeCell ref="R6:R19"/>
    <mergeCell ref="O17:P17"/>
    <mergeCell ref="M18:O18"/>
    <mergeCell ref="M19:O19"/>
    <mergeCell ref="J5:K6"/>
    <mergeCell ref="J7:K7"/>
    <mergeCell ref="J8:K8"/>
    <mergeCell ref="J11:K11"/>
    <mergeCell ref="F17:G17"/>
    <mergeCell ref="J12:K12"/>
    <mergeCell ref="J13:J14"/>
    <mergeCell ref="J15:J16"/>
    <mergeCell ref="J17:K19"/>
    <mergeCell ref="K3:L3"/>
    <mergeCell ref="A21:I21"/>
    <mergeCell ref="J21:R21"/>
    <mergeCell ref="S21:AA21"/>
    <mergeCell ref="AB4:AC4"/>
    <mergeCell ref="AB5:AC6"/>
    <mergeCell ref="AB7:AC7"/>
    <mergeCell ref="AB8:AC8"/>
    <mergeCell ref="AB11:AC11"/>
    <mergeCell ref="AB12:AC12"/>
    <mergeCell ref="AB13:AB14"/>
    <mergeCell ref="AB15:AB16"/>
    <mergeCell ref="AB17:AC19"/>
    <mergeCell ref="AB21:AI21"/>
    <mergeCell ref="AC3:AD3"/>
    <mergeCell ref="J4:K4"/>
  </mergeCells>
  <phoneticPr fontId="2"/>
  <printOptions horizontalCentered="1" verticalCentered="1"/>
  <pageMargins left="0.78740157480314965" right="0.39370078740157483" top="0.78740157480314965" bottom="0.39370078740157483" header="0.31496062992125984" footer="0.31496062992125984"/>
  <pageSetup paperSize="9" orientation="portrait" r:id="rId1"/>
  <colBreaks count="4" manualBreakCount="4">
    <brk id="9" max="1048575" man="1"/>
    <brk id="18" max="1048575" man="1"/>
    <brk id="27" max="1048575" man="1"/>
    <brk id="35"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486AB-2712-4917-BF90-6A485788E1AE}">
  <dimension ref="A1"/>
  <sheetViews>
    <sheetView workbookViewId="0"/>
  </sheetViews>
  <sheetFormatPr defaultRowHeight="13" x14ac:dyDescent="0.2"/>
  <sheetData/>
  <phoneticPr fontId="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96EFB-E1EB-4075-AB48-06DFD8302AA9}">
  <sheetPr>
    <tabColor theme="4" tint="0.39997558519241921"/>
  </sheetPr>
  <dimension ref="B1:CP58"/>
  <sheetViews>
    <sheetView view="pageBreakPreview" zoomScale="85" zoomScaleNormal="100" zoomScaleSheetLayoutView="85" workbookViewId="0">
      <selection activeCell="B1" sqref="B1"/>
    </sheetView>
  </sheetViews>
  <sheetFormatPr defaultColWidth="2.36328125" defaultRowHeight="15" customHeight="1" x14ac:dyDescent="0.2"/>
  <cols>
    <col min="1" max="1" width="1.6328125" style="1" customWidth="1"/>
    <col min="2" max="5" width="2.36328125" style="1"/>
    <col min="6" max="6" width="0.90625" style="1" customWidth="1"/>
    <col min="7" max="90" width="1.6328125" style="1" customWidth="1"/>
    <col min="91" max="91" width="0.90625" style="1" customWidth="1"/>
    <col min="92" max="93" width="2.6328125" style="1" customWidth="1"/>
    <col min="94" max="16384" width="2.36328125" style="1"/>
  </cols>
  <sheetData>
    <row r="1" spans="3:94" ht="18" customHeight="1" x14ac:dyDescent="0.2"/>
    <row r="2" spans="3:94" ht="18" customHeight="1" x14ac:dyDescent="0.2">
      <c r="D2" s="302" t="s">
        <v>67</v>
      </c>
      <c r="E2" s="302"/>
      <c r="F2" s="302"/>
      <c r="G2" s="302"/>
      <c r="CL2" s="303" t="s">
        <v>68</v>
      </c>
      <c r="CM2" s="303"/>
      <c r="CN2" s="303"/>
      <c r="CO2" s="303"/>
    </row>
    <row r="3" spans="3:94" ht="14.5" customHeight="1" x14ac:dyDescent="0.2">
      <c r="C3" s="212" t="s">
        <v>69</v>
      </c>
      <c r="D3" s="212"/>
      <c r="E3" s="212"/>
      <c r="F3" s="304"/>
      <c r="G3" s="68"/>
      <c r="CL3" s="69"/>
      <c r="CM3" s="305" t="s">
        <v>70</v>
      </c>
      <c r="CN3" s="306"/>
      <c r="CO3" s="306"/>
      <c r="CP3" s="306"/>
    </row>
    <row r="4" spans="3:94" ht="14.5" customHeight="1" x14ac:dyDescent="0.2">
      <c r="C4" s="301">
        <v>3000</v>
      </c>
      <c r="D4" s="299"/>
      <c r="E4" s="299"/>
      <c r="F4" s="73"/>
      <c r="G4" s="68"/>
      <c r="CL4" s="69"/>
      <c r="CM4" s="74"/>
      <c r="CN4" s="389">
        <v>30</v>
      </c>
      <c r="CO4" s="389"/>
    </row>
    <row r="5" spans="3:94" ht="14.5" customHeight="1" x14ac:dyDescent="0.2">
      <c r="C5" s="299"/>
      <c r="D5" s="299"/>
      <c r="E5" s="299"/>
      <c r="G5" s="79"/>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6"/>
      <c r="CM5" s="68"/>
      <c r="CN5" s="389"/>
      <c r="CO5" s="389"/>
    </row>
    <row r="6" spans="3:94" ht="14.25" customHeight="1" x14ac:dyDescent="0.2">
      <c r="G6" s="68"/>
      <c r="CL6" s="69"/>
      <c r="CM6" s="68"/>
      <c r="CN6" s="390"/>
      <c r="CO6" s="390"/>
    </row>
    <row r="7" spans="3:94" ht="14.5" customHeight="1" x14ac:dyDescent="0.2">
      <c r="G7" s="68"/>
      <c r="CL7" s="69"/>
      <c r="CM7" s="68"/>
      <c r="CN7" s="390"/>
      <c r="CO7" s="390"/>
    </row>
    <row r="8" spans="3:94" ht="14.5" customHeight="1" x14ac:dyDescent="0.2">
      <c r="G8" s="68"/>
      <c r="CL8" s="69"/>
      <c r="CM8" s="68"/>
      <c r="CN8" s="390"/>
      <c r="CO8" s="390"/>
    </row>
    <row r="9" spans="3:94" ht="14.5" customHeight="1" x14ac:dyDescent="0.2">
      <c r="C9" s="301">
        <v>2500</v>
      </c>
      <c r="D9" s="299"/>
      <c r="E9" s="299"/>
      <c r="F9" s="69"/>
      <c r="G9" s="68"/>
      <c r="T9" s="78"/>
      <c r="U9" s="78"/>
      <c r="BN9" s="78"/>
      <c r="BO9" s="78"/>
      <c r="BP9" s="78"/>
      <c r="BQ9" s="78"/>
      <c r="BR9" s="78"/>
      <c r="BS9" s="78"/>
      <c r="BT9" s="78"/>
      <c r="BU9" s="78"/>
      <c r="BV9" s="78"/>
      <c r="BW9" s="78"/>
      <c r="BX9" s="78"/>
      <c r="BY9" s="78"/>
      <c r="CL9" s="69"/>
      <c r="CM9" s="74"/>
      <c r="CN9" s="389">
        <v>25</v>
      </c>
      <c r="CO9" s="389"/>
    </row>
    <row r="10" spans="3:94" ht="14.5" customHeight="1" x14ac:dyDescent="0.2">
      <c r="C10" s="299"/>
      <c r="D10" s="299"/>
      <c r="E10" s="299"/>
      <c r="F10" s="75"/>
      <c r="G10" s="79"/>
      <c r="H10" s="75"/>
      <c r="I10" s="75"/>
      <c r="J10" s="75"/>
      <c r="K10" s="75"/>
      <c r="L10" s="75"/>
      <c r="M10" s="75"/>
      <c r="N10" s="75"/>
      <c r="O10" s="75"/>
      <c r="P10" s="75"/>
      <c r="Q10" s="75"/>
      <c r="R10" s="75"/>
      <c r="S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Z10" s="75"/>
      <c r="CA10" s="75"/>
      <c r="CB10" s="75"/>
      <c r="CC10" s="75"/>
      <c r="CD10" s="75"/>
      <c r="CE10" s="75"/>
      <c r="CF10" s="75"/>
      <c r="CG10" s="75"/>
      <c r="CH10" s="75"/>
      <c r="CI10" s="75"/>
      <c r="CJ10" s="75"/>
      <c r="CK10" s="75"/>
      <c r="CL10" s="76"/>
      <c r="CM10" s="68"/>
      <c r="CN10" s="389"/>
      <c r="CO10" s="389"/>
    </row>
    <row r="11" spans="3:94" ht="14.5" customHeight="1" x14ac:dyDescent="0.2">
      <c r="G11" s="68"/>
      <c r="CL11" s="69"/>
      <c r="CM11" s="68"/>
      <c r="CN11" s="390"/>
      <c r="CO11" s="390"/>
    </row>
    <row r="12" spans="3:94" ht="14.5" customHeight="1" x14ac:dyDescent="0.2">
      <c r="G12" s="68"/>
      <c r="CL12" s="69"/>
      <c r="CM12" s="68"/>
      <c r="CN12" s="390"/>
      <c r="CO12" s="390"/>
    </row>
    <row r="13" spans="3:94" ht="14.5" customHeight="1" x14ac:dyDescent="0.2">
      <c r="G13" s="68"/>
      <c r="CL13" s="69"/>
      <c r="CM13" s="68"/>
      <c r="CN13" s="390"/>
      <c r="CO13" s="390"/>
    </row>
    <row r="14" spans="3:94" ht="14.5" customHeight="1" x14ac:dyDescent="0.2">
      <c r="C14" s="301">
        <v>2000</v>
      </c>
      <c r="D14" s="299"/>
      <c r="E14" s="299"/>
      <c r="F14" s="73"/>
      <c r="G14" s="81"/>
      <c r="H14" s="78"/>
      <c r="I14" s="78"/>
      <c r="J14" s="78"/>
      <c r="K14" s="78"/>
      <c r="L14" s="78"/>
      <c r="M14" s="78"/>
      <c r="N14" s="78"/>
      <c r="O14" s="78"/>
      <c r="P14" s="78"/>
      <c r="Q14" s="78"/>
      <c r="R14" s="78"/>
      <c r="S14" s="78"/>
      <c r="Y14" s="78"/>
      <c r="Z14" s="78"/>
      <c r="AA14" s="78"/>
      <c r="AB14" s="78"/>
      <c r="AC14" s="78"/>
      <c r="CK14" s="78"/>
      <c r="CL14" s="83"/>
      <c r="CM14" s="74"/>
      <c r="CN14" s="389">
        <v>20</v>
      </c>
      <c r="CO14" s="389"/>
    </row>
    <row r="15" spans="3:94" ht="14.5" customHeight="1" x14ac:dyDescent="0.2">
      <c r="C15" s="299"/>
      <c r="D15" s="299"/>
      <c r="E15" s="299"/>
      <c r="G15" s="68"/>
      <c r="Q15" s="75"/>
      <c r="T15" s="75"/>
      <c r="U15" s="75"/>
      <c r="V15" s="75"/>
      <c r="W15" s="75"/>
      <c r="X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L15" s="69"/>
      <c r="CM15" s="85"/>
      <c r="CN15" s="389"/>
      <c r="CO15" s="389"/>
    </row>
    <row r="16" spans="3:94" ht="14.5" customHeight="1" x14ac:dyDescent="0.2">
      <c r="G16" s="68"/>
      <c r="CL16" s="69"/>
      <c r="CM16" s="68"/>
      <c r="CN16" s="390"/>
      <c r="CO16" s="390"/>
    </row>
    <row r="17" spans="3:93" ht="14.5" customHeight="1" x14ac:dyDescent="0.2">
      <c r="G17" s="68"/>
      <c r="R17" s="91"/>
      <c r="CL17" s="69"/>
      <c r="CM17" s="68"/>
      <c r="CN17" s="390"/>
      <c r="CO17" s="390"/>
    </row>
    <row r="18" spans="3:93" ht="14.5" customHeight="1" x14ac:dyDescent="0.2">
      <c r="G18" s="68"/>
      <c r="R18" s="91"/>
      <c r="CL18" s="69"/>
      <c r="CM18" s="68"/>
      <c r="CN18" s="390"/>
      <c r="CO18" s="390"/>
    </row>
    <row r="19" spans="3:93" ht="14.5" customHeight="1" x14ac:dyDescent="0.2">
      <c r="C19" s="301">
        <v>1500</v>
      </c>
      <c r="D19" s="299"/>
      <c r="E19" s="299"/>
      <c r="F19" s="83"/>
      <c r="G19" s="81"/>
      <c r="H19" s="78"/>
      <c r="I19" s="78"/>
      <c r="J19" s="78"/>
      <c r="K19" s="78"/>
      <c r="L19" s="78"/>
      <c r="M19" s="78"/>
      <c r="N19" s="78"/>
      <c r="O19" s="78"/>
      <c r="P19" s="78"/>
      <c r="Q19" s="78"/>
      <c r="R19" s="174"/>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83"/>
      <c r="CM19" s="74"/>
      <c r="CN19" s="389">
        <v>15</v>
      </c>
      <c r="CO19" s="389"/>
    </row>
    <row r="20" spans="3:93" ht="14.5" customHeight="1" x14ac:dyDescent="0.2">
      <c r="C20" s="299"/>
      <c r="D20" s="299"/>
      <c r="E20" s="299"/>
      <c r="G20" s="68"/>
      <c r="R20" s="91"/>
      <c r="CL20" s="69"/>
      <c r="CM20" s="85"/>
      <c r="CN20" s="389"/>
      <c r="CO20" s="389"/>
    </row>
    <row r="21" spans="3:93" ht="14.5" customHeight="1" x14ac:dyDescent="0.2">
      <c r="G21" s="68"/>
      <c r="R21" s="91"/>
      <c r="AM21" s="146"/>
      <c r="AN21" s="146"/>
      <c r="AO21" s="146"/>
      <c r="AP21" s="146"/>
      <c r="CL21" s="69"/>
      <c r="CM21" s="68"/>
      <c r="CN21" s="390"/>
      <c r="CO21" s="390"/>
    </row>
    <row r="22" spans="3:93" ht="14.5" customHeight="1" thickBot="1" x14ac:dyDescent="0.25">
      <c r="G22" s="68"/>
      <c r="R22" s="91"/>
      <c r="AM22" s="146"/>
      <c r="AN22" s="146"/>
      <c r="AO22" s="146"/>
      <c r="AP22" s="146"/>
      <c r="CL22" s="69"/>
      <c r="CM22" s="68"/>
      <c r="CN22" s="390"/>
      <c r="CO22" s="390"/>
    </row>
    <row r="23" spans="3:93" ht="14.5" customHeight="1" x14ac:dyDescent="0.2">
      <c r="G23" s="68"/>
      <c r="R23" s="86"/>
      <c r="S23" s="87"/>
      <c r="T23" s="87"/>
      <c r="U23" s="87"/>
      <c r="V23" s="88"/>
      <c r="CL23" s="69"/>
      <c r="CM23" s="68"/>
      <c r="CN23" s="390"/>
      <c r="CO23" s="390"/>
    </row>
    <row r="24" spans="3:93" ht="14.5" customHeight="1" x14ac:dyDescent="0.2">
      <c r="C24" s="301">
        <v>1000</v>
      </c>
      <c r="D24" s="299"/>
      <c r="E24" s="299"/>
      <c r="F24" s="73"/>
      <c r="G24" s="68"/>
      <c r="R24" s="89"/>
      <c r="V24" s="77"/>
      <c r="CL24" s="69"/>
      <c r="CM24" s="74"/>
      <c r="CN24" s="389">
        <v>10</v>
      </c>
      <c r="CO24" s="389"/>
    </row>
    <row r="25" spans="3:93" ht="14.5" customHeight="1" x14ac:dyDescent="0.2">
      <c r="C25" s="299"/>
      <c r="D25" s="299"/>
      <c r="E25" s="299"/>
      <c r="G25" s="79"/>
      <c r="H25" s="75"/>
      <c r="I25" s="75"/>
      <c r="J25" s="75"/>
      <c r="K25" s="75"/>
      <c r="L25" s="75"/>
      <c r="M25" s="75"/>
      <c r="N25" s="75"/>
      <c r="O25" s="75"/>
      <c r="P25" s="75"/>
      <c r="Q25" s="75"/>
      <c r="R25" s="93"/>
      <c r="S25" s="75"/>
      <c r="T25" s="75"/>
      <c r="U25" s="75"/>
      <c r="V25" s="80"/>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c r="CH25" s="75"/>
      <c r="CI25" s="75"/>
      <c r="CJ25" s="75"/>
      <c r="CK25" s="75"/>
      <c r="CL25" s="76"/>
      <c r="CM25" s="85"/>
      <c r="CN25" s="389"/>
      <c r="CO25" s="389"/>
    </row>
    <row r="26" spans="3:93" ht="14.5" customHeight="1" thickBot="1" x14ac:dyDescent="0.25">
      <c r="G26" s="68"/>
      <c r="R26" s="89"/>
      <c r="V26" s="77"/>
      <c r="CL26" s="69"/>
      <c r="CM26" s="68"/>
      <c r="CN26" s="390"/>
      <c r="CO26" s="390"/>
    </row>
    <row r="27" spans="3:93" ht="14.5" customHeight="1" x14ac:dyDescent="0.2">
      <c r="G27" s="68"/>
      <c r="R27" s="89"/>
      <c r="W27" s="86"/>
      <c r="X27" s="87"/>
      <c r="Y27" s="87"/>
      <c r="Z27" s="87"/>
      <c r="AA27" s="87"/>
      <c r="AB27" s="87"/>
      <c r="AC27" s="87"/>
      <c r="AD27" s="88"/>
      <c r="CL27" s="69"/>
      <c r="CM27" s="68"/>
      <c r="CN27" s="390"/>
      <c r="CO27" s="390"/>
    </row>
    <row r="28" spans="3:93" ht="14.5" customHeight="1" x14ac:dyDescent="0.2">
      <c r="G28" s="68"/>
      <c r="R28" s="89"/>
      <c r="W28" s="89"/>
      <c r="AD28" s="77"/>
      <c r="CL28" s="69"/>
      <c r="CM28" s="68"/>
      <c r="CN28" s="390"/>
      <c r="CO28" s="390"/>
    </row>
    <row r="29" spans="3:93" ht="7.4" customHeight="1" thickBot="1" x14ac:dyDescent="0.25">
      <c r="C29" s="329">
        <v>500</v>
      </c>
      <c r="D29" s="329"/>
      <c r="E29" s="329"/>
      <c r="G29" s="68"/>
      <c r="R29" s="89"/>
      <c r="W29" s="89"/>
      <c r="AD29" s="77"/>
      <c r="CL29" s="69"/>
      <c r="CM29" s="68"/>
      <c r="CN29" s="389">
        <v>5</v>
      </c>
      <c r="CO29" s="389"/>
    </row>
    <row r="30" spans="3:93" ht="7.4" customHeight="1" x14ac:dyDescent="0.2">
      <c r="C30" s="329"/>
      <c r="D30" s="329"/>
      <c r="E30" s="329"/>
      <c r="F30" s="73"/>
      <c r="G30" s="81"/>
      <c r="H30" s="78"/>
      <c r="I30" s="78"/>
      <c r="J30" s="78"/>
      <c r="K30" s="78"/>
      <c r="L30" s="78"/>
      <c r="M30" s="78"/>
      <c r="N30" s="78"/>
      <c r="O30" s="78"/>
      <c r="P30" s="78"/>
      <c r="Q30" s="78"/>
      <c r="R30" s="90"/>
      <c r="S30" s="78"/>
      <c r="T30" s="78"/>
      <c r="U30" s="78"/>
      <c r="V30" s="78"/>
      <c r="W30" s="90"/>
      <c r="X30" s="78"/>
      <c r="Y30" s="78"/>
      <c r="Z30" s="78"/>
      <c r="AA30" s="78"/>
      <c r="AB30" s="78"/>
      <c r="AC30" s="78"/>
      <c r="AD30" s="78"/>
      <c r="AE30" s="175"/>
      <c r="AF30" s="176"/>
      <c r="AG30" s="176"/>
      <c r="AH30" s="176"/>
      <c r="AI30" s="176"/>
      <c r="AJ30" s="176"/>
      <c r="AK30" s="176"/>
      <c r="AL30" s="176"/>
      <c r="AM30" s="176"/>
      <c r="AN30" s="176"/>
      <c r="AO30" s="176"/>
      <c r="AP30" s="176"/>
      <c r="AQ30" s="176"/>
      <c r="AR30" s="176"/>
      <c r="AS30" s="177"/>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c r="CC30" s="78"/>
      <c r="CD30" s="78"/>
      <c r="CE30" s="78"/>
      <c r="CF30" s="78"/>
      <c r="CG30" s="78"/>
      <c r="CH30" s="78"/>
      <c r="CI30" s="78"/>
      <c r="CJ30" s="78"/>
      <c r="CK30" s="78"/>
      <c r="CL30" s="83"/>
      <c r="CM30" s="74"/>
      <c r="CN30" s="389"/>
      <c r="CO30" s="389"/>
    </row>
    <row r="31" spans="3:93" ht="7.4" customHeight="1" x14ac:dyDescent="0.2">
      <c r="C31" s="329"/>
      <c r="D31" s="329"/>
      <c r="E31" s="329"/>
      <c r="G31" s="68"/>
      <c r="R31" s="89"/>
      <c r="W31" s="89"/>
      <c r="AE31" s="89"/>
      <c r="AS31" s="80"/>
      <c r="CK31" s="75"/>
      <c r="CL31" s="69"/>
      <c r="CM31" s="68"/>
      <c r="CN31" s="389"/>
      <c r="CO31" s="389"/>
    </row>
    <row r="32" spans="3:93" ht="7.4" customHeight="1" x14ac:dyDescent="0.2">
      <c r="C32" s="329"/>
      <c r="D32" s="329"/>
      <c r="E32" s="329"/>
      <c r="G32" s="68"/>
      <c r="R32" s="89"/>
      <c r="W32" s="89"/>
      <c r="AE32" s="89"/>
      <c r="AS32" s="167"/>
      <c r="AT32" s="91"/>
      <c r="CL32" s="69"/>
      <c r="CM32" s="68"/>
      <c r="CN32" s="389"/>
      <c r="CO32" s="389"/>
    </row>
    <row r="33" spans="2:93" ht="7.4" customHeight="1" thickBot="1" x14ac:dyDescent="0.25">
      <c r="C33" s="72"/>
      <c r="D33" s="72"/>
      <c r="E33" s="72"/>
      <c r="F33" s="96"/>
      <c r="G33" s="68"/>
      <c r="R33" s="89"/>
      <c r="W33" s="89"/>
      <c r="AE33" s="89"/>
      <c r="AT33" s="91"/>
      <c r="CL33" s="69"/>
      <c r="CM33" s="85"/>
      <c r="CN33" s="391"/>
      <c r="CO33" s="391"/>
    </row>
    <row r="34" spans="2:93" ht="7.4" customHeight="1" x14ac:dyDescent="0.2">
      <c r="C34" s="72"/>
      <c r="D34" s="72"/>
      <c r="E34" s="72"/>
      <c r="F34" s="73"/>
      <c r="G34" s="68"/>
      <c r="R34" s="89"/>
      <c r="W34" s="89"/>
      <c r="AE34" s="89"/>
      <c r="AT34" s="86"/>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7"/>
      <c r="BS34" s="87"/>
      <c r="BT34" s="87"/>
      <c r="BU34" s="87"/>
      <c r="BV34" s="87"/>
      <c r="BW34" s="87"/>
      <c r="BX34" s="87"/>
      <c r="BY34" s="87"/>
      <c r="BZ34" s="87"/>
      <c r="CA34" s="87"/>
      <c r="CB34" s="87"/>
      <c r="CC34" s="94"/>
      <c r="CM34" s="74"/>
      <c r="CN34" s="391"/>
      <c r="CO34" s="391"/>
    </row>
    <row r="35" spans="2:93" ht="14.5" customHeight="1" x14ac:dyDescent="0.2">
      <c r="G35" s="68"/>
      <c r="R35" s="89"/>
      <c r="W35" s="89"/>
      <c r="AE35" s="89"/>
      <c r="AT35" s="89"/>
      <c r="CC35" s="97"/>
      <c r="CM35" s="68"/>
      <c r="CN35" s="390"/>
      <c r="CO35" s="390"/>
    </row>
    <row r="36" spans="2:93" ht="7.4" customHeight="1" x14ac:dyDescent="0.2">
      <c r="F36" s="96"/>
      <c r="G36" s="68"/>
      <c r="R36" s="89"/>
      <c r="W36" s="89"/>
      <c r="AE36" s="89"/>
      <c r="AT36" s="89"/>
      <c r="CC36" s="97"/>
      <c r="CM36" s="85"/>
      <c r="CN36" s="390"/>
      <c r="CO36" s="390"/>
    </row>
    <row r="37" spans="2:93" ht="7.4" customHeight="1" x14ac:dyDescent="0.2">
      <c r="F37" s="73"/>
      <c r="G37" s="68"/>
      <c r="R37" s="89"/>
      <c r="W37" s="89"/>
      <c r="AE37" s="89"/>
      <c r="AT37" s="89"/>
      <c r="CC37" s="97"/>
      <c r="CM37" s="74"/>
      <c r="CN37" s="390"/>
      <c r="CO37" s="390"/>
    </row>
    <row r="38" spans="2:93" ht="14.5" customHeight="1" x14ac:dyDescent="0.2">
      <c r="C38" s="299">
        <v>0</v>
      </c>
      <c r="D38" s="299"/>
      <c r="E38" s="299"/>
      <c r="F38" s="73"/>
      <c r="G38" s="74"/>
      <c r="H38" s="100"/>
      <c r="I38" s="100"/>
      <c r="J38" s="100"/>
      <c r="K38" s="100"/>
      <c r="L38" s="100"/>
      <c r="M38" s="100"/>
      <c r="N38" s="100"/>
      <c r="O38" s="100"/>
      <c r="P38" s="100"/>
      <c r="Q38" s="100"/>
      <c r="R38" s="101"/>
      <c r="S38" s="100"/>
      <c r="T38" s="100"/>
      <c r="U38" s="100"/>
      <c r="V38" s="100"/>
      <c r="W38" s="101"/>
      <c r="X38" s="100"/>
      <c r="Y38" s="100"/>
      <c r="Z38" s="100"/>
      <c r="AA38" s="100"/>
      <c r="AB38" s="100"/>
      <c r="AC38" s="100"/>
      <c r="AD38" s="100"/>
      <c r="AE38" s="101"/>
      <c r="AF38" s="100"/>
      <c r="AG38" s="100"/>
      <c r="AH38" s="100"/>
      <c r="AI38" s="100"/>
      <c r="AJ38" s="100"/>
      <c r="AK38" s="100"/>
      <c r="AL38" s="100"/>
      <c r="AM38" s="100"/>
      <c r="AN38" s="100"/>
      <c r="AO38" s="100"/>
      <c r="AP38" s="100"/>
      <c r="AQ38" s="100"/>
      <c r="AR38" s="100"/>
      <c r="AS38" s="100"/>
      <c r="AT38" s="101"/>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0"/>
      <c r="BR38" s="100"/>
      <c r="BS38" s="100"/>
      <c r="BT38" s="100"/>
      <c r="BU38" s="100"/>
      <c r="BV38" s="100"/>
      <c r="BW38" s="100"/>
      <c r="BX38" s="100"/>
      <c r="BY38" s="100"/>
      <c r="BZ38" s="100"/>
      <c r="CA38" s="100"/>
      <c r="CB38" s="100"/>
      <c r="CC38" s="150"/>
      <c r="CD38" s="100"/>
      <c r="CE38" s="100"/>
      <c r="CF38" s="100"/>
      <c r="CG38" s="100"/>
      <c r="CH38" s="100"/>
      <c r="CI38" s="100"/>
      <c r="CJ38" s="100"/>
      <c r="CK38" s="100"/>
      <c r="CL38" s="100"/>
      <c r="CM38" s="74"/>
      <c r="CN38" s="389">
        <v>0</v>
      </c>
      <c r="CO38" s="389"/>
    </row>
    <row r="39" spans="2:93" ht="5.15" customHeight="1" x14ac:dyDescent="0.2">
      <c r="H39" s="85"/>
      <c r="I39" s="102"/>
      <c r="L39" s="68"/>
      <c r="O39" s="102"/>
      <c r="P39" s="96"/>
      <c r="R39" s="68"/>
      <c r="S39" s="102"/>
      <c r="T39" s="102"/>
      <c r="U39" s="102"/>
      <c r="V39" s="96"/>
      <c r="W39" s="68"/>
      <c r="X39" s="102"/>
      <c r="Y39" s="102"/>
      <c r="AA39" s="68"/>
      <c r="AB39" s="102"/>
      <c r="AC39" s="102"/>
      <c r="AD39" s="96"/>
      <c r="AE39" s="68"/>
      <c r="AF39" s="178"/>
      <c r="AG39" s="102"/>
      <c r="AN39" s="68"/>
      <c r="AT39" s="68"/>
      <c r="AZ39" s="68"/>
      <c r="CD39" s="68"/>
      <c r="CN39" s="104"/>
      <c r="CO39" s="104"/>
    </row>
    <row r="40" spans="2:93" s="110" customFormat="1" ht="15" customHeight="1" x14ac:dyDescent="0.2">
      <c r="B40" s="227" t="s">
        <v>72</v>
      </c>
      <c r="C40" s="227"/>
      <c r="D40" s="227"/>
      <c r="E40" s="227"/>
      <c r="F40" s="227"/>
      <c r="G40" s="300">
        <v>1</v>
      </c>
      <c r="H40" s="281"/>
      <c r="I40" s="105"/>
      <c r="J40" s="106"/>
      <c r="K40" s="281">
        <v>5</v>
      </c>
      <c r="L40" s="281"/>
      <c r="M40" s="107"/>
      <c r="N40" s="107"/>
      <c r="O40" s="385">
        <v>10</v>
      </c>
      <c r="P40" s="385"/>
      <c r="Q40" s="281">
        <v>11</v>
      </c>
      <c r="R40" s="281"/>
      <c r="S40" s="105"/>
      <c r="T40" s="105"/>
      <c r="U40" s="105"/>
      <c r="V40" s="281">
        <v>16</v>
      </c>
      <c r="W40" s="281"/>
      <c r="X40" s="105"/>
      <c r="Y40" s="105"/>
      <c r="Z40" s="281">
        <v>20</v>
      </c>
      <c r="AA40" s="281"/>
      <c r="AB40" s="105"/>
      <c r="AC40" s="105"/>
      <c r="AD40" s="281">
        <v>24</v>
      </c>
      <c r="AE40" s="281"/>
      <c r="AF40" s="330">
        <v>25</v>
      </c>
      <c r="AG40" s="330"/>
      <c r="AH40" s="107"/>
      <c r="AI40" s="107"/>
      <c r="AJ40" s="107"/>
      <c r="AK40" s="107"/>
      <c r="AL40" s="107"/>
      <c r="AM40" s="281">
        <v>33</v>
      </c>
      <c r="AN40" s="281"/>
      <c r="AO40" s="107"/>
      <c r="AP40" s="107"/>
      <c r="AQ40" s="107"/>
      <c r="AR40" s="151"/>
      <c r="AS40" s="282">
        <v>39</v>
      </c>
      <c r="AT40" s="282"/>
      <c r="AU40" s="151"/>
      <c r="AV40" s="170"/>
      <c r="AW40" s="170"/>
      <c r="AX40" s="170"/>
      <c r="AY40" s="281">
        <v>45</v>
      </c>
      <c r="AZ40" s="281"/>
      <c r="BA40" s="151"/>
      <c r="BB40" s="151"/>
      <c r="BC40" s="151"/>
      <c r="BD40" s="151"/>
      <c r="BE40" s="151"/>
      <c r="BF40" s="151"/>
      <c r="BG40" s="151"/>
      <c r="BH40" s="151"/>
      <c r="BI40" s="151"/>
      <c r="BJ40" s="151"/>
      <c r="BK40" s="151"/>
      <c r="BL40" s="151"/>
      <c r="BM40" s="151"/>
      <c r="BN40" s="151"/>
      <c r="BO40" s="151"/>
      <c r="BP40" s="151"/>
      <c r="BQ40" s="151"/>
      <c r="BR40" s="151"/>
      <c r="BS40" s="151"/>
      <c r="BT40" s="151"/>
      <c r="BU40" s="151"/>
      <c r="BV40" s="151"/>
      <c r="BW40" s="151"/>
      <c r="BX40" s="151"/>
      <c r="BY40" s="151"/>
      <c r="BZ40" s="151"/>
      <c r="CA40" s="151"/>
      <c r="CB40" s="151"/>
      <c r="CC40" s="282">
        <v>75</v>
      </c>
      <c r="CD40" s="282"/>
      <c r="CE40" s="151"/>
      <c r="CF40" s="151"/>
      <c r="CG40" s="151"/>
      <c r="CH40" s="151"/>
      <c r="CI40" s="151"/>
      <c r="CJ40" s="151"/>
      <c r="CK40" s="151"/>
      <c r="CL40" s="144"/>
      <c r="CM40" s="152"/>
    </row>
    <row r="41" spans="2:93" ht="15" customHeight="1" x14ac:dyDescent="0.2">
      <c r="B41" s="227" t="s">
        <v>73</v>
      </c>
      <c r="C41" s="227"/>
      <c r="D41" s="227"/>
      <c r="E41" s="227"/>
      <c r="F41" s="227"/>
      <c r="G41" s="111"/>
      <c r="H41" s="112"/>
      <c r="I41" s="112"/>
      <c r="J41" s="112"/>
      <c r="K41" s="112"/>
      <c r="L41" s="113"/>
      <c r="M41" s="113"/>
      <c r="N41" s="113"/>
      <c r="O41" s="113"/>
      <c r="P41" s="113"/>
      <c r="Q41" s="112"/>
      <c r="R41" s="112"/>
      <c r="AC41" s="112"/>
      <c r="AD41" s="112"/>
      <c r="AE41" s="113"/>
      <c r="AF41" s="153"/>
      <c r="AG41" s="112"/>
      <c r="AH41" s="112"/>
      <c r="AI41" s="112"/>
      <c r="AJ41" s="153"/>
      <c r="AK41" s="153"/>
      <c r="AL41" s="112"/>
      <c r="AM41" s="112"/>
      <c r="AN41" s="153"/>
      <c r="AO41" s="112"/>
      <c r="AP41" s="112"/>
      <c r="AQ41" s="112"/>
      <c r="AR41" s="112"/>
      <c r="AS41" s="112"/>
      <c r="AT41" s="112"/>
      <c r="AU41" s="113"/>
      <c r="AV41" s="153"/>
      <c r="AW41" s="153"/>
      <c r="AX41" s="153"/>
      <c r="AY41" s="153"/>
      <c r="AZ41" s="112"/>
      <c r="BA41" s="112"/>
      <c r="BB41" s="112"/>
      <c r="BC41" s="112"/>
      <c r="BD41" s="113"/>
      <c r="BE41" s="113"/>
      <c r="BF41" s="113"/>
      <c r="BG41" s="113"/>
      <c r="BK41" s="113"/>
      <c r="BL41" s="113"/>
      <c r="BM41" s="113"/>
      <c r="BP41" s="113"/>
      <c r="BQ41" s="113"/>
      <c r="BR41" s="113"/>
      <c r="BS41" s="113"/>
      <c r="BT41" s="113"/>
      <c r="BU41" s="113"/>
      <c r="BV41" s="113"/>
      <c r="BW41" s="113"/>
      <c r="BX41" s="113"/>
      <c r="BY41" s="113"/>
      <c r="BZ41" s="113"/>
      <c r="CA41" s="113"/>
      <c r="CB41" s="112"/>
      <c r="CC41" s="112"/>
      <c r="CD41" s="113"/>
      <c r="CE41" s="153"/>
      <c r="CG41" s="103"/>
      <c r="CH41" s="103"/>
      <c r="CI41" s="103"/>
      <c r="CJ41" s="103"/>
      <c r="CK41" s="103"/>
      <c r="CL41" s="103"/>
      <c r="CM41" s="96"/>
    </row>
    <row r="42" spans="2:93" ht="15" customHeight="1" x14ac:dyDescent="0.2">
      <c r="B42" s="227"/>
      <c r="C42" s="227"/>
      <c r="D42" s="227"/>
      <c r="E42" s="227"/>
      <c r="F42" s="227"/>
      <c r="G42" s="111"/>
      <c r="H42" s="283" t="s">
        <v>74</v>
      </c>
      <c r="I42" s="284"/>
      <c r="J42" s="284"/>
      <c r="K42" s="285"/>
      <c r="L42" s="112"/>
      <c r="M42" s="286" t="s">
        <v>75</v>
      </c>
      <c r="N42" s="287"/>
      <c r="O42" s="287"/>
      <c r="P42" s="288"/>
      <c r="Q42" s="290" t="s">
        <v>77</v>
      </c>
      <c r="R42" s="291"/>
      <c r="S42" s="291"/>
      <c r="T42" s="291"/>
      <c r="U42" s="291"/>
      <c r="V42" s="291"/>
      <c r="W42" s="292"/>
      <c r="X42" s="113"/>
      <c r="Y42" s="113"/>
      <c r="Z42" s="113"/>
      <c r="AA42" s="113"/>
      <c r="AB42" s="113"/>
      <c r="AC42" s="293" t="s">
        <v>100</v>
      </c>
      <c r="AD42" s="294"/>
      <c r="AE42" s="294"/>
      <c r="AF42" s="295"/>
      <c r="AG42" s="112"/>
      <c r="AH42" s="112"/>
      <c r="AI42" s="112"/>
      <c r="AJ42" s="112"/>
      <c r="AK42" s="112"/>
      <c r="AL42" s="112"/>
      <c r="AM42" s="112"/>
      <c r="AN42" s="112"/>
      <c r="AO42" s="112"/>
      <c r="AP42" s="179"/>
      <c r="AQ42" s="179"/>
      <c r="AR42" s="293" t="s">
        <v>79</v>
      </c>
      <c r="AS42" s="294"/>
      <c r="AT42" s="294"/>
      <c r="AU42" s="295"/>
      <c r="AW42" s="112"/>
      <c r="AX42" s="112"/>
      <c r="AY42" s="112"/>
      <c r="AZ42" s="336"/>
      <c r="BA42" s="336"/>
      <c r="BB42" s="112"/>
      <c r="BC42" s="112"/>
      <c r="CB42" s="296" t="s">
        <v>71</v>
      </c>
      <c r="CC42" s="297"/>
      <c r="CD42" s="297"/>
      <c r="CE42" s="298"/>
      <c r="CM42" s="69"/>
    </row>
    <row r="43" spans="2:93" ht="15" customHeight="1" x14ac:dyDescent="0.2">
      <c r="B43" s="227"/>
      <c r="C43" s="227"/>
      <c r="D43" s="227"/>
      <c r="E43" s="227"/>
      <c r="F43" s="227"/>
      <c r="G43" s="115"/>
      <c r="H43" s="116"/>
      <c r="I43" s="116"/>
      <c r="J43" s="116"/>
      <c r="K43" s="116"/>
      <c r="L43" s="116"/>
      <c r="M43" s="116"/>
      <c r="N43" s="116"/>
      <c r="O43" s="116"/>
      <c r="P43" s="117"/>
      <c r="Q43" s="100"/>
      <c r="R43" s="100"/>
      <c r="S43" s="100"/>
      <c r="T43" s="100"/>
      <c r="U43" s="100"/>
      <c r="V43" s="116"/>
      <c r="W43" s="116"/>
      <c r="X43" s="100"/>
      <c r="Y43" s="100"/>
      <c r="Z43" s="100"/>
      <c r="AA43" s="272" t="s">
        <v>81</v>
      </c>
      <c r="AB43" s="273"/>
      <c r="AC43" s="273"/>
      <c r="AD43" s="274"/>
      <c r="AE43" s="115"/>
      <c r="AF43" s="100"/>
      <c r="AG43" s="100"/>
      <c r="AH43" s="100"/>
      <c r="AI43" s="100"/>
      <c r="AJ43" s="116"/>
      <c r="AK43" s="116"/>
      <c r="AL43" s="116"/>
      <c r="AM43" s="116"/>
      <c r="AN43" s="278" t="s">
        <v>82</v>
      </c>
      <c r="AO43" s="279"/>
      <c r="AP43" s="279"/>
      <c r="AQ43" s="280"/>
      <c r="AR43" s="99"/>
      <c r="AS43" s="102"/>
      <c r="AT43" s="117"/>
      <c r="AU43" s="180"/>
      <c r="AV43" s="272" t="s">
        <v>81</v>
      </c>
      <c r="AW43" s="273"/>
      <c r="AX43" s="273"/>
      <c r="AY43" s="274"/>
      <c r="AZ43" s="278" t="s">
        <v>82</v>
      </c>
      <c r="BA43" s="279"/>
      <c r="BB43" s="279"/>
      <c r="BC43" s="280"/>
      <c r="BD43" s="100"/>
      <c r="BE43" s="100"/>
      <c r="BF43" s="100"/>
      <c r="BG43" s="100"/>
      <c r="BH43" s="100"/>
      <c r="BI43" s="100"/>
      <c r="BJ43" s="100"/>
      <c r="BK43" s="100"/>
      <c r="BL43" s="100"/>
      <c r="BM43" s="100"/>
      <c r="BN43" s="100"/>
      <c r="BO43" s="100"/>
      <c r="BP43" s="100"/>
      <c r="BQ43" s="100"/>
      <c r="BR43" s="100"/>
      <c r="BS43" s="100"/>
      <c r="BT43" s="100"/>
      <c r="BU43" s="100"/>
      <c r="BV43" s="100"/>
      <c r="BW43" s="100"/>
      <c r="BX43" s="100"/>
      <c r="BY43" s="100"/>
      <c r="BZ43" s="100"/>
      <c r="CA43" s="100"/>
      <c r="CB43" s="100"/>
      <c r="CC43" s="100"/>
      <c r="CD43" s="100"/>
      <c r="CE43" s="100"/>
      <c r="CF43" s="100"/>
      <c r="CG43" s="118"/>
      <c r="CH43" s="118"/>
      <c r="CI43" s="100"/>
      <c r="CJ43" s="100"/>
      <c r="CK43" s="100"/>
      <c r="CL43" s="100"/>
      <c r="CM43" s="73"/>
    </row>
    <row r="44" spans="2:93" ht="15" customHeight="1" x14ac:dyDescent="0.2">
      <c r="B44" s="270" t="s">
        <v>83</v>
      </c>
      <c r="C44" s="270"/>
      <c r="D44" s="270"/>
      <c r="E44" s="270"/>
      <c r="F44" s="270"/>
      <c r="G44" s="259" t="s">
        <v>70</v>
      </c>
      <c r="H44" s="260"/>
      <c r="I44" s="260"/>
      <c r="J44" s="260"/>
      <c r="K44" s="260"/>
      <c r="L44" s="113"/>
      <c r="M44" s="113"/>
      <c r="N44" s="113"/>
      <c r="O44" s="113"/>
      <c r="P44" s="156"/>
      <c r="Q44" s="171"/>
      <c r="R44" s="324">
        <v>10</v>
      </c>
      <c r="S44" s="325"/>
      <c r="T44" s="325"/>
      <c r="U44" s="325"/>
      <c r="V44" s="171"/>
      <c r="W44" s="324">
        <v>14</v>
      </c>
      <c r="X44" s="325"/>
      <c r="Y44" s="325"/>
      <c r="Z44" s="325"/>
      <c r="AA44" s="171"/>
      <c r="AB44" s="171"/>
      <c r="AC44" s="171"/>
      <c r="AD44" s="171"/>
      <c r="AE44" s="324">
        <v>19</v>
      </c>
      <c r="AF44" s="325"/>
      <c r="AG44" s="325"/>
      <c r="AH44" s="325"/>
      <c r="AI44" s="171"/>
      <c r="AJ44" s="171"/>
      <c r="AK44" s="171"/>
      <c r="AL44" s="171"/>
      <c r="AM44" s="171"/>
      <c r="AN44" s="171"/>
      <c r="AO44" s="171"/>
      <c r="AP44" s="171"/>
      <c r="AQ44" s="171"/>
      <c r="AR44" s="171"/>
      <c r="AS44" s="171"/>
      <c r="AT44" s="324">
        <v>26</v>
      </c>
      <c r="AU44" s="325"/>
      <c r="AV44" s="226"/>
      <c r="AW44" s="325"/>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225">
        <v>35</v>
      </c>
      <c r="CE44" s="226"/>
      <c r="CF44" s="226"/>
      <c r="CG44" s="325"/>
      <c r="CH44" s="171"/>
      <c r="CI44" s="171"/>
      <c r="CJ44" s="113"/>
      <c r="CK44" s="113"/>
      <c r="CL44" s="181"/>
      <c r="CM44" s="157"/>
    </row>
    <row r="45" spans="2:93" ht="15" customHeight="1" x14ac:dyDescent="0.2">
      <c r="B45" s="258" t="s">
        <v>84</v>
      </c>
      <c r="C45" s="258"/>
      <c r="D45" s="258"/>
      <c r="E45" s="258"/>
      <c r="F45" s="258"/>
      <c r="G45" s="259" t="s">
        <v>85</v>
      </c>
      <c r="H45" s="260"/>
      <c r="I45" s="260"/>
      <c r="J45" s="260"/>
      <c r="K45" s="260"/>
      <c r="L45" s="122"/>
      <c r="M45" s="122"/>
      <c r="N45" s="122"/>
      <c r="O45" s="122"/>
      <c r="P45" s="156"/>
      <c r="Q45" s="172"/>
      <c r="R45" s="225">
        <v>12</v>
      </c>
      <c r="S45" s="226"/>
      <c r="T45" s="226"/>
      <c r="U45" s="226"/>
      <c r="V45" s="172"/>
      <c r="W45" s="225">
        <v>16</v>
      </c>
      <c r="X45" s="226"/>
      <c r="Y45" s="226"/>
      <c r="Z45" s="226"/>
      <c r="AA45" s="172"/>
      <c r="AB45" s="172"/>
      <c r="AC45" s="172"/>
      <c r="AD45" s="172"/>
      <c r="AE45" s="225">
        <v>21</v>
      </c>
      <c r="AF45" s="226"/>
      <c r="AG45" s="226"/>
      <c r="AH45" s="226"/>
      <c r="AI45" s="172"/>
      <c r="AJ45" s="172"/>
      <c r="AK45" s="172"/>
      <c r="AL45" s="172"/>
      <c r="AM45" s="172"/>
      <c r="AN45" s="172"/>
      <c r="AO45" s="172"/>
      <c r="AP45" s="172"/>
      <c r="AQ45" s="172"/>
      <c r="AR45" s="172"/>
      <c r="AS45" s="172"/>
      <c r="AT45" s="225">
        <v>28</v>
      </c>
      <c r="AU45" s="226"/>
      <c r="AV45" s="226"/>
      <c r="AW45" s="226"/>
      <c r="AX45" s="172"/>
      <c r="AY45" s="172"/>
      <c r="AZ45" s="172"/>
      <c r="BA45" s="172"/>
      <c r="BB45" s="172"/>
      <c r="BC45" s="172"/>
      <c r="BD45" s="172"/>
      <c r="BE45" s="172"/>
      <c r="BF45" s="172"/>
      <c r="BG45" s="172"/>
      <c r="BH45" s="172"/>
      <c r="BI45" s="172"/>
      <c r="BJ45" s="172"/>
      <c r="BK45" s="172"/>
      <c r="BL45" s="172"/>
      <c r="BM45" s="172"/>
      <c r="BN45" s="172"/>
      <c r="BO45" s="172"/>
      <c r="BP45" s="172"/>
      <c r="BQ45" s="172"/>
      <c r="BR45" s="172"/>
      <c r="BS45" s="172"/>
      <c r="BT45" s="172"/>
      <c r="BU45" s="172"/>
      <c r="BV45" s="172"/>
      <c r="BW45" s="172"/>
      <c r="BX45" s="172"/>
      <c r="BY45" s="172"/>
      <c r="BZ45" s="172"/>
      <c r="CA45" s="172"/>
      <c r="CB45" s="172"/>
      <c r="CC45" s="172"/>
      <c r="CD45" s="225">
        <v>37</v>
      </c>
      <c r="CE45" s="226"/>
      <c r="CF45" s="226"/>
      <c r="CG45" s="226"/>
      <c r="CH45" s="172"/>
      <c r="CI45" s="172"/>
      <c r="CJ45" s="122"/>
      <c r="CK45" s="122"/>
      <c r="CL45" s="122"/>
      <c r="CM45" s="125"/>
    </row>
    <row r="46" spans="2:93" ht="15" customHeight="1" x14ac:dyDescent="0.2">
      <c r="B46" s="263" t="s">
        <v>86</v>
      </c>
      <c r="C46" s="264"/>
      <c r="D46" s="264"/>
      <c r="E46" s="264"/>
      <c r="F46" s="265"/>
      <c r="G46" s="266" t="s">
        <v>87</v>
      </c>
      <c r="H46" s="267"/>
      <c r="I46" s="267"/>
      <c r="J46" s="267"/>
      <c r="K46" s="267"/>
      <c r="L46" s="122"/>
      <c r="M46" s="122"/>
      <c r="N46" s="122"/>
      <c r="O46" s="122"/>
      <c r="P46" s="122"/>
      <c r="Q46" s="172"/>
      <c r="R46" s="318">
        <v>1800</v>
      </c>
      <c r="S46" s="319"/>
      <c r="T46" s="319"/>
      <c r="U46" s="319"/>
      <c r="V46" s="172"/>
      <c r="W46" s="318">
        <v>1200</v>
      </c>
      <c r="X46" s="319"/>
      <c r="Y46" s="319"/>
      <c r="Z46" s="319"/>
      <c r="AA46" s="172"/>
      <c r="AB46" s="172"/>
      <c r="AC46" s="172"/>
      <c r="AD46" s="172"/>
      <c r="AE46" s="318">
        <v>800</v>
      </c>
      <c r="AF46" s="319"/>
      <c r="AG46" s="319"/>
      <c r="AH46" s="319"/>
      <c r="AI46" s="172"/>
      <c r="AJ46" s="172"/>
      <c r="AK46" s="172"/>
      <c r="AL46" s="172"/>
      <c r="AM46" s="172"/>
      <c r="AN46" s="172"/>
      <c r="AO46" s="172"/>
      <c r="AP46" s="172"/>
      <c r="AQ46" s="172"/>
      <c r="AR46" s="172"/>
      <c r="AS46" s="172"/>
      <c r="AT46" s="318">
        <v>530</v>
      </c>
      <c r="AU46" s="319"/>
      <c r="AV46" s="319"/>
      <c r="AW46" s="319"/>
      <c r="AX46" s="172"/>
      <c r="AY46" s="172"/>
      <c r="AZ46" s="172"/>
      <c r="BA46" s="172"/>
      <c r="BB46" s="172"/>
      <c r="BC46" s="172"/>
      <c r="BD46" s="172"/>
      <c r="BE46" s="172"/>
      <c r="BF46" s="172"/>
      <c r="BG46" s="172"/>
      <c r="BH46" s="172"/>
      <c r="BI46" s="172"/>
      <c r="BJ46" s="172"/>
      <c r="BK46" s="172"/>
      <c r="BL46" s="172"/>
      <c r="BM46" s="172"/>
      <c r="BN46" s="172"/>
      <c r="BO46" s="172"/>
      <c r="BP46" s="172"/>
      <c r="BQ46" s="172"/>
      <c r="BR46" s="172"/>
      <c r="BS46" s="172"/>
      <c r="BT46" s="172"/>
      <c r="BU46" s="172"/>
      <c r="BV46" s="172"/>
      <c r="BW46" s="172"/>
      <c r="BX46" s="172"/>
      <c r="BY46" s="172"/>
      <c r="BZ46" s="172"/>
      <c r="CA46" s="172"/>
      <c r="CB46" s="172"/>
      <c r="CC46" s="172"/>
      <c r="CD46" s="318">
        <v>350</v>
      </c>
      <c r="CE46" s="319"/>
      <c r="CF46" s="319"/>
      <c r="CG46" s="319"/>
      <c r="CH46" s="172"/>
      <c r="CI46" s="172"/>
      <c r="CJ46" s="122"/>
      <c r="CK46" s="122"/>
      <c r="CL46" s="122"/>
      <c r="CM46" s="125"/>
    </row>
    <row r="47" spans="2:93" ht="15" customHeight="1" x14ac:dyDescent="0.2">
      <c r="B47" s="258" t="s">
        <v>88</v>
      </c>
      <c r="C47" s="258"/>
      <c r="D47" s="258"/>
      <c r="E47" s="258"/>
      <c r="F47" s="258"/>
      <c r="G47" s="259" t="s">
        <v>87</v>
      </c>
      <c r="H47" s="260"/>
      <c r="I47" s="260"/>
      <c r="J47" s="260"/>
      <c r="K47" s="260"/>
      <c r="L47" s="122"/>
      <c r="M47" s="122"/>
      <c r="N47" s="122"/>
      <c r="O47" s="122"/>
      <c r="P47" s="122"/>
      <c r="Q47" s="172"/>
      <c r="R47" s="320">
        <v>600</v>
      </c>
      <c r="S47" s="321"/>
      <c r="T47" s="321"/>
      <c r="U47" s="321"/>
      <c r="V47" s="172"/>
      <c r="W47" s="320">
        <v>400</v>
      </c>
      <c r="X47" s="321"/>
      <c r="Y47" s="321"/>
      <c r="Z47" s="321"/>
      <c r="AA47" s="172"/>
      <c r="AB47" s="172"/>
      <c r="AC47" s="172"/>
      <c r="AD47" s="172"/>
      <c r="AE47" s="320">
        <v>270</v>
      </c>
      <c r="AF47" s="321"/>
      <c r="AG47" s="321"/>
      <c r="AH47" s="321"/>
      <c r="AI47" s="172"/>
      <c r="AJ47" s="172"/>
      <c r="AK47" s="172"/>
      <c r="AL47" s="172"/>
      <c r="AM47" s="172"/>
      <c r="AN47" s="172"/>
      <c r="AO47" s="172"/>
      <c r="AP47" s="172"/>
      <c r="AQ47" s="172"/>
      <c r="AR47" s="172"/>
      <c r="AS47" s="172"/>
      <c r="AT47" s="320">
        <v>180</v>
      </c>
      <c r="AU47" s="321"/>
      <c r="AV47" s="321"/>
      <c r="AW47" s="321"/>
      <c r="AX47" s="172"/>
      <c r="AY47" s="172"/>
      <c r="AZ47" s="172"/>
      <c r="BA47" s="172"/>
      <c r="BB47" s="172"/>
      <c r="BC47" s="172"/>
      <c r="BD47" s="172"/>
      <c r="BE47" s="172"/>
      <c r="BF47" s="172"/>
      <c r="BG47" s="172"/>
      <c r="BH47" s="172"/>
      <c r="BI47" s="172"/>
      <c r="BJ47" s="172"/>
      <c r="BK47" s="172"/>
      <c r="BL47" s="172"/>
      <c r="BM47" s="172"/>
      <c r="BN47" s="172"/>
      <c r="BO47" s="172"/>
      <c r="BP47" s="172"/>
      <c r="BQ47" s="172"/>
      <c r="BR47" s="172"/>
      <c r="BS47" s="172"/>
      <c r="BT47" s="172"/>
      <c r="BU47" s="172"/>
      <c r="BV47" s="172"/>
      <c r="BW47" s="172"/>
      <c r="BX47" s="172"/>
      <c r="BY47" s="172"/>
      <c r="BZ47" s="172"/>
      <c r="CA47" s="172"/>
      <c r="CB47" s="172"/>
      <c r="CC47" s="172"/>
      <c r="CD47" s="337">
        <v>350</v>
      </c>
      <c r="CE47" s="323"/>
      <c r="CF47" s="323"/>
      <c r="CG47" s="323"/>
      <c r="CH47" s="172"/>
      <c r="CI47" s="172"/>
      <c r="CJ47" s="122"/>
      <c r="CK47" s="122"/>
      <c r="CL47" s="122"/>
      <c r="CM47" s="125"/>
    </row>
    <row r="48" spans="2:93" ht="15" customHeight="1" x14ac:dyDescent="0.2">
      <c r="B48" s="253" t="s">
        <v>89</v>
      </c>
      <c r="C48" s="253"/>
      <c r="D48" s="253"/>
      <c r="E48" s="253"/>
      <c r="F48" s="253"/>
      <c r="G48" s="254" t="s">
        <v>90</v>
      </c>
      <c r="H48" s="255"/>
      <c r="I48" s="255"/>
      <c r="J48" s="255"/>
      <c r="K48" s="255"/>
      <c r="L48" s="113"/>
      <c r="M48" s="113"/>
      <c r="N48" s="113"/>
      <c r="O48" s="113"/>
      <c r="P48" s="113"/>
      <c r="Q48" s="171"/>
      <c r="R48" s="221">
        <v>0.33</v>
      </c>
      <c r="S48" s="222"/>
      <c r="T48" s="222"/>
      <c r="U48" s="222"/>
      <c r="V48" s="171"/>
      <c r="W48" s="221">
        <v>0.33</v>
      </c>
      <c r="X48" s="222"/>
      <c r="Y48" s="222"/>
      <c r="Z48" s="222"/>
      <c r="AA48" s="171"/>
      <c r="AB48" s="171"/>
      <c r="AC48" s="171"/>
      <c r="AD48" s="171"/>
      <c r="AE48" s="221">
        <v>0.33</v>
      </c>
      <c r="AF48" s="222"/>
      <c r="AG48" s="222"/>
      <c r="AH48" s="222"/>
      <c r="AI48" s="171"/>
      <c r="AJ48" s="171"/>
      <c r="AK48" s="171"/>
      <c r="AL48" s="171"/>
      <c r="AM48" s="171"/>
      <c r="AN48" s="171"/>
      <c r="AO48" s="171"/>
      <c r="AP48" s="171"/>
      <c r="AQ48" s="171"/>
      <c r="AR48" s="171"/>
      <c r="AS48" s="171"/>
      <c r="AT48" s="221">
        <v>0.33</v>
      </c>
      <c r="AU48" s="222"/>
      <c r="AV48" s="222"/>
      <c r="AW48" s="222"/>
      <c r="AX48" s="171"/>
      <c r="AY48" s="171"/>
      <c r="AZ48" s="171"/>
      <c r="BA48" s="171"/>
      <c r="BB48" s="171"/>
      <c r="BC48" s="171"/>
      <c r="BD48" s="171"/>
      <c r="BE48" s="171"/>
      <c r="BF48" s="171"/>
      <c r="BG48" s="171"/>
      <c r="BH48" s="171"/>
      <c r="BI48" s="171"/>
      <c r="BJ48" s="171"/>
      <c r="BK48" s="171"/>
      <c r="BL48" s="171"/>
      <c r="BM48" s="171"/>
      <c r="BN48" s="171"/>
      <c r="BO48" s="171"/>
      <c r="BP48" s="171"/>
      <c r="BQ48" s="171"/>
      <c r="BR48" s="171"/>
      <c r="BS48" s="171"/>
      <c r="BT48" s="171"/>
      <c r="BU48" s="171"/>
      <c r="BV48" s="171"/>
      <c r="BW48" s="171"/>
      <c r="BX48" s="171"/>
      <c r="BY48" s="171"/>
      <c r="BZ48" s="171"/>
      <c r="CA48" s="171"/>
      <c r="CB48" s="171"/>
      <c r="CC48" s="171"/>
      <c r="CD48" s="221">
        <v>1</v>
      </c>
      <c r="CE48" s="222"/>
      <c r="CF48" s="222"/>
      <c r="CG48" s="222"/>
      <c r="CH48" s="171"/>
      <c r="CI48" s="171"/>
      <c r="CJ48" s="113"/>
      <c r="CK48" s="113"/>
      <c r="CL48" s="113"/>
      <c r="CM48" s="121"/>
    </row>
    <row r="49" spans="2:91" ht="15" customHeight="1" x14ac:dyDescent="0.2">
      <c r="B49" s="246" t="s">
        <v>91</v>
      </c>
      <c r="C49" s="246"/>
      <c r="D49" s="246"/>
      <c r="E49" s="246"/>
      <c r="F49" s="246"/>
      <c r="G49" s="247" t="s">
        <v>92</v>
      </c>
      <c r="H49" s="248"/>
      <c r="I49" s="248"/>
      <c r="J49" s="248"/>
      <c r="K49" s="248"/>
      <c r="L49" s="128"/>
      <c r="M49" s="128"/>
      <c r="N49" s="128"/>
      <c r="O49" s="128"/>
      <c r="P49" s="128"/>
      <c r="Q49" s="128"/>
      <c r="R49" s="249" t="s">
        <v>93</v>
      </c>
      <c r="S49" s="250"/>
      <c r="T49" s="250"/>
      <c r="U49" s="250"/>
      <c r="V49" s="129"/>
      <c r="W49" s="249" t="s">
        <v>93</v>
      </c>
      <c r="X49" s="250"/>
      <c r="Y49" s="250"/>
      <c r="Z49" s="250"/>
      <c r="AA49" s="129"/>
      <c r="AB49" s="129"/>
      <c r="AC49" s="129"/>
      <c r="AD49" s="129"/>
      <c r="AE49" s="316">
        <v>45</v>
      </c>
      <c r="AF49" s="317"/>
      <c r="AG49" s="317"/>
      <c r="AH49" s="317"/>
      <c r="AI49" s="129"/>
      <c r="AJ49" s="129"/>
      <c r="AK49" s="129"/>
      <c r="AL49" s="129"/>
      <c r="AM49" s="129"/>
      <c r="AN49" s="129"/>
      <c r="AO49" s="129"/>
      <c r="AP49" s="129"/>
      <c r="AQ49" s="129"/>
      <c r="AR49" s="129"/>
      <c r="AS49" s="129"/>
      <c r="AT49" s="316">
        <v>65</v>
      </c>
      <c r="AU49" s="317"/>
      <c r="AV49" s="317"/>
      <c r="AW49" s="317"/>
      <c r="AX49" s="129"/>
      <c r="AY49" s="129"/>
      <c r="AZ49" s="129"/>
      <c r="BA49" s="129"/>
      <c r="BB49" s="129"/>
      <c r="BC49" s="129"/>
      <c r="BD49" s="129"/>
      <c r="BE49" s="129"/>
      <c r="BF49" s="129"/>
      <c r="BG49" s="129"/>
      <c r="BH49" s="129"/>
      <c r="BI49" s="129"/>
      <c r="BJ49" s="129"/>
      <c r="BK49" s="129"/>
      <c r="BL49" s="129"/>
      <c r="BM49" s="129"/>
      <c r="BN49" s="129"/>
      <c r="BO49" s="129"/>
      <c r="BP49" s="129"/>
      <c r="BQ49" s="130"/>
      <c r="BR49" s="130"/>
      <c r="BS49" s="129"/>
      <c r="BT49" s="129"/>
      <c r="BU49" s="129"/>
      <c r="BV49" s="129"/>
      <c r="BW49" s="130"/>
      <c r="BX49" s="130"/>
      <c r="BY49" s="130"/>
      <c r="BZ49" s="130"/>
      <c r="CA49" s="130"/>
      <c r="CB49" s="130"/>
      <c r="CC49" s="130"/>
      <c r="CD49" s="316">
        <v>647</v>
      </c>
      <c r="CE49" s="317"/>
      <c r="CF49" s="317"/>
      <c r="CG49" s="317"/>
      <c r="CH49" s="131"/>
      <c r="CI49" s="131"/>
      <c r="CJ49" s="131"/>
      <c r="CK49" s="131"/>
      <c r="CL49" s="128"/>
      <c r="CM49" s="132"/>
    </row>
    <row r="50" spans="2:91" ht="15" customHeight="1" x14ac:dyDescent="0.2">
      <c r="B50" s="227" t="s">
        <v>94</v>
      </c>
      <c r="C50" s="227"/>
      <c r="D50" s="227"/>
      <c r="E50" s="241" t="s">
        <v>95</v>
      </c>
      <c r="F50" s="241"/>
      <c r="G50" s="133"/>
      <c r="H50" s="134"/>
      <c r="I50" s="134"/>
      <c r="J50" s="134"/>
      <c r="K50" s="134"/>
      <c r="L50" s="135"/>
      <c r="M50" s="135"/>
      <c r="N50" s="135"/>
      <c r="O50" s="135"/>
      <c r="P50" s="135"/>
      <c r="Q50" s="173"/>
      <c r="R50" s="228">
        <v>0.69</v>
      </c>
      <c r="S50" s="229"/>
      <c r="T50" s="229"/>
      <c r="U50" s="229"/>
      <c r="V50" s="173"/>
      <c r="W50" s="228">
        <v>0.74</v>
      </c>
      <c r="X50" s="229"/>
      <c r="Y50" s="229"/>
      <c r="Z50" s="229"/>
      <c r="AA50" s="173"/>
      <c r="AB50" s="173"/>
      <c r="AC50" s="173"/>
      <c r="AD50" s="173"/>
      <c r="AE50" s="228">
        <v>0.79</v>
      </c>
      <c r="AF50" s="229"/>
      <c r="AG50" s="229"/>
      <c r="AH50" s="229"/>
      <c r="AI50" s="173"/>
      <c r="AJ50" s="173"/>
      <c r="AK50" s="173"/>
      <c r="AL50" s="173"/>
      <c r="AM50" s="173"/>
      <c r="AN50" s="173"/>
      <c r="AO50" s="173"/>
      <c r="AP50" s="173"/>
      <c r="AQ50" s="173"/>
      <c r="AR50" s="173"/>
      <c r="AS50" s="173"/>
      <c r="AT50" s="228">
        <v>0.83</v>
      </c>
      <c r="AU50" s="229"/>
      <c r="AV50" s="229"/>
      <c r="AW50" s="229"/>
      <c r="AX50" s="173"/>
      <c r="AY50" s="173"/>
      <c r="AZ50" s="173"/>
      <c r="BA50" s="173"/>
      <c r="BB50" s="173"/>
      <c r="BC50" s="173"/>
      <c r="BD50" s="173"/>
      <c r="BE50" s="173"/>
      <c r="BF50" s="173"/>
      <c r="BG50" s="173"/>
      <c r="BH50" s="173"/>
      <c r="BI50" s="173"/>
      <c r="BJ50" s="173"/>
      <c r="BK50" s="173"/>
      <c r="BL50" s="173"/>
      <c r="BM50" s="173"/>
      <c r="BN50" s="173"/>
      <c r="BO50" s="173"/>
      <c r="BP50" s="173"/>
      <c r="BQ50" s="173"/>
      <c r="BR50" s="173"/>
      <c r="BS50" s="173"/>
      <c r="BT50" s="173"/>
      <c r="BU50" s="173"/>
      <c r="BV50" s="173"/>
      <c r="BW50" s="173"/>
      <c r="BX50" s="173"/>
      <c r="BY50" s="173"/>
      <c r="BZ50" s="173"/>
      <c r="CA50" s="173"/>
      <c r="CB50" s="173"/>
      <c r="CC50" s="173"/>
      <c r="CD50" s="228">
        <v>0.86</v>
      </c>
      <c r="CE50" s="229"/>
      <c r="CF50" s="229"/>
      <c r="CG50" s="229"/>
      <c r="CH50" s="173"/>
      <c r="CI50" s="173"/>
      <c r="CJ50" s="135"/>
      <c r="CK50" s="135"/>
      <c r="CL50" s="135"/>
      <c r="CM50" s="138"/>
    </row>
    <row r="51" spans="2:91" ht="15" customHeight="1" x14ac:dyDescent="0.2">
      <c r="B51" s="227"/>
      <c r="C51" s="227"/>
      <c r="D51" s="227"/>
      <c r="E51" s="230" t="s">
        <v>96</v>
      </c>
      <c r="F51" s="230"/>
      <c r="G51" s="139"/>
      <c r="H51" s="105"/>
      <c r="I51" s="105"/>
      <c r="J51" s="105"/>
      <c r="K51" s="105"/>
      <c r="L51" s="118"/>
      <c r="M51" s="118"/>
      <c r="N51" s="118"/>
      <c r="O51" s="118"/>
      <c r="P51" s="118"/>
      <c r="Q51" s="155"/>
      <c r="R51" s="312">
        <v>0.56000000000000005</v>
      </c>
      <c r="S51" s="313"/>
      <c r="T51" s="313"/>
      <c r="U51" s="313"/>
      <c r="V51" s="155"/>
      <c r="W51" s="312">
        <v>0.61</v>
      </c>
      <c r="X51" s="313"/>
      <c r="Y51" s="313"/>
      <c r="Z51" s="313"/>
      <c r="AA51" s="155"/>
      <c r="AB51" s="155"/>
      <c r="AC51" s="155"/>
      <c r="AD51" s="155"/>
      <c r="AE51" s="312">
        <v>0.66</v>
      </c>
      <c r="AF51" s="313"/>
      <c r="AG51" s="313"/>
      <c r="AH51" s="313"/>
      <c r="AI51" s="155"/>
      <c r="AJ51" s="155"/>
      <c r="AK51" s="155"/>
      <c r="AL51" s="155"/>
      <c r="AM51" s="155"/>
      <c r="AN51" s="155"/>
      <c r="AO51" s="155"/>
      <c r="AP51" s="155"/>
      <c r="AQ51" s="155"/>
      <c r="AR51" s="155"/>
      <c r="AS51" s="155"/>
      <c r="AT51" s="312">
        <v>0.7</v>
      </c>
      <c r="AU51" s="313"/>
      <c r="AV51" s="313"/>
      <c r="AW51" s="313"/>
      <c r="AX51" s="155"/>
      <c r="AY51" s="155"/>
      <c r="AZ51" s="155"/>
      <c r="BA51" s="155"/>
      <c r="BB51" s="155"/>
      <c r="BC51" s="155"/>
      <c r="BD51" s="155"/>
      <c r="BE51" s="155"/>
      <c r="BF51" s="155"/>
      <c r="BG51" s="155"/>
      <c r="BH51" s="155"/>
      <c r="BI51" s="155"/>
      <c r="BJ51" s="155"/>
      <c r="BK51" s="155"/>
      <c r="BL51" s="155"/>
      <c r="BM51" s="155"/>
      <c r="BN51" s="155"/>
      <c r="BO51" s="155"/>
      <c r="BP51" s="155"/>
      <c r="BQ51" s="155"/>
      <c r="BR51" s="155"/>
      <c r="BS51" s="155"/>
      <c r="BT51" s="155"/>
      <c r="BU51" s="155"/>
      <c r="BV51" s="155"/>
      <c r="BW51" s="155"/>
      <c r="BX51" s="155"/>
      <c r="BY51" s="155"/>
      <c r="BZ51" s="155"/>
      <c r="CA51" s="155"/>
      <c r="CB51" s="155"/>
      <c r="CC51" s="155"/>
      <c r="CD51" s="386">
        <v>0</v>
      </c>
      <c r="CE51" s="387"/>
      <c r="CF51" s="387"/>
      <c r="CG51" s="387"/>
      <c r="CH51" s="155"/>
      <c r="CI51" s="155"/>
      <c r="CJ51" s="118"/>
      <c r="CK51" s="118"/>
      <c r="CL51" s="118"/>
      <c r="CM51" s="114"/>
    </row>
    <row r="52" spans="2:91" ht="8.15" customHeight="1" x14ac:dyDescent="0.2">
      <c r="B52" s="71"/>
      <c r="C52" s="71"/>
      <c r="D52" s="71"/>
      <c r="E52" s="70"/>
      <c r="F52" s="70"/>
    </row>
    <row r="53" spans="2:91" ht="15" customHeight="1" x14ac:dyDescent="0.2">
      <c r="B53" s="71"/>
      <c r="C53" s="71"/>
      <c r="D53" s="71"/>
      <c r="E53" s="70"/>
      <c r="F53" s="70"/>
    </row>
    <row r="54" spans="2:91" ht="5.15" customHeight="1" x14ac:dyDescent="0.2">
      <c r="G54" s="69"/>
      <c r="I54" s="100"/>
      <c r="L54" s="68"/>
      <c r="Q54" s="68"/>
      <c r="V54" s="68"/>
      <c r="AA54" s="68"/>
      <c r="AF54" s="68"/>
      <c r="AK54" s="68"/>
      <c r="AP54" s="68"/>
      <c r="AU54" s="68"/>
      <c r="AZ54" s="68"/>
      <c r="BE54" s="68"/>
      <c r="BJ54" s="68"/>
      <c r="BO54" s="68"/>
      <c r="BT54" s="68"/>
      <c r="BY54" s="68"/>
      <c r="CD54" s="68"/>
      <c r="CI54" s="68"/>
    </row>
    <row r="55" spans="2:91" s="110" customFormat="1" ht="15" customHeight="1" x14ac:dyDescent="0.2">
      <c r="B55" s="227" t="s">
        <v>72</v>
      </c>
      <c r="C55" s="227"/>
      <c r="D55" s="227"/>
      <c r="E55" s="227"/>
      <c r="F55" s="227"/>
      <c r="G55" s="212">
        <v>1</v>
      </c>
      <c r="H55" s="212"/>
      <c r="I55" s="67"/>
      <c r="J55" s="142"/>
      <c r="K55" s="212">
        <f>F40+5</f>
        <v>5</v>
      </c>
      <c r="L55" s="212"/>
      <c r="M55" s="143"/>
      <c r="N55" s="143"/>
      <c r="O55" s="143"/>
      <c r="P55" s="212">
        <v>10</v>
      </c>
      <c r="Q55" s="212"/>
      <c r="R55" s="143"/>
      <c r="S55" s="143"/>
      <c r="T55" s="143"/>
      <c r="U55" s="212">
        <f t="shared" ref="U55" si="0">P55+5</f>
        <v>15</v>
      </c>
      <c r="V55" s="212"/>
      <c r="W55" s="143"/>
      <c r="X55" s="143"/>
      <c r="Y55" s="143"/>
      <c r="Z55" s="212">
        <f t="shared" ref="Z55" si="1">U55+5</f>
        <v>20</v>
      </c>
      <c r="AA55" s="212"/>
      <c r="AB55" s="143"/>
      <c r="AC55" s="143"/>
      <c r="AD55" s="143"/>
      <c r="AE55" s="212">
        <f t="shared" ref="AE55" si="2">Z55+5</f>
        <v>25</v>
      </c>
      <c r="AF55" s="212"/>
      <c r="AG55" s="143"/>
      <c r="AH55" s="143"/>
      <c r="AI55" s="143"/>
      <c r="AJ55" s="212">
        <f t="shared" ref="AJ55" si="3">AE55+5</f>
        <v>30</v>
      </c>
      <c r="AK55" s="212"/>
      <c r="AL55" s="143"/>
      <c r="AM55" s="143"/>
      <c r="AN55" s="143"/>
      <c r="AO55" s="212">
        <f t="shared" ref="AO55" si="4">AJ55+5</f>
        <v>35</v>
      </c>
      <c r="AP55" s="212"/>
      <c r="AQ55" s="143"/>
      <c r="AR55" s="143"/>
      <c r="AS55" s="143"/>
      <c r="AT55" s="212">
        <f t="shared" ref="AT55" si="5">AO55+5</f>
        <v>40</v>
      </c>
      <c r="AU55" s="212"/>
      <c r="AV55" s="143"/>
      <c r="AW55" s="143"/>
      <c r="AX55" s="143"/>
      <c r="AY55" s="212">
        <f t="shared" ref="AY55" si="6">AT55+5</f>
        <v>45</v>
      </c>
      <c r="AZ55" s="212"/>
      <c r="BA55" s="143"/>
      <c r="BB55" s="143"/>
      <c r="BC55" s="143"/>
      <c r="BD55" s="212">
        <f t="shared" ref="BD55" si="7">AY55+5</f>
        <v>50</v>
      </c>
      <c r="BE55" s="212"/>
      <c r="BF55" s="143"/>
      <c r="BG55" s="143"/>
      <c r="BH55" s="143"/>
      <c r="BI55" s="212">
        <f t="shared" ref="BI55" si="8">BD55+5</f>
        <v>55</v>
      </c>
      <c r="BJ55" s="212"/>
      <c r="BK55" s="143"/>
      <c r="BL55" s="143"/>
      <c r="BM55" s="143"/>
      <c r="BN55" s="212">
        <f t="shared" ref="BN55" si="9">BI55+5</f>
        <v>60</v>
      </c>
      <c r="BO55" s="212"/>
      <c r="BP55" s="143"/>
      <c r="BQ55" s="143"/>
      <c r="BR55" s="143"/>
      <c r="BS55" s="212">
        <f t="shared" ref="BS55" si="10">BN55+5</f>
        <v>65</v>
      </c>
      <c r="BT55" s="212"/>
      <c r="BU55" s="143"/>
      <c r="BV55" s="143"/>
      <c r="BW55" s="143"/>
      <c r="BX55" s="212">
        <f t="shared" ref="BX55" si="11">BS55+5</f>
        <v>70</v>
      </c>
      <c r="BY55" s="212"/>
      <c r="BZ55" s="143"/>
      <c r="CA55" s="143"/>
      <c r="CB55" s="143"/>
      <c r="CC55" s="212">
        <f t="shared" ref="CC55" si="12">BX55+5</f>
        <v>75</v>
      </c>
      <c r="CD55" s="212"/>
      <c r="CE55" s="143"/>
      <c r="CF55" s="143"/>
      <c r="CG55" s="143"/>
      <c r="CH55" s="212">
        <f t="shared" ref="CH55" si="13">CC55+5</f>
        <v>80</v>
      </c>
      <c r="CI55" s="212"/>
      <c r="CJ55" s="143"/>
      <c r="CK55" s="143"/>
      <c r="CL55" s="144"/>
      <c r="CM55" s="143"/>
    </row>
    <row r="56" spans="2:91" ht="15" customHeight="1" x14ac:dyDescent="0.2">
      <c r="B56" s="71"/>
      <c r="C56" s="71"/>
      <c r="D56" s="71"/>
      <c r="E56" s="70"/>
      <c r="F56" s="70"/>
    </row>
    <row r="58" spans="2:91" ht="15" customHeight="1" x14ac:dyDescent="0.2">
      <c r="W58" s="129"/>
      <c r="X58" s="129"/>
    </row>
  </sheetData>
  <mergeCells count="116">
    <mergeCell ref="CH55:CI55"/>
    <mergeCell ref="AE55:AF55"/>
    <mergeCell ref="AJ55:AK55"/>
    <mergeCell ref="AO55:AP55"/>
    <mergeCell ref="AT55:AU55"/>
    <mergeCell ref="AY55:AZ55"/>
    <mergeCell ref="BD55:BE55"/>
    <mergeCell ref="B55:F55"/>
    <mergeCell ref="G55:H55"/>
    <mergeCell ref="K55:L55"/>
    <mergeCell ref="P55:Q55"/>
    <mergeCell ref="U55:V55"/>
    <mergeCell ref="Z55:AA55"/>
    <mergeCell ref="BI55:BJ55"/>
    <mergeCell ref="BN55:BO55"/>
    <mergeCell ref="BS55:BT55"/>
    <mergeCell ref="BX55:BY55"/>
    <mergeCell ref="CC55:CD55"/>
    <mergeCell ref="CD50:CG50"/>
    <mergeCell ref="E51:F51"/>
    <mergeCell ref="R51:U51"/>
    <mergeCell ref="W51:Z51"/>
    <mergeCell ref="AE51:AH51"/>
    <mergeCell ref="AT51:AW51"/>
    <mergeCell ref="CD51:CG51"/>
    <mergeCell ref="B50:D51"/>
    <mergeCell ref="E50:F50"/>
    <mergeCell ref="R50:U50"/>
    <mergeCell ref="W50:Z50"/>
    <mergeCell ref="AE50:AH50"/>
    <mergeCell ref="AT50:AW50"/>
    <mergeCell ref="CD48:CG48"/>
    <mergeCell ref="B49:F49"/>
    <mergeCell ref="G49:K49"/>
    <mergeCell ref="R49:U49"/>
    <mergeCell ref="W49:Z49"/>
    <mergeCell ref="AE49:AH49"/>
    <mergeCell ref="AT49:AW49"/>
    <mergeCell ref="CD49:CG49"/>
    <mergeCell ref="B48:F48"/>
    <mergeCell ref="G48:K48"/>
    <mergeCell ref="R48:U48"/>
    <mergeCell ref="W48:Z48"/>
    <mergeCell ref="AE48:AH48"/>
    <mergeCell ref="AT48:AW48"/>
    <mergeCell ref="B41:F43"/>
    <mergeCell ref="H42:K42"/>
    <mergeCell ref="M42:P42"/>
    <mergeCell ref="Q42:W42"/>
    <mergeCell ref="AC42:AF42"/>
    <mergeCell ref="AR42:AU42"/>
    <mergeCell ref="AZ42:BA42"/>
    <mergeCell ref="CD46:CG46"/>
    <mergeCell ref="B47:F47"/>
    <mergeCell ref="G47:K47"/>
    <mergeCell ref="R47:U47"/>
    <mergeCell ref="W47:Z47"/>
    <mergeCell ref="AE47:AH47"/>
    <mergeCell ref="AT47:AW47"/>
    <mergeCell ref="CD47:CG47"/>
    <mergeCell ref="B46:F46"/>
    <mergeCell ref="G46:K46"/>
    <mergeCell ref="R46:U46"/>
    <mergeCell ref="W46:Z46"/>
    <mergeCell ref="AE46:AH46"/>
    <mergeCell ref="AT46:AW46"/>
    <mergeCell ref="CD44:CG44"/>
    <mergeCell ref="B45:F45"/>
    <mergeCell ref="G45:K45"/>
    <mergeCell ref="R45:U45"/>
    <mergeCell ref="W45:Z45"/>
    <mergeCell ref="AE45:AH45"/>
    <mergeCell ref="AT45:AW45"/>
    <mergeCell ref="CD45:CG45"/>
    <mergeCell ref="B44:F44"/>
    <mergeCell ref="G44:K44"/>
    <mergeCell ref="R44:U44"/>
    <mergeCell ref="W44:Z44"/>
    <mergeCell ref="AE44:AH44"/>
    <mergeCell ref="AT44:AW44"/>
    <mergeCell ref="CN38:CO38"/>
    <mergeCell ref="B40:F40"/>
    <mergeCell ref="G40:H40"/>
    <mergeCell ref="K40:L40"/>
    <mergeCell ref="O40:P40"/>
    <mergeCell ref="Q40:R40"/>
    <mergeCell ref="V40:W40"/>
    <mergeCell ref="Z40:AA40"/>
    <mergeCell ref="AD40:AE40"/>
    <mergeCell ref="AS40:AT40"/>
    <mergeCell ref="AY40:AZ40"/>
    <mergeCell ref="CC40:CD40"/>
    <mergeCell ref="CB42:CE42"/>
    <mergeCell ref="AA43:AD43"/>
    <mergeCell ref="AN43:AQ43"/>
    <mergeCell ref="AV43:AY43"/>
    <mergeCell ref="AZ43:BC43"/>
    <mergeCell ref="AF40:AG40"/>
    <mergeCell ref="AM40:AN40"/>
    <mergeCell ref="D2:G2"/>
    <mergeCell ref="CL2:CO2"/>
    <mergeCell ref="C3:F3"/>
    <mergeCell ref="CM3:CP3"/>
    <mergeCell ref="C4:E5"/>
    <mergeCell ref="CN4:CO5"/>
    <mergeCell ref="C29:E32"/>
    <mergeCell ref="CN29:CO32"/>
    <mergeCell ref="C24:E25"/>
    <mergeCell ref="CN24:CO25"/>
    <mergeCell ref="C19:E20"/>
    <mergeCell ref="CN19:CO20"/>
    <mergeCell ref="C14:E15"/>
    <mergeCell ref="CN14:CO15"/>
    <mergeCell ref="C9:E10"/>
    <mergeCell ref="CN9:CO10"/>
    <mergeCell ref="C38:E38"/>
  </mergeCells>
  <phoneticPr fontId="2"/>
  <printOptions horizontalCentered="1"/>
  <pageMargins left="0.39370078740157483" right="0.19685039370078741" top="0.19685039370078741" bottom="0" header="0.31496062992125984" footer="0.19685039370078741"/>
  <pageSetup paperSize="9" scale="8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6AB93-BBE9-41DB-B479-47509B536C99}">
  <sheetPr>
    <tabColor theme="4" tint="0.39997558519241921"/>
  </sheetPr>
  <dimension ref="B1:CP56"/>
  <sheetViews>
    <sheetView view="pageBreakPreview" zoomScale="85" zoomScaleNormal="100" zoomScaleSheetLayoutView="85" workbookViewId="0">
      <selection activeCell="B1" sqref="B1"/>
    </sheetView>
  </sheetViews>
  <sheetFormatPr defaultColWidth="2.36328125" defaultRowHeight="15" customHeight="1" x14ac:dyDescent="0.2"/>
  <cols>
    <col min="1" max="1" width="1.6328125" style="1" customWidth="1"/>
    <col min="2" max="5" width="2.36328125" style="1"/>
    <col min="6" max="6" width="0.90625" style="1" customWidth="1"/>
    <col min="7" max="90" width="1.6328125" style="1" customWidth="1"/>
    <col min="91" max="91" width="0.90625" style="1" customWidth="1"/>
    <col min="92" max="93" width="2.6328125" style="1" customWidth="1"/>
    <col min="94" max="16384" width="2.36328125" style="1"/>
  </cols>
  <sheetData>
    <row r="1" spans="3:94" ht="18" customHeight="1" x14ac:dyDescent="0.2"/>
    <row r="2" spans="3:94" ht="18" customHeight="1" x14ac:dyDescent="0.2">
      <c r="D2" s="302" t="s">
        <v>67</v>
      </c>
      <c r="E2" s="302"/>
      <c r="F2" s="302"/>
      <c r="G2" s="302"/>
      <c r="CL2" s="303" t="s">
        <v>68</v>
      </c>
      <c r="CM2" s="303"/>
      <c r="CN2" s="303"/>
      <c r="CO2" s="303"/>
    </row>
    <row r="3" spans="3:94" ht="14.5" customHeight="1" x14ac:dyDescent="0.2">
      <c r="C3" s="212" t="s">
        <v>69</v>
      </c>
      <c r="D3" s="212"/>
      <c r="E3" s="212"/>
      <c r="F3" s="304"/>
      <c r="G3" s="68"/>
      <c r="BT3" s="145"/>
      <c r="BU3" s="145"/>
      <c r="BV3" s="145"/>
      <c r="BW3" s="145"/>
      <c r="BX3" s="145"/>
      <c r="BY3" s="145"/>
      <c r="BZ3" s="145"/>
      <c r="CA3" s="145"/>
      <c r="CB3" s="145"/>
      <c r="CC3" s="145"/>
      <c r="CD3" s="145"/>
      <c r="CE3" s="145"/>
      <c r="CF3" s="145"/>
      <c r="CG3" s="145"/>
      <c r="CL3" s="69"/>
      <c r="CM3" s="305" t="s">
        <v>70</v>
      </c>
      <c r="CN3" s="306"/>
      <c r="CO3" s="306"/>
      <c r="CP3" s="306"/>
    </row>
    <row r="4" spans="3:94" ht="14.5" customHeight="1" x14ac:dyDescent="0.2">
      <c r="C4" s="301">
        <v>3000</v>
      </c>
      <c r="D4" s="299"/>
      <c r="E4" s="299"/>
      <c r="F4" s="73"/>
      <c r="G4" s="68"/>
      <c r="BT4" s="145"/>
      <c r="BU4" s="145"/>
      <c r="BV4" s="145"/>
      <c r="BW4" s="145"/>
      <c r="BX4" s="145"/>
      <c r="BY4" s="145"/>
      <c r="BZ4" s="145"/>
      <c r="CA4" s="145"/>
      <c r="CB4" s="145"/>
      <c r="CC4" s="145"/>
      <c r="CD4" s="145"/>
      <c r="CE4" s="145"/>
      <c r="CF4" s="145"/>
      <c r="CG4" s="145"/>
      <c r="CL4" s="69"/>
      <c r="CM4" s="74"/>
      <c r="CN4" s="389">
        <v>30</v>
      </c>
      <c r="CO4" s="389"/>
      <c r="CP4" s="390"/>
    </row>
    <row r="5" spans="3:94" ht="14.5" customHeight="1" x14ac:dyDescent="0.2">
      <c r="C5" s="299"/>
      <c r="D5" s="299"/>
      <c r="E5" s="299"/>
      <c r="G5" s="79"/>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6"/>
      <c r="CM5" s="68"/>
      <c r="CN5" s="389"/>
      <c r="CO5" s="389"/>
      <c r="CP5" s="390"/>
    </row>
    <row r="6" spans="3:94" ht="14.25" customHeight="1" x14ac:dyDescent="0.2">
      <c r="G6" s="68"/>
      <c r="CL6" s="69"/>
      <c r="CM6" s="68"/>
      <c r="CN6" s="390"/>
      <c r="CO6" s="390"/>
      <c r="CP6" s="390"/>
    </row>
    <row r="7" spans="3:94" ht="14.5" customHeight="1" x14ac:dyDescent="0.2">
      <c r="G7" s="68"/>
      <c r="CL7" s="69"/>
      <c r="CM7" s="68"/>
      <c r="CN7" s="390"/>
      <c r="CO7" s="390"/>
      <c r="CP7" s="390"/>
    </row>
    <row r="8" spans="3:94" ht="14.5" customHeight="1" x14ac:dyDescent="0.2">
      <c r="G8" s="68"/>
      <c r="CL8" s="69"/>
      <c r="CM8" s="68"/>
      <c r="CN8" s="390"/>
      <c r="CO8" s="390"/>
      <c r="CP8" s="390"/>
    </row>
    <row r="9" spans="3:94" ht="14.5" customHeight="1" x14ac:dyDescent="0.2">
      <c r="C9" s="301">
        <v>2500</v>
      </c>
      <c r="D9" s="299"/>
      <c r="E9" s="299"/>
      <c r="F9" s="69"/>
      <c r="G9" s="68"/>
      <c r="T9" s="78"/>
      <c r="U9" s="78"/>
      <c r="BN9" s="78"/>
      <c r="BO9" s="78"/>
      <c r="BP9" s="78"/>
      <c r="BQ9" s="78"/>
      <c r="BR9" s="78"/>
      <c r="BS9" s="78"/>
      <c r="BT9" s="78"/>
      <c r="BU9" s="78"/>
      <c r="BV9" s="78"/>
      <c r="BW9" s="78"/>
      <c r="BX9" s="78"/>
      <c r="BY9" s="78"/>
      <c r="CL9" s="69"/>
      <c r="CM9" s="74"/>
      <c r="CN9" s="389">
        <v>25</v>
      </c>
      <c r="CO9" s="389"/>
      <c r="CP9" s="390"/>
    </row>
    <row r="10" spans="3:94" ht="14.5" customHeight="1" x14ac:dyDescent="0.2">
      <c r="C10" s="299"/>
      <c r="D10" s="299"/>
      <c r="E10" s="299"/>
      <c r="F10" s="75"/>
      <c r="G10" s="79"/>
      <c r="H10" s="75"/>
      <c r="I10" s="75"/>
      <c r="J10" s="75"/>
      <c r="K10" s="75"/>
      <c r="L10" s="75"/>
      <c r="M10" s="75"/>
      <c r="N10" s="75"/>
      <c r="O10" s="75"/>
      <c r="P10" s="75"/>
      <c r="Q10" s="75"/>
      <c r="R10" s="75"/>
      <c r="S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Z10" s="75"/>
      <c r="CA10" s="75"/>
      <c r="CB10" s="75"/>
      <c r="CC10" s="75"/>
      <c r="CD10" s="75"/>
      <c r="CE10" s="75"/>
      <c r="CF10" s="75"/>
      <c r="CG10" s="75"/>
      <c r="CH10" s="75"/>
      <c r="CI10" s="75"/>
      <c r="CJ10" s="75"/>
      <c r="CK10" s="75"/>
      <c r="CL10" s="76"/>
      <c r="CM10" s="68"/>
      <c r="CN10" s="389"/>
      <c r="CO10" s="389"/>
      <c r="CP10" s="390"/>
    </row>
    <row r="11" spans="3:94" ht="14.5" customHeight="1" x14ac:dyDescent="0.2">
      <c r="G11" s="68"/>
      <c r="CL11" s="69"/>
      <c r="CM11" s="68"/>
      <c r="CN11" s="390"/>
      <c r="CO11" s="390"/>
      <c r="CP11" s="390"/>
    </row>
    <row r="12" spans="3:94" ht="14.5" customHeight="1" x14ac:dyDescent="0.2">
      <c r="G12" s="68"/>
      <c r="CL12" s="69"/>
      <c r="CM12" s="68"/>
      <c r="CN12" s="390"/>
      <c r="CO12" s="390"/>
      <c r="CP12" s="390"/>
    </row>
    <row r="13" spans="3:94" ht="14.5" customHeight="1" x14ac:dyDescent="0.2">
      <c r="G13" s="68"/>
      <c r="CL13" s="69"/>
      <c r="CM13" s="68"/>
      <c r="CN13" s="390"/>
      <c r="CO13" s="390"/>
      <c r="CP13" s="390"/>
    </row>
    <row r="14" spans="3:94" ht="14.5" customHeight="1" x14ac:dyDescent="0.2">
      <c r="C14" s="301">
        <v>2000</v>
      </c>
      <c r="D14" s="299"/>
      <c r="E14" s="299"/>
      <c r="F14" s="73"/>
      <c r="G14" s="81"/>
      <c r="H14" s="78"/>
      <c r="I14" s="78"/>
      <c r="J14" s="78"/>
      <c r="K14" s="78"/>
      <c r="L14" s="78"/>
      <c r="M14" s="78"/>
      <c r="N14" s="78"/>
      <c r="O14" s="78"/>
      <c r="P14" s="78"/>
      <c r="Q14" s="78"/>
      <c r="R14" s="78"/>
      <c r="S14" s="78"/>
      <c r="Y14" s="78"/>
      <c r="Z14" s="78"/>
      <c r="AA14" s="78"/>
      <c r="AB14" s="78"/>
      <c r="AC14" s="78"/>
      <c r="CK14" s="78"/>
      <c r="CL14" s="83"/>
      <c r="CM14" s="74"/>
      <c r="CN14" s="389">
        <v>20</v>
      </c>
      <c r="CO14" s="389"/>
      <c r="CP14" s="390"/>
    </row>
    <row r="15" spans="3:94" ht="14.5" customHeight="1" x14ac:dyDescent="0.2">
      <c r="C15" s="299"/>
      <c r="D15" s="299"/>
      <c r="E15" s="299"/>
      <c r="G15" s="68"/>
      <c r="Q15" s="75"/>
      <c r="T15" s="75"/>
      <c r="U15" s="75"/>
      <c r="V15" s="75"/>
      <c r="W15" s="75"/>
      <c r="X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L15" s="69"/>
      <c r="CM15" s="85"/>
      <c r="CN15" s="389"/>
      <c r="CO15" s="389"/>
      <c r="CP15" s="390"/>
    </row>
    <row r="16" spans="3:94" ht="14.5" customHeight="1" x14ac:dyDescent="0.2">
      <c r="G16" s="68"/>
      <c r="CL16" s="69"/>
      <c r="CM16" s="68"/>
      <c r="CN16" s="390"/>
      <c r="CO16" s="390"/>
      <c r="CP16" s="390"/>
    </row>
    <row r="17" spans="3:94" ht="14.5" customHeight="1" x14ac:dyDescent="0.2">
      <c r="G17" s="68"/>
      <c r="S17" s="77"/>
      <c r="T17" s="91"/>
      <c r="CL17" s="69"/>
      <c r="CM17" s="68"/>
      <c r="CN17" s="390"/>
      <c r="CO17" s="390"/>
      <c r="CP17" s="390"/>
    </row>
    <row r="18" spans="3:94" ht="14.5" customHeight="1" x14ac:dyDescent="0.2">
      <c r="G18" s="68"/>
      <c r="S18" s="77"/>
      <c r="T18" s="91"/>
      <c r="CL18" s="69"/>
      <c r="CM18" s="68"/>
      <c r="CN18" s="390"/>
      <c r="CO18" s="390"/>
      <c r="CP18" s="390"/>
    </row>
    <row r="19" spans="3:94" ht="14.5" customHeight="1" x14ac:dyDescent="0.2">
      <c r="C19" s="301">
        <v>1500</v>
      </c>
      <c r="D19" s="299"/>
      <c r="E19" s="299"/>
      <c r="F19" s="83"/>
      <c r="G19" s="81"/>
      <c r="H19" s="78"/>
      <c r="I19" s="78"/>
      <c r="J19" s="78"/>
      <c r="K19" s="78"/>
      <c r="L19" s="78"/>
      <c r="M19" s="78"/>
      <c r="N19" s="78"/>
      <c r="O19" s="78"/>
      <c r="P19" s="78"/>
      <c r="Q19" s="78"/>
      <c r="R19" s="78"/>
      <c r="S19" s="82"/>
      <c r="T19" s="174"/>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83"/>
      <c r="CM19" s="74"/>
      <c r="CN19" s="389">
        <v>15</v>
      </c>
      <c r="CO19" s="389"/>
      <c r="CP19" s="390"/>
    </row>
    <row r="20" spans="3:94" ht="14.5" customHeight="1" x14ac:dyDescent="0.2">
      <c r="C20" s="299"/>
      <c r="D20" s="299"/>
      <c r="E20" s="299"/>
      <c r="G20" s="68"/>
      <c r="S20" s="77"/>
      <c r="T20" s="91"/>
      <c r="CL20" s="69"/>
      <c r="CM20" s="85"/>
      <c r="CN20" s="389"/>
      <c r="CO20" s="389"/>
      <c r="CP20" s="390"/>
    </row>
    <row r="21" spans="3:94" ht="14.5" customHeight="1" x14ac:dyDescent="0.2">
      <c r="G21" s="68"/>
      <c r="S21" s="77"/>
      <c r="T21" s="91"/>
      <c r="AM21" s="146"/>
      <c r="AN21" s="146"/>
      <c r="AO21" s="146"/>
      <c r="AP21" s="146"/>
      <c r="CL21" s="69"/>
      <c r="CM21" s="68"/>
      <c r="CN21" s="390"/>
      <c r="CO21" s="390"/>
      <c r="CP21" s="390"/>
    </row>
    <row r="22" spans="3:94" ht="14.5" customHeight="1" thickBot="1" x14ac:dyDescent="0.25">
      <c r="G22" s="68"/>
      <c r="S22" s="77"/>
      <c r="T22" s="91"/>
      <c r="AM22" s="146"/>
      <c r="AN22" s="146"/>
      <c r="AO22" s="146"/>
      <c r="AP22" s="146"/>
      <c r="CL22" s="69"/>
      <c r="CM22" s="68"/>
      <c r="CN22" s="390"/>
      <c r="CO22" s="390"/>
      <c r="CP22" s="390"/>
    </row>
    <row r="23" spans="3:94" ht="14.5" customHeight="1" x14ac:dyDescent="0.2">
      <c r="G23" s="68"/>
      <c r="T23" s="86"/>
      <c r="U23" s="87"/>
      <c r="V23" s="87"/>
      <c r="W23" s="87"/>
      <c r="X23" s="87"/>
      <c r="Y23" s="88"/>
      <c r="CL23" s="69"/>
      <c r="CM23" s="68"/>
      <c r="CN23" s="390"/>
      <c r="CO23" s="390"/>
      <c r="CP23" s="390"/>
    </row>
    <row r="24" spans="3:94" ht="14.5" customHeight="1" x14ac:dyDescent="0.2">
      <c r="C24" s="301">
        <v>1000</v>
      </c>
      <c r="D24" s="299"/>
      <c r="E24" s="299"/>
      <c r="F24" s="73"/>
      <c r="G24" s="68"/>
      <c r="T24" s="89"/>
      <c r="Y24" s="77"/>
      <c r="Z24" s="91"/>
      <c r="CL24" s="69"/>
      <c r="CM24" s="74"/>
      <c r="CN24" s="389">
        <v>10</v>
      </c>
      <c r="CO24" s="389"/>
      <c r="CP24" s="390"/>
    </row>
    <row r="25" spans="3:94" ht="14.5" customHeight="1" x14ac:dyDescent="0.2">
      <c r="C25" s="299"/>
      <c r="D25" s="299"/>
      <c r="E25" s="299"/>
      <c r="G25" s="79"/>
      <c r="H25" s="75"/>
      <c r="I25" s="75"/>
      <c r="J25" s="75"/>
      <c r="K25" s="75"/>
      <c r="L25" s="75"/>
      <c r="M25" s="75"/>
      <c r="N25" s="75"/>
      <c r="O25" s="75"/>
      <c r="P25" s="75"/>
      <c r="Q25" s="75"/>
      <c r="R25" s="75"/>
      <c r="S25" s="75"/>
      <c r="T25" s="93"/>
      <c r="U25" s="75"/>
      <c r="V25" s="75"/>
      <c r="W25" s="75"/>
      <c r="X25" s="75"/>
      <c r="Y25" s="80"/>
      <c r="Z25" s="84"/>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c r="CH25" s="75"/>
      <c r="CI25" s="75"/>
      <c r="CJ25" s="75"/>
      <c r="CK25" s="75"/>
      <c r="CL25" s="76"/>
      <c r="CM25" s="85"/>
      <c r="CN25" s="389"/>
      <c r="CO25" s="389"/>
      <c r="CP25" s="390"/>
    </row>
    <row r="26" spans="3:94" ht="14.5" customHeight="1" thickBot="1" x14ac:dyDescent="0.25">
      <c r="G26" s="68"/>
      <c r="T26" s="89"/>
      <c r="Y26" s="77"/>
      <c r="Z26" s="91"/>
      <c r="CL26" s="69"/>
      <c r="CM26" s="68"/>
      <c r="CN26" s="390"/>
      <c r="CO26" s="390"/>
      <c r="CP26" s="390"/>
    </row>
    <row r="27" spans="3:94" ht="14.5" customHeight="1" x14ac:dyDescent="0.2">
      <c r="G27" s="68"/>
      <c r="T27" s="89"/>
      <c r="Z27" s="86"/>
      <c r="AA27" s="87"/>
      <c r="AB27" s="87"/>
      <c r="AC27" s="87"/>
      <c r="AD27" s="87"/>
      <c r="AE27" s="87"/>
      <c r="AF27" s="87"/>
      <c r="AG27" s="87"/>
      <c r="AH27" s="87"/>
      <c r="AI27" s="88"/>
      <c r="CL27" s="69"/>
      <c r="CM27" s="68"/>
      <c r="CN27" s="390"/>
      <c r="CO27" s="390"/>
      <c r="CP27" s="390"/>
    </row>
    <row r="28" spans="3:94" ht="14.5" customHeight="1" x14ac:dyDescent="0.2">
      <c r="G28" s="68"/>
      <c r="T28" s="89"/>
      <c r="Z28" s="89"/>
      <c r="AI28" s="77"/>
      <c r="CL28" s="69"/>
      <c r="CM28" s="68"/>
      <c r="CN28" s="390"/>
      <c r="CO28" s="390"/>
      <c r="CP28" s="390"/>
    </row>
    <row r="29" spans="3:94" ht="7.4" customHeight="1" thickBot="1" x14ac:dyDescent="0.25">
      <c r="C29" s="329">
        <v>500</v>
      </c>
      <c r="D29" s="329"/>
      <c r="E29" s="329"/>
      <c r="G29" s="68"/>
      <c r="T29" s="89"/>
      <c r="Z29" s="89"/>
      <c r="AJ29" s="91"/>
      <c r="CL29" s="69"/>
      <c r="CM29" s="68"/>
      <c r="CN29" s="389">
        <v>5</v>
      </c>
      <c r="CO29" s="389"/>
      <c r="CP29" s="390"/>
    </row>
    <row r="30" spans="3:94" ht="7.4" customHeight="1" x14ac:dyDescent="0.2">
      <c r="C30" s="329"/>
      <c r="D30" s="329"/>
      <c r="E30" s="329"/>
      <c r="F30" s="73"/>
      <c r="G30" s="81"/>
      <c r="H30" s="78"/>
      <c r="I30" s="78"/>
      <c r="J30" s="78"/>
      <c r="K30" s="78"/>
      <c r="L30" s="78"/>
      <c r="M30" s="78"/>
      <c r="N30" s="78"/>
      <c r="O30" s="78"/>
      <c r="P30" s="78"/>
      <c r="Q30" s="78"/>
      <c r="R30" s="78"/>
      <c r="S30" s="78"/>
      <c r="T30" s="90"/>
      <c r="U30" s="78"/>
      <c r="V30" s="78"/>
      <c r="W30" s="78"/>
      <c r="X30" s="78"/>
      <c r="Y30" s="78"/>
      <c r="Z30" s="90"/>
      <c r="AA30" s="78"/>
      <c r="AB30" s="78"/>
      <c r="AC30" s="78"/>
      <c r="AD30" s="78"/>
      <c r="AE30" s="78"/>
      <c r="AF30" s="78"/>
      <c r="AG30" s="78"/>
      <c r="AH30" s="78"/>
      <c r="AI30" s="78"/>
      <c r="AJ30" s="175"/>
      <c r="AK30" s="176"/>
      <c r="AL30" s="176"/>
      <c r="AM30" s="176"/>
      <c r="AN30" s="176"/>
      <c r="AO30" s="176"/>
      <c r="AP30" s="176"/>
      <c r="AQ30" s="176"/>
      <c r="AR30" s="176"/>
      <c r="AS30" s="176"/>
      <c r="AT30" s="176"/>
      <c r="AU30" s="176"/>
      <c r="AV30" s="176"/>
      <c r="AW30" s="176"/>
      <c r="AX30" s="176"/>
      <c r="AY30" s="176"/>
      <c r="AZ30" s="176"/>
      <c r="BA30" s="176"/>
      <c r="BB30" s="176"/>
      <c r="BC30" s="176"/>
      <c r="BD30" s="182"/>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c r="CC30" s="78"/>
      <c r="CD30" s="78"/>
      <c r="CE30" s="78"/>
      <c r="CF30" s="78"/>
      <c r="CG30" s="78"/>
      <c r="CH30" s="78"/>
      <c r="CI30" s="78"/>
      <c r="CJ30" s="78"/>
      <c r="CK30" s="78"/>
      <c r="CL30" s="83"/>
      <c r="CM30" s="74"/>
      <c r="CN30" s="389"/>
      <c r="CO30" s="389"/>
      <c r="CP30" s="390"/>
    </row>
    <row r="31" spans="3:94" ht="7.4" customHeight="1" x14ac:dyDescent="0.2">
      <c r="C31" s="329"/>
      <c r="D31" s="329"/>
      <c r="E31" s="329"/>
      <c r="G31" s="68"/>
      <c r="T31" s="89"/>
      <c r="Z31" s="89"/>
      <c r="AJ31" s="89"/>
      <c r="BD31" s="77"/>
      <c r="BE31" s="75"/>
      <c r="CK31" s="75"/>
      <c r="CL31" s="69"/>
      <c r="CM31" s="68"/>
      <c r="CN31" s="389"/>
      <c r="CO31" s="389"/>
      <c r="CP31" s="390"/>
    </row>
    <row r="32" spans="3:94" ht="7.4" customHeight="1" x14ac:dyDescent="0.2">
      <c r="C32" s="329"/>
      <c r="D32" s="329"/>
      <c r="E32" s="329"/>
      <c r="G32" s="68"/>
      <c r="T32" s="89"/>
      <c r="Z32" s="89"/>
      <c r="AJ32" s="89"/>
      <c r="BE32" s="91"/>
      <c r="CL32" s="69"/>
      <c r="CM32" s="68"/>
      <c r="CN32" s="389"/>
      <c r="CO32" s="389"/>
      <c r="CP32" s="390"/>
    </row>
    <row r="33" spans="2:94" ht="7.4" customHeight="1" thickBot="1" x14ac:dyDescent="0.25">
      <c r="C33" s="148"/>
      <c r="D33" s="148"/>
      <c r="E33" s="148"/>
      <c r="F33" s="96"/>
      <c r="G33" s="68"/>
      <c r="T33" s="89"/>
      <c r="Z33" s="89"/>
      <c r="AJ33" s="89"/>
      <c r="BE33" s="91"/>
      <c r="CL33" s="69"/>
      <c r="CM33" s="85"/>
      <c r="CN33" s="391"/>
      <c r="CO33" s="391"/>
      <c r="CP33" s="390"/>
    </row>
    <row r="34" spans="2:94" ht="7.4" customHeight="1" x14ac:dyDescent="0.2">
      <c r="C34" s="72"/>
      <c r="D34" s="72"/>
      <c r="E34" s="72"/>
      <c r="F34" s="73"/>
      <c r="G34" s="68"/>
      <c r="T34" s="89"/>
      <c r="Z34" s="89"/>
      <c r="AJ34" s="89"/>
      <c r="BE34" s="86"/>
      <c r="BF34" s="87"/>
      <c r="BG34" s="87"/>
      <c r="BH34" s="87"/>
      <c r="BI34" s="87"/>
      <c r="BJ34" s="87"/>
      <c r="BK34" s="87"/>
      <c r="BL34" s="87"/>
      <c r="BM34" s="87"/>
      <c r="BN34" s="87"/>
      <c r="BO34" s="87"/>
      <c r="BP34" s="87"/>
      <c r="BQ34" s="87"/>
      <c r="BR34" s="87"/>
      <c r="BS34" s="87"/>
      <c r="BT34" s="87"/>
      <c r="BU34" s="87"/>
      <c r="BV34" s="87"/>
      <c r="BW34" s="87"/>
      <c r="BX34" s="87"/>
      <c r="BY34" s="87"/>
      <c r="BZ34" s="87"/>
      <c r="CA34" s="87"/>
      <c r="CB34" s="87"/>
      <c r="CC34" s="94"/>
      <c r="CL34" s="69"/>
      <c r="CM34" s="74"/>
      <c r="CN34" s="391"/>
      <c r="CO34" s="391"/>
      <c r="CP34" s="390"/>
    </row>
    <row r="35" spans="2:94" ht="14.5" customHeight="1" x14ac:dyDescent="0.2">
      <c r="G35" s="68"/>
      <c r="T35" s="89"/>
      <c r="Z35" s="89"/>
      <c r="AJ35" s="89"/>
      <c r="BE35" s="89"/>
      <c r="CC35" s="97"/>
      <c r="CL35" s="69"/>
      <c r="CM35" s="68"/>
      <c r="CN35" s="390"/>
      <c r="CO35" s="390"/>
      <c r="CP35" s="390"/>
    </row>
    <row r="36" spans="2:94" ht="7.4" customHeight="1" x14ac:dyDescent="0.2">
      <c r="F36" s="96"/>
      <c r="G36" s="68"/>
      <c r="T36" s="89"/>
      <c r="Z36" s="89"/>
      <c r="AJ36" s="89"/>
      <c r="BE36" s="89"/>
      <c r="CC36" s="97"/>
      <c r="CL36" s="69"/>
      <c r="CM36" s="85"/>
      <c r="CN36" s="390"/>
      <c r="CO36" s="390"/>
      <c r="CP36" s="390"/>
    </row>
    <row r="37" spans="2:94" ht="7.4" customHeight="1" x14ac:dyDescent="0.2">
      <c r="F37" s="73"/>
      <c r="G37" s="68"/>
      <c r="T37" s="89"/>
      <c r="Z37" s="89"/>
      <c r="AJ37" s="89"/>
      <c r="BE37" s="89"/>
      <c r="CC37" s="97"/>
      <c r="CL37" s="69"/>
      <c r="CM37" s="74"/>
      <c r="CN37" s="390"/>
      <c r="CO37" s="390"/>
      <c r="CP37" s="390"/>
    </row>
    <row r="38" spans="2:94" ht="14.5" customHeight="1" x14ac:dyDescent="0.2">
      <c r="C38" s="299">
        <v>0</v>
      </c>
      <c r="D38" s="299"/>
      <c r="E38" s="299"/>
      <c r="F38" s="73"/>
      <c r="G38" s="74"/>
      <c r="H38" s="100"/>
      <c r="I38" s="100"/>
      <c r="J38" s="100"/>
      <c r="K38" s="100"/>
      <c r="L38" s="100"/>
      <c r="M38" s="100"/>
      <c r="N38" s="100"/>
      <c r="O38" s="100"/>
      <c r="P38" s="100"/>
      <c r="Q38" s="100"/>
      <c r="R38" s="100"/>
      <c r="S38" s="100"/>
      <c r="T38" s="101"/>
      <c r="U38" s="100"/>
      <c r="V38" s="100"/>
      <c r="W38" s="100"/>
      <c r="X38" s="100"/>
      <c r="Y38" s="100"/>
      <c r="Z38" s="101"/>
      <c r="AA38" s="100"/>
      <c r="AB38" s="100"/>
      <c r="AC38" s="100"/>
      <c r="AD38" s="100"/>
      <c r="AE38" s="100"/>
      <c r="AF38" s="100"/>
      <c r="AG38" s="100"/>
      <c r="AH38" s="100"/>
      <c r="AI38" s="100"/>
      <c r="AJ38" s="101"/>
      <c r="AK38" s="100"/>
      <c r="AL38" s="100"/>
      <c r="AM38" s="100"/>
      <c r="AN38" s="100"/>
      <c r="AO38" s="100"/>
      <c r="AP38" s="100"/>
      <c r="AQ38" s="100"/>
      <c r="AR38" s="100"/>
      <c r="AS38" s="100"/>
      <c r="AT38" s="100"/>
      <c r="AU38" s="100"/>
      <c r="AV38" s="100"/>
      <c r="AW38" s="100"/>
      <c r="AX38" s="100"/>
      <c r="AY38" s="100"/>
      <c r="AZ38" s="100"/>
      <c r="BA38" s="100"/>
      <c r="BB38" s="100"/>
      <c r="BC38" s="100"/>
      <c r="BD38" s="100"/>
      <c r="BE38" s="101"/>
      <c r="BF38" s="100"/>
      <c r="BG38" s="100"/>
      <c r="BH38" s="100"/>
      <c r="BI38" s="100"/>
      <c r="BJ38" s="100"/>
      <c r="BK38" s="100"/>
      <c r="BL38" s="100"/>
      <c r="BM38" s="100"/>
      <c r="BN38" s="100"/>
      <c r="BO38" s="100"/>
      <c r="BP38" s="100"/>
      <c r="BQ38" s="100"/>
      <c r="BR38" s="100"/>
      <c r="BS38" s="100"/>
      <c r="BT38" s="100"/>
      <c r="BU38" s="100"/>
      <c r="BV38" s="100"/>
      <c r="BW38" s="100"/>
      <c r="BX38" s="100"/>
      <c r="BY38" s="100"/>
      <c r="BZ38" s="100"/>
      <c r="CA38" s="100"/>
      <c r="CB38" s="100"/>
      <c r="CC38" s="150"/>
      <c r="CD38" s="100"/>
      <c r="CE38" s="100"/>
      <c r="CF38" s="100"/>
      <c r="CG38" s="100"/>
      <c r="CH38" s="100"/>
      <c r="CI38" s="100"/>
      <c r="CJ38" s="100"/>
      <c r="CK38" s="100"/>
      <c r="CL38" s="73"/>
      <c r="CM38" s="74"/>
      <c r="CN38" s="389">
        <v>0</v>
      </c>
      <c r="CO38" s="389"/>
      <c r="CP38" s="390"/>
    </row>
    <row r="39" spans="2:94" ht="5.15" customHeight="1" x14ac:dyDescent="0.2">
      <c r="H39" s="68"/>
      <c r="I39" s="100"/>
      <c r="L39" s="68"/>
      <c r="Q39" s="68"/>
      <c r="T39" s="68"/>
      <c r="Z39" s="68"/>
      <c r="AA39" s="85"/>
      <c r="AB39" s="103"/>
      <c r="AJ39" s="68"/>
      <c r="AN39" s="68"/>
      <c r="AZ39" s="68"/>
      <c r="BE39" s="68"/>
      <c r="CD39" s="68"/>
      <c r="CN39" s="104"/>
      <c r="CO39" s="104"/>
    </row>
    <row r="40" spans="2:94" s="110" customFormat="1" ht="15" customHeight="1" x14ac:dyDescent="0.2">
      <c r="B40" s="227" t="s">
        <v>72</v>
      </c>
      <c r="C40" s="227"/>
      <c r="D40" s="227"/>
      <c r="E40" s="227"/>
      <c r="F40" s="326"/>
      <c r="G40" s="300">
        <v>1</v>
      </c>
      <c r="H40" s="281"/>
      <c r="I40" s="105"/>
      <c r="J40" s="106"/>
      <c r="K40" s="281">
        <v>5</v>
      </c>
      <c r="L40" s="281"/>
      <c r="M40" s="107"/>
      <c r="N40" s="107"/>
      <c r="O40" s="107"/>
      <c r="P40" s="281">
        <v>10</v>
      </c>
      <c r="Q40" s="281"/>
      <c r="R40" s="107"/>
      <c r="S40" s="281">
        <v>13</v>
      </c>
      <c r="T40" s="281"/>
      <c r="U40" s="107"/>
      <c r="V40" s="107"/>
      <c r="W40" s="107"/>
      <c r="X40" s="107"/>
      <c r="Y40" s="281">
        <v>19</v>
      </c>
      <c r="Z40" s="281"/>
      <c r="AA40" s="330">
        <v>20</v>
      </c>
      <c r="AB40" s="330"/>
      <c r="AC40" s="107"/>
      <c r="AD40" s="107"/>
      <c r="AE40" s="107"/>
      <c r="AF40" s="107"/>
      <c r="AG40" s="107"/>
      <c r="AH40" s="107"/>
      <c r="AI40" s="281">
        <v>29</v>
      </c>
      <c r="AJ40" s="281"/>
      <c r="AK40" s="107"/>
      <c r="AL40" s="107"/>
      <c r="AM40" s="281">
        <v>33</v>
      </c>
      <c r="AN40" s="281"/>
      <c r="AO40" s="107"/>
      <c r="AP40" s="107"/>
      <c r="AQ40" s="107"/>
      <c r="AR40" s="151"/>
      <c r="AS40" s="151"/>
      <c r="AT40" s="151"/>
      <c r="AU40" s="151"/>
      <c r="AV40" s="170"/>
      <c r="AW40" s="170"/>
      <c r="AX40" s="170"/>
      <c r="AY40" s="281">
        <v>45</v>
      </c>
      <c r="AZ40" s="281"/>
      <c r="BA40" s="151"/>
      <c r="BB40" s="151"/>
      <c r="BC40" s="151"/>
      <c r="BD40" s="282">
        <v>50</v>
      </c>
      <c r="BE40" s="282"/>
      <c r="BF40" s="151"/>
      <c r="BG40" s="151"/>
      <c r="BH40" s="151"/>
      <c r="BI40" s="151"/>
      <c r="BJ40" s="151"/>
      <c r="BK40" s="151"/>
      <c r="BL40" s="151"/>
      <c r="BM40" s="151"/>
      <c r="BN40" s="151"/>
      <c r="BO40" s="151"/>
      <c r="BP40" s="151"/>
      <c r="BQ40" s="151"/>
      <c r="BR40" s="151"/>
      <c r="BS40" s="151"/>
      <c r="BT40" s="151"/>
      <c r="BU40" s="151"/>
      <c r="BV40" s="151"/>
      <c r="BW40" s="151"/>
      <c r="BX40" s="151"/>
      <c r="BY40" s="151"/>
      <c r="BZ40" s="151"/>
      <c r="CA40" s="151"/>
      <c r="CB40" s="151"/>
      <c r="CC40" s="282">
        <v>75</v>
      </c>
      <c r="CD40" s="282"/>
      <c r="CE40" s="151"/>
      <c r="CF40" s="151"/>
      <c r="CG40" s="151"/>
      <c r="CH40" s="151"/>
      <c r="CI40" s="151"/>
      <c r="CJ40" s="151"/>
      <c r="CK40" s="151"/>
      <c r="CL40" s="144"/>
      <c r="CM40" s="152"/>
    </row>
    <row r="41" spans="2:94" ht="15" customHeight="1" x14ac:dyDescent="0.2">
      <c r="B41" s="227" t="s">
        <v>73</v>
      </c>
      <c r="C41" s="227"/>
      <c r="D41" s="227"/>
      <c r="E41" s="227"/>
      <c r="F41" s="326"/>
      <c r="G41" s="111"/>
      <c r="H41" s="112"/>
      <c r="I41" s="112"/>
      <c r="J41" s="112"/>
      <c r="K41" s="112"/>
      <c r="L41" s="113"/>
      <c r="M41" s="113"/>
      <c r="N41" s="113"/>
      <c r="O41" s="113"/>
      <c r="P41" s="113"/>
      <c r="R41" s="112"/>
      <c r="S41" s="112"/>
      <c r="T41" s="113"/>
      <c r="U41" s="153"/>
      <c r="AG41" s="112"/>
      <c r="AH41" s="112"/>
      <c r="AI41" s="112"/>
      <c r="AJ41" s="113"/>
      <c r="AK41" s="153"/>
      <c r="AL41" s="112"/>
      <c r="AM41" s="112"/>
      <c r="AN41" s="153"/>
      <c r="AO41" s="112"/>
      <c r="AP41" s="112"/>
      <c r="AQ41" s="112"/>
      <c r="AV41" s="153"/>
      <c r="AW41" s="153"/>
      <c r="AX41" s="153"/>
      <c r="AY41" s="153"/>
      <c r="AZ41" s="112"/>
      <c r="BA41" s="112"/>
      <c r="BB41" s="112"/>
      <c r="BC41" s="112"/>
      <c r="BD41" s="112"/>
      <c r="BE41" s="112"/>
      <c r="BF41" s="113"/>
      <c r="BG41" s="113"/>
      <c r="BO41" s="113"/>
      <c r="BP41" s="113"/>
      <c r="BQ41" s="113"/>
      <c r="BR41" s="113"/>
      <c r="BS41" s="113"/>
      <c r="BT41" s="113"/>
      <c r="BU41" s="113"/>
      <c r="BV41" s="113"/>
      <c r="BW41" s="113"/>
      <c r="BX41" s="113"/>
      <c r="BY41" s="113"/>
      <c r="BZ41" s="113"/>
      <c r="CA41" s="113"/>
      <c r="CB41" s="112"/>
      <c r="CC41" s="112"/>
      <c r="CD41" s="113"/>
      <c r="CE41" s="153"/>
      <c r="CG41" s="103"/>
      <c r="CH41" s="113"/>
      <c r="CI41" s="113"/>
      <c r="CJ41" s="113"/>
      <c r="CK41" s="113"/>
      <c r="CL41" s="103"/>
      <c r="CM41" s="96"/>
    </row>
    <row r="42" spans="2:94" ht="15" customHeight="1" x14ac:dyDescent="0.2">
      <c r="B42" s="227"/>
      <c r="C42" s="227"/>
      <c r="D42" s="227"/>
      <c r="E42" s="227"/>
      <c r="F42" s="326"/>
      <c r="G42" s="111"/>
      <c r="H42" s="283" t="s">
        <v>74</v>
      </c>
      <c r="I42" s="284"/>
      <c r="J42" s="284"/>
      <c r="K42" s="285"/>
      <c r="L42" s="112"/>
      <c r="M42" s="286" t="s">
        <v>75</v>
      </c>
      <c r="N42" s="287"/>
      <c r="O42" s="287"/>
      <c r="P42" s="288"/>
      <c r="S42" s="290" t="s">
        <v>77</v>
      </c>
      <c r="T42" s="291"/>
      <c r="U42" s="291"/>
      <c r="V42" s="291"/>
      <c r="W42" s="291"/>
      <c r="X42" s="291"/>
      <c r="Y42" s="291"/>
      <c r="Z42" s="292"/>
      <c r="AA42" s="113"/>
      <c r="AB42" s="113"/>
      <c r="AG42" s="112"/>
      <c r="AH42" s="293" t="s">
        <v>100</v>
      </c>
      <c r="AI42" s="294"/>
      <c r="AJ42" s="294"/>
      <c r="AK42" s="295"/>
      <c r="AL42" s="112"/>
      <c r="AM42" s="112"/>
      <c r="AN42" s="112"/>
      <c r="AO42" s="112"/>
      <c r="AP42" s="179"/>
      <c r="AQ42" s="179"/>
      <c r="AW42" s="112"/>
      <c r="AX42" s="112"/>
      <c r="AY42" s="112"/>
      <c r="AZ42" s="336"/>
      <c r="BA42" s="336"/>
      <c r="BB42" s="112"/>
      <c r="BC42" s="293" t="s">
        <v>79</v>
      </c>
      <c r="BD42" s="294"/>
      <c r="BE42" s="294"/>
      <c r="BF42" s="295"/>
      <c r="CB42" s="296" t="s">
        <v>71</v>
      </c>
      <c r="CC42" s="297"/>
      <c r="CD42" s="297"/>
      <c r="CE42" s="298"/>
      <c r="CM42" s="69"/>
    </row>
    <row r="43" spans="2:94" ht="15" customHeight="1" x14ac:dyDescent="0.2">
      <c r="B43" s="227"/>
      <c r="C43" s="227"/>
      <c r="D43" s="227"/>
      <c r="E43" s="227"/>
      <c r="F43" s="326"/>
      <c r="G43" s="115"/>
      <c r="H43" s="116"/>
      <c r="I43" s="116"/>
      <c r="J43" s="116"/>
      <c r="K43" s="116"/>
      <c r="L43" s="116"/>
      <c r="M43" s="116"/>
      <c r="N43" s="116"/>
      <c r="O43" s="116"/>
      <c r="P43" s="117"/>
      <c r="Q43" s="100"/>
      <c r="R43" s="100"/>
      <c r="S43" s="100"/>
      <c r="T43" s="100"/>
      <c r="U43" s="100"/>
      <c r="V43" s="116"/>
      <c r="W43" s="116"/>
      <c r="X43" s="100"/>
      <c r="Y43" s="100"/>
      <c r="Z43" s="100"/>
      <c r="AA43" s="272" t="s">
        <v>81</v>
      </c>
      <c r="AB43" s="273"/>
      <c r="AC43" s="273"/>
      <c r="AD43" s="274"/>
      <c r="AE43" s="116"/>
      <c r="AF43" s="100"/>
      <c r="AG43" s="100"/>
      <c r="AH43" s="100"/>
      <c r="AI43" s="100"/>
      <c r="AJ43" s="116"/>
      <c r="AK43" s="116"/>
      <c r="AL43" s="116"/>
      <c r="AM43" s="116"/>
      <c r="AN43" s="278" t="s">
        <v>82</v>
      </c>
      <c r="AO43" s="279"/>
      <c r="AP43" s="279"/>
      <c r="AQ43" s="280"/>
      <c r="AR43" s="74"/>
      <c r="AS43" s="100"/>
      <c r="AT43" s="116"/>
      <c r="AU43" s="118"/>
      <c r="AV43" s="272" t="s">
        <v>81</v>
      </c>
      <c r="AW43" s="273"/>
      <c r="AX43" s="273"/>
      <c r="AY43" s="274"/>
      <c r="AZ43" s="278" t="s">
        <v>82</v>
      </c>
      <c r="BA43" s="279"/>
      <c r="BB43" s="279"/>
      <c r="BC43" s="280"/>
      <c r="BD43" s="100"/>
      <c r="BE43" s="100"/>
      <c r="BF43" s="100"/>
      <c r="BG43" s="100"/>
      <c r="BH43" s="100"/>
      <c r="BI43" s="100"/>
      <c r="BJ43" s="100"/>
      <c r="BK43" s="100"/>
      <c r="BL43" s="100"/>
      <c r="BM43" s="118"/>
      <c r="BN43" s="100"/>
      <c r="BO43" s="100"/>
      <c r="BP43" s="100"/>
      <c r="BQ43" s="100"/>
      <c r="BR43" s="100"/>
      <c r="BS43" s="100"/>
      <c r="BT43" s="100"/>
      <c r="BU43" s="100"/>
      <c r="BV43" s="100"/>
      <c r="BW43" s="100"/>
      <c r="BX43" s="100"/>
      <c r="BY43" s="100"/>
      <c r="BZ43" s="100"/>
      <c r="CA43" s="100"/>
      <c r="CB43" s="100"/>
      <c r="CC43" s="100"/>
      <c r="CD43" s="100"/>
      <c r="CE43" s="100"/>
      <c r="CF43" s="100"/>
      <c r="CG43" s="118"/>
      <c r="CH43" s="118"/>
      <c r="CI43" s="100"/>
      <c r="CJ43" s="100"/>
      <c r="CK43" s="100"/>
      <c r="CL43" s="100"/>
      <c r="CM43" s="73"/>
    </row>
    <row r="44" spans="2:94" ht="15" customHeight="1" x14ac:dyDescent="0.2">
      <c r="B44" s="270" t="s">
        <v>83</v>
      </c>
      <c r="C44" s="270"/>
      <c r="D44" s="270"/>
      <c r="E44" s="270"/>
      <c r="F44" s="270"/>
      <c r="G44" s="266" t="s">
        <v>70</v>
      </c>
      <c r="H44" s="267"/>
      <c r="I44" s="267"/>
      <c r="J44" s="267"/>
      <c r="K44" s="267"/>
      <c r="L44" s="113"/>
      <c r="M44" s="171"/>
      <c r="N44" s="171"/>
      <c r="O44" s="171"/>
      <c r="P44" s="183"/>
      <c r="Q44" s="171"/>
      <c r="R44" s="171"/>
      <c r="S44" s="171"/>
      <c r="T44" s="324">
        <v>10</v>
      </c>
      <c r="U44" s="325"/>
      <c r="V44" s="325"/>
      <c r="W44" s="325"/>
      <c r="X44" s="171"/>
      <c r="Y44" s="171"/>
      <c r="Z44" s="324">
        <v>14</v>
      </c>
      <c r="AA44" s="325"/>
      <c r="AB44" s="325"/>
      <c r="AC44" s="325"/>
      <c r="AD44" s="171"/>
      <c r="AE44" s="171"/>
      <c r="AF44" s="171"/>
      <c r="AG44" s="171"/>
      <c r="AH44" s="171"/>
      <c r="AI44" s="171"/>
      <c r="AJ44" s="324">
        <v>19</v>
      </c>
      <c r="AK44" s="325"/>
      <c r="AL44" s="325"/>
      <c r="AM44" s="325"/>
      <c r="AN44" s="171"/>
      <c r="AO44" s="171"/>
      <c r="AP44" s="171"/>
      <c r="AQ44" s="171"/>
      <c r="AR44" s="171"/>
      <c r="AS44" s="171"/>
      <c r="AT44" s="171"/>
      <c r="AU44" s="171"/>
      <c r="AV44" s="171"/>
      <c r="AW44" s="171"/>
      <c r="AX44" s="171"/>
      <c r="AY44" s="171"/>
      <c r="AZ44" s="171"/>
      <c r="BA44" s="171"/>
      <c r="BB44" s="171"/>
      <c r="BC44" s="171"/>
      <c r="BD44" s="171"/>
      <c r="BE44" s="324">
        <v>26</v>
      </c>
      <c r="BF44" s="325"/>
      <c r="BG44" s="325"/>
      <c r="BH44" s="325"/>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324">
        <v>30</v>
      </c>
      <c r="CE44" s="325"/>
      <c r="CF44" s="325"/>
      <c r="CG44" s="325"/>
      <c r="CH44" s="171"/>
      <c r="CI44" s="171"/>
      <c r="CJ44" s="113"/>
      <c r="CK44" s="113"/>
      <c r="CL44" s="113"/>
      <c r="CM44" s="157"/>
    </row>
    <row r="45" spans="2:94" ht="15" customHeight="1" x14ac:dyDescent="0.2">
      <c r="B45" s="258" t="s">
        <v>84</v>
      </c>
      <c r="C45" s="258"/>
      <c r="D45" s="258"/>
      <c r="E45" s="258"/>
      <c r="F45" s="258"/>
      <c r="G45" s="259" t="s">
        <v>85</v>
      </c>
      <c r="H45" s="260"/>
      <c r="I45" s="260"/>
      <c r="J45" s="260"/>
      <c r="K45" s="260"/>
      <c r="L45" s="122"/>
      <c r="M45" s="172"/>
      <c r="N45" s="172"/>
      <c r="O45" s="172"/>
      <c r="P45" s="183"/>
      <c r="Q45" s="172"/>
      <c r="R45" s="172"/>
      <c r="S45" s="172"/>
      <c r="T45" s="225">
        <v>12</v>
      </c>
      <c r="U45" s="226"/>
      <c r="V45" s="226"/>
      <c r="W45" s="226"/>
      <c r="X45" s="172"/>
      <c r="Y45" s="172"/>
      <c r="Z45" s="225">
        <v>16</v>
      </c>
      <c r="AA45" s="226"/>
      <c r="AB45" s="226"/>
      <c r="AC45" s="226"/>
      <c r="AD45" s="172"/>
      <c r="AE45" s="172"/>
      <c r="AF45" s="172"/>
      <c r="AG45" s="172"/>
      <c r="AH45" s="172"/>
      <c r="AI45" s="172"/>
      <c r="AJ45" s="225">
        <v>21</v>
      </c>
      <c r="AK45" s="226"/>
      <c r="AL45" s="226"/>
      <c r="AM45" s="226"/>
      <c r="AN45" s="172"/>
      <c r="AO45" s="172"/>
      <c r="AP45" s="172"/>
      <c r="AQ45" s="172"/>
      <c r="AR45" s="172"/>
      <c r="AS45" s="172"/>
      <c r="AT45" s="172"/>
      <c r="AU45" s="172"/>
      <c r="AV45" s="172"/>
      <c r="AW45" s="172"/>
      <c r="AX45" s="172"/>
      <c r="AY45" s="172"/>
      <c r="AZ45" s="172"/>
      <c r="BA45" s="172"/>
      <c r="BB45" s="172"/>
      <c r="BC45" s="172"/>
      <c r="BD45" s="172"/>
      <c r="BE45" s="225">
        <v>28</v>
      </c>
      <c r="BF45" s="226"/>
      <c r="BG45" s="226"/>
      <c r="BH45" s="226"/>
      <c r="BI45" s="172"/>
      <c r="BJ45" s="172"/>
      <c r="BK45" s="172"/>
      <c r="BL45" s="172"/>
      <c r="BM45" s="172"/>
      <c r="BN45" s="172"/>
      <c r="BO45" s="172"/>
      <c r="BP45" s="172"/>
      <c r="BQ45" s="172"/>
      <c r="BR45" s="172"/>
      <c r="BS45" s="172"/>
      <c r="BT45" s="172"/>
      <c r="BU45" s="172"/>
      <c r="BV45" s="172"/>
      <c r="BW45" s="172"/>
      <c r="BX45" s="172"/>
      <c r="BY45" s="172"/>
      <c r="BZ45" s="172"/>
      <c r="CA45" s="172"/>
      <c r="CB45" s="172"/>
      <c r="CC45" s="172"/>
      <c r="CD45" s="225">
        <v>34</v>
      </c>
      <c r="CE45" s="226"/>
      <c r="CF45" s="226"/>
      <c r="CG45" s="226"/>
      <c r="CH45" s="172"/>
      <c r="CI45" s="172"/>
      <c r="CJ45" s="122"/>
      <c r="CK45" s="122"/>
      <c r="CL45" s="122"/>
      <c r="CM45" s="125"/>
    </row>
    <row r="46" spans="2:94" ht="15" customHeight="1" x14ac:dyDescent="0.2">
      <c r="B46" s="263" t="s">
        <v>86</v>
      </c>
      <c r="C46" s="264"/>
      <c r="D46" s="264"/>
      <c r="E46" s="264"/>
      <c r="F46" s="265"/>
      <c r="G46" s="266" t="s">
        <v>87</v>
      </c>
      <c r="H46" s="267"/>
      <c r="I46" s="267"/>
      <c r="J46" s="267"/>
      <c r="K46" s="267"/>
      <c r="L46" s="122"/>
      <c r="M46" s="172"/>
      <c r="N46" s="172"/>
      <c r="O46" s="172"/>
      <c r="P46" s="172"/>
      <c r="Q46" s="172"/>
      <c r="R46" s="172"/>
      <c r="S46" s="172"/>
      <c r="T46" s="318">
        <v>1800</v>
      </c>
      <c r="U46" s="319"/>
      <c r="V46" s="319"/>
      <c r="W46" s="319"/>
      <c r="X46" s="172"/>
      <c r="Y46" s="172"/>
      <c r="Z46" s="318">
        <v>1200</v>
      </c>
      <c r="AA46" s="319"/>
      <c r="AB46" s="319"/>
      <c r="AC46" s="319"/>
      <c r="AD46" s="172"/>
      <c r="AE46" s="172"/>
      <c r="AF46" s="172"/>
      <c r="AG46" s="172"/>
      <c r="AH46" s="172"/>
      <c r="AI46" s="172"/>
      <c r="AJ46" s="318">
        <v>800</v>
      </c>
      <c r="AK46" s="319"/>
      <c r="AL46" s="319"/>
      <c r="AM46" s="319"/>
      <c r="AN46" s="172"/>
      <c r="AO46" s="172"/>
      <c r="AP46" s="172"/>
      <c r="AQ46" s="172"/>
      <c r="AR46" s="172"/>
      <c r="AS46" s="172"/>
      <c r="AT46" s="172"/>
      <c r="AU46" s="172"/>
      <c r="AV46" s="172"/>
      <c r="AW46" s="172"/>
      <c r="AX46" s="172"/>
      <c r="AY46" s="172"/>
      <c r="AZ46" s="172"/>
      <c r="BA46" s="172"/>
      <c r="BB46" s="172"/>
      <c r="BC46" s="172"/>
      <c r="BD46" s="172"/>
      <c r="BE46" s="318">
        <v>530</v>
      </c>
      <c r="BF46" s="319"/>
      <c r="BG46" s="319"/>
      <c r="BH46" s="319"/>
      <c r="BI46" s="172"/>
      <c r="BJ46" s="172"/>
      <c r="BK46" s="172"/>
      <c r="BL46" s="172"/>
      <c r="BM46" s="172"/>
      <c r="BN46" s="172"/>
      <c r="BO46" s="172"/>
      <c r="BP46" s="172"/>
      <c r="BQ46" s="172"/>
      <c r="BR46" s="172"/>
      <c r="BS46" s="172"/>
      <c r="BT46" s="172"/>
      <c r="BU46" s="172"/>
      <c r="BV46" s="172"/>
      <c r="BW46" s="172"/>
      <c r="BX46" s="172"/>
      <c r="BY46" s="172"/>
      <c r="BZ46" s="172"/>
      <c r="CA46" s="172"/>
      <c r="CB46" s="172"/>
      <c r="CC46" s="172"/>
      <c r="CD46" s="318">
        <v>350</v>
      </c>
      <c r="CE46" s="319"/>
      <c r="CF46" s="319"/>
      <c r="CG46" s="319"/>
      <c r="CH46" s="172"/>
      <c r="CI46" s="172"/>
      <c r="CJ46" s="122"/>
      <c r="CK46" s="122"/>
      <c r="CL46" s="122"/>
      <c r="CM46" s="125"/>
    </row>
    <row r="47" spans="2:94" ht="15" customHeight="1" x14ac:dyDescent="0.2">
      <c r="B47" s="258" t="s">
        <v>88</v>
      </c>
      <c r="C47" s="258"/>
      <c r="D47" s="258"/>
      <c r="E47" s="258"/>
      <c r="F47" s="258"/>
      <c r="G47" s="259" t="s">
        <v>87</v>
      </c>
      <c r="H47" s="260"/>
      <c r="I47" s="260"/>
      <c r="J47" s="260"/>
      <c r="K47" s="260"/>
      <c r="L47" s="122"/>
      <c r="M47" s="172"/>
      <c r="N47" s="172"/>
      <c r="O47" s="172"/>
      <c r="P47" s="172"/>
      <c r="Q47" s="172"/>
      <c r="R47" s="172"/>
      <c r="S47" s="172"/>
      <c r="T47" s="320">
        <v>600</v>
      </c>
      <c r="U47" s="321"/>
      <c r="V47" s="321"/>
      <c r="W47" s="321"/>
      <c r="X47" s="172"/>
      <c r="Y47" s="172"/>
      <c r="Z47" s="320">
        <v>400</v>
      </c>
      <c r="AA47" s="321"/>
      <c r="AB47" s="321"/>
      <c r="AC47" s="321"/>
      <c r="AD47" s="172"/>
      <c r="AE47" s="172"/>
      <c r="AF47" s="172"/>
      <c r="AG47" s="172"/>
      <c r="AH47" s="172"/>
      <c r="AI47" s="172"/>
      <c r="AJ47" s="320">
        <v>270</v>
      </c>
      <c r="AK47" s="321"/>
      <c r="AL47" s="321"/>
      <c r="AM47" s="321"/>
      <c r="AN47" s="172"/>
      <c r="AO47" s="172"/>
      <c r="AP47" s="172"/>
      <c r="AQ47" s="172"/>
      <c r="AR47" s="172"/>
      <c r="AS47" s="172"/>
      <c r="AT47" s="172"/>
      <c r="AU47" s="172"/>
      <c r="AV47" s="172"/>
      <c r="AW47" s="172"/>
      <c r="AX47" s="172"/>
      <c r="AY47" s="172"/>
      <c r="AZ47" s="172"/>
      <c r="BA47" s="172"/>
      <c r="BB47" s="172"/>
      <c r="BC47" s="172"/>
      <c r="BD47" s="172"/>
      <c r="BE47" s="320">
        <v>180</v>
      </c>
      <c r="BF47" s="321"/>
      <c r="BG47" s="321"/>
      <c r="BH47" s="321"/>
      <c r="BI47" s="172"/>
      <c r="BJ47" s="172"/>
      <c r="BK47" s="172"/>
      <c r="BL47" s="172"/>
      <c r="BM47" s="172"/>
      <c r="BN47" s="172"/>
      <c r="BO47" s="172"/>
      <c r="BP47" s="172"/>
      <c r="BQ47" s="172"/>
      <c r="BR47" s="172"/>
      <c r="BS47" s="172"/>
      <c r="BT47" s="172"/>
      <c r="BU47" s="172"/>
      <c r="BV47" s="172"/>
      <c r="BW47" s="172"/>
      <c r="BX47" s="172"/>
      <c r="BY47" s="172"/>
      <c r="BZ47" s="172"/>
      <c r="CA47" s="172"/>
      <c r="CB47" s="172"/>
      <c r="CC47" s="172"/>
      <c r="CD47" s="337">
        <v>350</v>
      </c>
      <c r="CE47" s="323"/>
      <c r="CF47" s="323"/>
      <c r="CG47" s="323"/>
      <c r="CH47" s="172"/>
      <c r="CI47" s="172"/>
      <c r="CJ47" s="122"/>
      <c r="CK47" s="122"/>
      <c r="CL47" s="122"/>
      <c r="CM47" s="125"/>
    </row>
    <row r="48" spans="2:94" ht="15" customHeight="1" x14ac:dyDescent="0.2">
      <c r="B48" s="253" t="s">
        <v>89</v>
      </c>
      <c r="C48" s="253"/>
      <c r="D48" s="253"/>
      <c r="E48" s="253"/>
      <c r="F48" s="253"/>
      <c r="G48" s="254" t="s">
        <v>90</v>
      </c>
      <c r="H48" s="255"/>
      <c r="I48" s="255"/>
      <c r="J48" s="255"/>
      <c r="K48" s="255"/>
      <c r="L48" s="113"/>
      <c r="M48" s="171"/>
      <c r="N48" s="171"/>
      <c r="O48" s="171"/>
      <c r="P48" s="171"/>
      <c r="Q48" s="171"/>
      <c r="R48" s="171"/>
      <c r="S48" s="171"/>
      <c r="T48" s="221">
        <v>0.33</v>
      </c>
      <c r="U48" s="222"/>
      <c r="V48" s="222"/>
      <c r="W48" s="222"/>
      <c r="X48" s="171"/>
      <c r="Y48" s="171"/>
      <c r="Z48" s="221">
        <v>0.33</v>
      </c>
      <c r="AA48" s="222"/>
      <c r="AB48" s="222"/>
      <c r="AC48" s="222"/>
      <c r="AD48" s="171"/>
      <c r="AE48" s="171"/>
      <c r="AF48" s="171"/>
      <c r="AG48" s="171"/>
      <c r="AH48" s="171"/>
      <c r="AI48" s="171"/>
      <c r="AJ48" s="221">
        <v>0.33</v>
      </c>
      <c r="AK48" s="222"/>
      <c r="AL48" s="222"/>
      <c r="AM48" s="222"/>
      <c r="AN48" s="171"/>
      <c r="AO48" s="171"/>
      <c r="AP48" s="171"/>
      <c r="AQ48" s="171"/>
      <c r="AR48" s="171"/>
      <c r="AS48" s="171"/>
      <c r="AT48" s="171"/>
      <c r="AU48" s="171"/>
      <c r="AV48" s="171"/>
      <c r="AW48" s="171"/>
      <c r="AX48" s="171"/>
      <c r="AY48" s="171"/>
      <c r="AZ48" s="171"/>
      <c r="BA48" s="171"/>
      <c r="BB48" s="171"/>
      <c r="BC48" s="171"/>
      <c r="BD48" s="171"/>
      <c r="BE48" s="221">
        <v>0.33</v>
      </c>
      <c r="BF48" s="222"/>
      <c r="BG48" s="222"/>
      <c r="BH48" s="222"/>
      <c r="BI48" s="171"/>
      <c r="BJ48" s="171"/>
      <c r="BK48" s="171"/>
      <c r="BL48" s="171"/>
      <c r="BM48" s="171"/>
      <c r="BN48" s="171"/>
      <c r="BO48" s="171"/>
      <c r="BP48" s="171"/>
      <c r="BQ48" s="171"/>
      <c r="BR48" s="171"/>
      <c r="BS48" s="171"/>
      <c r="BT48" s="171"/>
      <c r="BU48" s="171"/>
      <c r="BV48" s="171"/>
      <c r="BW48" s="171"/>
      <c r="BX48" s="171"/>
      <c r="BY48" s="171"/>
      <c r="BZ48" s="171"/>
      <c r="CA48" s="171"/>
      <c r="CB48" s="171"/>
      <c r="CC48" s="171"/>
      <c r="CD48" s="221">
        <v>1</v>
      </c>
      <c r="CE48" s="222"/>
      <c r="CF48" s="222"/>
      <c r="CG48" s="222"/>
      <c r="CH48" s="171"/>
      <c r="CI48" s="171"/>
      <c r="CJ48" s="113"/>
      <c r="CK48" s="113"/>
      <c r="CL48" s="113"/>
      <c r="CM48" s="121"/>
    </row>
    <row r="49" spans="2:91" ht="15" customHeight="1" x14ac:dyDescent="0.2">
      <c r="B49" s="246" t="s">
        <v>91</v>
      </c>
      <c r="C49" s="246"/>
      <c r="D49" s="246"/>
      <c r="E49" s="246"/>
      <c r="F49" s="246"/>
      <c r="G49" s="247" t="s">
        <v>92</v>
      </c>
      <c r="H49" s="248"/>
      <c r="I49" s="248"/>
      <c r="J49" s="248"/>
      <c r="K49" s="248"/>
      <c r="L49" s="128"/>
      <c r="M49" s="128"/>
      <c r="N49" s="128"/>
      <c r="O49" s="128"/>
      <c r="P49" s="128"/>
      <c r="Q49" s="128"/>
      <c r="R49" s="128"/>
      <c r="S49" s="128"/>
      <c r="T49" s="249" t="s">
        <v>93</v>
      </c>
      <c r="U49" s="250"/>
      <c r="V49" s="250"/>
      <c r="W49" s="250"/>
      <c r="X49" s="129"/>
      <c r="Y49" s="129"/>
      <c r="Z49" s="249" t="s">
        <v>93</v>
      </c>
      <c r="AA49" s="250"/>
      <c r="AB49" s="250"/>
      <c r="AC49" s="250"/>
      <c r="AD49" s="129"/>
      <c r="AE49" s="129"/>
      <c r="AF49" s="129"/>
      <c r="AG49" s="129"/>
      <c r="AH49" s="129"/>
      <c r="AI49" s="129"/>
      <c r="AJ49" s="316">
        <v>45</v>
      </c>
      <c r="AK49" s="317"/>
      <c r="AL49" s="317"/>
      <c r="AM49" s="317"/>
      <c r="AN49" s="129"/>
      <c r="AO49" s="129"/>
      <c r="AP49" s="129"/>
      <c r="AQ49" s="129"/>
      <c r="AR49" s="129"/>
      <c r="AS49" s="129"/>
      <c r="AT49" s="129"/>
      <c r="AU49" s="129"/>
      <c r="AV49" s="129"/>
      <c r="AW49" s="129"/>
      <c r="AX49" s="129"/>
      <c r="AY49" s="129"/>
      <c r="AZ49" s="129"/>
      <c r="BA49" s="129"/>
      <c r="BB49" s="129"/>
      <c r="BC49" s="129"/>
      <c r="BD49" s="129"/>
      <c r="BE49" s="316">
        <v>66</v>
      </c>
      <c r="BF49" s="317"/>
      <c r="BG49" s="317"/>
      <c r="BH49" s="317"/>
      <c r="BI49" s="129"/>
      <c r="BJ49" s="129"/>
      <c r="BK49" s="129"/>
      <c r="BL49" s="129"/>
      <c r="BM49" s="129"/>
      <c r="BN49" s="130"/>
      <c r="BO49" s="130"/>
      <c r="BP49" s="130"/>
      <c r="BQ49" s="130"/>
      <c r="BR49" s="130"/>
      <c r="BS49" s="129"/>
      <c r="BT49" s="129"/>
      <c r="BU49" s="129"/>
      <c r="BV49" s="129"/>
      <c r="BW49" s="130"/>
      <c r="BX49" s="130"/>
      <c r="BY49" s="130"/>
      <c r="BZ49" s="130"/>
      <c r="CA49" s="130"/>
      <c r="CB49" s="130"/>
      <c r="CC49" s="130"/>
      <c r="CD49" s="251">
        <v>501</v>
      </c>
      <c r="CE49" s="252"/>
      <c r="CF49" s="252"/>
      <c r="CG49" s="252"/>
      <c r="CH49" s="131"/>
      <c r="CI49" s="131"/>
      <c r="CJ49" s="131"/>
      <c r="CK49" s="131"/>
      <c r="CL49" s="128"/>
      <c r="CM49" s="132"/>
    </row>
    <row r="50" spans="2:91" ht="15" customHeight="1" x14ac:dyDescent="0.2">
      <c r="B50" s="227" t="s">
        <v>94</v>
      </c>
      <c r="C50" s="227"/>
      <c r="D50" s="227"/>
      <c r="E50" s="241" t="s">
        <v>95</v>
      </c>
      <c r="F50" s="241"/>
      <c r="G50" s="133"/>
      <c r="H50" s="134"/>
      <c r="I50" s="134"/>
      <c r="J50" s="134"/>
      <c r="K50" s="134"/>
      <c r="L50" s="135"/>
      <c r="M50" s="173"/>
      <c r="N50" s="173"/>
      <c r="O50" s="173"/>
      <c r="P50" s="173"/>
      <c r="Q50" s="173"/>
      <c r="R50" s="173"/>
      <c r="S50" s="173"/>
      <c r="T50" s="228">
        <v>0.69</v>
      </c>
      <c r="U50" s="229"/>
      <c r="V50" s="229"/>
      <c r="W50" s="229"/>
      <c r="X50" s="173"/>
      <c r="Y50" s="173"/>
      <c r="Z50" s="228">
        <v>0.74</v>
      </c>
      <c r="AA50" s="229"/>
      <c r="AB50" s="229"/>
      <c r="AC50" s="229"/>
      <c r="AD50" s="173"/>
      <c r="AE50" s="173"/>
      <c r="AF50" s="173"/>
      <c r="AG50" s="173"/>
      <c r="AH50" s="173"/>
      <c r="AI50" s="173"/>
      <c r="AJ50" s="228">
        <v>0.78</v>
      </c>
      <c r="AK50" s="229"/>
      <c r="AL50" s="229"/>
      <c r="AM50" s="229"/>
      <c r="AN50" s="173"/>
      <c r="AO50" s="173"/>
      <c r="AP50" s="173"/>
      <c r="AQ50" s="173"/>
      <c r="AR50" s="173"/>
      <c r="AS50" s="173"/>
      <c r="AT50" s="173"/>
      <c r="AU50" s="173"/>
      <c r="AV50" s="173"/>
      <c r="AW50" s="173"/>
      <c r="AX50" s="173"/>
      <c r="AY50" s="173"/>
      <c r="AZ50" s="173"/>
      <c r="BA50" s="173"/>
      <c r="BB50" s="173"/>
      <c r="BC50" s="173"/>
      <c r="BD50" s="173"/>
      <c r="BE50" s="228">
        <v>0.83</v>
      </c>
      <c r="BF50" s="229"/>
      <c r="BG50" s="229"/>
      <c r="BH50" s="229"/>
      <c r="BI50" s="173"/>
      <c r="BJ50" s="173"/>
      <c r="BK50" s="173"/>
      <c r="BL50" s="173"/>
      <c r="BM50" s="173"/>
      <c r="BN50" s="173"/>
      <c r="BO50" s="173"/>
      <c r="BP50" s="173"/>
      <c r="BQ50" s="173"/>
      <c r="BR50" s="173"/>
      <c r="BS50" s="173"/>
      <c r="BT50" s="173"/>
      <c r="BU50" s="173"/>
      <c r="BV50" s="173"/>
      <c r="BW50" s="173"/>
      <c r="BX50" s="173"/>
      <c r="BY50" s="173"/>
      <c r="BZ50" s="173"/>
      <c r="CA50" s="173"/>
      <c r="CB50" s="173"/>
      <c r="CC50" s="173"/>
      <c r="CD50" s="228">
        <v>0.79</v>
      </c>
      <c r="CE50" s="229"/>
      <c r="CF50" s="229"/>
      <c r="CG50" s="229"/>
      <c r="CH50" s="173"/>
      <c r="CI50" s="173"/>
      <c r="CJ50" s="135"/>
      <c r="CK50" s="135"/>
      <c r="CL50" s="135"/>
      <c r="CM50" s="138"/>
    </row>
    <row r="51" spans="2:91" ht="15" customHeight="1" x14ac:dyDescent="0.2">
      <c r="B51" s="227"/>
      <c r="C51" s="227"/>
      <c r="D51" s="227"/>
      <c r="E51" s="230" t="s">
        <v>96</v>
      </c>
      <c r="F51" s="230"/>
      <c r="G51" s="139"/>
      <c r="H51" s="105"/>
      <c r="I51" s="105"/>
      <c r="J51" s="105"/>
      <c r="K51" s="105"/>
      <c r="L51" s="118"/>
      <c r="M51" s="155"/>
      <c r="N51" s="155"/>
      <c r="O51" s="155"/>
      <c r="P51" s="155"/>
      <c r="Q51" s="155"/>
      <c r="R51" s="155"/>
      <c r="S51" s="155"/>
      <c r="T51" s="312">
        <v>0.56999999999999995</v>
      </c>
      <c r="U51" s="313"/>
      <c r="V51" s="313"/>
      <c r="W51" s="313"/>
      <c r="X51" s="155"/>
      <c r="Y51" s="155"/>
      <c r="Z51" s="312">
        <v>0.61</v>
      </c>
      <c r="AA51" s="313"/>
      <c r="AB51" s="313"/>
      <c r="AC51" s="313"/>
      <c r="AD51" s="155"/>
      <c r="AE51" s="155"/>
      <c r="AF51" s="155"/>
      <c r="AG51" s="155"/>
      <c r="AH51" s="155"/>
      <c r="AI51" s="155"/>
      <c r="AJ51" s="312">
        <v>0.66</v>
      </c>
      <c r="AK51" s="313"/>
      <c r="AL51" s="313"/>
      <c r="AM51" s="313"/>
      <c r="AN51" s="155"/>
      <c r="AO51" s="155"/>
      <c r="AP51" s="155"/>
      <c r="AQ51" s="155"/>
      <c r="AR51" s="155"/>
      <c r="AS51" s="155"/>
      <c r="AT51" s="155"/>
      <c r="AU51" s="155"/>
      <c r="AV51" s="155"/>
      <c r="AW51" s="155"/>
      <c r="AX51" s="155"/>
      <c r="AY51" s="155"/>
      <c r="AZ51" s="155"/>
      <c r="BA51" s="155"/>
      <c r="BB51" s="155"/>
      <c r="BC51" s="155"/>
      <c r="BD51" s="155"/>
      <c r="BE51" s="312">
        <v>0.7</v>
      </c>
      <c r="BF51" s="313"/>
      <c r="BG51" s="313"/>
      <c r="BH51" s="313"/>
      <c r="BI51" s="155"/>
      <c r="BJ51" s="155"/>
      <c r="BK51" s="155"/>
      <c r="BL51" s="155"/>
      <c r="BM51" s="155"/>
      <c r="BN51" s="155"/>
      <c r="BO51" s="155"/>
      <c r="BP51" s="155"/>
      <c r="BQ51" s="155"/>
      <c r="BR51" s="155"/>
      <c r="BS51" s="155"/>
      <c r="BT51" s="155"/>
      <c r="BU51" s="155"/>
      <c r="BV51" s="155"/>
      <c r="BW51" s="155"/>
      <c r="BX51" s="155"/>
      <c r="BY51" s="155"/>
      <c r="BZ51" s="155"/>
      <c r="CA51" s="155"/>
      <c r="CB51" s="155"/>
      <c r="CC51" s="155"/>
      <c r="CD51" s="386">
        <v>0</v>
      </c>
      <c r="CE51" s="387"/>
      <c r="CF51" s="387"/>
      <c r="CG51" s="387"/>
      <c r="CH51" s="155"/>
      <c r="CI51" s="155"/>
      <c r="CJ51" s="118"/>
      <c r="CK51" s="118"/>
      <c r="CL51" s="118"/>
      <c r="CM51" s="114"/>
    </row>
    <row r="52" spans="2:91" ht="8.15" customHeight="1" x14ac:dyDescent="0.2">
      <c r="B52" s="71"/>
      <c r="C52" s="71"/>
      <c r="D52" s="71"/>
      <c r="E52" s="70"/>
      <c r="F52" s="70"/>
    </row>
    <row r="53" spans="2:91" ht="15" customHeight="1" x14ac:dyDescent="0.2">
      <c r="B53" s="71"/>
      <c r="C53" s="71"/>
      <c r="D53" s="71"/>
      <c r="E53" s="70"/>
      <c r="F53" s="70"/>
    </row>
    <row r="54" spans="2:91" ht="5.15" customHeight="1" x14ac:dyDescent="0.2">
      <c r="G54" s="69"/>
      <c r="I54" s="100"/>
      <c r="L54" s="68"/>
      <c r="Q54" s="68"/>
      <c r="V54" s="68"/>
      <c r="AA54" s="68"/>
      <c r="AF54" s="68"/>
      <c r="AK54" s="68"/>
      <c r="AP54" s="68"/>
      <c r="AU54" s="68"/>
      <c r="AZ54" s="68"/>
      <c r="BE54" s="68"/>
      <c r="BJ54" s="68"/>
      <c r="BO54" s="68"/>
      <c r="BT54" s="68"/>
      <c r="BY54" s="68"/>
      <c r="CD54" s="68"/>
      <c r="CI54" s="68"/>
    </row>
    <row r="55" spans="2:91" s="110" customFormat="1" ht="15" customHeight="1" x14ac:dyDescent="0.2">
      <c r="B55" s="227" t="s">
        <v>72</v>
      </c>
      <c r="C55" s="227"/>
      <c r="D55" s="227"/>
      <c r="E55" s="227"/>
      <c r="F55" s="227"/>
      <c r="G55" s="212">
        <v>1</v>
      </c>
      <c r="H55" s="212"/>
      <c r="I55" s="67"/>
      <c r="J55" s="142"/>
      <c r="K55" s="212">
        <f>F40+5</f>
        <v>5</v>
      </c>
      <c r="L55" s="212"/>
      <c r="M55" s="143"/>
      <c r="N55" s="143"/>
      <c r="O55" s="143"/>
      <c r="P55" s="212">
        <v>10</v>
      </c>
      <c r="Q55" s="212"/>
      <c r="R55" s="143"/>
      <c r="S55" s="143"/>
      <c r="T55" s="143"/>
      <c r="U55" s="212">
        <f t="shared" ref="U55" si="0">P55+5</f>
        <v>15</v>
      </c>
      <c r="V55" s="212"/>
      <c r="W55" s="143"/>
      <c r="X55" s="143"/>
      <c r="Y55" s="143"/>
      <c r="Z55" s="212">
        <f t="shared" ref="Z55" si="1">U55+5</f>
        <v>20</v>
      </c>
      <c r="AA55" s="212"/>
      <c r="AB55" s="143"/>
      <c r="AC55" s="143"/>
      <c r="AD55" s="143"/>
      <c r="AE55" s="212">
        <f t="shared" ref="AE55" si="2">Z55+5</f>
        <v>25</v>
      </c>
      <c r="AF55" s="212"/>
      <c r="AG55" s="143"/>
      <c r="AH55" s="143"/>
      <c r="AI55" s="143"/>
      <c r="AJ55" s="212">
        <f t="shared" ref="AJ55" si="3">AE55+5</f>
        <v>30</v>
      </c>
      <c r="AK55" s="212"/>
      <c r="AL55" s="143"/>
      <c r="AM55" s="143"/>
      <c r="AN55" s="143"/>
      <c r="AO55" s="212">
        <f t="shared" ref="AO55" si="4">AJ55+5</f>
        <v>35</v>
      </c>
      <c r="AP55" s="212"/>
      <c r="AQ55" s="143"/>
      <c r="AR55" s="143"/>
      <c r="AS55" s="143"/>
      <c r="AT55" s="212">
        <f t="shared" ref="AT55" si="5">AO55+5</f>
        <v>40</v>
      </c>
      <c r="AU55" s="212"/>
      <c r="AV55" s="143"/>
      <c r="AW55" s="143"/>
      <c r="AX55" s="143"/>
      <c r="AY55" s="212">
        <f t="shared" ref="AY55" si="6">AT55+5</f>
        <v>45</v>
      </c>
      <c r="AZ55" s="212"/>
      <c r="BA55" s="143"/>
      <c r="BB55" s="143"/>
      <c r="BC55" s="143"/>
      <c r="BD55" s="212">
        <f t="shared" ref="BD55" si="7">AY55+5</f>
        <v>50</v>
      </c>
      <c r="BE55" s="212"/>
      <c r="BF55" s="143"/>
      <c r="BG55" s="143"/>
      <c r="BH55" s="143"/>
      <c r="BI55" s="212">
        <f t="shared" ref="BI55" si="8">BD55+5</f>
        <v>55</v>
      </c>
      <c r="BJ55" s="212"/>
      <c r="BK55" s="143"/>
      <c r="BL55" s="143"/>
      <c r="BM55" s="143"/>
      <c r="BN55" s="212">
        <f t="shared" ref="BN55" si="9">BI55+5</f>
        <v>60</v>
      </c>
      <c r="BO55" s="212"/>
      <c r="BP55" s="143"/>
      <c r="BQ55" s="143"/>
      <c r="BR55" s="143"/>
      <c r="BS55" s="212">
        <f t="shared" ref="BS55" si="10">BN55+5</f>
        <v>65</v>
      </c>
      <c r="BT55" s="212"/>
      <c r="BU55" s="143"/>
      <c r="BV55" s="143"/>
      <c r="BW55" s="143"/>
      <c r="BX55" s="212">
        <f t="shared" ref="BX55" si="11">BS55+5</f>
        <v>70</v>
      </c>
      <c r="BY55" s="212"/>
      <c r="BZ55" s="143"/>
      <c r="CA55" s="143"/>
      <c r="CB55" s="143"/>
      <c r="CC55" s="212">
        <f t="shared" ref="CC55" si="12">BX55+5</f>
        <v>75</v>
      </c>
      <c r="CD55" s="212"/>
      <c r="CE55" s="143"/>
      <c r="CF55" s="143"/>
      <c r="CG55" s="143"/>
      <c r="CH55" s="212">
        <f t="shared" ref="CH55" si="13">CC55+5</f>
        <v>80</v>
      </c>
      <c r="CI55" s="212"/>
      <c r="CJ55" s="143"/>
      <c r="CK55" s="143"/>
      <c r="CL55" s="144"/>
      <c r="CM55" s="143"/>
    </row>
    <row r="56" spans="2:91" ht="15" customHeight="1" x14ac:dyDescent="0.2">
      <c r="B56" s="71"/>
      <c r="C56" s="71"/>
      <c r="D56" s="71"/>
      <c r="E56" s="70"/>
      <c r="F56" s="70"/>
    </row>
  </sheetData>
  <mergeCells count="115">
    <mergeCell ref="CH55:CI55"/>
    <mergeCell ref="AE55:AF55"/>
    <mergeCell ref="AJ55:AK55"/>
    <mergeCell ref="AO55:AP55"/>
    <mergeCell ref="AT55:AU55"/>
    <mergeCell ref="AY55:AZ55"/>
    <mergeCell ref="BD55:BE55"/>
    <mergeCell ref="B55:F55"/>
    <mergeCell ref="G55:H55"/>
    <mergeCell ref="K55:L55"/>
    <mergeCell ref="P55:Q55"/>
    <mergeCell ref="U55:V55"/>
    <mergeCell ref="Z55:AA55"/>
    <mergeCell ref="BI55:BJ55"/>
    <mergeCell ref="BN55:BO55"/>
    <mergeCell ref="BS55:BT55"/>
    <mergeCell ref="BX55:BY55"/>
    <mergeCell ref="CC55:CD55"/>
    <mergeCell ref="CD50:CG50"/>
    <mergeCell ref="E51:F51"/>
    <mergeCell ref="T51:W51"/>
    <mergeCell ref="Z51:AC51"/>
    <mergeCell ref="AJ51:AM51"/>
    <mergeCell ref="BE51:BH51"/>
    <mergeCell ref="CD51:CG51"/>
    <mergeCell ref="B50:D51"/>
    <mergeCell ref="E50:F50"/>
    <mergeCell ref="T50:W50"/>
    <mergeCell ref="Z50:AC50"/>
    <mergeCell ref="AJ50:AM50"/>
    <mergeCell ref="BE50:BH50"/>
    <mergeCell ref="CD48:CG48"/>
    <mergeCell ref="B49:F49"/>
    <mergeCell ref="G49:K49"/>
    <mergeCell ref="T49:W49"/>
    <mergeCell ref="Z49:AC49"/>
    <mergeCell ref="AJ49:AM49"/>
    <mergeCell ref="BE49:BH49"/>
    <mergeCell ref="CD49:CG49"/>
    <mergeCell ref="B48:F48"/>
    <mergeCell ref="G48:K48"/>
    <mergeCell ref="T48:W48"/>
    <mergeCell ref="Z48:AC48"/>
    <mergeCell ref="AJ48:AM48"/>
    <mergeCell ref="BE48:BH48"/>
    <mergeCell ref="CD46:CG46"/>
    <mergeCell ref="B47:F47"/>
    <mergeCell ref="G47:K47"/>
    <mergeCell ref="T47:W47"/>
    <mergeCell ref="Z47:AC47"/>
    <mergeCell ref="AJ47:AM47"/>
    <mergeCell ref="BE47:BH47"/>
    <mergeCell ref="CD47:CG47"/>
    <mergeCell ref="B46:F46"/>
    <mergeCell ref="G46:K46"/>
    <mergeCell ref="T46:W46"/>
    <mergeCell ref="Z46:AC46"/>
    <mergeCell ref="AJ46:AM46"/>
    <mergeCell ref="BE46:BH46"/>
    <mergeCell ref="CC40:CD40"/>
    <mergeCell ref="CD44:CG44"/>
    <mergeCell ref="B45:F45"/>
    <mergeCell ref="G45:K45"/>
    <mergeCell ref="T45:W45"/>
    <mergeCell ref="Z45:AC45"/>
    <mergeCell ref="AJ45:AM45"/>
    <mergeCell ref="BE45:BH45"/>
    <mergeCell ref="CD45:CG45"/>
    <mergeCell ref="B44:F44"/>
    <mergeCell ref="G44:K44"/>
    <mergeCell ref="T44:W44"/>
    <mergeCell ref="Z44:AC44"/>
    <mergeCell ref="AJ44:AM44"/>
    <mergeCell ref="BE44:BH44"/>
    <mergeCell ref="B41:F43"/>
    <mergeCell ref="H42:K42"/>
    <mergeCell ref="M42:P42"/>
    <mergeCell ref="S42:Z42"/>
    <mergeCell ref="AH42:AK42"/>
    <mergeCell ref="AZ42:BA42"/>
    <mergeCell ref="BC42:BF42"/>
    <mergeCell ref="CB42:CE42"/>
    <mergeCell ref="B40:F40"/>
    <mergeCell ref="G40:H40"/>
    <mergeCell ref="K40:L40"/>
    <mergeCell ref="P40:Q40"/>
    <mergeCell ref="S40:T40"/>
    <mergeCell ref="Y40:Z40"/>
    <mergeCell ref="AA40:AB40"/>
    <mergeCell ref="AI40:AJ40"/>
    <mergeCell ref="BD40:BE40"/>
    <mergeCell ref="AA43:AD43"/>
    <mergeCell ref="AN43:AQ43"/>
    <mergeCell ref="AV43:AY43"/>
    <mergeCell ref="AZ43:BC43"/>
    <mergeCell ref="AM40:AN40"/>
    <mergeCell ref="AY40:AZ40"/>
    <mergeCell ref="D2:G2"/>
    <mergeCell ref="CL2:CO2"/>
    <mergeCell ref="C3:F3"/>
    <mergeCell ref="CM3:CP3"/>
    <mergeCell ref="C4:E5"/>
    <mergeCell ref="CN4:CO5"/>
    <mergeCell ref="C29:E32"/>
    <mergeCell ref="CN29:CO32"/>
    <mergeCell ref="C24:E25"/>
    <mergeCell ref="CN24:CO25"/>
    <mergeCell ref="C19:E20"/>
    <mergeCell ref="CN19:CO20"/>
    <mergeCell ref="C14:E15"/>
    <mergeCell ref="CN14:CO15"/>
    <mergeCell ref="C9:E10"/>
    <mergeCell ref="CN9:CO10"/>
    <mergeCell ref="C38:E38"/>
    <mergeCell ref="CN38:CO38"/>
  </mergeCells>
  <phoneticPr fontId="2"/>
  <printOptions horizontalCentered="1"/>
  <pageMargins left="0.39370078740157483" right="0.19685039370078741" top="0.19685039370078741" bottom="0" header="0.31496062992125984" footer="0.19685039370078741"/>
  <pageSetup paperSize="9" scale="8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D1879-6265-47DC-ADB3-E6B65BA2301E}">
  <sheetPr>
    <tabColor theme="4" tint="0.39997558519241921"/>
  </sheetPr>
  <dimension ref="B1:CP56"/>
  <sheetViews>
    <sheetView view="pageBreakPreview" zoomScale="85" zoomScaleNormal="100" zoomScaleSheetLayoutView="85" workbookViewId="0">
      <selection activeCell="B1" sqref="B1"/>
    </sheetView>
  </sheetViews>
  <sheetFormatPr defaultColWidth="2.36328125" defaultRowHeight="15" customHeight="1" x14ac:dyDescent="0.2"/>
  <cols>
    <col min="1" max="1" width="1.6328125" style="1" customWidth="1"/>
    <col min="2" max="5" width="2.36328125" style="1"/>
    <col min="6" max="6" width="0.90625" style="1" customWidth="1"/>
    <col min="7" max="90" width="1.6328125" style="1" customWidth="1"/>
    <col min="91" max="91" width="0.90625" style="1" customWidth="1"/>
    <col min="92" max="93" width="2.6328125" style="1" customWidth="1"/>
    <col min="94" max="16384" width="2.36328125" style="1"/>
  </cols>
  <sheetData>
    <row r="1" spans="3:94" ht="18" customHeight="1" x14ac:dyDescent="0.2"/>
    <row r="2" spans="3:94" ht="18" customHeight="1" x14ac:dyDescent="0.2">
      <c r="D2" s="302" t="s">
        <v>67</v>
      </c>
      <c r="E2" s="302"/>
      <c r="F2" s="302"/>
      <c r="G2" s="302"/>
      <c r="CL2" s="303" t="s">
        <v>68</v>
      </c>
      <c r="CM2" s="303"/>
      <c r="CN2" s="303"/>
      <c r="CO2" s="303"/>
    </row>
    <row r="3" spans="3:94" ht="14.5" customHeight="1" x14ac:dyDescent="0.2">
      <c r="C3" s="212" t="s">
        <v>69</v>
      </c>
      <c r="D3" s="212"/>
      <c r="E3" s="212"/>
      <c r="F3" s="304"/>
      <c r="G3" s="68"/>
      <c r="CL3" s="69"/>
      <c r="CM3" s="305" t="s">
        <v>70</v>
      </c>
      <c r="CN3" s="306"/>
      <c r="CO3" s="306"/>
      <c r="CP3" s="306"/>
    </row>
    <row r="4" spans="3:94" ht="14.5" customHeight="1" x14ac:dyDescent="0.2">
      <c r="C4" s="301">
        <v>3000</v>
      </c>
      <c r="D4" s="299"/>
      <c r="E4" s="299"/>
      <c r="F4" s="73"/>
      <c r="G4" s="68"/>
      <c r="BO4" s="78"/>
      <c r="BP4" s="78"/>
      <c r="BQ4" s="78"/>
      <c r="BR4" s="78"/>
      <c r="BS4" s="78"/>
      <c r="BT4" s="78"/>
      <c r="BU4" s="78"/>
      <c r="BV4" s="78"/>
      <c r="BW4" s="78"/>
      <c r="BX4" s="78"/>
      <c r="BY4" s="78"/>
      <c r="BZ4" s="78"/>
      <c r="CA4" s="78"/>
      <c r="CB4" s="78"/>
      <c r="CC4" s="78"/>
      <c r="CD4" s="78"/>
      <c r="CE4" s="78"/>
      <c r="CF4" s="78"/>
      <c r="CG4" s="78"/>
      <c r="CH4" s="78"/>
      <c r="CI4" s="78"/>
      <c r="CJ4" s="78"/>
      <c r="CK4" s="78"/>
      <c r="CL4" s="83"/>
      <c r="CM4" s="74"/>
      <c r="CN4" s="389">
        <v>30</v>
      </c>
      <c r="CO4" s="389"/>
    </row>
    <row r="5" spans="3:94" ht="14.5" customHeight="1" x14ac:dyDescent="0.2">
      <c r="C5" s="299"/>
      <c r="D5" s="299"/>
      <c r="E5" s="299"/>
      <c r="G5" s="79"/>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6"/>
      <c r="CM5" s="68"/>
      <c r="CN5" s="389"/>
      <c r="CO5" s="389"/>
    </row>
    <row r="6" spans="3:94" ht="14.25" customHeight="1" x14ac:dyDescent="0.2">
      <c r="G6" s="68"/>
      <c r="CL6" s="69"/>
      <c r="CM6" s="68"/>
      <c r="CN6" s="390"/>
      <c r="CO6" s="390"/>
    </row>
    <row r="7" spans="3:94" ht="14.5" customHeight="1" x14ac:dyDescent="0.2">
      <c r="G7" s="68"/>
      <c r="CL7" s="69"/>
      <c r="CM7" s="68"/>
      <c r="CN7" s="390"/>
      <c r="CO7" s="390"/>
    </row>
    <row r="8" spans="3:94" ht="14.5" customHeight="1" x14ac:dyDescent="0.2">
      <c r="G8" s="68"/>
      <c r="CL8" s="69"/>
      <c r="CM8" s="68"/>
      <c r="CN8" s="390"/>
      <c r="CO8" s="390"/>
    </row>
    <row r="9" spans="3:94" ht="14.5" customHeight="1" x14ac:dyDescent="0.2">
      <c r="C9" s="301">
        <v>2500</v>
      </c>
      <c r="D9" s="299"/>
      <c r="E9" s="299"/>
      <c r="F9" s="69"/>
      <c r="G9" s="68"/>
      <c r="T9" s="78"/>
      <c r="U9" s="78"/>
      <c r="BN9" s="78"/>
      <c r="BO9" s="78"/>
      <c r="BP9" s="78"/>
      <c r="BQ9" s="78"/>
      <c r="BR9" s="78"/>
      <c r="BS9" s="78"/>
      <c r="BT9" s="78"/>
      <c r="BU9" s="78"/>
      <c r="BV9" s="78"/>
      <c r="BW9" s="78"/>
      <c r="BX9" s="78"/>
      <c r="BY9" s="78"/>
      <c r="CL9" s="69"/>
      <c r="CM9" s="74"/>
      <c r="CN9" s="389">
        <v>25</v>
      </c>
      <c r="CO9" s="389"/>
    </row>
    <row r="10" spans="3:94" ht="14.5" customHeight="1" x14ac:dyDescent="0.2">
      <c r="C10" s="299"/>
      <c r="D10" s="299"/>
      <c r="E10" s="299"/>
      <c r="F10" s="75"/>
      <c r="G10" s="79"/>
      <c r="H10" s="75"/>
      <c r="I10" s="75"/>
      <c r="J10" s="75"/>
      <c r="K10" s="75"/>
      <c r="L10" s="75"/>
      <c r="M10" s="75"/>
      <c r="N10" s="75"/>
      <c r="O10" s="75"/>
      <c r="P10" s="75"/>
      <c r="Q10" s="75"/>
      <c r="R10" s="75"/>
      <c r="S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Z10" s="75"/>
      <c r="CA10" s="75"/>
      <c r="CB10" s="75"/>
      <c r="CC10" s="75"/>
      <c r="CD10" s="75"/>
      <c r="CE10" s="75"/>
      <c r="CF10" s="75"/>
      <c r="CG10" s="75"/>
      <c r="CH10" s="75"/>
      <c r="CI10" s="75"/>
      <c r="CJ10" s="75"/>
      <c r="CK10" s="75"/>
      <c r="CL10" s="76"/>
      <c r="CM10" s="68"/>
      <c r="CN10" s="389"/>
      <c r="CO10" s="389"/>
    </row>
    <row r="11" spans="3:94" ht="14.5" customHeight="1" x14ac:dyDescent="0.2">
      <c r="G11" s="68"/>
      <c r="CL11" s="69"/>
      <c r="CM11" s="68"/>
      <c r="CN11" s="390"/>
      <c r="CO11" s="390"/>
    </row>
    <row r="12" spans="3:94" ht="14.5" customHeight="1" x14ac:dyDescent="0.2">
      <c r="G12" s="68"/>
      <c r="CL12" s="69"/>
      <c r="CM12" s="68"/>
      <c r="CN12" s="390"/>
      <c r="CO12" s="390"/>
    </row>
    <row r="13" spans="3:94" ht="14.5" customHeight="1" x14ac:dyDescent="0.2">
      <c r="G13" s="68"/>
      <c r="CL13" s="69"/>
      <c r="CM13" s="68"/>
      <c r="CN13" s="390"/>
      <c r="CO13" s="390"/>
    </row>
    <row r="14" spans="3:94" ht="14.5" customHeight="1" x14ac:dyDescent="0.2">
      <c r="C14" s="301">
        <v>2000</v>
      </c>
      <c r="D14" s="299"/>
      <c r="E14" s="299"/>
      <c r="F14" s="73"/>
      <c r="G14" s="81"/>
      <c r="H14" s="78"/>
      <c r="I14" s="78"/>
      <c r="J14" s="78"/>
      <c r="K14" s="78"/>
      <c r="L14" s="78"/>
      <c r="M14" s="78"/>
      <c r="N14" s="78"/>
      <c r="O14" s="78"/>
      <c r="P14" s="78"/>
      <c r="Q14" s="78"/>
      <c r="R14" s="78"/>
      <c r="S14" s="78"/>
      <c r="Y14" s="78"/>
      <c r="Z14" s="78"/>
      <c r="AA14" s="78"/>
      <c r="AB14" s="78"/>
      <c r="AC14" s="78"/>
      <c r="CK14" s="78"/>
      <c r="CL14" s="83"/>
      <c r="CM14" s="74"/>
      <c r="CN14" s="389">
        <v>20</v>
      </c>
      <c r="CO14" s="389"/>
    </row>
    <row r="15" spans="3:94" ht="14.5" customHeight="1" x14ac:dyDescent="0.2">
      <c r="C15" s="299"/>
      <c r="D15" s="299"/>
      <c r="E15" s="299"/>
      <c r="G15" s="68"/>
      <c r="Q15" s="75"/>
      <c r="T15" s="75"/>
      <c r="U15" s="75"/>
      <c r="V15" s="75"/>
      <c r="W15" s="75"/>
      <c r="X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L15" s="69"/>
      <c r="CM15" s="85"/>
      <c r="CN15" s="389"/>
      <c r="CO15" s="389"/>
    </row>
    <row r="16" spans="3:94" ht="14.5" customHeight="1" x14ac:dyDescent="0.2">
      <c r="G16" s="68"/>
      <c r="CL16" s="69"/>
      <c r="CM16" s="68"/>
      <c r="CN16" s="390"/>
      <c r="CO16" s="390"/>
    </row>
    <row r="17" spans="3:93" ht="14.5" customHeight="1" x14ac:dyDescent="0.2">
      <c r="G17" s="68"/>
      <c r="U17" s="77"/>
      <c r="CL17" s="69"/>
      <c r="CM17" s="68"/>
      <c r="CN17" s="390"/>
      <c r="CO17" s="390"/>
    </row>
    <row r="18" spans="3:93" ht="14.5" customHeight="1" x14ac:dyDescent="0.2">
      <c r="G18" s="68"/>
      <c r="U18" s="77"/>
      <c r="CL18" s="69"/>
      <c r="CM18" s="68"/>
      <c r="CN18" s="390"/>
      <c r="CO18" s="390"/>
    </row>
    <row r="19" spans="3:93" ht="14.5" customHeight="1" x14ac:dyDescent="0.2">
      <c r="C19" s="301">
        <v>1500</v>
      </c>
      <c r="D19" s="299"/>
      <c r="E19" s="299"/>
      <c r="F19" s="83"/>
      <c r="G19" s="81"/>
      <c r="H19" s="78"/>
      <c r="I19" s="78"/>
      <c r="J19" s="78"/>
      <c r="K19" s="78"/>
      <c r="L19" s="78"/>
      <c r="M19" s="78"/>
      <c r="N19" s="78"/>
      <c r="O19" s="78"/>
      <c r="P19" s="78"/>
      <c r="Q19" s="78"/>
      <c r="R19" s="78"/>
      <c r="S19" s="78"/>
      <c r="T19" s="78"/>
      <c r="U19" s="82"/>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83"/>
      <c r="CM19" s="74"/>
      <c r="CN19" s="389">
        <v>15</v>
      </c>
      <c r="CO19" s="389"/>
    </row>
    <row r="20" spans="3:93" ht="14.5" customHeight="1" x14ac:dyDescent="0.2">
      <c r="C20" s="299"/>
      <c r="D20" s="299"/>
      <c r="E20" s="299"/>
      <c r="G20" s="68"/>
      <c r="U20" s="77"/>
      <c r="CL20" s="69"/>
      <c r="CM20" s="85"/>
      <c r="CN20" s="389"/>
      <c r="CO20" s="389"/>
    </row>
    <row r="21" spans="3:93" ht="14.5" customHeight="1" x14ac:dyDescent="0.2">
      <c r="G21" s="68"/>
      <c r="U21" s="77"/>
      <c r="AM21" s="146"/>
      <c r="AN21" s="146"/>
      <c r="AO21" s="146"/>
      <c r="AP21" s="146"/>
      <c r="CL21" s="69"/>
      <c r="CM21" s="68"/>
      <c r="CN21" s="390"/>
      <c r="CO21" s="390"/>
    </row>
    <row r="22" spans="3:93" ht="14.5" customHeight="1" thickBot="1" x14ac:dyDescent="0.25">
      <c r="G22" s="68"/>
      <c r="U22" s="77"/>
      <c r="AM22" s="146"/>
      <c r="AN22" s="146"/>
      <c r="AO22" s="146"/>
      <c r="AP22" s="146"/>
      <c r="CL22" s="69"/>
      <c r="CM22" s="68"/>
      <c r="CN22" s="390"/>
      <c r="CO22" s="390"/>
    </row>
    <row r="23" spans="3:93" ht="14.5" customHeight="1" x14ac:dyDescent="0.2">
      <c r="G23" s="68"/>
      <c r="V23" s="86"/>
      <c r="W23" s="87"/>
      <c r="X23" s="87"/>
      <c r="Y23" s="87"/>
      <c r="Z23" s="87"/>
      <c r="AA23" s="87"/>
      <c r="AB23" s="87"/>
      <c r="AC23" s="88"/>
      <c r="CL23" s="69"/>
      <c r="CM23" s="68"/>
      <c r="CN23" s="390"/>
      <c r="CO23" s="390"/>
    </row>
    <row r="24" spans="3:93" ht="14.5" customHeight="1" x14ac:dyDescent="0.2">
      <c r="C24" s="301">
        <v>1000</v>
      </c>
      <c r="D24" s="299"/>
      <c r="E24" s="299"/>
      <c r="F24" s="73"/>
      <c r="G24" s="68"/>
      <c r="U24" s="97"/>
      <c r="V24" s="89"/>
      <c r="AC24" s="77"/>
      <c r="CL24" s="69"/>
      <c r="CM24" s="74"/>
      <c r="CN24" s="389">
        <v>10</v>
      </c>
      <c r="CO24" s="389"/>
    </row>
    <row r="25" spans="3:93" ht="14.5" customHeight="1" x14ac:dyDescent="0.2">
      <c r="C25" s="299"/>
      <c r="D25" s="299"/>
      <c r="E25" s="299"/>
      <c r="G25" s="79"/>
      <c r="H25" s="75"/>
      <c r="I25" s="75"/>
      <c r="J25" s="75"/>
      <c r="K25" s="75"/>
      <c r="L25" s="75"/>
      <c r="M25" s="75"/>
      <c r="N25" s="75"/>
      <c r="O25" s="75"/>
      <c r="P25" s="75"/>
      <c r="Q25" s="75"/>
      <c r="R25" s="75"/>
      <c r="S25" s="75"/>
      <c r="T25" s="75"/>
      <c r="U25" s="163"/>
      <c r="V25" s="93"/>
      <c r="W25" s="75"/>
      <c r="X25" s="75"/>
      <c r="Y25" s="75"/>
      <c r="Z25" s="75"/>
      <c r="AA25" s="75"/>
      <c r="AB25" s="75"/>
      <c r="AC25" s="80"/>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c r="CH25" s="75"/>
      <c r="CI25" s="75"/>
      <c r="CJ25" s="75"/>
      <c r="CK25" s="75"/>
      <c r="CL25" s="76"/>
      <c r="CM25" s="85"/>
      <c r="CN25" s="389"/>
      <c r="CO25" s="389"/>
    </row>
    <row r="26" spans="3:93" ht="14.5" customHeight="1" thickBot="1" x14ac:dyDescent="0.25">
      <c r="G26" s="68"/>
      <c r="U26" s="97"/>
      <c r="V26" s="89"/>
      <c r="AC26" s="77"/>
      <c r="CL26" s="69"/>
      <c r="CM26" s="68"/>
      <c r="CN26" s="390"/>
      <c r="CO26" s="390"/>
    </row>
    <row r="27" spans="3:93" ht="14.5" customHeight="1" x14ac:dyDescent="0.2">
      <c r="G27" s="68"/>
      <c r="U27" s="97"/>
      <c r="V27" s="89"/>
      <c r="AD27" s="86"/>
      <c r="AE27" s="87"/>
      <c r="AF27" s="87"/>
      <c r="AG27" s="87"/>
      <c r="AH27" s="87"/>
      <c r="AI27" s="87"/>
      <c r="AJ27" s="87"/>
      <c r="AK27" s="87"/>
      <c r="AL27" s="87"/>
      <c r="AM27" s="87"/>
      <c r="AN27" s="87"/>
      <c r="AO27" s="87"/>
      <c r="AP27" s="87"/>
      <c r="AQ27" s="88"/>
      <c r="CL27" s="69"/>
      <c r="CM27" s="68"/>
      <c r="CN27" s="390"/>
      <c r="CO27" s="390"/>
    </row>
    <row r="28" spans="3:93" ht="14.5" customHeight="1" x14ac:dyDescent="0.2">
      <c r="G28" s="68"/>
      <c r="U28" s="97"/>
      <c r="V28" s="89"/>
      <c r="AD28" s="89"/>
      <c r="AQ28" s="77"/>
      <c r="CL28" s="69"/>
      <c r="CM28" s="68"/>
      <c r="CN28" s="390"/>
      <c r="CO28" s="390"/>
    </row>
    <row r="29" spans="3:93" ht="7.4" customHeight="1" thickBot="1" x14ac:dyDescent="0.25">
      <c r="C29" s="329">
        <v>500</v>
      </c>
      <c r="D29" s="329"/>
      <c r="E29" s="329"/>
      <c r="G29" s="68"/>
      <c r="U29" s="97"/>
      <c r="V29" s="89"/>
      <c r="AD29" s="89"/>
      <c r="AQ29" s="77"/>
      <c r="CL29" s="69"/>
      <c r="CM29" s="68"/>
      <c r="CN29" s="389">
        <v>5</v>
      </c>
      <c r="CO29" s="389"/>
    </row>
    <row r="30" spans="3:93" ht="7.4" customHeight="1" x14ac:dyDescent="0.2">
      <c r="C30" s="329"/>
      <c r="D30" s="329"/>
      <c r="E30" s="329"/>
      <c r="F30" s="73"/>
      <c r="G30" s="81"/>
      <c r="H30" s="78"/>
      <c r="I30" s="78"/>
      <c r="J30" s="78"/>
      <c r="K30" s="78"/>
      <c r="L30" s="78"/>
      <c r="M30" s="78"/>
      <c r="N30" s="78"/>
      <c r="O30" s="78"/>
      <c r="P30" s="78"/>
      <c r="Q30" s="78"/>
      <c r="R30" s="78"/>
      <c r="S30" s="78"/>
      <c r="T30" s="78"/>
      <c r="U30" s="169"/>
      <c r="V30" s="90"/>
      <c r="W30" s="78"/>
      <c r="X30" s="78"/>
      <c r="Y30" s="78"/>
      <c r="Z30" s="78"/>
      <c r="AA30" s="78"/>
      <c r="AB30" s="78"/>
      <c r="AC30" s="78"/>
      <c r="AD30" s="90"/>
      <c r="AE30" s="78"/>
      <c r="AF30" s="78"/>
      <c r="AG30" s="78"/>
      <c r="AH30" s="78"/>
      <c r="AI30" s="78"/>
      <c r="AJ30" s="78"/>
      <c r="AK30" s="78"/>
      <c r="AL30" s="78"/>
      <c r="AM30" s="78"/>
      <c r="AN30" s="78"/>
      <c r="AO30" s="78"/>
      <c r="AP30" s="78"/>
      <c r="AQ30" s="78"/>
      <c r="AR30" s="175"/>
      <c r="AS30" s="176"/>
      <c r="AT30" s="176"/>
      <c r="AU30" s="176"/>
      <c r="AV30" s="176"/>
      <c r="AW30" s="176"/>
      <c r="AX30" s="184"/>
      <c r="AY30" s="176"/>
      <c r="AZ30" s="176"/>
      <c r="BA30" s="176"/>
      <c r="BB30" s="176"/>
      <c r="BC30" s="176"/>
      <c r="BD30" s="176"/>
      <c r="BE30" s="176"/>
      <c r="BF30" s="176"/>
      <c r="BG30" s="176"/>
      <c r="BH30" s="176"/>
      <c r="BI30" s="176"/>
      <c r="BJ30" s="176"/>
      <c r="BK30" s="176"/>
      <c r="BL30" s="176"/>
      <c r="BM30" s="176"/>
      <c r="BN30" s="176"/>
      <c r="BO30" s="176"/>
      <c r="BP30" s="176"/>
      <c r="BQ30" s="176"/>
      <c r="BR30" s="176"/>
      <c r="BS30" s="176"/>
      <c r="BT30" s="176"/>
      <c r="BU30" s="176"/>
      <c r="BV30" s="176"/>
      <c r="BW30" s="176"/>
      <c r="BX30" s="176"/>
      <c r="BY30" s="176"/>
      <c r="BZ30" s="176"/>
      <c r="CA30" s="176"/>
      <c r="CB30" s="176"/>
      <c r="CC30" s="185"/>
      <c r="CD30" s="78"/>
      <c r="CE30" s="78"/>
      <c r="CF30" s="78"/>
      <c r="CG30" s="78"/>
      <c r="CH30" s="78"/>
      <c r="CI30" s="78"/>
      <c r="CJ30" s="78"/>
      <c r="CK30" s="78"/>
      <c r="CL30" s="83"/>
      <c r="CM30" s="74"/>
      <c r="CN30" s="389"/>
      <c r="CO30" s="389"/>
    </row>
    <row r="31" spans="3:93" ht="7.4" customHeight="1" x14ac:dyDescent="0.2">
      <c r="C31" s="329"/>
      <c r="D31" s="329"/>
      <c r="E31" s="329"/>
      <c r="G31" s="68"/>
      <c r="U31" s="97"/>
      <c r="V31" s="89"/>
      <c r="AD31" s="89"/>
      <c r="AR31" s="89"/>
      <c r="CC31" s="97"/>
      <c r="CL31" s="69"/>
      <c r="CM31" s="68"/>
      <c r="CN31" s="389"/>
      <c r="CO31" s="389"/>
    </row>
    <row r="32" spans="3:93" ht="7.4" customHeight="1" x14ac:dyDescent="0.2">
      <c r="C32" s="329"/>
      <c r="D32" s="329"/>
      <c r="E32" s="329"/>
      <c r="G32" s="68"/>
      <c r="U32" s="97"/>
      <c r="V32" s="89"/>
      <c r="AD32" s="89"/>
      <c r="AR32" s="89"/>
      <c r="AX32" s="149"/>
      <c r="CD32" s="89"/>
      <c r="CL32" s="69"/>
      <c r="CM32" s="68"/>
      <c r="CN32" s="389"/>
      <c r="CO32" s="389"/>
    </row>
    <row r="33" spans="2:93" ht="14.5" customHeight="1" x14ac:dyDescent="0.2">
      <c r="C33" s="148"/>
      <c r="D33" s="148"/>
      <c r="E33" s="148"/>
      <c r="F33" s="98"/>
      <c r="G33" s="68"/>
      <c r="U33" s="97"/>
      <c r="V33" s="89"/>
      <c r="AD33" s="89"/>
      <c r="AR33" s="89"/>
      <c r="AX33" s="149"/>
      <c r="CD33" s="89"/>
      <c r="CL33" s="69"/>
      <c r="CM33" s="99"/>
      <c r="CN33" s="391"/>
      <c r="CO33" s="391"/>
    </row>
    <row r="34" spans="2:93" ht="7.4" customHeight="1" x14ac:dyDescent="0.2">
      <c r="C34" s="72"/>
      <c r="D34" s="72"/>
      <c r="E34" s="72"/>
      <c r="G34" s="68"/>
      <c r="U34" s="97"/>
      <c r="V34" s="89"/>
      <c r="AD34" s="89"/>
      <c r="AR34" s="89"/>
      <c r="AX34" s="149"/>
      <c r="CD34" s="89"/>
      <c r="CL34" s="69"/>
      <c r="CM34" s="68"/>
      <c r="CN34" s="391"/>
      <c r="CO34" s="391"/>
    </row>
    <row r="35" spans="2:93" ht="7.4" customHeight="1" x14ac:dyDescent="0.2">
      <c r="G35" s="68"/>
      <c r="U35" s="97"/>
      <c r="V35" s="89"/>
      <c r="AD35" s="89"/>
      <c r="AR35" s="89"/>
      <c r="AX35" s="149"/>
      <c r="CC35" s="97"/>
      <c r="CL35" s="69"/>
      <c r="CM35" s="68"/>
      <c r="CN35" s="390"/>
      <c r="CO35" s="390"/>
    </row>
    <row r="36" spans="2:93" ht="7.4" customHeight="1" x14ac:dyDescent="0.2">
      <c r="F36" s="96"/>
      <c r="G36" s="68"/>
      <c r="U36" s="97"/>
      <c r="V36" s="89"/>
      <c r="AD36" s="89"/>
      <c r="AR36" s="89"/>
      <c r="AX36" s="149"/>
      <c r="CC36" s="97"/>
      <c r="CL36" s="69"/>
      <c r="CM36" s="85"/>
      <c r="CN36" s="390"/>
      <c r="CO36" s="390"/>
    </row>
    <row r="37" spans="2:93" ht="7.4" customHeight="1" x14ac:dyDescent="0.2">
      <c r="F37" s="73"/>
      <c r="G37" s="68"/>
      <c r="U37" s="97"/>
      <c r="V37" s="89"/>
      <c r="AD37" s="89"/>
      <c r="AR37" s="89"/>
      <c r="AX37" s="149"/>
      <c r="CC37" s="97"/>
      <c r="CL37" s="69"/>
      <c r="CM37" s="74"/>
      <c r="CN37" s="390"/>
      <c r="CO37" s="390"/>
    </row>
    <row r="38" spans="2:93" ht="14.5" customHeight="1" x14ac:dyDescent="0.2">
      <c r="C38" s="299">
        <v>0</v>
      </c>
      <c r="D38" s="299"/>
      <c r="E38" s="299"/>
      <c r="F38" s="73"/>
      <c r="G38" s="74"/>
      <c r="H38" s="100"/>
      <c r="I38" s="100"/>
      <c r="J38" s="100"/>
      <c r="K38" s="100"/>
      <c r="L38" s="100"/>
      <c r="M38" s="100"/>
      <c r="N38" s="100"/>
      <c r="O38" s="100"/>
      <c r="P38" s="100"/>
      <c r="Q38" s="100"/>
      <c r="R38" s="100"/>
      <c r="S38" s="100"/>
      <c r="T38" s="100"/>
      <c r="U38" s="150"/>
      <c r="V38" s="101"/>
      <c r="W38" s="100"/>
      <c r="X38" s="100"/>
      <c r="Y38" s="100"/>
      <c r="Z38" s="100"/>
      <c r="AA38" s="100"/>
      <c r="AB38" s="100"/>
      <c r="AC38" s="100"/>
      <c r="AD38" s="101"/>
      <c r="AE38" s="100"/>
      <c r="AF38" s="100"/>
      <c r="AG38" s="100"/>
      <c r="AH38" s="100"/>
      <c r="AI38" s="100"/>
      <c r="AJ38" s="100"/>
      <c r="AK38" s="100"/>
      <c r="AL38" s="100"/>
      <c r="AM38" s="100"/>
      <c r="AN38" s="100"/>
      <c r="AO38" s="100"/>
      <c r="AP38" s="100"/>
      <c r="AQ38" s="100"/>
      <c r="AR38" s="101"/>
      <c r="AS38" s="100"/>
      <c r="AT38" s="100"/>
      <c r="AU38" s="100"/>
      <c r="AV38" s="100"/>
      <c r="AW38" s="100"/>
      <c r="AX38" s="186"/>
      <c r="AY38" s="100"/>
      <c r="AZ38" s="100"/>
      <c r="BA38" s="100"/>
      <c r="BB38" s="100"/>
      <c r="BC38" s="100"/>
      <c r="BD38" s="100"/>
      <c r="BE38" s="100"/>
      <c r="BF38" s="100"/>
      <c r="BG38" s="100"/>
      <c r="BH38" s="100"/>
      <c r="BI38" s="100"/>
      <c r="BJ38" s="100"/>
      <c r="BK38" s="100"/>
      <c r="BL38" s="100"/>
      <c r="BM38" s="100"/>
      <c r="BN38" s="100"/>
      <c r="BO38" s="100"/>
      <c r="BP38" s="100"/>
      <c r="BQ38" s="100"/>
      <c r="BR38" s="100"/>
      <c r="BS38" s="100"/>
      <c r="BT38" s="100"/>
      <c r="BU38" s="100"/>
      <c r="BV38" s="100"/>
      <c r="BW38" s="100"/>
      <c r="BX38" s="100"/>
      <c r="BY38" s="100"/>
      <c r="BZ38" s="100"/>
      <c r="CA38" s="100"/>
      <c r="CB38" s="100"/>
      <c r="CC38" s="150"/>
      <c r="CD38" s="100"/>
      <c r="CE38" s="100"/>
      <c r="CF38" s="100"/>
      <c r="CG38" s="100"/>
      <c r="CH38" s="100"/>
      <c r="CI38" s="100"/>
      <c r="CJ38" s="100"/>
      <c r="CK38" s="100"/>
      <c r="CL38" s="73"/>
      <c r="CM38" s="74"/>
      <c r="CN38" s="389">
        <v>0</v>
      </c>
      <c r="CO38" s="389"/>
    </row>
    <row r="39" spans="2:93" ht="5.15" customHeight="1" x14ac:dyDescent="0.2">
      <c r="H39" s="68"/>
      <c r="I39" s="100"/>
      <c r="L39" s="68"/>
      <c r="Q39" s="68"/>
      <c r="V39" s="68"/>
      <c r="AA39" s="68"/>
      <c r="AD39" s="68"/>
      <c r="AN39" s="68"/>
      <c r="AR39" s="68"/>
      <c r="AZ39" s="68"/>
      <c r="CD39" s="68"/>
      <c r="CN39" s="104"/>
      <c r="CO39" s="104"/>
    </row>
    <row r="40" spans="2:93" s="110" customFormat="1" ht="15" customHeight="1" x14ac:dyDescent="0.2">
      <c r="B40" s="227" t="s">
        <v>72</v>
      </c>
      <c r="C40" s="227"/>
      <c r="D40" s="227"/>
      <c r="E40" s="227"/>
      <c r="F40" s="227"/>
      <c r="G40" s="300">
        <v>1</v>
      </c>
      <c r="H40" s="281"/>
      <c r="I40" s="105"/>
      <c r="J40" s="106"/>
      <c r="K40" s="281">
        <v>5</v>
      </c>
      <c r="L40" s="281"/>
      <c r="M40" s="107"/>
      <c r="N40" s="107"/>
      <c r="O40" s="107"/>
      <c r="P40" s="281">
        <v>10</v>
      </c>
      <c r="Q40" s="281"/>
      <c r="R40" s="107"/>
      <c r="S40" s="151"/>
      <c r="T40" s="151"/>
      <c r="U40" s="281">
        <v>15</v>
      </c>
      <c r="V40" s="281"/>
      <c r="W40" s="107"/>
      <c r="X40" s="107"/>
      <c r="Y40" s="107"/>
      <c r="Z40" s="281">
        <v>20</v>
      </c>
      <c r="AA40" s="281"/>
      <c r="AB40" s="107"/>
      <c r="AC40" s="281">
        <v>23</v>
      </c>
      <c r="AD40" s="281"/>
      <c r="AE40" s="107"/>
      <c r="AF40" s="107"/>
      <c r="AG40" s="107"/>
      <c r="AH40" s="151"/>
      <c r="AI40" s="151"/>
      <c r="AJ40" s="151"/>
      <c r="AK40" s="151"/>
      <c r="AL40" s="107"/>
      <c r="AM40" s="281">
        <v>33</v>
      </c>
      <c r="AN40" s="281"/>
      <c r="AO40" s="107"/>
      <c r="AP40" s="107"/>
      <c r="AQ40" s="281">
        <v>37</v>
      </c>
      <c r="AR40" s="281"/>
      <c r="AS40" s="107"/>
      <c r="AT40" s="151"/>
      <c r="AU40" s="151"/>
      <c r="AV40" s="170"/>
      <c r="AW40" s="170"/>
      <c r="AX40" s="170"/>
      <c r="AY40" s="281">
        <v>45</v>
      </c>
      <c r="AZ40" s="281"/>
      <c r="BA40" s="151"/>
      <c r="BB40" s="151"/>
      <c r="BC40" s="151"/>
      <c r="BD40" s="151"/>
      <c r="BE40" s="151"/>
      <c r="BF40" s="151"/>
      <c r="BG40" s="151"/>
      <c r="BH40" s="151"/>
      <c r="BI40" s="151"/>
      <c r="BJ40" s="151"/>
      <c r="BK40" s="151"/>
      <c r="BL40" s="151"/>
      <c r="BM40" s="151"/>
      <c r="BN40" s="151"/>
      <c r="BO40" s="151"/>
      <c r="BP40" s="151"/>
      <c r="BQ40" s="151"/>
      <c r="BR40" s="151"/>
      <c r="BS40" s="151"/>
      <c r="BT40" s="151"/>
      <c r="BU40" s="151"/>
      <c r="BV40" s="151"/>
      <c r="BW40" s="151"/>
      <c r="BX40" s="151"/>
      <c r="BY40" s="151"/>
      <c r="BZ40" s="151"/>
      <c r="CA40" s="151"/>
      <c r="CB40" s="151"/>
      <c r="CC40" s="282">
        <v>75</v>
      </c>
      <c r="CD40" s="282"/>
      <c r="CE40" s="151"/>
      <c r="CF40" s="151"/>
      <c r="CG40" s="151"/>
      <c r="CH40" s="151"/>
      <c r="CI40" s="151"/>
      <c r="CJ40" s="151"/>
      <c r="CK40" s="151"/>
      <c r="CL40" s="107"/>
      <c r="CM40" s="152"/>
    </row>
    <row r="41" spans="2:93" ht="15" customHeight="1" x14ac:dyDescent="0.2">
      <c r="B41" s="227" t="s">
        <v>73</v>
      </c>
      <c r="C41" s="227"/>
      <c r="D41" s="227"/>
      <c r="E41" s="227"/>
      <c r="F41" s="227"/>
      <c r="G41" s="111"/>
      <c r="H41" s="112"/>
      <c r="I41" s="112"/>
      <c r="J41" s="112"/>
      <c r="K41" s="112"/>
      <c r="L41" s="113"/>
      <c r="M41" s="113"/>
      <c r="N41" s="113"/>
      <c r="O41" s="113"/>
      <c r="P41" s="113"/>
      <c r="R41" s="112"/>
      <c r="S41" s="112"/>
      <c r="T41" s="112"/>
      <c r="U41" s="153"/>
      <c r="AG41" s="112"/>
      <c r="AH41" s="112"/>
      <c r="AI41" s="112"/>
      <c r="AJ41" s="112"/>
      <c r="AK41" s="112"/>
      <c r="AL41" s="112"/>
      <c r="AM41" s="112"/>
      <c r="AN41" s="153"/>
      <c r="AO41" s="112"/>
      <c r="AP41" s="112"/>
      <c r="AQ41" s="112"/>
      <c r="AR41" s="113"/>
      <c r="AS41" s="153"/>
      <c r="AV41" s="153"/>
      <c r="AW41" s="153"/>
      <c r="AX41" s="153"/>
      <c r="AY41" s="153"/>
      <c r="AZ41" s="112"/>
      <c r="BA41" s="112"/>
      <c r="BB41" s="112"/>
      <c r="BC41" s="112"/>
      <c r="BD41" s="112"/>
      <c r="BE41" s="112"/>
      <c r="BF41" s="113"/>
      <c r="BG41" s="113"/>
      <c r="BO41" s="113"/>
      <c r="BP41" s="113"/>
      <c r="BQ41" s="113"/>
      <c r="BR41" s="113"/>
      <c r="BS41" s="113"/>
      <c r="BT41" s="113"/>
      <c r="BU41" s="113"/>
      <c r="BV41" s="113"/>
      <c r="BW41" s="113"/>
      <c r="BX41" s="113"/>
      <c r="BY41" s="113"/>
      <c r="BZ41" s="113"/>
      <c r="CA41" s="113"/>
      <c r="CB41" s="112"/>
      <c r="CC41" s="112"/>
      <c r="CD41" s="113"/>
      <c r="CE41" s="153"/>
      <c r="CG41" s="103"/>
      <c r="CL41" s="103"/>
      <c r="CM41" s="96"/>
    </row>
    <row r="42" spans="2:93" ht="15" customHeight="1" x14ac:dyDescent="0.2">
      <c r="B42" s="227"/>
      <c r="C42" s="227"/>
      <c r="D42" s="227"/>
      <c r="E42" s="227"/>
      <c r="F42" s="227"/>
      <c r="G42" s="111"/>
      <c r="H42" s="283" t="s">
        <v>74</v>
      </c>
      <c r="I42" s="284"/>
      <c r="J42" s="284"/>
      <c r="K42" s="285"/>
      <c r="L42" s="112"/>
      <c r="M42" s="286" t="s">
        <v>75</v>
      </c>
      <c r="N42" s="287"/>
      <c r="O42" s="287"/>
      <c r="P42" s="288"/>
      <c r="U42" s="290" t="s">
        <v>77</v>
      </c>
      <c r="V42" s="291"/>
      <c r="W42" s="291"/>
      <c r="X42" s="291"/>
      <c r="Y42" s="291"/>
      <c r="Z42" s="291"/>
      <c r="AA42" s="291"/>
      <c r="AB42" s="291"/>
      <c r="AC42" s="291"/>
      <c r="AD42" s="292"/>
      <c r="AG42" s="112"/>
      <c r="AL42" s="112"/>
      <c r="AM42" s="112"/>
      <c r="AN42" s="112"/>
      <c r="AO42" s="112"/>
      <c r="AP42" s="293" t="s">
        <v>100</v>
      </c>
      <c r="AQ42" s="294"/>
      <c r="AR42" s="294"/>
      <c r="AS42" s="295"/>
      <c r="AW42" s="112"/>
      <c r="AX42" s="112"/>
      <c r="AY42" s="112"/>
      <c r="CB42" s="296" t="s">
        <v>71</v>
      </c>
      <c r="CC42" s="297"/>
      <c r="CD42" s="297"/>
      <c r="CE42" s="298"/>
      <c r="CM42" s="69"/>
    </row>
    <row r="43" spans="2:93" ht="15" customHeight="1" x14ac:dyDescent="0.2">
      <c r="B43" s="227"/>
      <c r="C43" s="227"/>
      <c r="D43" s="227"/>
      <c r="E43" s="227"/>
      <c r="F43" s="227"/>
      <c r="G43" s="115"/>
      <c r="H43" s="116"/>
      <c r="I43" s="116"/>
      <c r="J43" s="116"/>
      <c r="K43" s="116"/>
      <c r="L43" s="116"/>
      <c r="M43" s="116"/>
      <c r="N43" s="116"/>
      <c r="O43" s="116"/>
      <c r="P43" s="117"/>
      <c r="Q43" s="100"/>
      <c r="R43" s="100"/>
      <c r="S43" s="100"/>
      <c r="T43" s="100"/>
      <c r="U43" s="100"/>
      <c r="V43" s="116"/>
      <c r="W43" s="116"/>
      <c r="X43" s="100"/>
      <c r="Y43" s="100"/>
      <c r="Z43" s="100"/>
      <c r="AA43" s="272" t="s">
        <v>81</v>
      </c>
      <c r="AB43" s="273"/>
      <c r="AC43" s="273"/>
      <c r="AD43" s="274"/>
      <c r="AE43" s="116"/>
      <c r="AF43" s="100"/>
      <c r="AG43" s="100"/>
      <c r="AH43" s="100"/>
      <c r="AI43" s="100"/>
      <c r="AJ43" s="116"/>
      <c r="AK43" s="116"/>
      <c r="AL43" s="116"/>
      <c r="AM43" s="116"/>
      <c r="AN43" s="278" t="s">
        <v>82</v>
      </c>
      <c r="AO43" s="279"/>
      <c r="AP43" s="279"/>
      <c r="AQ43" s="280"/>
      <c r="AR43" s="99"/>
      <c r="AS43" s="102"/>
      <c r="AT43" s="116"/>
      <c r="AU43" s="118"/>
      <c r="AV43" s="272" t="s">
        <v>81</v>
      </c>
      <c r="AW43" s="273"/>
      <c r="AX43" s="273"/>
      <c r="AY43" s="274"/>
      <c r="AZ43" s="278" t="s">
        <v>82</v>
      </c>
      <c r="BA43" s="279"/>
      <c r="BB43" s="279"/>
      <c r="BC43" s="280"/>
      <c r="BD43" s="100"/>
      <c r="BE43" s="100"/>
      <c r="BF43" s="100"/>
      <c r="BG43" s="100"/>
      <c r="BH43" s="100"/>
      <c r="BI43" s="100"/>
      <c r="BJ43" s="100"/>
      <c r="BK43" s="100"/>
      <c r="BL43" s="100"/>
      <c r="BM43" s="118"/>
      <c r="BN43" s="100"/>
      <c r="BO43" s="100"/>
      <c r="BP43" s="100"/>
      <c r="BQ43" s="100"/>
      <c r="BR43" s="100"/>
      <c r="BS43" s="100"/>
      <c r="BT43" s="100"/>
      <c r="BU43" s="100"/>
      <c r="BV43" s="100"/>
      <c r="BW43" s="100"/>
      <c r="BX43" s="100"/>
      <c r="BY43" s="100"/>
      <c r="BZ43" s="100"/>
      <c r="CA43" s="100"/>
      <c r="CB43" s="100"/>
      <c r="CC43" s="100"/>
      <c r="CD43" s="100"/>
      <c r="CE43" s="100"/>
      <c r="CF43" s="100"/>
      <c r="CG43" s="118"/>
      <c r="CH43" s="100"/>
      <c r="CI43" s="100"/>
      <c r="CJ43" s="100"/>
      <c r="CK43" s="118"/>
      <c r="CL43" s="100"/>
      <c r="CM43" s="73"/>
    </row>
    <row r="44" spans="2:93" ht="15" customHeight="1" x14ac:dyDescent="0.2">
      <c r="B44" s="270" t="s">
        <v>83</v>
      </c>
      <c r="C44" s="270"/>
      <c r="D44" s="270"/>
      <c r="E44" s="270"/>
      <c r="F44" s="270"/>
      <c r="G44" s="259" t="s">
        <v>70</v>
      </c>
      <c r="H44" s="260"/>
      <c r="I44" s="260"/>
      <c r="J44" s="260"/>
      <c r="K44" s="260"/>
      <c r="L44" s="113"/>
      <c r="M44" s="113"/>
      <c r="N44" s="113"/>
      <c r="O44" s="113"/>
      <c r="P44" s="156"/>
      <c r="Q44" s="113"/>
      <c r="R44" s="113"/>
      <c r="S44" s="113"/>
      <c r="T44" s="113"/>
      <c r="U44" s="113"/>
      <c r="V44" s="342">
        <v>10</v>
      </c>
      <c r="W44" s="271"/>
      <c r="X44" s="271"/>
      <c r="Y44" s="271"/>
      <c r="Z44" s="113"/>
      <c r="AA44" s="113"/>
      <c r="AB44" s="113"/>
      <c r="AC44" s="113"/>
      <c r="AD44" s="342">
        <v>14</v>
      </c>
      <c r="AE44" s="271"/>
      <c r="AF44" s="271"/>
      <c r="AG44" s="271"/>
      <c r="AH44" s="113"/>
      <c r="AI44" s="113"/>
      <c r="AJ44" s="113"/>
      <c r="AK44" s="113"/>
      <c r="AL44" s="113"/>
      <c r="AM44" s="113"/>
      <c r="AN44" s="113"/>
      <c r="AO44" s="113"/>
      <c r="AP44" s="113"/>
      <c r="AQ44" s="113"/>
      <c r="AR44" s="342">
        <v>19</v>
      </c>
      <c r="AS44" s="271"/>
      <c r="AT44" s="271"/>
      <c r="AU44" s="271"/>
      <c r="AV44" s="113"/>
      <c r="AW44" s="113"/>
      <c r="AX44" s="171"/>
      <c r="AY44" s="113"/>
      <c r="AZ44" s="113"/>
      <c r="BA44" s="113"/>
      <c r="BB44" s="113"/>
      <c r="BC44" s="113"/>
      <c r="BD44" s="113"/>
      <c r="BE44" s="113"/>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225">
        <v>26</v>
      </c>
      <c r="CE44" s="226"/>
      <c r="CF44" s="226"/>
      <c r="CG44" s="325"/>
      <c r="CH44" s="113"/>
      <c r="CI44" s="113"/>
      <c r="CJ44" s="113"/>
      <c r="CK44" s="113"/>
      <c r="CL44" s="113"/>
      <c r="CM44" s="157"/>
    </row>
    <row r="45" spans="2:93" ht="15" customHeight="1" x14ac:dyDescent="0.2">
      <c r="B45" s="258" t="s">
        <v>84</v>
      </c>
      <c r="C45" s="258"/>
      <c r="D45" s="258"/>
      <c r="E45" s="258"/>
      <c r="F45" s="258"/>
      <c r="G45" s="259" t="s">
        <v>85</v>
      </c>
      <c r="H45" s="260"/>
      <c r="I45" s="260"/>
      <c r="J45" s="260"/>
      <c r="K45" s="260"/>
      <c r="L45" s="122"/>
      <c r="M45" s="122"/>
      <c r="N45" s="122"/>
      <c r="O45" s="122"/>
      <c r="P45" s="156"/>
      <c r="Q45" s="122"/>
      <c r="R45" s="122"/>
      <c r="S45" s="122"/>
      <c r="T45" s="122"/>
      <c r="U45" s="122"/>
      <c r="V45" s="268">
        <v>11</v>
      </c>
      <c r="W45" s="269"/>
      <c r="X45" s="269"/>
      <c r="Y45" s="269"/>
      <c r="Z45" s="122"/>
      <c r="AA45" s="122"/>
      <c r="AB45" s="122"/>
      <c r="AC45" s="122"/>
      <c r="AD45" s="268">
        <v>16</v>
      </c>
      <c r="AE45" s="269"/>
      <c r="AF45" s="269"/>
      <c r="AG45" s="269"/>
      <c r="AH45" s="122"/>
      <c r="AI45" s="122"/>
      <c r="AJ45" s="122"/>
      <c r="AK45" s="122"/>
      <c r="AL45" s="122"/>
      <c r="AM45" s="122"/>
      <c r="AN45" s="122"/>
      <c r="AO45" s="122"/>
      <c r="AP45" s="122"/>
      <c r="AQ45" s="122"/>
      <c r="AR45" s="268">
        <v>21</v>
      </c>
      <c r="AS45" s="269"/>
      <c r="AT45" s="269"/>
      <c r="AU45" s="269"/>
      <c r="AV45" s="122"/>
      <c r="AW45" s="122"/>
      <c r="AX45" s="172"/>
      <c r="AY45" s="122"/>
      <c r="AZ45" s="122"/>
      <c r="BA45" s="122"/>
      <c r="BB45" s="122"/>
      <c r="BC45" s="122"/>
      <c r="BD45" s="122"/>
      <c r="BE45" s="122"/>
      <c r="BF45" s="172"/>
      <c r="BG45" s="172"/>
      <c r="BH45" s="172"/>
      <c r="BI45" s="172"/>
      <c r="BJ45" s="172"/>
      <c r="BK45" s="172"/>
      <c r="BL45" s="172"/>
      <c r="BM45" s="172"/>
      <c r="BN45" s="172"/>
      <c r="BO45" s="172"/>
      <c r="BP45" s="172"/>
      <c r="BQ45" s="172"/>
      <c r="BR45" s="172"/>
      <c r="BS45" s="172"/>
      <c r="BT45" s="172"/>
      <c r="BU45" s="172"/>
      <c r="BV45" s="172"/>
      <c r="BW45" s="172"/>
      <c r="BX45" s="172"/>
      <c r="BY45" s="172"/>
      <c r="BZ45" s="172"/>
      <c r="CA45" s="172"/>
      <c r="CB45" s="172"/>
      <c r="CC45" s="172"/>
      <c r="CD45" s="225">
        <v>28</v>
      </c>
      <c r="CE45" s="226"/>
      <c r="CF45" s="226"/>
      <c r="CG45" s="226"/>
      <c r="CH45" s="122"/>
      <c r="CI45" s="122"/>
      <c r="CJ45" s="122"/>
      <c r="CK45" s="122"/>
      <c r="CL45" s="122"/>
      <c r="CM45" s="125"/>
    </row>
    <row r="46" spans="2:93" ht="15" customHeight="1" x14ac:dyDescent="0.2">
      <c r="B46" s="263" t="s">
        <v>86</v>
      </c>
      <c r="C46" s="264"/>
      <c r="D46" s="264"/>
      <c r="E46" s="264"/>
      <c r="F46" s="265"/>
      <c r="G46" s="266" t="s">
        <v>87</v>
      </c>
      <c r="H46" s="267"/>
      <c r="I46" s="267"/>
      <c r="J46" s="267"/>
      <c r="K46" s="267"/>
      <c r="L46" s="122"/>
      <c r="M46" s="122"/>
      <c r="N46" s="122"/>
      <c r="O46" s="122"/>
      <c r="P46" s="122"/>
      <c r="Q46" s="122"/>
      <c r="R46" s="122"/>
      <c r="S46" s="122"/>
      <c r="T46" s="122"/>
      <c r="U46" s="122"/>
      <c r="V46" s="261">
        <v>1800</v>
      </c>
      <c r="W46" s="262"/>
      <c r="X46" s="262"/>
      <c r="Y46" s="262"/>
      <c r="Z46" s="122"/>
      <c r="AA46" s="122"/>
      <c r="AB46" s="122"/>
      <c r="AC46" s="122"/>
      <c r="AD46" s="261">
        <v>1200</v>
      </c>
      <c r="AE46" s="262"/>
      <c r="AF46" s="262"/>
      <c r="AG46" s="262"/>
      <c r="AH46" s="122"/>
      <c r="AI46" s="122"/>
      <c r="AJ46" s="122"/>
      <c r="AK46" s="122"/>
      <c r="AL46" s="122"/>
      <c r="AM46" s="122"/>
      <c r="AN46" s="122"/>
      <c r="AO46" s="122"/>
      <c r="AP46" s="122"/>
      <c r="AQ46" s="122"/>
      <c r="AR46" s="261">
        <v>800</v>
      </c>
      <c r="AS46" s="262"/>
      <c r="AT46" s="262"/>
      <c r="AU46" s="262"/>
      <c r="AV46" s="122"/>
      <c r="AW46" s="122"/>
      <c r="AX46" s="172"/>
      <c r="AY46" s="122"/>
      <c r="AZ46" s="122"/>
      <c r="BA46" s="122"/>
      <c r="BB46" s="122"/>
      <c r="BC46" s="122"/>
      <c r="BD46" s="122"/>
      <c r="BE46" s="122"/>
      <c r="BF46" s="172"/>
      <c r="BG46" s="172"/>
      <c r="BH46" s="172"/>
      <c r="BI46" s="172"/>
      <c r="BJ46" s="172"/>
      <c r="BK46" s="172"/>
      <c r="BL46" s="172"/>
      <c r="BM46" s="172"/>
      <c r="BN46" s="172"/>
      <c r="BO46" s="172"/>
      <c r="BP46" s="172"/>
      <c r="BQ46" s="172"/>
      <c r="BR46" s="172"/>
      <c r="BS46" s="172"/>
      <c r="BT46" s="172"/>
      <c r="BU46" s="172"/>
      <c r="BV46" s="172"/>
      <c r="BW46" s="172"/>
      <c r="BX46" s="172"/>
      <c r="BY46" s="172"/>
      <c r="BZ46" s="172"/>
      <c r="CA46" s="172"/>
      <c r="CB46" s="172"/>
      <c r="CC46" s="172"/>
      <c r="CD46" s="318">
        <v>530</v>
      </c>
      <c r="CE46" s="319"/>
      <c r="CF46" s="319"/>
      <c r="CG46" s="319"/>
      <c r="CH46" s="122"/>
      <c r="CI46" s="122"/>
      <c r="CJ46" s="122"/>
      <c r="CK46" s="122"/>
      <c r="CL46" s="122"/>
      <c r="CM46" s="125"/>
    </row>
    <row r="47" spans="2:93" ht="15" customHeight="1" x14ac:dyDescent="0.2">
      <c r="B47" s="258" t="s">
        <v>88</v>
      </c>
      <c r="C47" s="258"/>
      <c r="D47" s="258"/>
      <c r="E47" s="258"/>
      <c r="F47" s="258"/>
      <c r="G47" s="259" t="s">
        <v>87</v>
      </c>
      <c r="H47" s="260"/>
      <c r="I47" s="260"/>
      <c r="J47" s="260"/>
      <c r="K47" s="260"/>
      <c r="L47" s="122"/>
      <c r="M47" s="122"/>
      <c r="N47" s="122"/>
      <c r="O47" s="122"/>
      <c r="P47" s="122"/>
      <c r="Q47" s="122"/>
      <c r="R47" s="122"/>
      <c r="S47" s="122"/>
      <c r="T47" s="122"/>
      <c r="U47" s="122"/>
      <c r="V47" s="343">
        <v>600</v>
      </c>
      <c r="W47" s="344"/>
      <c r="X47" s="344"/>
      <c r="Y47" s="344"/>
      <c r="Z47" s="122"/>
      <c r="AA47" s="122"/>
      <c r="AB47" s="122"/>
      <c r="AC47" s="122"/>
      <c r="AD47" s="343">
        <v>400</v>
      </c>
      <c r="AE47" s="344"/>
      <c r="AF47" s="344"/>
      <c r="AG47" s="344"/>
      <c r="AH47" s="122"/>
      <c r="AI47" s="122"/>
      <c r="AJ47" s="122"/>
      <c r="AK47" s="122"/>
      <c r="AL47" s="122"/>
      <c r="AM47" s="122"/>
      <c r="AN47" s="122"/>
      <c r="AO47" s="122"/>
      <c r="AP47" s="122"/>
      <c r="AQ47" s="122"/>
      <c r="AR47" s="343">
        <v>270</v>
      </c>
      <c r="AS47" s="344"/>
      <c r="AT47" s="344"/>
      <c r="AU47" s="344"/>
      <c r="AV47" s="122"/>
      <c r="AW47" s="122"/>
      <c r="AX47" s="172"/>
      <c r="AY47" s="122"/>
      <c r="AZ47" s="122"/>
      <c r="BA47" s="122"/>
      <c r="BB47" s="122"/>
      <c r="BC47" s="122"/>
      <c r="BD47" s="122"/>
      <c r="BE47" s="122"/>
      <c r="BF47" s="172"/>
      <c r="BG47" s="172"/>
      <c r="BH47" s="172"/>
      <c r="BI47" s="172"/>
      <c r="BJ47" s="172"/>
      <c r="BK47" s="172"/>
      <c r="BL47" s="172"/>
      <c r="BM47" s="172"/>
      <c r="BN47" s="172"/>
      <c r="BO47" s="172"/>
      <c r="BP47" s="172"/>
      <c r="BQ47" s="172"/>
      <c r="BR47" s="172"/>
      <c r="BS47" s="172"/>
      <c r="BT47" s="172"/>
      <c r="BU47" s="172"/>
      <c r="BV47" s="172"/>
      <c r="BW47" s="172"/>
      <c r="BX47" s="172"/>
      <c r="BY47" s="172"/>
      <c r="BZ47" s="172"/>
      <c r="CA47" s="172"/>
      <c r="CB47" s="172"/>
      <c r="CC47" s="172"/>
      <c r="CD47" s="337">
        <v>530</v>
      </c>
      <c r="CE47" s="323"/>
      <c r="CF47" s="323"/>
      <c r="CG47" s="323"/>
      <c r="CH47" s="122"/>
      <c r="CI47" s="122"/>
      <c r="CJ47" s="122"/>
      <c r="CK47" s="122"/>
      <c r="CL47" s="122"/>
      <c r="CM47" s="125"/>
    </row>
    <row r="48" spans="2:93" ht="15" customHeight="1" x14ac:dyDescent="0.2">
      <c r="B48" s="253" t="s">
        <v>89</v>
      </c>
      <c r="C48" s="253"/>
      <c r="D48" s="253"/>
      <c r="E48" s="253"/>
      <c r="F48" s="253"/>
      <c r="G48" s="254" t="s">
        <v>90</v>
      </c>
      <c r="H48" s="255"/>
      <c r="I48" s="255"/>
      <c r="J48" s="255"/>
      <c r="K48" s="255"/>
      <c r="L48" s="113"/>
      <c r="M48" s="113"/>
      <c r="N48" s="113"/>
      <c r="O48" s="113"/>
      <c r="P48" s="113"/>
      <c r="Q48" s="113"/>
      <c r="R48" s="113"/>
      <c r="S48" s="113"/>
      <c r="T48" s="113"/>
      <c r="U48" s="113"/>
      <c r="V48" s="256">
        <v>0.33</v>
      </c>
      <c r="W48" s="257"/>
      <c r="X48" s="257"/>
      <c r="Y48" s="257"/>
      <c r="Z48" s="113"/>
      <c r="AA48" s="113"/>
      <c r="AB48" s="113"/>
      <c r="AC48" s="113"/>
      <c r="AD48" s="256">
        <v>0.33</v>
      </c>
      <c r="AE48" s="257"/>
      <c r="AF48" s="257"/>
      <c r="AG48" s="257"/>
      <c r="AH48" s="113"/>
      <c r="AI48" s="113"/>
      <c r="AJ48" s="113"/>
      <c r="AK48" s="113"/>
      <c r="AL48" s="113"/>
      <c r="AM48" s="113"/>
      <c r="AN48" s="113"/>
      <c r="AO48" s="113"/>
      <c r="AP48" s="113"/>
      <c r="AQ48" s="113"/>
      <c r="AR48" s="256">
        <v>0.33</v>
      </c>
      <c r="AS48" s="257"/>
      <c r="AT48" s="257"/>
      <c r="AU48" s="257"/>
      <c r="AV48" s="113"/>
      <c r="AW48" s="113"/>
      <c r="AX48" s="171"/>
      <c r="AY48" s="113"/>
      <c r="AZ48" s="113"/>
      <c r="BA48" s="113"/>
      <c r="BB48" s="113"/>
      <c r="BC48" s="113"/>
      <c r="BD48" s="113"/>
      <c r="BE48" s="113"/>
      <c r="BF48" s="171"/>
      <c r="BG48" s="171"/>
      <c r="BH48" s="171"/>
      <c r="BI48" s="171"/>
      <c r="BJ48" s="171"/>
      <c r="BK48" s="171"/>
      <c r="BL48" s="171"/>
      <c r="BM48" s="171"/>
      <c r="BN48" s="171"/>
      <c r="BO48" s="171"/>
      <c r="BP48" s="171"/>
      <c r="BQ48" s="171"/>
      <c r="BR48" s="171"/>
      <c r="BS48" s="171"/>
      <c r="BT48" s="171"/>
      <c r="BU48" s="171"/>
      <c r="BV48" s="171"/>
      <c r="BW48" s="171"/>
      <c r="BX48" s="171"/>
      <c r="BY48" s="171"/>
      <c r="BZ48" s="171"/>
      <c r="CA48" s="171"/>
      <c r="CB48" s="171"/>
      <c r="CC48" s="171"/>
      <c r="CD48" s="221">
        <v>1</v>
      </c>
      <c r="CE48" s="222"/>
      <c r="CF48" s="222"/>
      <c r="CG48" s="222"/>
      <c r="CH48" s="113"/>
      <c r="CI48" s="113"/>
      <c r="CJ48" s="113"/>
      <c r="CK48" s="113"/>
      <c r="CL48" s="113"/>
      <c r="CM48" s="121"/>
    </row>
    <row r="49" spans="2:91" ht="15" customHeight="1" x14ac:dyDescent="0.2">
      <c r="B49" s="246" t="s">
        <v>91</v>
      </c>
      <c r="C49" s="246"/>
      <c r="D49" s="246"/>
      <c r="E49" s="246"/>
      <c r="F49" s="246"/>
      <c r="G49" s="247" t="s">
        <v>92</v>
      </c>
      <c r="H49" s="248"/>
      <c r="I49" s="248"/>
      <c r="J49" s="248"/>
      <c r="K49" s="248"/>
      <c r="L49" s="128"/>
      <c r="M49" s="128"/>
      <c r="N49" s="128"/>
      <c r="O49" s="128"/>
      <c r="P49" s="128"/>
      <c r="Q49" s="128"/>
      <c r="R49" s="128"/>
      <c r="S49" s="128"/>
      <c r="T49" s="128"/>
      <c r="U49" s="129"/>
      <c r="V49" s="249" t="s">
        <v>93</v>
      </c>
      <c r="W49" s="250"/>
      <c r="X49" s="250"/>
      <c r="Y49" s="250"/>
      <c r="Z49" s="129"/>
      <c r="AA49" s="129"/>
      <c r="AB49" s="129"/>
      <c r="AC49" s="129"/>
      <c r="AD49" s="249" t="s">
        <v>93</v>
      </c>
      <c r="AE49" s="250"/>
      <c r="AF49" s="250"/>
      <c r="AG49" s="250"/>
      <c r="AH49" s="129"/>
      <c r="AI49" s="129"/>
      <c r="AJ49" s="129"/>
      <c r="AK49" s="129"/>
      <c r="AL49" s="129"/>
      <c r="AM49" s="129"/>
      <c r="AN49" s="129"/>
      <c r="AO49" s="129"/>
      <c r="AP49" s="129"/>
      <c r="AQ49" s="129"/>
      <c r="AR49" s="316">
        <v>44</v>
      </c>
      <c r="AS49" s="317"/>
      <c r="AT49" s="317"/>
      <c r="AU49" s="317"/>
      <c r="AV49" s="129"/>
      <c r="AW49" s="129"/>
      <c r="AX49" s="129"/>
      <c r="AY49" s="129"/>
      <c r="AZ49" s="129"/>
      <c r="BA49" s="129"/>
      <c r="BB49" s="129"/>
      <c r="BC49" s="129"/>
      <c r="BD49" s="129"/>
      <c r="BE49" s="129"/>
      <c r="BF49" s="129"/>
      <c r="BG49" s="129"/>
      <c r="BH49" s="129"/>
      <c r="BI49" s="129"/>
      <c r="BJ49" s="129"/>
      <c r="BK49" s="129"/>
      <c r="BL49" s="129"/>
      <c r="BM49" s="129"/>
      <c r="BN49" s="130"/>
      <c r="BO49" s="130"/>
      <c r="BP49" s="130"/>
      <c r="BQ49" s="130"/>
      <c r="BR49" s="130"/>
      <c r="BS49" s="129"/>
      <c r="BT49" s="129"/>
      <c r="BU49" s="129"/>
      <c r="BV49" s="129"/>
      <c r="BW49" s="130"/>
      <c r="BX49" s="130"/>
      <c r="BY49" s="130"/>
      <c r="BZ49" s="130"/>
      <c r="CA49" s="130"/>
      <c r="CB49" s="130"/>
      <c r="CC49" s="130"/>
      <c r="CD49" s="251">
        <v>432</v>
      </c>
      <c r="CE49" s="252"/>
      <c r="CF49" s="252"/>
      <c r="CG49" s="252"/>
      <c r="CH49" s="131"/>
      <c r="CI49" s="131"/>
      <c r="CJ49" s="131"/>
      <c r="CK49" s="131"/>
      <c r="CL49" s="128"/>
      <c r="CM49" s="132"/>
    </row>
    <row r="50" spans="2:91" ht="15" customHeight="1" x14ac:dyDescent="0.2">
      <c r="B50" s="227" t="s">
        <v>94</v>
      </c>
      <c r="C50" s="227"/>
      <c r="D50" s="227"/>
      <c r="E50" s="241" t="s">
        <v>95</v>
      </c>
      <c r="F50" s="241"/>
      <c r="G50" s="133"/>
      <c r="H50" s="134"/>
      <c r="I50" s="134"/>
      <c r="J50" s="134"/>
      <c r="K50" s="134"/>
      <c r="L50" s="135"/>
      <c r="M50" s="135"/>
      <c r="N50" s="135"/>
      <c r="O50" s="135"/>
      <c r="P50" s="135"/>
      <c r="Q50" s="135"/>
      <c r="R50" s="135"/>
      <c r="S50" s="135"/>
      <c r="T50" s="135"/>
      <c r="U50" s="135"/>
      <c r="V50" s="244">
        <v>0.68</v>
      </c>
      <c r="W50" s="245"/>
      <c r="X50" s="245"/>
      <c r="Y50" s="245"/>
      <c r="Z50" s="135"/>
      <c r="AA50" s="135"/>
      <c r="AB50" s="135"/>
      <c r="AC50" s="135"/>
      <c r="AD50" s="244">
        <v>0.74</v>
      </c>
      <c r="AE50" s="245"/>
      <c r="AF50" s="245"/>
      <c r="AG50" s="245"/>
      <c r="AH50" s="135"/>
      <c r="AI50" s="135"/>
      <c r="AJ50" s="135"/>
      <c r="AK50" s="135"/>
      <c r="AL50" s="135"/>
      <c r="AM50" s="135"/>
      <c r="AN50" s="135"/>
      <c r="AO50" s="135"/>
      <c r="AP50" s="135"/>
      <c r="AQ50" s="135"/>
      <c r="AR50" s="244">
        <v>0.78</v>
      </c>
      <c r="AS50" s="245"/>
      <c r="AT50" s="245"/>
      <c r="AU50" s="245"/>
      <c r="AV50" s="135"/>
      <c r="AW50" s="135"/>
      <c r="AX50" s="173"/>
      <c r="AY50" s="135"/>
      <c r="AZ50" s="135"/>
      <c r="BA50" s="135"/>
      <c r="BB50" s="135"/>
      <c r="BC50" s="135"/>
      <c r="BD50" s="135"/>
      <c r="BE50" s="135"/>
      <c r="BF50" s="173"/>
      <c r="BG50" s="173"/>
      <c r="BH50" s="173"/>
      <c r="BI50" s="173"/>
      <c r="BJ50" s="173"/>
      <c r="BK50" s="173"/>
      <c r="BL50" s="173"/>
      <c r="BM50" s="173"/>
      <c r="BN50" s="173"/>
      <c r="BO50" s="173"/>
      <c r="BP50" s="173"/>
      <c r="BQ50" s="173"/>
      <c r="BR50" s="173"/>
      <c r="BS50" s="173"/>
      <c r="BT50" s="173"/>
      <c r="BU50" s="173"/>
      <c r="BV50" s="173"/>
      <c r="BW50" s="173"/>
      <c r="BX50" s="173"/>
      <c r="BY50" s="173"/>
      <c r="BZ50" s="173"/>
      <c r="CA50" s="173"/>
      <c r="CB50" s="173"/>
      <c r="CC50" s="173"/>
      <c r="CD50" s="228">
        <v>0.83</v>
      </c>
      <c r="CE50" s="229"/>
      <c r="CF50" s="229"/>
      <c r="CG50" s="229"/>
      <c r="CH50" s="135"/>
      <c r="CI50" s="135"/>
      <c r="CJ50" s="135"/>
      <c r="CK50" s="135"/>
      <c r="CL50" s="135"/>
      <c r="CM50" s="138"/>
    </row>
    <row r="51" spans="2:91" ht="15" customHeight="1" x14ac:dyDescent="0.2">
      <c r="B51" s="227"/>
      <c r="C51" s="227"/>
      <c r="D51" s="227"/>
      <c r="E51" s="230" t="s">
        <v>96</v>
      </c>
      <c r="F51" s="230"/>
      <c r="G51" s="139"/>
      <c r="H51" s="105"/>
      <c r="I51" s="105"/>
      <c r="J51" s="105"/>
      <c r="K51" s="105"/>
      <c r="L51" s="118"/>
      <c r="M51" s="118"/>
      <c r="N51" s="118"/>
      <c r="O51" s="118"/>
      <c r="P51" s="118"/>
      <c r="Q51" s="118"/>
      <c r="R51" s="118"/>
      <c r="S51" s="118"/>
      <c r="T51" s="118"/>
      <c r="U51" s="118"/>
      <c r="V51" s="233">
        <v>0.55000000000000004</v>
      </c>
      <c r="W51" s="234"/>
      <c r="X51" s="234"/>
      <c r="Y51" s="234"/>
      <c r="Z51" s="118"/>
      <c r="AA51" s="118"/>
      <c r="AB51" s="118"/>
      <c r="AC51" s="118"/>
      <c r="AD51" s="233">
        <v>0.61</v>
      </c>
      <c r="AE51" s="234"/>
      <c r="AF51" s="234"/>
      <c r="AG51" s="234"/>
      <c r="AH51" s="118"/>
      <c r="AI51" s="118"/>
      <c r="AJ51" s="118"/>
      <c r="AK51" s="118"/>
      <c r="AL51" s="118"/>
      <c r="AM51" s="118"/>
      <c r="AN51" s="118"/>
      <c r="AO51" s="118"/>
      <c r="AP51" s="118"/>
      <c r="AQ51" s="118"/>
      <c r="AR51" s="233">
        <v>0.65</v>
      </c>
      <c r="AS51" s="234"/>
      <c r="AT51" s="234"/>
      <c r="AU51" s="234"/>
      <c r="AV51" s="118"/>
      <c r="AW51" s="118"/>
      <c r="AX51" s="155"/>
      <c r="AY51" s="118"/>
      <c r="AZ51" s="118"/>
      <c r="BA51" s="118"/>
      <c r="BB51" s="118"/>
      <c r="BC51" s="118"/>
      <c r="BD51" s="118"/>
      <c r="BE51" s="118"/>
      <c r="BF51" s="155"/>
      <c r="BG51" s="155"/>
      <c r="BH51" s="155"/>
      <c r="BI51" s="155"/>
      <c r="BJ51" s="155"/>
      <c r="BK51" s="155"/>
      <c r="BL51" s="155"/>
      <c r="BM51" s="155"/>
      <c r="BN51" s="155"/>
      <c r="BO51" s="155"/>
      <c r="BP51" s="155"/>
      <c r="BQ51" s="155"/>
      <c r="BR51" s="155"/>
      <c r="BS51" s="155"/>
      <c r="BT51" s="155"/>
      <c r="BU51" s="155"/>
      <c r="BV51" s="155"/>
      <c r="BW51" s="155"/>
      <c r="BX51" s="155"/>
      <c r="BY51" s="155"/>
      <c r="BZ51" s="155"/>
      <c r="CA51" s="155"/>
      <c r="CB51" s="155"/>
      <c r="CC51" s="155"/>
      <c r="CD51" s="345">
        <v>0</v>
      </c>
      <c r="CE51" s="346"/>
      <c r="CF51" s="346"/>
      <c r="CG51" s="346"/>
      <c r="CH51" s="118"/>
      <c r="CI51" s="118"/>
      <c r="CJ51" s="118"/>
      <c r="CK51" s="118"/>
      <c r="CL51" s="118"/>
      <c r="CM51" s="114"/>
    </row>
    <row r="52" spans="2:91" ht="8.15" customHeight="1" x14ac:dyDescent="0.2">
      <c r="B52" s="71"/>
      <c r="C52" s="71"/>
      <c r="D52" s="71"/>
      <c r="E52" s="70"/>
      <c r="F52" s="70"/>
    </row>
    <row r="53" spans="2:91" ht="15" customHeight="1" x14ac:dyDescent="0.2">
      <c r="B53" s="71"/>
      <c r="C53" s="71"/>
      <c r="D53" s="71"/>
      <c r="E53" s="70"/>
      <c r="F53" s="70"/>
    </row>
    <row r="54" spans="2:91" ht="5.15" customHeight="1" x14ac:dyDescent="0.2">
      <c r="G54" s="69"/>
      <c r="I54" s="100"/>
      <c r="L54" s="68"/>
      <c r="Q54" s="68"/>
      <c r="V54" s="68"/>
      <c r="AA54" s="68"/>
      <c r="AF54" s="68"/>
      <c r="AK54" s="68"/>
      <c r="AP54" s="68"/>
      <c r="AU54" s="68"/>
      <c r="AZ54" s="68"/>
      <c r="BE54" s="68"/>
      <c r="BJ54" s="68"/>
      <c r="BO54" s="68"/>
      <c r="BT54" s="68"/>
      <c r="BY54" s="68"/>
      <c r="CD54" s="68"/>
      <c r="CI54" s="68"/>
    </row>
    <row r="55" spans="2:91" s="110" customFormat="1" ht="15" customHeight="1" x14ac:dyDescent="0.2">
      <c r="B55" s="227" t="s">
        <v>72</v>
      </c>
      <c r="C55" s="227"/>
      <c r="D55" s="227"/>
      <c r="E55" s="227"/>
      <c r="F55" s="227"/>
      <c r="G55" s="212">
        <v>1</v>
      </c>
      <c r="H55" s="212"/>
      <c r="I55" s="67"/>
      <c r="J55" s="142"/>
      <c r="K55" s="212">
        <f>F40+5</f>
        <v>5</v>
      </c>
      <c r="L55" s="212"/>
      <c r="M55" s="143"/>
      <c r="N55" s="143"/>
      <c r="O55" s="143"/>
      <c r="P55" s="212">
        <v>10</v>
      </c>
      <c r="Q55" s="212"/>
      <c r="R55" s="143"/>
      <c r="S55" s="143"/>
      <c r="T55" s="143"/>
      <c r="U55" s="212">
        <f t="shared" ref="U55" si="0">P55+5</f>
        <v>15</v>
      </c>
      <c r="V55" s="212"/>
      <c r="W55" s="143"/>
      <c r="X55" s="143"/>
      <c r="Y55" s="143"/>
      <c r="Z55" s="212">
        <f t="shared" ref="Z55" si="1">U55+5</f>
        <v>20</v>
      </c>
      <c r="AA55" s="212"/>
      <c r="AB55" s="143"/>
      <c r="AC55" s="143"/>
      <c r="AD55" s="143"/>
      <c r="AE55" s="212">
        <f t="shared" ref="AE55" si="2">Z55+5</f>
        <v>25</v>
      </c>
      <c r="AF55" s="212"/>
      <c r="AG55" s="143"/>
      <c r="AH55" s="143"/>
      <c r="AI55" s="143"/>
      <c r="AJ55" s="212">
        <f t="shared" ref="AJ55" si="3">AE55+5</f>
        <v>30</v>
      </c>
      <c r="AK55" s="212"/>
      <c r="AL55" s="143"/>
      <c r="AM55" s="143"/>
      <c r="AN55" s="143"/>
      <c r="AO55" s="212">
        <f t="shared" ref="AO55" si="4">AJ55+5</f>
        <v>35</v>
      </c>
      <c r="AP55" s="212"/>
      <c r="AQ55" s="143"/>
      <c r="AR55" s="143"/>
      <c r="AS55" s="143"/>
      <c r="AT55" s="212">
        <f t="shared" ref="AT55" si="5">AO55+5</f>
        <v>40</v>
      </c>
      <c r="AU55" s="212"/>
      <c r="AV55" s="143"/>
      <c r="AW55" s="143"/>
      <c r="AX55" s="143"/>
      <c r="AY55" s="212">
        <f t="shared" ref="AY55" si="6">AT55+5</f>
        <v>45</v>
      </c>
      <c r="AZ55" s="212"/>
      <c r="BA55" s="143"/>
      <c r="BB55" s="143"/>
      <c r="BC55" s="143"/>
      <c r="BD55" s="212">
        <f t="shared" ref="BD55" si="7">AY55+5</f>
        <v>50</v>
      </c>
      <c r="BE55" s="212"/>
      <c r="BF55" s="143"/>
      <c r="BG55" s="143"/>
      <c r="BH55" s="143"/>
      <c r="BI55" s="212">
        <f t="shared" ref="BI55" si="8">BD55+5</f>
        <v>55</v>
      </c>
      <c r="BJ55" s="212"/>
      <c r="BK55" s="143"/>
      <c r="BL55" s="143"/>
      <c r="BM55" s="143"/>
      <c r="BN55" s="212">
        <f t="shared" ref="BN55" si="9">BI55+5</f>
        <v>60</v>
      </c>
      <c r="BO55" s="212"/>
      <c r="BP55" s="143"/>
      <c r="BQ55" s="143"/>
      <c r="BR55" s="143"/>
      <c r="BS55" s="212">
        <f t="shared" ref="BS55" si="10">BN55+5</f>
        <v>65</v>
      </c>
      <c r="BT55" s="212"/>
      <c r="BU55" s="143"/>
      <c r="BV55" s="143"/>
      <c r="BW55" s="143"/>
      <c r="BX55" s="212">
        <f t="shared" ref="BX55" si="11">BS55+5</f>
        <v>70</v>
      </c>
      <c r="BY55" s="212"/>
      <c r="BZ55" s="143"/>
      <c r="CA55" s="143"/>
      <c r="CB55" s="143"/>
      <c r="CC55" s="212">
        <f t="shared" ref="CC55" si="12">BX55+5</f>
        <v>75</v>
      </c>
      <c r="CD55" s="212"/>
      <c r="CE55" s="143"/>
      <c r="CF55" s="143"/>
      <c r="CG55" s="143"/>
      <c r="CH55" s="212">
        <f t="shared" ref="CH55" si="13">CC55+5</f>
        <v>80</v>
      </c>
      <c r="CI55" s="212"/>
      <c r="CJ55" s="143"/>
      <c r="CK55" s="143"/>
      <c r="CL55" s="144"/>
      <c r="CM55" s="143"/>
    </row>
    <row r="56" spans="2:91" ht="15" customHeight="1" x14ac:dyDescent="0.2">
      <c r="B56" s="71"/>
      <c r="C56" s="71"/>
      <c r="D56" s="71"/>
      <c r="E56" s="70"/>
      <c r="F56" s="70"/>
    </row>
  </sheetData>
  <mergeCells count="104">
    <mergeCell ref="CH55:CI55"/>
    <mergeCell ref="AT55:AU55"/>
    <mergeCell ref="AY55:AZ55"/>
    <mergeCell ref="BD55:BE55"/>
    <mergeCell ref="BI55:BJ55"/>
    <mergeCell ref="BN55:BO55"/>
    <mergeCell ref="BS55:BT55"/>
    <mergeCell ref="CD51:CG51"/>
    <mergeCell ref="B55:F55"/>
    <mergeCell ref="G55:H55"/>
    <mergeCell ref="K55:L55"/>
    <mergeCell ref="P55:Q55"/>
    <mergeCell ref="U55:V55"/>
    <mergeCell ref="Z55:AA55"/>
    <mergeCell ref="AE55:AF55"/>
    <mergeCell ref="AJ55:AK55"/>
    <mergeCell ref="AO55:AP55"/>
    <mergeCell ref="B50:D51"/>
    <mergeCell ref="E50:F50"/>
    <mergeCell ref="V50:Y50"/>
    <mergeCell ref="AD50:AG50"/>
    <mergeCell ref="AR50:AU50"/>
    <mergeCell ref="CD50:CG50"/>
    <mergeCell ref="E51:F51"/>
    <mergeCell ref="V51:Y51"/>
    <mergeCell ref="AD51:AG51"/>
    <mergeCell ref="AR51:AU51"/>
    <mergeCell ref="BX55:BY55"/>
    <mergeCell ref="CC55:CD55"/>
    <mergeCell ref="B49:F49"/>
    <mergeCell ref="G49:K49"/>
    <mergeCell ref="V49:Y49"/>
    <mergeCell ref="AD49:AG49"/>
    <mergeCell ref="AR49:AU49"/>
    <mergeCell ref="CD49:CG49"/>
    <mergeCell ref="B48:F48"/>
    <mergeCell ref="G48:K48"/>
    <mergeCell ref="V48:Y48"/>
    <mergeCell ref="AD48:AG48"/>
    <mergeCell ref="AR48:AU48"/>
    <mergeCell ref="CD48:CG48"/>
    <mergeCell ref="B47:F47"/>
    <mergeCell ref="G47:K47"/>
    <mergeCell ref="V47:Y47"/>
    <mergeCell ref="AD47:AG47"/>
    <mergeCell ref="AR47:AU47"/>
    <mergeCell ref="CD47:CG47"/>
    <mergeCell ref="B46:F46"/>
    <mergeCell ref="G46:K46"/>
    <mergeCell ref="V46:Y46"/>
    <mergeCell ref="AD46:AG46"/>
    <mergeCell ref="AR46:AU46"/>
    <mergeCell ref="CD46:CG46"/>
    <mergeCell ref="B41:F43"/>
    <mergeCell ref="H42:K42"/>
    <mergeCell ref="M42:P42"/>
    <mergeCell ref="U42:AD42"/>
    <mergeCell ref="AP42:AS42"/>
    <mergeCell ref="CB42:CE42"/>
    <mergeCell ref="AA43:AD43"/>
    <mergeCell ref="CD44:CG44"/>
    <mergeCell ref="B45:F45"/>
    <mergeCell ref="G45:K45"/>
    <mergeCell ref="V45:Y45"/>
    <mergeCell ref="AD45:AG45"/>
    <mergeCell ref="AR45:AU45"/>
    <mergeCell ref="CD45:CG45"/>
    <mergeCell ref="AN43:AQ43"/>
    <mergeCell ref="AV43:AY43"/>
    <mergeCell ref="AZ43:BC43"/>
    <mergeCell ref="B44:F44"/>
    <mergeCell ref="G44:K44"/>
    <mergeCell ref="V44:Y44"/>
    <mergeCell ref="AD44:AG44"/>
    <mergeCell ref="AR44:AU44"/>
    <mergeCell ref="C38:E38"/>
    <mergeCell ref="CN38:CO38"/>
    <mergeCell ref="B40:F40"/>
    <mergeCell ref="G40:H40"/>
    <mergeCell ref="K40:L40"/>
    <mergeCell ref="P40:Q40"/>
    <mergeCell ref="U40:V40"/>
    <mergeCell ref="Z40:AA40"/>
    <mergeCell ref="AC40:AD40"/>
    <mergeCell ref="AM40:AN40"/>
    <mergeCell ref="AQ40:AR40"/>
    <mergeCell ref="AY40:AZ40"/>
    <mergeCell ref="CC40:CD40"/>
    <mergeCell ref="D2:G2"/>
    <mergeCell ref="CL2:CO2"/>
    <mergeCell ref="C3:F3"/>
    <mergeCell ref="CM3:CP3"/>
    <mergeCell ref="C4:E5"/>
    <mergeCell ref="CN4:CO5"/>
    <mergeCell ref="C29:E32"/>
    <mergeCell ref="CN29:CO32"/>
    <mergeCell ref="C24:E25"/>
    <mergeCell ref="CN24:CO25"/>
    <mergeCell ref="C19:E20"/>
    <mergeCell ref="CN19:CO20"/>
    <mergeCell ref="C14:E15"/>
    <mergeCell ref="CN14:CO15"/>
    <mergeCell ref="C9:E10"/>
    <mergeCell ref="CN9:CO10"/>
  </mergeCells>
  <phoneticPr fontId="2"/>
  <printOptions horizontalCentered="1"/>
  <pageMargins left="0.39370078740157483" right="0.19685039370078741" top="0.19685039370078741" bottom="0" header="0.31496062992125984" footer="0.19685039370078741"/>
  <pageSetup paperSize="9" scale="87"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5222F-6260-4079-8CF9-134B3ECA88EE}">
  <sheetPr>
    <tabColor theme="4" tint="0.39997558519241921"/>
  </sheetPr>
  <dimension ref="B1:CP56"/>
  <sheetViews>
    <sheetView view="pageBreakPreview" zoomScale="85" zoomScaleNormal="100" zoomScaleSheetLayoutView="85" workbookViewId="0">
      <selection activeCell="B1" sqref="B1"/>
    </sheetView>
  </sheetViews>
  <sheetFormatPr defaultColWidth="2.36328125" defaultRowHeight="15" customHeight="1" x14ac:dyDescent="0.2"/>
  <cols>
    <col min="1" max="1" width="1.6328125" style="1" customWidth="1"/>
    <col min="2" max="5" width="2.36328125" style="1"/>
    <col min="6" max="6" width="0.90625" style="1" customWidth="1"/>
    <col min="7" max="90" width="1.6328125" style="1" customWidth="1"/>
    <col min="91" max="91" width="0.90625" style="1" customWidth="1"/>
    <col min="92" max="93" width="2.6328125" style="1" customWidth="1"/>
    <col min="94" max="16384" width="2.36328125" style="1"/>
  </cols>
  <sheetData>
    <row r="1" spans="3:94" ht="18" customHeight="1" x14ac:dyDescent="0.2"/>
    <row r="2" spans="3:94" ht="18" customHeight="1" x14ac:dyDescent="0.2">
      <c r="D2" s="302" t="s">
        <v>67</v>
      </c>
      <c r="E2" s="302"/>
      <c r="F2" s="302"/>
      <c r="G2" s="302"/>
      <c r="CL2" s="303" t="s">
        <v>68</v>
      </c>
      <c r="CM2" s="303"/>
      <c r="CN2" s="303"/>
      <c r="CO2" s="303"/>
    </row>
    <row r="3" spans="3:94" ht="14.5" customHeight="1" x14ac:dyDescent="0.2">
      <c r="C3" s="212" t="s">
        <v>69</v>
      </c>
      <c r="D3" s="212"/>
      <c r="E3" s="212"/>
      <c r="F3" s="304"/>
      <c r="G3" s="68"/>
      <c r="CL3" s="69"/>
      <c r="CM3" s="305" t="s">
        <v>70</v>
      </c>
      <c r="CN3" s="306"/>
      <c r="CO3" s="306"/>
      <c r="CP3" s="306"/>
    </row>
    <row r="4" spans="3:94" ht="14.5" customHeight="1" x14ac:dyDescent="0.2">
      <c r="C4" s="301">
        <v>3000</v>
      </c>
      <c r="D4" s="299"/>
      <c r="E4" s="299"/>
      <c r="F4" s="73"/>
      <c r="G4" s="68"/>
      <c r="BT4" s="78"/>
      <c r="BU4" s="78"/>
      <c r="BV4" s="78"/>
      <c r="BW4" s="78"/>
      <c r="BX4" s="78"/>
      <c r="BY4" s="78"/>
      <c r="CL4" s="69"/>
      <c r="CM4" s="74"/>
      <c r="CN4" s="389">
        <v>30</v>
      </c>
      <c r="CO4" s="389"/>
    </row>
    <row r="5" spans="3:94" ht="14.5" customHeight="1" x14ac:dyDescent="0.2">
      <c r="C5" s="299"/>
      <c r="D5" s="299"/>
      <c r="E5" s="299"/>
      <c r="G5" s="79"/>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6"/>
      <c r="CM5" s="68"/>
      <c r="CN5" s="389"/>
      <c r="CO5" s="389"/>
    </row>
    <row r="6" spans="3:94" ht="14.25" customHeight="1" x14ac:dyDescent="0.2">
      <c r="G6" s="68"/>
      <c r="CL6" s="69"/>
      <c r="CM6" s="68"/>
      <c r="CN6" s="390"/>
      <c r="CO6" s="390"/>
    </row>
    <row r="7" spans="3:94" ht="14.5" customHeight="1" x14ac:dyDescent="0.2">
      <c r="G7" s="68"/>
      <c r="CL7" s="69"/>
      <c r="CM7" s="68"/>
      <c r="CN7" s="390"/>
      <c r="CO7" s="390"/>
    </row>
    <row r="8" spans="3:94" ht="14.5" customHeight="1" x14ac:dyDescent="0.2">
      <c r="G8" s="68"/>
      <c r="CL8" s="69"/>
      <c r="CM8" s="68"/>
      <c r="CN8" s="390"/>
      <c r="CO8" s="390"/>
    </row>
    <row r="9" spans="3:94" ht="14.5" customHeight="1" x14ac:dyDescent="0.2">
      <c r="C9" s="301">
        <v>2500</v>
      </c>
      <c r="D9" s="299"/>
      <c r="E9" s="299"/>
      <c r="F9" s="69"/>
      <c r="G9" s="68"/>
      <c r="T9" s="78"/>
      <c r="U9" s="78"/>
      <c r="BN9" s="78"/>
      <c r="BO9" s="78"/>
      <c r="BP9" s="78"/>
      <c r="BQ9" s="78"/>
      <c r="BR9" s="78"/>
      <c r="BS9" s="78"/>
      <c r="BT9" s="78"/>
      <c r="BU9" s="78"/>
      <c r="BV9" s="78"/>
      <c r="BW9" s="78"/>
      <c r="BX9" s="78"/>
      <c r="BY9" s="78"/>
      <c r="CL9" s="69"/>
      <c r="CM9" s="74"/>
      <c r="CN9" s="389">
        <v>25</v>
      </c>
      <c r="CO9" s="389"/>
    </row>
    <row r="10" spans="3:94" ht="14.5" customHeight="1" x14ac:dyDescent="0.2">
      <c r="C10" s="299"/>
      <c r="D10" s="299"/>
      <c r="E10" s="299"/>
      <c r="F10" s="75"/>
      <c r="G10" s="79"/>
      <c r="H10" s="75"/>
      <c r="I10" s="75"/>
      <c r="J10" s="75"/>
      <c r="K10" s="75"/>
      <c r="L10" s="75"/>
      <c r="M10" s="75"/>
      <c r="N10" s="75"/>
      <c r="O10" s="75"/>
      <c r="P10" s="75"/>
      <c r="Q10" s="75"/>
      <c r="R10" s="75"/>
      <c r="S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Z10" s="75"/>
      <c r="CA10" s="75"/>
      <c r="CB10" s="75"/>
      <c r="CC10" s="75"/>
      <c r="CD10" s="75"/>
      <c r="CE10" s="75"/>
      <c r="CF10" s="75"/>
      <c r="CG10" s="75"/>
      <c r="CH10" s="75"/>
      <c r="CI10" s="75"/>
      <c r="CJ10" s="75"/>
      <c r="CK10" s="75"/>
      <c r="CL10" s="76"/>
      <c r="CM10" s="68"/>
      <c r="CN10" s="389"/>
      <c r="CO10" s="389"/>
    </row>
    <row r="11" spans="3:94" ht="14.5" customHeight="1" x14ac:dyDescent="0.2">
      <c r="G11" s="68"/>
      <c r="CL11" s="69"/>
      <c r="CM11" s="68"/>
      <c r="CN11" s="390"/>
      <c r="CO11" s="390"/>
    </row>
    <row r="12" spans="3:94" ht="14.5" customHeight="1" x14ac:dyDescent="0.2">
      <c r="G12" s="68"/>
      <c r="CL12" s="69"/>
      <c r="CM12" s="68"/>
      <c r="CN12" s="390"/>
      <c r="CO12" s="390"/>
    </row>
    <row r="13" spans="3:94" ht="14.5" customHeight="1" x14ac:dyDescent="0.2">
      <c r="G13" s="68"/>
      <c r="CL13" s="69"/>
      <c r="CM13" s="68"/>
      <c r="CN13" s="390"/>
      <c r="CO13" s="390"/>
    </row>
    <row r="14" spans="3:94" ht="14.5" customHeight="1" x14ac:dyDescent="0.2">
      <c r="C14" s="301">
        <v>2000</v>
      </c>
      <c r="D14" s="299"/>
      <c r="E14" s="299"/>
      <c r="F14" s="73"/>
      <c r="G14" s="81"/>
      <c r="H14" s="78"/>
      <c r="I14" s="78"/>
      <c r="J14" s="78"/>
      <c r="K14" s="78"/>
      <c r="L14" s="78"/>
      <c r="M14" s="78"/>
      <c r="N14" s="78"/>
      <c r="O14" s="78"/>
      <c r="P14" s="78"/>
      <c r="Q14" s="78"/>
      <c r="R14" s="78"/>
      <c r="S14" s="78"/>
      <c r="Y14" s="78"/>
      <c r="Z14" s="78"/>
      <c r="AA14" s="78"/>
      <c r="AB14" s="78"/>
      <c r="AC14" s="78"/>
      <c r="CK14" s="78"/>
      <c r="CL14" s="83"/>
      <c r="CM14" s="74"/>
      <c r="CN14" s="389">
        <v>20</v>
      </c>
      <c r="CO14" s="389"/>
    </row>
    <row r="15" spans="3:94" ht="14.5" customHeight="1" x14ac:dyDescent="0.2">
      <c r="C15" s="299"/>
      <c r="D15" s="299"/>
      <c r="E15" s="299"/>
      <c r="G15" s="68"/>
      <c r="Q15" s="75"/>
      <c r="T15" s="75"/>
      <c r="U15" s="75"/>
      <c r="V15" s="75"/>
      <c r="W15" s="75"/>
      <c r="X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L15" s="69"/>
      <c r="CM15" s="85"/>
      <c r="CN15" s="389"/>
      <c r="CO15" s="389"/>
    </row>
    <row r="16" spans="3:94" ht="14.5" customHeight="1" x14ac:dyDescent="0.2">
      <c r="G16" s="68"/>
      <c r="CL16" s="69"/>
      <c r="CM16" s="68"/>
      <c r="CN16" s="390"/>
      <c r="CO16" s="390"/>
    </row>
    <row r="17" spans="3:93" ht="14.5" customHeight="1" x14ac:dyDescent="0.2">
      <c r="G17" s="68"/>
      <c r="Y17" s="77"/>
      <c r="CL17" s="69"/>
      <c r="CM17" s="68"/>
      <c r="CN17" s="390"/>
      <c r="CO17" s="390"/>
    </row>
    <row r="18" spans="3:93" ht="14.5" customHeight="1" x14ac:dyDescent="0.2">
      <c r="G18" s="68"/>
      <c r="Y18" s="77"/>
      <c r="CL18" s="69"/>
      <c r="CM18" s="68"/>
      <c r="CN18" s="390"/>
      <c r="CO18" s="390"/>
    </row>
    <row r="19" spans="3:93" ht="14.5" customHeight="1" x14ac:dyDescent="0.2">
      <c r="C19" s="301">
        <v>1500</v>
      </c>
      <c r="D19" s="299"/>
      <c r="E19" s="299"/>
      <c r="F19" s="83"/>
      <c r="G19" s="81"/>
      <c r="H19" s="78"/>
      <c r="I19" s="78"/>
      <c r="J19" s="78"/>
      <c r="K19" s="78"/>
      <c r="L19" s="78"/>
      <c r="M19" s="78"/>
      <c r="N19" s="78"/>
      <c r="O19" s="78"/>
      <c r="P19" s="78"/>
      <c r="Q19" s="78"/>
      <c r="R19" s="78"/>
      <c r="S19" s="78"/>
      <c r="T19" s="78"/>
      <c r="U19" s="78"/>
      <c r="V19" s="78"/>
      <c r="W19" s="78"/>
      <c r="X19" s="78"/>
      <c r="Y19" s="82"/>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83"/>
      <c r="CM19" s="74"/>
      <c r="CN19" s="389">
        <v>15</v>
      </c>
      <c r="CO19" s="389"/>
    </row>
    <row r="20" spans="3:93" ht="14.5" customHeight="1" x14ac:dyDescent="0.2">
      <c r="C20" s="299"/>
      <c r="D20" s="299"/>
      <c r="E20" s="299"/>
      <c r="G20" s="68"/>
      <c r="Y20" s="77"/>
      <c r="CL20" s="69"/>
      <c r="CM20" s="85"/>
      <c r="CN20" s="389"/>
      <c r="CO20" s="389"/>
    </row>
    <row r="21" spans="3:93" ht="14.5" customHeight="1" x14ac:dyDescent="0.2">
      <c r="G21" s="68"/>
      <c r="Y21" s="77"/>
      <c r="AM21" s="146"/>
      <c r="AN21" s="146"/>
      <c r="AO21" s="146"/>
      <c r="AP21" s="146"/>
      <c r="CL21" s="69"/>
      <c r="CM21" s="68"/>
      <c r="CN21" s="390"/>
      <c r="CO21" s="390"/>
    </row>
    <row r="22" spans="3:93" ht="14.5" customHeight="1" thickBot="1" x14ac:dyDescent="0.25">
      <c r="G22" s="68"/>
      <c r="Y22" s="77"/>
      <c r="AM22" s="146"/>
      <c r="AN22" s="146"/>
      <c r="AO22" s="146"/>
      <c r="AP22" s="146"/>
      <c r="CL22" s="69"/>
      <c r="CM22" s="68"/>
      <c r="CN22" s="390"/>
      <c r="CO22" s="390"/>
    </row>
    <row r="23" spans="3:93" ht="14.5" customHeight="1" x14ac:dyDescent="0.2">
      <c r="G23" s="68"/>
      <c r="Z23" s="86"/>
      <c r="AA23" s="87"/>
      <c r="AB23" s="87"/>
      <c r="AC23" s="87"/>
      <c r="AD23" s="87"/>
      <c r="AE23" s="87"/>
      <c r="AF23" s="87"/>
      <c r="AG23" s="87"/>
      <c r="AH23" s="87"/>
      <c r="AI23" s="87"/>
      <c r="AJ23" s="87"/>
      <c r="AK23" s="88"/>
      <c r="CL23" s="69"/>
      <c r="CM23" s="68"/>
      <c r="CN23" s="390"/>
      <c r="CO23" s="390"/>
    </row>
    <row r="24" spans="3:93" ht="14.5" customHeight="1" x14ac:dyDescent="0.2">
      <c r="C24" s="301">
        <v>1000</v>
      </c>
      <c r="D24" s="299"/>
      <c r="E24" s="299"/>
      <c r="F24" s="73"/>
      <c r="G24" s="68"/>
      <c r="Y24" s="97"/>
      <c r="Z24" s="89"/>
      <c r="AK24" s="77"/>
      <c r="CL24" s="69"/>
      <c r="CM24" s="74"/>
      <c r="CN24" s="389">
        <v>10</v>
      </c>
      <c r="CO24" s="389"/>
    </row>
    <row r="25" spans="3:93" ht="14.5" customHeight="1" x14ac:dyDescent="0.2">
      <c r="C25" s="299"/>
      <c r="D25" s="299"/>
      <c r="E25" s="299"/>
      <c r="G25" s="79"/>
      <c r="H25" s="75"/>
      <c r="I25" s="75"/>
      <c r="J25" s="75"/>
      <c r="K25" s="75"/>
      <c r="L25" s="75"/>
      <c r="M25" s="75"/>
      <c r="N25" s="75"/>
      <c r="O25" s="75"/>
      <c r="P25" s="75"/>
      <c r="Q25" s="75"/>
      <c r="R25" s="75"/>
      <c r="S25" s="75"/>
      <c r="T25" s="75"/>
      <c r="U25" s="75"/>
      <c r="V25" s="75"/>
      <c r="W25" s="75"/>
      <c r="X25" s="75"/>
      <c r="Y25" s="163"/>
      <c r="Z25" s="93"/>
      <c r="AA25" s="75"/>
      <c r="AB25" s="75"/>
      <c r="AC25" s="75"/>
      <c r="AD25" s="75"/>
      <c r="AE25" s="75"/>
      <c r="AF25" s="75"/>
      <c r="AG25" s="75"/>
      <c r="AH25" s="75"/>
      <c r="AI25" s="75"/>
      <c r="AJ25" s="75"/>
      <c r="AK25" s="80"/>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c r="CH25" s="75"/>
      <c r="CI25" s="75"/>
      <c r="CJ25" s="75"/>
      <c r="CK25" s="75"/>
      <c r="CL25" s="76"/>
      <c r="CM25" s="85"/>
      <c r="CN25" s="389"/>
      <c r="CO25" s="389"/>
    </row>
    <row r="26" spans="3:93" ht="14.5" customHeight="1" thickBot="1" x14ac:dyDescent="0.25">
      <c r="G26" s="68"/>
      <c r="Y26" s="97"/>
      <c r="Z26" s="89"/>
      <c r="AK26" s="77"/>
      <c r="CL26" s="69"/>
      <c r="CM26" s="68"/>
      <c r="CN26" s="390"/>
      <c r="CO26" s="390"/>
    </row>
    <row r="27" spans="3:93" ht="14.5" customHeight="1" x14ac:dyDescent="0.2">
      <c r="G27" s="68"/>
      <c r="Y27" s="97"/>
      <c r="Z27" s="89"/>
      <c r="AL27" s="86"/>
      <c r="AM27" s="87"/>
      <c r="AN27" s="87"/>
      <c r="AO27" s="87"/>
      <c r="AP27" s="87"/>
      <c r="AQ27" s="87"/>
      <c r="AR27" s="87"/>
      <c r="AS27" s="87"/>
      <c r="AT27" s="87"/>
      <c r="AU27" s="87"/>
      <c r="AV27" s="87"/>
      <c r="AW27" s="87"/>
      <c r="AX27" s="87"/>
      <c r="AY27" s="87"/>
      <c r="AZ27" s="87"/>
      <c r="BA27" s="87"/>
      <c r="BB27" s="87"/>
      <c r="BC27" s="87"/>
      <c r="BD27" s="87"/>
      <c r="BE27" s="87"/>
      <c r="BF27" s="87"/>
      <c r="BG27" s="88"/>
      <c r="CL27" s="69"/>
      <c r="CM27" s="68"/>
      <c r="CN27" s="390"/>
      <c r="CO27" s="390"/>
    </row>
    <row r="28" spans="3:93" ht="14.5" customHeight="1" x14ac:dyDescent="0.2">
      <c r="G28" s="68"/>
      <c r="Y28" s="97"/>
      <c r="Z28" s="89"/>
      <c r="AL28" s="89"/>
      <c r="BG28" s="77"/>
      <c r="CL28" s="69"/>
      <c r="CM28" s="68"/>
      <c r="CN28" s="390"/>
      <c r="CO28" s="390"/>
    </row>
    <row r="29" spans="3:93" ht="7.4" customHeight="1" thickBot="1" x14ac:dyDescent="0.25">
      <c r="C29" s="388">
        <v>500</v>
      </c>
      <c r="D29" s="388"/>
      <c r="E29" s="388"/>
      <c r="G29" s="68"/>
      <c r="Y29" s="97"/>
      <c r="Z29" s="89"/>
      <c r="AL29" s="89"/>
      <c r="BG29" s="77"/>
      <c r="CL29" s="69"/>
      <c r="CM29" s="68"/>
      <c r="CN29" s="389">
        <v>5</v>
      </c>
      <c r="CO29" s="389"/>
    </row>
    <row r="30" spans="3:93" ht="7.4" customHeight="1" x14ac:dyDescent="0.2">
      <c r="C30" s="388"/>
      <c r="D30" s="388"/>
      <c r="E30" s="388"/>
      <c r="F30" s="73"/>
      <c r="G30" s="81"/>
      <c r="H30" s="78"/>
      <c r="I30" s="78"/>
      <c r="J30" s="78"/>
      <c r="K30" s="78"/>
      <c r="L30" s="78"/>
      <c r="M30" s="78"/>
      <c r="N30" s="78"/>
      <c r="O30" s="78"/>
      <c r="P30" s="78"/>
      <c r="Q30" s="78"/>
      <c r="R30" s="78"/>
      <c r="S30" s="78"/>
      <c r="T30" s="78"/>
      <c r="U30" s="78"/>
      <c r="V30" s="78"/>
      <c r="W30" s="78"/>
      <c r="X30" s="78"/>
      <c r="Y30" s="169"/>
      <c r="Z30" s="90"/>
      <c r="AA30" s="78"/>
      <c r="AB30" s="78"/>
      <c r="AC30" s="78"/>
      <c r="AD30" s="78"/>
      <c r="AE30" s="78"/>
      <c r="AF30" s="78"/>
      <c r="AG30" s="78"/>
      <c r="AH30" s="78"/>
      <c r="AI30" s="78"/>
      <c r="AJ30" s="78"/>
      <c r="AK30" s="78"/>
      <c r="AL30" s="90"/>
      <c r="AM30" s="78"/>
      <c r="AN30" s="78"/>
      <c r="AO30" s="78"/>
      <c r="AP30" s="78"/>
      <c r="AQ30" s="167"/>
      <c r="AR30" s="78"/>
      <c r="AS30" s="78"/>
      <c r="AT30" s="78"/>
      <c r="AU30" s="78"/>
      <c r="AV30" s="78"/>
      <c r="AW30" s="78"/>
      <c r="AX30" s="78"/>
      <c r="AY30" s="78"/>
      <c r="AZ30" s="78"/>
      <c r="BA30" s="78"/>
      <c r="BB30" s="78"/>
      <c r="BC30" s="78"/>
      <c r="BD30" s="78"/>
      <c r="BE30" s="78"/>
      <c r="BF30" s="78"/>
      <c r="BG30" s="78"/>
      <c r="BH30" s="175"/>
      <c r="BI30" s="176"/>
      <c r="BJ30" s="176"/>
      <c r="BK30" s="176"/>
      <c r="BL30" s="176"/>
      <c r="BM30" s="176"/>
      <c r="BN30" s="176"/>
      <c r="BO30" s="176"/>
      <c r="BP30" s="176"/>
      <c r="BQ30" s="176"/>
      <c r="BR30" s="176"/>
      <c r="BS30" s="176"/>
      <c r="BT30" s="176"/>
      <c r="BU30" s="176"/>
      <c r="BV30" s="176"/>
      <c r="BW30" s="176"/>
      <c r="BX30" s="176"/>
      <c r="BY30" s="176"/>
      <c r="BZ30" s="176"/>
      <c r="CA30" s="176"/>
      <c r="CB30" s="176"/>
      <c r="CC30" s="185"/>
      <c r="CD30" s="78"/>
      <c r="CE30" s="78"/>
      <c r="CF30" s="78"/>
      <c r="CG30" s="78"/>
      <c r="CH30" s="78"/>
      <c r="CI30" s="78"/>
      <c r="CJ30" s="78"/>
      <c r="CK30" s="78"/>
      <c r="CL30" s="83"/>
      <c r="CM30" s="74"/>
      <c r="CN30" s="389"/>
      <c r="CO30" s="389"/>
    </row>
    <row r="31" spans="3:93" ht="7.4" customHeight="1" x14ac:dyDescent="0.2">
      <c r="C31" s="388"/>
      <c r="D31" s="388"/>
      <c r="E31" s="388"/>
      <c r="G31" s="68"/>
      <c r="Y31" s="97"/>
      <c r="Z31" s="89"/>
      <c r="AL31" s="89"/>
      <c r="BH31" s="93"/>
      <c r="BI31" s="75"/>
      <c r="BJ31" s="75"/>
      <c r="BK31" s="75"/>
      <c r="BL31" s="75"/>
      <c r="BM31" s="75"/>
      <c r="BN31" s="75"/>
      <c r="BO31" s="75"/>
      <c r="BP31" s="75"/>
      <c r="BQ31" s="75"/>
      <c r="BR31" s="75"/>
      <c r="BS31" s="75"/>
      <c r="BT31" s="75"/>
      <c r="BU31" s="75"/>
      <c r="BV31" s="75"/>
      <c r="BW31" s="75"/>
      <c r="BX31" s="75"/>
      <c r="BY31" s="75"/>
      <c r="BZ31" s="75"/>
      <c r="CA31" s="75"/>
      <c r="CB31" s="75"/>
      <c r="CC31" s="163"/>
      <c r="CL31" s="69"/>
      <c r="CM31" s="68"/>
      <c r="CN31" s="389"/>
      <c r="CO31" s="389"/>
    </row>
    <row r="32" spans="3:93" ht="7.4" customHeight="1" x14ac:dyDescent="0.2">
      <c r="C32" s="388"/>
      <c r="D32" s="388"/>
      <c r="E32" s="388"/>
      <c r="G32" s="68"/>
      <c r="Y32" s="97"/>
      <c r="Z32" s="89"/>
      <c r="AL32" s="89"/>
      <c r="AX32" s="149"/>
      <c r="BH32" s="89"/>
      <c r="CD32" s="89"/>
      <c r="CL32" s="69"/>
      <c r="CM32" s="68"/>
      <c r="CN32" s="389"/>
      <c r="CO32" s="389"/>
    </row>
    <row r="33" spans="2:93" ht="14.5" customHeight="1" x14ac:dyDescent="0.2">
      <c r="C33" s="148"/>
      <c r="D33" s="148"/>
      <c r="E33" s="148"/>
      <c r="F33" s="98"/>
      <c r="G33" s="68"/>
      <c r="Y33" s="97"/>
      <c r="Z33" s="89"/>
      <c r="AL33" s="89"/>
      <c r="AX33" s="149"/>
      <c r="BH33" s="89"/>
      <c r="CD33" s="89"/>
      <c r="CL33" s="69"/>
      <c r="CM33" s="99"/>
      <c r="CN33" s="391"/>
      <c r="CO33" s="391"/>
    </row>
    <row r="34" spans="2:93" ht="7.4" customHeight="1" x14ac:dyDescent="0.2">
      <c r="C34" s="72"/>
      <c r="D34" s="72"/>
      <c r="E34" s="72"/>
      <c r="G34" s="68"/>
      <c r="Y34" s="97"/>
      <c r="Z34" s="89"/>
      <c r="AL34" s="89"/>
      <c r="AX34" s="149"/>
      <c r="BH34" s="89"/>
      <c r="CC34" s="97"/>
      <c r="CL34" s="69"/>
      <c r="CM34" s="68"/>
      <c r="CN34" s="391"/>
      <c r="CO34" s="391"/>
    </row>
    <row r="35" spans="2:93" ht="7.4" customHeight="1" x14ac:dyDescent="0.2">
      <c r="C35" s="72"/>
      <c r="D35" s="72"/>
      <c r="E35" s="72"/>
      <c r="G35" s="68"/>
      <c r="Y35" s="97"/>
      <c r="Z35" s="89"/>
      <c r="AL35" s="89"/>
      <c r="AX35" s="149"/>
      <c r="BH35" s="89"/>
      <c r="CC35" s="97"/>
      <c r="CL35" s="69"/>
      <c r="CM35" s="68"/>
      <c r="CN35" s="391"/>
      <c r="CO35" s="391"/>
    </row>
    <row r="36" spans="2:93" ht="7.4" customHeight="1" x14ac:dyDescent="0.2">
      <c r="F36" s="96"/>
      <c r="G36" s="68"/>
      <c r="Y36" s="97"/>
      <c r="Z36" s="89"/>
      <c r="AL36" s="89"/>
      <c r="AX36" s="149"/>
      <c r="BH36" s="89"/>
      <c r="CC36" s="97"/>
      <c r="CL36" s="69"/>
      <c r="CM36" s="85"/>
      <c r="CN36" s="390"/>
      <c r="CO36" s="390"/>
    </row>
    <row r="37" spans="2:93" ht="7.4" customHeight="1" x14ac:dyDescent="0.2">
      <c r="F37" s="73"/>
      <c r="G37" s="68"/>
      <c r="Y37" s="97"/>
      <c r="Z37" s="89"/>
      <c r="AL37" s="89"/>
      <c r="AX37" s="149"/>
      <c r="BH37" s="89"/>
      <c r="CC37" s="97"/>
      <c r="CL37" s="69"/>
      <c r="CM37" s="74"/>
      <c r="CN37" s="390"/>
      <c r="CO37" s="390"/>
    </row>
    <row r="38" spans="2:93" ht="14.5" customHeight="1" x14ac:dyDescent="0.2">
      <c r="C38" s="299">
        <v>0</v>
      </c>
      <c r="D38" s="299"/>
      <c r="E38" s="299"/>
      <c r="F38" s="73"/>
      <c r="G38" s="74"/>
      <c r="H38" s="100"/>
      <c r="I38" s="100"/>
      <c r="J38" s="100"/>
      <c r="K38" s="100"/>
      <c r="L38" s="100"/>
      <c r="M38" s="100"/>
      <c r="N38" s="100"/>
      <c r="O38" s="100"/>
      <c r="P38" s="100"/>
      <c r="Q38" s="100"/>
      <c r="R38" s="100"/>
      <c r="S38" s="100"/>
      <c r="T38" s="100"/>
      <c r="U38" s="100"/>
      <c r="V38" s="100"/>
      <c r="W38" s="100"/>
      <c r="X38" s="100"/>
      <c r="Y38" s="100"/>
      <c r="Z38" s="101"/>
      <c r="AA38" s="100"/>
      <c r="AB38" s="100"/>
      <c r="AC38" s="100"/>
      <c r="AD38" s="100"/>
      <c r="AE38" s="100"/>
      <c r="AF38" s="100"/>
      <c r="AG38" s="100"/>
      <c r="AH38" s="100"/>
      <c r="AI38" s="100"/>
      <c r="AJ38" s="100"/>
      <c r="AK38" s="100"/>
      <c r="AL38" s="101"/>
      <c r="AM38" s="100"/>
      <c r="AN38" s="100"/>
      <c r="AO38" s="100"/>
      <c r="AP38" s="100"/>
      <c r="AQ38" s="100"/>
      <c r="AR38" s="100"/>
      <c r="AS38" s="100"/>
      <c r="AT38" s="100"/>
      <c r="AU38" s="100"/>
      <c r="AV38" s="100"/>
      <c r="AW38" s="100"/>
      <c r="AX38" s="186"/>
      <c r="AY38" s="100"/>
      <c r="AZ38" s="100"/>
      <c r="BA38" s="100"/>
      <c r="BB38" s="100"/>
      <c r="BC38" s="100"/>
      <c r="BD38" s="100"/>
      <c r="BE38" s="100"/>
      <c r="BF38" s="100"/>
      <c r="BG38" s="100"/>
      <c r="BH38" s="101"/>
      <c r="BI38" s="100"/>
      <c r="BJ38" s="100"/>
      <c r="BK38" s="100"/>
      <c r="BL38" s="100"/>
      <c r="BM38" s="100"/>
      <c r="BN38" s="100"/>
      <c r="BO38" s="100"/>
      <c r="BP38" s="100"/>
      <c r="BQ38" s="100"/>
      <c r="BR38" s="100"/>
      <c r="BS38" s="100"/>
      <c r="BT38" s="100"/>
      <c r="BU38" s="100"/>
      <c r="BV38" s="100"/>
      <c r="BW38" s="100"/>
      <c r="BX38" s="100"/>
      <c r="BY38" s="100"/>
      <c r="BZ38" s="100"/>
      <c r="CA38" s="100"/>
      <c r="CB38" s="100"/>
      <c r="CC38" s="150"/>
      <c r="CD38" s="100"/>
      <c r="CE38" s="100"/>
      <c r="CF38" s="100"/>
      <c r="CG38" s="100"/>
      <c r="CH38" s="100"/>
      <c r="CI38" s="100"/>
      <c r="CJ38" s="100"/>
      <c r="CK38" s="100"/>
      <c r="CL38" s="73"/>
      <c r="CM38" s="74"/>
      <c r="CN38" s="389">
        <v>0</v>
      </c>
      <c r="CO38" s="389"/>
    </row>
    <row r="39" spans="2:93" ht="5.15" customHeight="1" x14ac:dyDescent="0.2">
      <c r="H39" s="68"/>
      <c r="I39" s="100"/>
      <c r="L39" s="68"/>
      <c r="Q39" s="68"/>
      <c r="Z39" s="68"/>
      <c r="AA39" s="85"/>
      <c r="AB39" s="103"/>
      <c r="AF39" s="68"/>
      <c r="AL39" s="68"/>
      <c r="AN39" s="68"/>
      <c r="AZ39" s="68"/>
      <c r="BH39" s="68"/>
      <c r="CD39" s="68"/>
      <c r="CN39" s="391"/>
      <c r="CO39" s="391"/>
    </row>
    <row r="40" spans="2:93" s="110" customFormat="1" ht="15" customHeight="1" x14ac:dyDescent="0.2">
      <c r="B40" s="227" t="s">
        <v>72</v>
      </c>
      <c r="C40" s="227"/>
      <c r="D40" s="227"/>
      <c r="E40" s="227"/>
      <c r="F40" s="326"/>
      <c r="G40" s="300">
        <v>1</v>
      </c>
      <c r="H40" s="281"/>
      <c r="I40" s="105"/>
      <c r="J40" s="106"/>
      <c r="K40" s="281">
        <v>5</v>
      </c>
      <c r="L40" s="281"/>
      <c r="M40" s="107"/>
      <c r="N40" s="107"/>
      <c r="O40" s="107"/>
      <c r="P40" s="281">
        <v>10</v>
      </c>
      <c r="Q40" s="281"/>
      <c r="R40" s="107"/>
      <c r="S40" s="151"/>
      <c r="T40" s="151"/>
      <c r="U40" s="151"/>
      <c r="V40" s="151"/>
      <c r="W40" s="151"/>
      <c r="X40" s="151"/>
      <c r="Y40" s="281">
        <v>19</v>
      </c>
      <c r="Z40" s="281"/>
      <c r="AA40" s="330">
        <v>20</v>
      </c>
      <c r="AB40" s="330"/>
      <c r="AC40" s="151"/>
      <c r="AD40" s="151"/>
      <c r="AE40" s="281">
        <v>25</v>
      </c>
      <c r="AF40" s="281"/>
      <c r="AG40" s="107"/>
      <c r="AH40" s="151"/>
      <c r="AI40" s="151"/>
      <c r="AJ40" s="151"/>
      <c r="AK40" s="281">
        <v>31</v>
      </c>
      <c r="AL40" s="281"/>
      <c r="AM40" s="281">
        <v>33</v>
      </c>
      <c r="AN40" s="281"/>
      <c r="AO40" s="107"/>
      <c r="AP40" s="107"/>
      <c r="AQ40" s="151"/>
      <c r="AR40" s="151"/>
      <c r="AS40" s="107"/>
      <c r="AT40" s="151"/>
      <c r="AU40" s="151"/>
      <c r="AV40" s="170"/>
      <c r="AW40" s="170"/>
      <c r="AX40" s="170"/>
      <c r="AY40" s="281">
        <v>45</v>
      </c>
      <c r="AZ40" s="281"/>
      <c r="BA40" s="151"/>
      <c r="BB40" s="151"/>
      <c r="BC40" s="151"/>
      <c r="BD40" s="151"/>
      <c r="BE40" s="151"/>
      <c r="BF40" s="151"/>
      <c r="BG40" s="281">
        <v>53</v>
      </c>
      <c r="BH40" s="281"/>
      <c r="BI40" s="151"/>
      <c r="BJ40" s="151"/>
      <c r="BK40" s="151"/>
      <c r="BL40" s="151"/>
      <c r="BM40" s="151"/>
      <c r="BN40" s="151"/>
      <c r="BO40" s="151"/>
      <c r="BP40" s="151"/>
      <c r="BQ40" s="151"/>
      <c r="BR40" s="151"/>
      <c r="BS40" s="151"/>
      <c r="BT40" s="151"/>
      <c r="BU40" s="151"/>
      <c r="BV40" s="151"/>
      <c r="BW40" s="151"/>
      <c r="BX40" s="151"/>
      <c r="BY40" s="151"/>
      <c r="BZ40" s="151"/>
      <c r="CA40" s="151"/>
      <c r="CB40" s="151"/>
      <c r="CC40" s="282">
        <v>75</v>
      </c>
      <c r="CD40" s="282"/>
      <c r="CE40" s="151"/>
      <c r="CF40" s="151"/>
      <c r="CG40" s="151"/>
      <c r="CH40" s="151"/>
      <c r="CI40" s="151"/>
      <c r="CJ40" s="151"/>
      <c r="CK40" s="107"/>
      <c r="CL40" s="107"/>
      <c r="CM40" s="152"/>
    </row>
    <row r="41" spans="2:93" ht="15" customHeight="1" x14ac:dyDescent="0.2">
      <c r="B41" s="227" t="s">
        <v>73</v>
      </c>
      <c r="C41" s="227"/>
      <c r="D41" s="227"/>
      <c r="E41" s="227"/>
      <c r="F41" s="326"/>
      <c r="G41" s="111"/>
      <c r="H41" s="112"/>
      <c r="I41" s="112"/>
      <c r="J41" s="112"/>
      <c r="K41" s="112"/>
      <c r="L41" s="113"/>
      <c r="M41" s="113"/>
      <c r="N41" s="113"/>
      <c r="O41" s="113"/>
      <c r="P41" s="113"/>
      <c r="R41" s="112"/>
      <c r="S41" s="112"/>
      <c r="T41" s="112"/>
      <c r="AG41" s="112"/>
      <c r="AH41" s="112"/>
      <c r="AI41" s="112"/>
      <c r="AJ41" s="112"/>
      <c r="AK41" s="112"/>
      <c r="AL41" s="112"/>
      <c r="AM41" s="112"/>
      <c r="AN41" s="153"/>
      <c r="AO41" s="112"/>
      <c r="AV41" s="153"/>
      <c r="AW41" s="153"/>
      <c r="AX41" s="153"/>
      <c r="AY41" s="153"/>
      <c r="AZ41" s="112"/>
      <c r="BA41" s="112"/>
      <c r="BB41" s="112"/>
      <c r="BC41" s="112"/>
      <c r="BD41" s="112"/>
      <c r="BE41" s="112"/>
      <c r="BF41" s="112"/>
      <c r="BG41" s="112"/>
      <c r="BH41" s="113"/>
      <c r="BI41" s="153"/>
      <c r="BN41" s="113"/>
      <c r="BO41" s="113"/>
      <c r="BP41" s="113"/>
      <c r="BQ41" s="113"/>
      <c r="BR41" s="113"/>
      <c r="BS41" s="113"/>
      <c r="BT41" s="113"/>
      <c r="BU41" s="113"/>
      <c r="BV41" s="113"/>
      <c r="BW41" s="113"/>
      <c r="BX41" s="113"/>
      <c r="BY41" s="113"/>
      <c r="BZ41" s="113"/>
      <c r="CA41" s="113"/>
      <c r="CB41" s="112"/>
      <c r="CC41" s="112"/>
      <c r="CD41" s="113"/>
      <c r="CE41" s="153"/>
      <c r="CF41" s="113"/>
      <c r="CG41" s="113"/>
      <c r="CH41" s="113"/>
      <c r="CI41" s="113"/>
      <c r="CJ41" s="113"/>
      <c r="CK41" s="103"/>
      <c r="CL41" s="103"/>
      <c r="CM41" s="96"/>
    </row>
    <row r="42" spans="2:93" ht="15" customHeight="1" x14ac:dyDescent="0.2">
      <c r="B42" s="227"/>
      <c r="C42" s="227"/>
      <c r="D42" s="227"/>
      <c r="E42" s="227"/>
      <c r="F42" s="326"/>
      <c r="G42" s="111"/>
      <c r="H42" s="283" t="s">
        <v>74</v>
      </c>
      <c r="I42" s="284"/>
      <c r="J42" s="284"/>
      <c r="K42" s="285"/>
      <c r="L42" s="112"/>
      <c r="M42" s="286" t="s">
        <v>75</v>
      </c>
      <c r="N42" s="287"/>
      <c r="O42" s="287"/>
      <c r="P42" s="288"/>
      <c r="X42" s="293" t="s">
        <v>101</v>
      </c>
      <c r="Y42" s="294"/>
      <c r="Z42" s="294"/>
      <c r="AA42" s="295"/>
      <c r="AG42" s="112"/>
      <c r="AJ42" s="293" t="s">
        <v>102</v>
      </c>
      <c r="AK42" s="294"/>
      <c r="AL42" s="294"/>
      <c r="AM42" s="295"/>
      <c r="AN42" s="112"/>
      <c r="AO42" s="112"/>
      <c r="AW42" s="112"/>
      <c r="AX42" s="112"/>
      <c r="AY42" s="112"/>
      <c r="BF42" s="293" t="s">
        <v>100</v>
      </c>
      <c r="BG42" s="294"/>
      <c r="BH42" s="294"/>
      <c r="BI42" s="295"/>
      <c r="CB42" s="296" t="s">
        <v>71</v>
      </c>
      <c r="CC42" s="297"/>
      <c r="CD42" s="297"/>
      <c r="CE42" s="298"/>
      <c r="CM42" s="69"/>
    </row>
    <row r="43" spans="2:93" ht="15" customHeight="1" x14ac:dyDescent="0.2">
      <c r="B43" s="227"/>
      <c r="C43" s="227"/>
      <c r="D43" s="227"/>
      <c r="E43" s="227"/>
      <c r="F43" s="326"/>
      <c r="G43" s="115"/>
      <c r="H43" s="116"/>
      <c r="I43" s="116"/>
      <c r="J43" s="116"/>
      <c r="K43" s="116"/>
      <c r="L43" s="116"/>
      <c r="M43" s="116"/>
      <c r="N43" s="116"/>
      <c r="O43" s="116"/>
      <c r="P43" s="117"/>
      <c r="Q43" s="100"/>
      <c r="R43" s="100"/>
      <c r="S43" s="100"/>
      <c r="T43" s="100"/>
      <c r="U43" s="100"/>
      <c r="V43" s="116"/>
      <c r="W43" s="116"/>
      <c r="X43" s="100"/>
      <c r="Y43" s="100"/>
      <c r="Z43" s="100"/>
      <c r="AA43" s="272" t="s">
        <v>81</v>
      </c>
      <c r="AB43" s="273"/>
      <c r="AC43" s="273"/>
      <c r="AD43" s="274"/>
      <c r="AE43" s="116"/>
      <c r="AF43" s="100"/>
      <c r="AG43" s="100"/>
      <c r="AH43" s="100"/>
      <c r="AI43" s="100"/>
      <c r="AJ43" s="116"/>
      <c r="AK43" s="116"/>
      <c r="AL43" s="116"/>
      <c r="AM43" s="116"/>
      <c r="AN43" s="278" t="s">
        <v>82</v>
      </c>
      <c r="AO43" s="279"/>
      <c r="AP43" s="279"/>
      <c r="AQ43" s="280"/>
      <c r="AR43" s="74"/>
      <c r="AS43" s="100"/>
      <c r="AT43" s="116"/>
      <c r="AU43" s="118"/>
      <c r="AV43" s="272" t="s">
        <v>81</v>
      </c>
      <c r="AW43" s="273"/>
      <c r="AX43" s="273"/>
      <c r="AY43" s="274"/>
      <c r="AZ43" s="278" t="s">
        <v>82</v>
      </c>
      <c r="BA43" s="279"/>
      <c r="BB43" s="279"/>
      <c r="BC43" s="280"/>
      <c r="BD43" s="100"/>
      <c r="BE43" s="100"/>
      <c r="BF43" s="100"/>
      <c r="BG43" s="100"/>
      <c r="BH43" s="100"/>
      <c r="BI43" s="100"/>
      <c r="BJ43" s="100"/>
      <c r="BK43" s="100"/>
      <c r="BL43" s="100"/>
      <c r="BM43" s="118"/>
      <c r="BN43" s="100"/>
      <c r="BO43" s="100"/>
      <c r="BP43" s="100"/>
      <c r="BQ43" s="100"/>
      <c r="BR43" s="100"/>
      <c r="BS43" s="100"/>
      <c r="BT43" s="100"/>
      <c r="BU43" s="100"/>
      <c r="BV43" s="100"/>
      <c r="BW43" s="100"/>
      <c r="BX43" s="100"/>
      <c r="BY43" s="100"/>
      <c r="BZ43" s="100"/>
      <c r="CA43" s="100"/>
      <c r="CB43" s="100"/>
      <c r="CC43" s="100"/>
      <c r="CD43" s="100"/>
      <c r="CE43" s="100"/>
      <c r="CF43" s="100"/>
      <c r="CG43" s="100"/>
      <c r="CH43" s="100"/>
      <c r="CI43" s="100"/>
      <c r="CJ43" s="100"/>
      <c r="CK43" s="100"/>
      <c r="CL43" s="100"/>
      <c r="CM43" s="73"/>
    </row>
    <row r="44" spans="2:93" ht="15" customHeight="1" x14ac:dyDescent="0.2">
      <c r="B44" s="270" t="s">
        <v>83</v>
      </c>
      <c r="C44" s="270"/>
      <c r="D44" s="270"/>
      <c r="E44" s="270"/>
      <c r="F44" s="270"/>
      <c r="G44" s="266" t="s">
        <v>70</v>
      </c>
      <c r="H44" s="267"/>
      <c r="I44" s="267"/>
      <c r="J44" s="267"/>
      <c r="K44" s="267"/>
      <c r="L44" s="113"/>
      <c r="M44" s="113"/>
      <c r="N44" s="113"/>
      <c r="O44" s="113"/>
      <c r="P44" s="156"/>
      <c r="Q44" s="113"/>
      <c r="R44" s="113"/>
      <c r="S44" s="113"/>
      <c r="T44" s="113"/>
      <c r="U44" s="113"/>
      <c r="V44" s="113"/>
      <c r="W44" s="113"/>
      <c r="X44" s="113"/>
      <c r="Y44" s="113"/>
      <c r="Z44" s="342">
        <v>10</v>
      </c>
      <c r="AA44" s="271"/>
      <c r="AB44" s="271"/>
      <c r="AC44" s="271"/>
      <c r="AD44" s="113"/>
      <c r="AE44" s="113"/>
      <c r="AF44" s="113"/>
      <c r="AG44" s="113"/>
      <c r="AH44" s="113"/>
      <c r="AI44" s="113"/>
      <c r="AJ44" s="113"/>
      <c r="AK44" s="113"/>
      <c r="AL44" s="342">
        <v>14</v>
      </c>
      <c r="AM44" s="271"/>
      <c r="AN44" s="271"/>
      <c r="AO44" s="271"/>
      <c r="AP44" s="113"/>
      <c r="AQ44" s="113"/>
      <c r="AR44" s="113"/>
      <c r="AS44" s="113"/>
      <c r="AT44" s="113"/>
      <c r="AU44" s="113"/>
      <c r="AV44" s="113"/>
      <c r="AW44" s="113"/>
      <c r="AX44" s="113"/>
      <c r="AY44" s="113"/>
      <c r="AZ44" s="113"/>
      <c r="BA44" s="113"/>
      <c r="BB44" s="113"/>
      <c r="BC44" s="113"/>
      <c r="BD44" s="113"/>
      <c r="BE44" s="113"/>
      <c r="BF44" s="113"/>
      <c r="BG44" s="113"/>
      <c r="BH44" s="342">
        <v>19</v>
      </c>
      <c r="BI44" s="271"/>
      <c r="BJ44" s="271"/>
      <c r="BK44" s="271"/>
      <c r="BL44" s="113"/>
      <c r="BM44" s="113"/>
      <c r="BN44" s="113"/>
      <c r="BO44" s="113"/>
      <c r="BP44" s="113"/>
      <c r="BQ44" s="113"/>
      <c r="BR44" s="113"/>
      <c r="BS44" s="113"/>
      <c r="BT44" s="113"/>
      <c r="BU44" s="113"/>
      <c r="BV44" s="113"/>
      <c r="BW44" s="113"/>
      <c r="BX44" s="113"/>
      <c r="BY44" s="113"/>
      <c r="BZ44" s="113"/>
      <c r="CA44" s="113"/>
      <c r="CB44" s="113"/>
      <c r="CC44" s="113"/>
      <c r="CD44" s="324">
        <v>22</v>
      </c>
      <c r="CE44" s="325"/>
      <c r="CF44" s="325"/>
      <c r="CG44" s="325"/>
      <c r="CH44" s="113"/>
      <c r="CI44" s="113"/>
      <c r="CJ44" s="113"/>
      <c r="CK44" s="113"/>
      <c r="CL44" s="113"/>
      <c r="CM44" s="157"/>
    </row>
    <row r="45" spans="2:93" ht="15" customHeight="1" x14ac:dyDescent="0.2">
      <c r="B45" s="258" t="s">
        <v>84</v>
      </c>
      <c r="C45" s="258"/>
      <c r="D45" s="258"/>
      <c r="E45" s="258"/>
      <c r="F45" s="258"/>
      <c r="G45" s="259" t="s">
        <v>85</v>
      </c>
      <c r="H45" s="260"/>
      <c r="I45" s="260"/>
      <c r="J45" s="260"/>
      <c r="K45" s="260"/>
      <c r="L45" s="122"/>
      <c r="M45" s="122"/>
      <c r="N45" s="122"/>
      <c r="O45" s="122"/>
      <c r="P45" s="156"/>
      <c r="Q45" s="122"/>
      <c r="R45" s="122"/>
      <c r="S45" s="122"/>
      <c r="T45" s="122"/>
      <c r="U45" s="122"/>
      <c r="V45" s="122"/>
      <c r="W45" s="122"/>
      <c r="X45" s="122"/>
      <c r="Y45" s="122"/>
      <c r="Z45" s="268">
        <v>11</v>
      </c>
      <c r="AA45" s="269"/>
      <c r="AB45" s="269"/>
      <c r="AC45" s="269"/>
      <c r="AD45" s="122"/>
      <c r="AE45" s="122"/>
      <c r="AF45" s="122"/>
      <c r="AG45" s="122"/>
      <c r="AH45" s="122"/>
      <c r="AI45" s="122"/>
      <c r="AJ45" s="122"/>
      <c r="AK45" s="122"/>
      <c r="AL45" s="268">
        <v>16</v>
      </c>
      <c r="AM45" s="269"/>
      <c r="AN45" s="269"/>
      <c r="AO45" s="269"/>
      <c r="AP45" s="122"/>
      <c r="AQ45" s="122"/>
      <c r="AR45" s="122"/>
      <c r="AS45" s="122"/>
      <c r="AT45" s="122"/>
      <c r="AU45" s="122"/>
      <c r="AV45" s="122"/>
      <c r="AW45" s="122"/>
      <c r="AX45" s="122"/>
      <c r="AY45" s="122"/>
      <c r="AZ45" s="122"/>
      <c r="BA45" s="122"/>
      <c r="BB45" s="122"/>
      <c r="BC45" s="122"/>
      <c r="BD45" s="122"/>
      <c r="BE45" s="122"/>
      <c r="BF45" s="122"/>
      <c r="BG45" s="122"/>
      <c r="BH45" s="268">
        <v>21</v>
      </c>
      <c r="BI45" s="269"/>
      <c r="BJ45" s="269"/>
      <c r="BK45" s="269"/>
      <c r="BL45" s="122"/>
      <c r="BM45" s="122"/>
      <c r="BN45" s="122"/>
      <c r="BO45" s="122"/>
      <c r="BP45" s="122"/>
      <c r="BQ45" s="122"/>
      <c r="BR45" s="122"/>
      <c r="BS45" s="122"/>
      <c r="BT45" s="122"/>
      <c r="BU45" s="122"/>
      <c r="BV45" s="122"/>
      <c r="BW45" s="122"/>
      <c r="BX45" s="122"/>
      <c r="BY45" s="122"/>
      <c r="BZ45" s="122"/>
      <c r="CA45" s="122"/>
      <c r="CB45" s="122"/>
      <c r="CC45" s="122"/>
      <c r="CD45" s="225">
        <v>25</v>
      </c>
      <c r="CE45" s="226"/>
      <c r="CF45" s="226"/>
      <c r="CG45" s="226"/>
      <c r="CH45" s="122"/>
      <c r="CI45" s="122"/>
      <c r="CJ45" s="122"/>
      <c r="CK45" s="122"/>
      <c r="CL45" s="122"/>
      <c r="CM45" s="125"/>
    </row>
    <row r="46" spans="2:93" ht="15" customHeight="1" x14ac:dyDescent="0.2">
      <c r="B46" s="263" t="s">
        <v>86</v>
      </c>
      <c r="C46" s="264"/>
      <c r="D46" s="264"/>
      <c r="E46" s="264"/>
      <c r="F46" s="265"/>
      <c r="G46" s="266" t="s">
        <v>87</v>
      </c>
      <c r="H46" s="267"/>
      <c r="I46" s="267"/>
      <c r="J46" s="267"/>
      <c r="K46" s="267"/>
      <c r="L46" s="122"/>
      <c r="M46" s="122"/>
      <c r="N46" s="122"/>
      <c r="O46" s="122"/>
      <c r="P46" s="122"/>
      <c r="Q46" s="122"/>
      <c r="R46" s="122"/>
      <c r="S46" s="122"/>
      <c r="T46" s="122"/>
      <c r="U46" s="122"/>
      <c r="V46" s="122"/>
      <c r="W46" s="122"/>
      <c r="X46" s="122"/>
      <c r="Y46" s="122"/>
      <c r="Z46" s="261">
        <v>1800</v>
      </c>
      <c r="AA46" s="262"/>
      <c r="AB46" s="262"/>
      <c r="AC46" s="262"/>
      <c r="AD46" s="122"/>
      <c r="AE46" s="122"/>
      <c r="AF46" s="122"/>
      <c r="AG46" s="122"/>
      <c r="AH46" s="122"/>
      <c r="AI46" s="122"/>
      <c r="AJ46" s="122"/>
      <c r="AK46" s="122"/>
      <c r="AL46" s="261">
        <v>1200</v>
      </c>
      <c r="AM46" s="262"/>
      <c r="AN46" s="262"/>
      <c r="AO46" s="262"/>
      <c r="AP46" s="122"/>
      <c r="AQ46" s="122"/>
      <c r="AR46" s="122"/>
      <c r="AS46" s="122"/>
      <c r="AT46" s="122"/>
      <c r="AU46" s="122"/>
      <c r="AV46" s="122"/>
      <c r="AW46" s="122"/>
      <c r="AX46" s="122"/>
      <c r="AY46" s="122"/>
      <c r="AZ46" s="122"/>
      <c r="BA46" s="122"/>
      <c r="BB46" s="122"/>
      <c r="BC46" s="122"/>
      <c r="BD46" s="122"/>
      <c r="BE46" s="122"/>
      <c r="BF46" s="122"/>
      <c r="BG46" s="122"/>
      <c r="BH46" s="261">
        <v>800</v>
      </c>
      <c r="BI46" s="262"/>
      <c r="BJ46" s="262"/>
      <c r="BK46" s="262"/>
      <c r="BL46" s="122"/>
      <c r="BM46" s="122"/>
      <c r="BN46" s="122"/>
      <c r="BO46" s="122"/>
      <c r="BP46" s="122"/>
      <c r="BQ46" s="122"/>
      <c r="BR46" s="122"/>
      <c r="BS46" s="122"/>
      <c r="BT46" s="122"/>
      <c r="BU46" s="122"/>
      <c r="BV46" s="122"/>
      <c r="BW46" s="122"/>
      <c r="BX46" s="122"/>
      <c r="BY46" s="122"/>
      <c r="BZ46" s="122"/>
      <c r="CA46" s="122"/>
      <c r="CB46" s="122"/>
      <c r="CC46" s="122"/>
      <c r="CD46" s="318">
        <v>530</v>
      </c>
      <c r="CE46" s="319"/>
      <c r="CF46" s="319"/>
      <c r="CG46" s="319"/>
      <c r="CH46" s="122"/>
      <c r="CI46" s="122"/>
      <c r="CJ46" s="122"/>
      <c r="CK46" s="122"/>
      <c r="CL46" s="122"/>
      <c r="CM46" s="125"/>
    </row>
    <row r="47" spans="2:93" ht="15" customHeight="1" x14ac:dyDescent="0.2">
      <c r="B47" s="258" t="s">
        <v>88</v>
      </c>
      <c r="C47" s="258"/>
      <c r="D47" s="258"/>
      <c r="E47" s="258"/>
      <c r="F47" s="258"/>
      <c r="G47" s="259" t="s">
        <v>87</v>
      </c>
      <c r="H47" s="260"/>
      <c r="I47" s="260"/>
      <c r="J47" s="260"/>
      <c r="K47" s="260"/>
      <c r="L47" s="122"/>
      <c r="M47" s="122"/>
      <c r="N47" s="122"/>
      <c r="O47" s="122"/>
      <c r="P47" s="122"/>
      <c r="Q47" s="122"/>
      <c r="R47" s="122"/>
      <c r="S47" s="122"/>
      <c r="T47" s="122"/>
      <c r="U47" s="122"/>
      <c r="V47" s="122"/>
      <c r="W47" s="122"/>
      <c r="X47" s="122"/>
      <c r="Y47" s="122"/>
      <c r="Z47" s="343">
        <v>600</v>
      </c>
      <c r="AA47" s="344"/>
      <c r="AB47" s="344"/>
      <c r="AC47" s="344"/>
      <c r="AD47" s="122"/>
      <c r="AE47" s="122"/>
      <c r="AF47" s="122"/>
      <c r="AG47" s="122"/>
      <c r="AH47" s="122"/>
      <c r="AI47" s="122"/>
      <c r="AJ47" s="122"/>
      <c r="AK47" s="122"/>
      <c r="AL47" s="343">
        <v>400</v>
      </c>
      <c r="AM47" s="344"/>
      <c r="AN47" s="344"/>
      <c r="AO47" s="344"/>
      <c r="AP47" s="122"/>
      <c r="AQ47" s="122"/>
      <c r="AR47" s="122"/>
      <c r="AS47" s="122"/>
      <c r="AT47" s="122"/>
      <c r="AU47" s="122"/>
      <c r="AV47" s="122"/>
      <c r="AW47" s="122"/>
      <c r="AX47" s="122"/>
      <c r="AY47" s="122"/>
      <c r="AZ47" s="122"/>
      <c r="BA47" s="122"/>
      <c r="BB47" s="122"/>
      <c r="BC47" s="122"/>
      <c r="BD47" s="122"/>
      <c r="BE47" s="122"/>
      <c r="BF47" s="122"/>
      <c r="BG47" s="122"/>
      <c r="BH47" s="343">
        <v>270</v>
      </c>
      <c r="BI47" s="344"/>
      <c r="BJ47" s="344"/>
      <c r="BK47" s="344"/>
      <c r="BL47" s="122"/>
      <c r="BM47" s="122"/>
      <c r="BN47" s="122"/>
      <c r="BO47" s="122"/>
      <c r="BP47" s="122"/>
      <c r="BQ47" s="122"/>
      <c r="BR47" s="122"/>
      <c r="BS47" s="122"/>
      <c r="BT47" s="122"/>
      <c r="BU47" s="122"/>
      <c r="BV47" s="122"/>
      <c r="BW47" s="122"/>
      <c r="BX47" s="122"/>
      <c r="BY47" s="122"/>
      <c r="BZ47" s="122"/>
      <c r="CA47" s="122"/>
      <c r="CB47" s="122"/>
      <c r="CC47" s="122"/>
      <c r="CD47" s="337">
        <v>530</v>
      </c>
      <c r="CE47" s="323"/>
      <c r="CF47" s="323"/>
      <c r="CG47" s="323"/>
      <c r="CH47" s="122"/>
      <c r="CI47" s="122"/>
      <c r="CJ47" s="122"/>
      <c r="CK47" s="122"/>
      <c r="CL47" s="122"/>
      <c r="CM47" s="125"/>
    </row>
    <row r="48" spans="2:93" ht="15" customHeight="1" x14ac:dyDescent="0.2">
      <c r="B48" s="253" t="s">
        <v>89</v>
      </c>
      <c r="C48" s="253"/>
      <c r="D48" s="253"/>
      <c r="E48" s="253"/>
      <c r="F48" s="253"/>
      <c r="G48" s="254" t="s">
        <v>90</v>
      </c>
      <c r="H48" s="255"/>
      <c r="I48" s="255"/>
      <c r="J48" s="255"/>
      <c r="K48" s="255"/>
      <c r="L48" s="113"/>
      <c r="M48" s="113"/>
      <c r="N48" s="113"/>
      <c r="O48" s="113"/>
      <c r="P48" s="113"/>
      <c r="Q48" s="113"/>
      <c r="R48" s="113"/>
      <c r="S48" s="113"/>
      <c r="T48" s="113"/>
      <c r="U48" s="113"/>
      <c r="V48" s="113"/>
      <c r="W48" s="113"/>
      <c r="X48" s="113"/>
      <c r="Y48" s="113"/>
      <c r="Z48" s="256">
        <v>0.33</v>
      </c>
      <c r="AA48" s="257"/>
      <c r="AB48" s="257"/>
      <c r="AC48" s="257"/>
      <c r="AD48" s="113"/>
      <c r="AE48" s="113"/>
      <c r="AF48" s="113"/>
      <c r="AG48" s="113"/>
      <c r="AH48" s="113"/>
      <c r="AI48" s="113"/>
      <c r="AJ48" s="113"/>
      <c r="AK48" s="113"/>
      <c r="AL48" s="256">
        <v>0.33</v>
      </c>
      <c r="AM48" s="257"/>
      <c r="AN48" s="257"/>
      <c r="AO48" s="257"/>
      <c r="AP48" s="113"/>
      <c r="AQ48" s="113"/>
      <c r="AR48" s="113"/>
      <c r="AS48" s="113"/>
      <c r="AT48" s="113"/>
      <c r="AU48" s="113"/>
      <c r="AV48" s="113"/>
      <c r="AW48" s="113"/>
      <c r="AX48" s="113"/>
      <c r="AY48" s="113"/>
      <c r="AZ48" s="113"/>
      <c r="BA48" s="113"/>
      <c r="BB48" s="113"/>
      <c r="BC48" s="113"/>
      <c r="BD48" s="113"/>
      <c r="BE48" s="113"/>
      <c r="BF48" s="113"/>
      <c r="BG48" s="113"/>
      <c r="BH48" s="256">
        <v>0.33</v>
      </c>
      <c r="BI48" s="257"/>
      <c r="BJ48" s="257"/>
      <c r="BK48" s="257"/>
      <c r="BL48" s="113"/>
      <c r="BM48" s="113"/>
      <c r="BN48" s="113"/>
      <c r="BO48" s="113"/>
      <c r="BP48" s="113"/>
      <c r="BQ48" s="113"/>
      <c r="BR48" s="113"/>
      <c r="BS48" s="113"/>
      <c r="BT48" s="113"/>
      <c r="BU48" s="113"/>
      <c r="BV48" s="113"/>
      <c r="BW48" s="113"/>
      <c r="BX48" s="113"/>
      <c r="BY48" s="113"/>
      <c r="BZ48" s="113"/>
      <c r="CA48" s="113"/>
      <c r="CB48" s="113"/>
      <c r="CC48" s="113"/>
      <c r="CD48" s="221">
        <v>1</v>
      </c>
      <c r="CE48" s="222"/>
      <c r="CF48" s="222"/>
      <c r="CG48" s="222"/>
      <c r="CH48" s="113"/>
      <c r="CI48" s="113"/>
      <c r="CJ48" s="113"/>
      <c r="CK48" s="113"/>
      <c r="CL48" s="113"/>
      <c r="CM48" s="121"/>
    </row>
    <row r="49" spans="2:91" ht="15" customHeight="1" x14ac:dyDescent="0.2">
      <c r="B49" s="246" t="s">
        <v>91</v>
      </c>
      <c r="C49" s="246"/>
      <c r="D49" s="246"/>
      <c r="E49" s="246"/>
      <c r="F49" s="246"/>
      <c r="G49" s="247" t="s">
        <v>92</v>
      </c>
      <c r="H49" s="248"/>
      <c r="I49" s="248"/>
      <c r="J49" s="248"/>
      <c r="K49" s="248"/>
      <c r="L49" s="128"/>
      <c r="M49" s="128"/>
      <c r="N49" s="128"/>
      <c r="O49" s="128"/>
      <c r="P49" s="128"/>
      <c r="Q49" s="128"/>
      <c r="R49" s="128"/>
      <c r="S49" s="128"/>
      <c r="T49" s="128"/>
      <c r="U49" s="129"/>
      <c r="V49" s="129"/>
      <c r="W49" s="129"/>
      <c r="X49" s="129"/>
      <c r="Y49" s="129"/>
      <c r="Z49" s="249" t="s">
        <v>93</v>
      </c>
      <c r="AA49" s="250"/>
      <c r="AB49" s="250"/>
      <c r="AC49" s="250"/>
      <c r="AD49" s="129"/>
      <c r="AE49" s="129"/>
      <c r="AF49" s="129"/>
      <c r="AG49" s="129"/>
      <c r="AH49" s="129"/>
      <c r="AI49" s="129"/>
      <c r="AJ49" s="129"/>
      <c r="AK49" s="129"/>
      <c r="AL49" s="249" t="s">
        <v>93</v>
      </c>
      <c r="AM49" s="250"/>
      <c r="AN49" s="250"/>
      <c r="AO49" s="250"/>
      <c r="AP49" s="129"/>
      <c r="AQ49" s="129"/>
      <c r="AR49" s="129"/>
      <c r="AS49" s="129"/>
      <c r="AT49" s="129"/>
      <c r="AU49" s="129"/>
      <c r="AV49" s="129"/>
      <c r="AW49" s="129"/>
      <c r="AX49" s="129"/>
      <c r="AY49" s="129"/>
      <c r="AZ49" s="129"/>
      <c r="BA49" s="129"/>
      <c r="BB49" s="129"/>
      <c r="BC49" s="129"/>
      <c r="BD49" s="129"/>
      <c r="BE49" s="129"/>
      <c r="BF49" s="129"/>
      <c r="BG49" s="129"/>
      <c r="BH49" s="316">
        <v>45</v>
      </c>
      <c r="BI49" s="317"/>
      <c r="BJ49" s="317"/>
      <c r="BK49" s="317"/>
      <c r="BL49" s="129"/>
      <c r="BM49" s="129"/>
      <c r="BN49" s="130"/>
      <c r="BO49" s="130"/>
      <c r="BP49" s="130"/>
      <c r="BQ49" s="130"/>
      <c r="BR49" s="130"/>
      <c r="BS49" s="129"/>
      <c r="BT49" s="129"/>
      <c r="BU49" s="129"/>
      <c r="BV49" s="129"/>
      <c r="BW49" s="130"/>
      <c r="BX49" s="130"/>
      <c r="BY49" s="130"/>
      <c r="BZ49" s="130"/>
      <c r="CA49" s="130"/>
      <c r="CB49" s="130"/>
      <c r="CC49" s="130"/>
      <c r="CD49" s="251">
        <v>302</v>
      </c>
      <c r="CE49" s="252"/>
      <c r="CF49" s="252"/>
      <c r="CG49" s="252"/>
      <c r="CH49" s="131"/>
      <c r="CI49" s="131"/>
      <c r="CJ49" s="131"/>
      <c r="CK49" s="131"/>
      <c r="CL49" s="128"/>
      <c r="CM49" s="132"/>
    </row>
    <row r="50" spans="2:91" ht="15" customHeight="1" x14ac:dyDescent="0.2">
      <c r="B50" s="227" t="s">
        <v>94</v>
      </c>
      <c r="C50" s="227"/>
      <c r="D50" s="227"/>
      <c r="E50" s="241" t="s">
        <v>95</v>
      </c>
      <c r="F50" s="241"/>
      <c r="G50" s="133"/>
      <c r="H50" s="134"/>
      <c r="I50" s="134"/>
      <c r="J50" s="134"/>
      <c r="K50" s="134"/>
      <c r="L50" s="135"/>
      <c r="M50" s="135"/>
      <c r="N50" s="135"/>
      <c r="O50" s="135"/>
      <c r="P50" s="135"/>
      <c r="Q50" s="135"/>
      <c r="R50" s="135"/>
      <c r="S50" s="135"/>
      <c r="T50" s="135"/>
      <c r="U50" s="135"/>
      <c r="V50" s="135"/>
      <c r="W50" s="135"/>
      <c r="X50" s="135"/>
      <c r="Y50" s="135"/>
      <c r="Z50" s="244">
        <v>0.68</v>
      </c>
      <c r="AA50" s="245"/>
      <c r="AB50" s="245"/>
      <c r="AC50" s="245"/>
      <c r="AD50" s="135"/>
      <c r="AE50" s="135"/>
      <c r="AF50" s="135"/>
      <c r="AG50" s="135"/>
      <c r="AH50" s="135"/>
      <c r="AI50" s="135"/>
      <c r="AJ50" s="135"/>
      <c r="AK50" s="135"/>
      <c r="AL50" s="244">
        <v>0.75</v>
      </c>
      <c r="AM50" s="245"/>
      <c r="AN50" s="245"/>
      <c r="AO50" s="245"/>
      <c r="AP50" s="135"/>
      <c r="AQ50" s="135"/>
      <c r="AR50" s="135"/>
      <c r="AS50" s="135"/>
      <c r="AT50" s="135"/>
      <c r="AU50" s="135"/>
      <c r="AV50" s="135"/>
      <c r="AW50" s="135"/>
      <c r="AX50" s="135"/>
      <c r="AY50" s="135"/>
      <c r="AZ50" s="135"/>
      <c r="BA50" s="135"/>
      <c r="BB50" s="135"/>
      <c r="BC50" s="135"/>
      <c r="BD50" s="135"/>
      <c r="BE50" s="135"/>
      <c r="BF50" s="135"/>
      <c r="BG50" s="135"/>
      <c r="BH50" s="244">
        <v>0.78</v>
      </c>
      <c r="BI50" s="245"/>
      <c r="BJ50" s="245"/>
      <c r="BK50" s="245"/>
      <c r="BL50" s="135"/>
      <c r="BM50" s="135"/>
      <c r="BN50" s="135"/>
      <c r="BO50" s="135"/>
      <c r="BP50" s="135"/>
      <c r="BQ50" s="135"/>
      <c r="BR50" s="135"/>
      <c r="BS50" s="135"/>
      <c r="BT50" s="135"/>
      <c r="BU50" s="135"/>
      <c r="BV50" s="135"/>
      <c r="BW50" s="135"/>
      <c r="BX50" s="135"/>
      <c r="BY50" s="135"/>
      <c r="BZ50" s="135"/>
      <c r="CA50" s="135"/>
      <c r="CB50" s="135"/>
      <c r="CC50" s="135"/>
      <c r="CD50" s="228">
        <v>0.73</v>
      </c>
      <c r="CE50" s="229"/>
      <c r="CF50" s="229"/>
      <c r="CG50" s="229"/>
      <c r="CH50" s="135"/>
      <c r="CI50" s="135"/>
      <c r="CJ50" s="135"/>
      <c r="CK50" s="135"/>
      <c r="CL50" s="135"/>
      <c r="CM50" s="138"/>
    </row>
    <row r="51" spans="2:91" ht="15" customHeight="1" x14ac:dyDescent="0.2">
      <c r="B51" s="227"/>
      <c r="C51" s="227"/>
      <c r="D51" s="227"/>
      <c r="E51" s="230" t="s">
        <v>96</v>
      </c>
      <c r="F51" s="230"/>
      <c r="G51" s="139"/>
      <c r="H51" s="105"/>
      <c r="I51" s="105"/>
      <c r="J51" s="105"/>
      <c r="K51" s="105"/>
      <c r="L51" s="118"/>
      <c r="M51" s="118"/>
      <c r="N51" s="118"/>
      <c r="O51" s="118"/>
      <c r="P51" s="118"/>
      <c r="Q51" s="118"/>
      <c r="R51" s="118"/>
      <c r="S51" s="118"/>
      <c r="T51" s="118"/>
      <c r="U51" s="118"/>
      <c r="V51" s="118"/>
      <c r="W51" s="118"/>
      <c r="X51" s="118"/>
      <c r="Y51" s="118"/>
      <c r="Z51" s="233">
        <v>0.55000000000000004</v>
      </c>
      <c r="AA51" s="234"/>
      <c r="AB51" s="234"/>
      <c r="AC51" s="234"/>
      <c r="AD51" s="118"/>
      <c r="AE51" s="118"/>
      <c r="AF51" s="118"/>
      <c r="AG51" s="118"/>
      <c r="AH51" s="118"/>
      <c r="AI51" s="118"/>
      <c r="AJ51" s="118"/>
      <c r="AK51" s="118"/>
      <c r="AL51" s="233">
        <v>0.62</v>
      </c>
      <c r="AM51" s="234"/>
      <c r="AN51" s="234"/>
      <c r="AO51" s="234"/>
      <c r="AP51" s="118"/>
      <c r="AQ51" s="118"/>
      <c r="AR51" s="118"/>
      <c r="AS51" s="118"/>
      <c r="AT51" s="118"/>
      <c r="AU51" s="118"/>
      <c r="AV51" s="118"/>
      <c r="AW51" s="118"/>
      <c r="AX51" s="118"/>
      <c r="AY51" s="118"/>
      <c r="AZ51" s="118"/>
      <c r="BA51" s="118"/>
      <c r="BB51" s="118"/>
      <c r="BC51" s="118"/>
      <c r="BD51" s="118"/>
      <c r="BE51" s="118"/>
      <c r="BF51" s="118"/>
      <c r="BG51" s="118"/>
      <c r="BH51" s="233">
        <v>0.66</v>
      </c>
      <c r="BI51" s="234"/>
      <c r="BJ51" s="234"/>
      <c r="BK51" s="234"/>
      <c r="BL51" s="118"/>
      <c r="BM51" s="118"/>
      <c r="BN51" s="118"/>
      <c r="BO51" s="118"/>
      <c r="BP51" s="118"/>
      <c r="BQ51" s="118"/>
      <c r="BR51" s="118"/>
      <c r="BS51" s="118"/>
      <c r="BT51" s="118"/>
      <c r="BU51" s="118"/>
      <c r="BV51" s="118"/>
      <c r="BW51" s="118"/>
      <c r="BX51" s="118"/>
      <c r="BY51" s="118"/>
      <c r="BZ51" s="118"/>
      <c r="CA51" s="118"/>
      <c r="CB51" s="118"/>
      <c r="CC51" s="118"/>
      <c r="CD51" s="386">
        <v>0</v>
      </c>
      <c r="CE51" s="387"/>
      <c r="CF51" s="387"/>
      <c r="CG51" s="387"/>
      <c r="CH51" s="118"/>
      <c r="CI51" s="118"/>
      <c r="CJ51" s="118"/>
      <c r="CK51" s="118"/>
      <c r="CL51" s="118"/>
      <c r="CM51" s="114"/>
    </row>
    <row r="52" spans="2:91" ht="8.15" customHeight="1" x14ac:dyDescent="0.2">
      <c r="B52" s="71"/>
      <c r="C52" s="71"/>
      <c r="D52" s="71"/>
      <c r="E52" s="70"/>
      <c r="F52" s="70"/>
    </row>
    <row r="53" spans="2:91" ht="15" customHeight="1" x14ac:dyDescent="0.2">
      <c r="B53" s="71"/>
      <c r="C53" s="71"/>
      <c r="D53" s="71"/>
      <c r="E53" s="70"/>
      <c r="F53" s="70"/>
    </row>
    <row r="54" spans="2:91" ht="5.15" customHeight="1" x14ac:dyDescent="0.2">
      <c r="G54" s="69"/>
      <c r="I54" s="100"/>
      <c r="L54" s="68"/>
      <c r="Q54" s="68"/>
      <c r="V54" s="68"/>
      <c r="AA54" s="68"/>
      <c r="AF54" s="68"/>
      <c r="AK54" s="68"/>
      <c r="AP54" s="68"/>
      <c r="AU54" s="68"/>
      <c r="AZ54" s="68"/>
      <c r="BE54" s="68"/>
      <c r="BJ54" s="68"/>
      <c r="BO54" s="68"/>
      <c r="BT54" s="68"/>
      <c r="BY54" s="68"/>
      <c r="CD54" s="68"/>
      <c r="CI54" s="68"/>
    </row>
    <row r="55" spans="2:91" s="110" customFormat="1" ht="15" customHeight="1" x14ac:dyDescent="0.2">
      <c r="B55" s="227" t="s">
        <v>72</v>
      </c>
      <c r="C55" s="227"/>
      <c r="D55" s="227"/>
      <c r="E55" s="227"/>
      <c r="F55" s="227"/>
      <c r="G55" s="212">
        <v>1</v>
      </c>
      <c r="H55" s="212"/>
      <c r="I55" s="67"/>
      <c r="J55" s="142"/>
      <c r="K55" s="212">
        <f>F40+5</f>
        <v>5</v>
      </c>
      <c r="L55" s="212"/>
      <c r="M55" s="143"/>
      <c r="N55" s="143"/>
      <c r="O55" s="143"/>
      <c r="P55" s="212">
        <v>10</v>
      </c>
      <c r="Q55" s="212"/>
      <c r="R55" s="143"/>
      <c r="S55" s="143"/>
      <c r="T55" s="143"/>
      <c r="U55" s="212">
        <f t="shared" ref="U55" si="0">P55+5</f>
        <v>15</v>
      </c>
      <c r="V55" s="212"/>
      <c r="W55" s="143"/>
      <c r="X55" s="143"/>
      <c r="Y55" s="143"/>
      <c r="Z55" s="212">
        <f t="shared" ref="Z55" si="1">U55+5</f>
        <v>20</v>
      </c>
      <c r="AA55" s="212"/>
      <c r="AB55" s="143"/>
      <c r="AC55" s="143"/>
      <c r="AD55" s="143"/>
      <c r="AE55" s="212">
        <f t="shared" ref="AE55" si="2">Z55+5</f>
        <v>25</v>
      </c>
      <c r="AF55" s="212"/>
      <c r="AG55" s="143"/>
      <c r="AH55" s="143"/>
      <c r="AI55" s="143"/>
      <c r="AJ55" s="212">
        <f t="shared" ref="AJ55" si="3">AE55+5</f>
        <v>30</v>
      </c>
      <c r="AK55" s="212"/>
      <c r="AL55" s="143"/>
      <c r="AM55" s="143"/>
      <c r="AN55" s="143"/>
      <c r="AO55" s="212">
        <f t="shared" ref="AO55" si="4">AJ55+5</f>
        <v>35</v>
      </c>
      <c r="AP55" s="212"/>
      <c r="AQ55" s="143"/>
      <c r="AR55" s="143"/>
      <c r="AS55" s="143"/>
      <c r="AT55" s="212">
        <f t="shared" ref="AT55" si="5">AO55+5</f>
        <v>40</v>
      </c>
      <c r="AU55" s="212"/>
      <c r="AV55" s="143"/>
      <c r="AW55" s="143"/>
      <c r="AX55" s="143"/>
      <c r="AY55" s="212">
        <f t="shared" ref="AY55" si="6">AT55+5</f>
        <v>45</v>
      </c>
      <c r="AZ55" s="212"/>
      <c r="BA55" s="143"/>
      <c r="BB55" s="143"/>
      <c r="BC55" s="143"/>
      <c r="BD55" s="212">
        <f t="shared" ref="BD55" si="7">AY55+5</f>
        <v>50</v>
      </c>
      <c r="BE55" s="212"/>
      <c r="BF55" s="143"/>
      <c r="BG55" s="143"/>
      <c r="BH55" s="143"/>
      <c r="BI55" s="212">
        <f t="shared" ref="BI55" si="8">BD55+5</f>
        <v>55</v>
      </c>
      <c r="BJ55" s="212"/>
      <c r="BK55" s="143"/>
      <c r="BL55" s="143"/>
      <c r="BM55" s="143"/>
      <c r="BN55" s="212">
        <f t="shared" ref="BN55" si="9">BI55+5</f>
        <v>60</v>
      </c>
      <c r="BO55" s="212"/>
      <c r="BP55" s="143"/>
      <c r="BQ55" s="143"/>
      <c r="BR55" s="143"/>
      <c r="BS55" s="212">
        <f t="shared" ref="BS55" si="10">BN55+5</f>
        <v>65</v>
      </c>
      <c r="BT55" s="212"/>
      <c r="BU55" s="143"/>
      <c r="BV55" s="143"/>
      <c r="BW55" s="143"/>
      <c r="BX55" s="212">
        <f t="shared" ref="BX55" si="11">BS55+5</f>
        <v>70</v>
      </c>
      <c r="BY55" s="212"/>
      <c r="BZ55" s="143"/>
      <c r="CA55" s="143"/>
      <c r="CB55" s="143"/>
      <c r="CC55" s="212">
        <f t="shared" ref="CC55" si="12">BX55+5</f>
        <v>75</v>
      </c>
      <c r="CD55" s="212"/>
      <c r="CE55" s="143"/>
      <c r="CF55" s="143"/>
      <c r="CG55" s="143"/>
      <c r="CH55" s="212">
        <f t="shared" ref="CH55" si="13">CC55+5</f>
        <v>80</v>
      </c>
      <c r="CI55" s="212"/>
      <c r="CJ55" s="143"/>
      <c r="CK55" s="143"/>
      <c r="CL55" s="144"/>
      <c r="CM55" s="143"/>
    </row>
    <row r="56" spans="2:91" ht="15" customHeight="1" x14ac:dyDescent="0.2">
      <c r="B56" s="71"/>
      <c r="C56" s="71"/>
      <c r="D56" s="71"/>
      <c r="E56" s="70"/>
      <c r="F56" s="70"/>
    </row>
  </sheetData>
  <mergeCells count="106">
    <mergeCell ref="CH55:CI55"/>
    <mergeCell ref="AT55:AU55"/>
    <mergeCell ref="AY55:AZ55"/>
    <mergeCell ref="BD55:BE55"/>
    <mergeCell ref="BI55:BJ55"/>
    <mergeCell ref="BN55:BO55"/>
    <mergeCell ref="BS55:BT55"/>
    <mergeCell ref="CD51:CG51"/>
    <mergeCell ref="B55:F55"/>
    <mergeCell ref="G55:H55"/>
    <mergeCell ref="K55:L55"/>
    <mergeCell ref="P55:Q55"/>
    <mergeCell ref="U55:V55"/>
    <mergeCell ref="Z55:AA55"/>
    <mergeCell ref="AE55:AF55"/>
    <mergeCell ref="AJ55:AK55"/>
    <mergeCell ref="AO55:AP55"/>
    <mergeCell ref="B50:D51"/>
    <mergeCell ref="E50:F50"/>
    <mergeCell ref="Z50:AC50"/>
    <mergeCell ref="AL50:AO50"/>
    <mergeCell ref="BH50:BK50"/>
    <mergeCell ref="CD50:CG50"/>
    <mergeCell ref="E51:F51"/>
    <mergeCell ref="Z51:AC51"/>
    <mergeCell ref="AL51:AO51"/>
    <mergeCell ref="BH51:BK51"/>
    <mergeCell ref="BX55:BY55"/>
    <mergeCell ref="CC55:CD55"/>
    <mergeCell ref="B49:F49"/>
    <mergeCell ref="G49:K49"/>
    <mergeCell ref="Z49:AC49"/>
    <mergeCell ref="AL49:AO49"/>
    <mergeCell ref="BH49:BK49"/>
    <mergeCell ref="CD49:CG49"/>
    <mergeCell ref="B48:F48"/>
    <mergeCell ref="G48:K48"/>
    <mergeCell ref="Z48:AC48"/>
    <mergeCell ref="AL48:AO48"/>
    <mergeCell ref="BH48:BK48"/>
    <mergeCell ref="CD48:CG48"/>
    <mergeCell ref="B47:F47"/>
    <mergeCell ref="G47:K47"/>
    <mergeCell ref="Z47:AC47"/>
    <mergeCell ref="AL47:AO47"/>
    <mergeCell ref="BH47:BK47"/>
    <mergeCell ref="CD47:CG47"/>
    <mergeCell ref="B46:F46"/>
    <mergeCell ref="G46:K46"/>
    <mergeCell ref="Z46:AC46"/>
    <mergeCell ref="AL46:AO46"/>
    <mergeCell ref="BH46:BK46"/>
    <mergeCell ref="CD46:CG46"/>
    <mergeCell ref="B41:F43"/>
    <mergeCell ref="H42:K42"/>
    <mergeCell ref="M42:P42"/>
    <mergeCell ref="X42:AA42"/>
    <mergeCell ref="AJ42:AM42"/>
    <mergeCell ref="BF42:BI42"/>
    <mergeCell ref="CD44:CG44"/>
    <mergeCell ref="B45:F45"/>
    <mergeCell ref="G45:K45"/>
    <mergeCell ref="Z45:AC45"/>
    <mergeCell ref="AL45:AO45"/>
    <mergeCell ref="BH45:BK45"/>
    <mergeCell ref="CD45:CG45"/>
    <mergeCell ref="CB42:CE42"/>
    <mergeCell ref="AA43:AD43"/>
    <mergeCell ref="AN43:AQ43"/>
    <mergeCell ref="AV43:AY43"/>
    <mergeCell ref="AZ43:BC43"/>
    <mergeCell ref="B44:F44"/>
    <mergeCell ref="G44:K44"/>
    <mergeCell ref="Z44:AC44"/>
    <mergeCell ref="AL44:AO44"/>
    <mergeCell ref="BH44:BK44"/>
    <mergeCell ref="C38:E38"/>
    <mergeCell ref="CN38:CO38"/>
    <mergeCell ref="B40:F40"/>
    <mergeCell ref="G40:H40"/>
    <mergeCell ref="K40:L40"/>
    <mergeCell ref="P40:Q40"/>
    <mergeCell ref="Y40:Z40"/>
    <mergeCell ref="AA40:AB40"/>
    <mergeCell ref="AE40:AF40"/>
    <mergeCell ref="AK40:AL40"/>
    <mergeCell ref="AM40:AN40"/>
    <mergeCell ref="AY40:AZ40"/>
    <mergeCell ref="BG40:BH40"/>
    <mergeCell ref="CC40:CD40"/>
    <mergeCell ref="D2:G2"/>
    <mergeCell ref="CL2:CO2"/>
    <mergeCell ref="C3:F3"/>
    <mergeCell ref="CM3:CP3"/>
    <mergeCell ref="C4:E5"/>
    <mergeCell ref="CN4:CO5"/>
    <mergeCell ref="C29:E32"/>
    <mergeCell ref="CN29:CO32"/>
    <mergeCell ref="C24:E25"/>
    <mergeCell ref="CN24:CO25"/>
    <mergeCell ref="C19:E20"/>
    <mergeCell ref="CN19:CO20"/>
    <mergeCell ref="C14:E15"/>
    <mergeCell ref="CN14:CO15"/>
    <mergeCell ref="C9:E10"/>
    <mergeCell ref="CN9:CO10"/>
  </mergeCells>
  <phoneticPr fontId="2"/>
  <printOptions horizontalCentered="1"/>
  <pageMargins left="0.39370078740157483" right="0.19685039370078741" top="0.19685039370078741" bottom="0" header="0.31496062992125984" footer="0.19685039370078741"/>
  <pageSetup paperSize="9"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163D8-75C9-48CE-932C-AAC6F5C61305}">
  <sheetPr>
    <tabColor rgb="FF92D050"/>
  </sheetPr>
  <dimension ref="B1:CP56"/>
  <sheetViews>
    <sheetView view="pageBreakPreview" zoomScale="85" zoomScaleNormal="100" zoomScaleSheetLayoutView="85" workbookViewId="0">
      <selection activeCell="B1" sqref="B1"/>
    </sheetView>
  </sheetViews>
  <sheetFormatPr defaultColWidth="2.36328125" defaultRowHeight="15" customHeight="1" x14ac:dyDescent="0.2"/>
  <cols>
    <col min="1" max="1" width="1.6328125" style="1" customWidth="1"/>
    <col min="2" max="5" width="2.36328125" style="1"/>
    <col min="6" max="6" width="0.90625" style="1" customWidth="1"/>
    <col min="7" max="90" width="1.6328125" style="1" customWidth="1"/>
    <col min="91" max="91" width="0.90625" style="1" customWidth="1"/>
    <col min="92" max="93" width="2.6328125" style="1" customWidth="1"/>
    <col min="94" max="16384" width="2.36328125" style="1"/>
  </cols>
  <sheetData>
    <row r="1" spans="3:94" ht="18" customHeight="1" x14ac:dyDescent="0.2">
      <c r="BR1" s="66"/>
      <c r="BS1" s="66"/>
      <c r="BT1" s="66"/>
      <c r="BU1" s="66"/>
      <c r="BV1" s="66"/>
      <c r="BW1" s="66"/>
      <c r="BX1" s="66"/>
      <c r="BY1" s="66"/>
      <c r="BZ1" s="66"/>
      <c r="CA1" s="66"/>
      <c r="CB1" s="66"/>
      <c r="CC1" s="66"/>
      <c r="CD1" s="66"/>
      <c r="CE1" s="66"/>
    </row>
    <row r="2" spans="3:94" ht="18" customHeight="1" x14ac:dyDescent="0.2">
      <c r="D2" s="302" t="s">
        <v>67</v>
      </c>
      <c r="E2" s="302"/>
      <c r="F2" s="302"/>
      <c r="G2" s="302"/>
      <c r="BR2" s="66"/>
      <c r="BS2" s="66"/>
      <c r="BT2" s="66"/>
      <c r="BU2" s="66"/>
      <c r="BV2" s="66"/>
      <c r="BW2" s="66"/>
      <c r="BX2" s="66"/>
      <c r="BY2" s="66"/>
      <c r="BZ2" s="66"/>
      <c r="CA2" s="66"/>
      <c r="CB2" s="66"/>
      <c r="CC2" s="66"/>
      <c r="CD2" s="66"/>
      <c r="CE2" s="66"/>
      <c r="CL2" s="303" t="s">
        <v>68</v>
      </c>
      <c r="CM2" s="303"/>
      <c r="CN2" s="303"/>
      <c r="CO2" s="303"/>
    </row>
    <row r="3" spans="3:94" ht="14.5" customHeight="1" x14ac:dyDescent="0.2">
      <c r="C3" s="212" t="s">
        <v>69</v>
      </c>
      <c r="D3" s="212"/>
      <c r="E3" s="212"/>
      <c r="F3" s="304"/>
      <c r="G3" s="68"/>
      <c r="CL3" s="69"/>
      <c r="CM3" s="305" t="s">
        <v>70</v>
      </c>
      <c r="CN3" s="306"/>
      <c r="CO3" s="306"/>
      <c r="CP3" s="306"/>
    </row>
    <row r="4" spans="3:94" ht="14.5" customHeight="1" x14ac:dyDescent="0.2">
      <c r="C4" s="301">
        <v>3000</v>
      </c>
      <c r="D4" s="299"/>
      <c r="E4" s="299"/>
      <c r="F4" s="73"/>
      <c r="G4" s="68"/>
      <c r="CL4" s="69"/>
      <c r="CM4" s="74"/>
      <c r="CN4" s="389">
        <v>30</v>
      </c>
      <c r="CO4" s="389"/>
    </row>
    <row r="5" spans="3:94" ht="14.5" customHeight="1" x14ac:dyDescent="0.2">
      <c r="C5" s="299"/>
      <c r="D5" s="299"/>
      <c r="E5" s="299"/>
      <c r="G5" s="308"/>
      <c r="H5" s="309"/>
      <c r="I5" s="309"/>
      <c r="J5" s="309"/>
      <c r="K5" s="309"/>
      <c r="L5" s="309"/>
      <c r="M5" s="309"/>
      <c r="N5" s="309"/>
      <c r="O5" s="309"/>
      <c r="P5" s="309"/>
      <c r="Q5" s="309"/>
      <c r="R5" s="309"/>
      <c r="S5" s="309"/>
      <c r="T5" s="309"/>
      <c r="U5" s="309"/>
      <c r="V5" s="309"/>
      <c r="W5" s="309"/>
      <c r="X5" s="309"/>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6"/>
      <c r="CM5" s="68"/>
      <c r="CN5" s="389"/>
      <c r="CO5" s="389"/>
    </row>
    <row r="6" spans="3:94" ht="14.25" customHeight="1" x14ac:dyDescent="0.2">
      <c r="G6" s="310"/>
      <c r="H6" s="311"/>
      <c r="I6" s="311"/>
      <c r="J6" s="311"/>
      <c r="K6" s="311"/>
      <c r="L6" s="311"/>
      <c r="M6" s="311"/>
      <c r="N6" s="311"/>
      <c r="O6" s="311"/>
      <c r="P6" s="311"/>
      <c r="Q6" s="311"/>
      <c r="R6" s="311"/>
      <c r="S6" s="311"/>
      <c r="T6" s="311"/>
      <c r="U6" s="311"/>
      <c r="V6" s="311"/>
      <c r="W6" s="311"/>
      <c r="X6" s="311"/>
      <c r="CL6" s="69"/>
      <c r="CM6" s="68"/>
      <c r="CN6" s="390"/>
      <c r="CO6" s="390"/>
    </row>
    <row r="7" spans="3:94" ht="14.5" customHeight="1" x14ac:dyDescent="0.2">
      <c r="G7" s="310"/>
      <c r="H7" s="311"/>
      <c r="I7" s="311"/>
      <c r="J7" s="311"/>
      <c r="K7" s="311"/>
      <c r="L7" s="311"/>
      <c r="M7" s="311"/>
      <c r="N7" s="311"/>
      <c r="O7" s="311"/>
      <c r="P7" s="311"/>
      <c r="Q7" s="311"/>
      <c r="R7" s="311"/>
      <c r="S7" s="311"/>
      <c r="T7" s="311"/>
      <c r="U7" s="311"/>
      <c r="V7" s="311"/>
      <c r="W7" s="311"/>
      <c r="X7" s="311"/>
      <c r="Y7" s="307">
        <v>2700</v>
      </c>
      <c r="Z7" s="307"/>
      <c r="AA7" s="307"/>
      <c r="AB7" s="307"/>
      <c r="CL7" s="69"/>
      <c r="CM7" s="68"/>
      <c r="CN7" s="390"/>
      <c r="CO7" s="390"/>
    </row>
    <row r="8" spans="3:94" ht="14.5" customHeight="1" x14ac:dyDescent="0.2">
      <c r="G8" s="68"/>
      <c r="X8" s="77"/>
      <c r="Y8" s="307"/>
      <c r="Z8" s="307"/>
      <c r="AA8" s="307"/>
      <c r="AB8" s="307"/>
      <c r="CL8" s="69"/>
      <c r="CM8" s="68"/>
      <c r="CN8" s="390"/>
      <c r="CO8" s="390"/>
    </row>
    <row r="9" spans="3:94" ht="14.5" customHeight="1" x14ac:dyDescent="0.2">
      <c r="C9" s="301">
        <v>2500</v>
      </c>
      <c r="D9" s="299"/>
      <c r="E9" s="299"/>
      <c r="F9" s="69"/>
      <c r="G9" s="68"/>
      <c r="X9" s="77"/>
      <c r="BN9" s="78"/>
      <c r="BO9" s="78"/>
      <c r="BP9" s="78"/>
      <c r="BQ9" s="78"/>
      <c r="BR9" s="78"/>
      <c r="BS9" s="78"/>
      <c r="BT9" s="78"/>
      <c r="BU9" s="78"/>
      <c r="BV9" s="78"/>
      <c r="BW9" s="78"/>
      <c r="BX9" s="78"/>
      <c r="BY9" s="78"/>
      <c r="CL9" s="69"/>
      <c r="CM9" s="74"/>
      <c r="CN9" s="389">
        <v>25</v>
      </c>
      <c r="CO9" s="389"/>
    </row>
    <row r="10" spans="3:94" ht="14.5" customHeight="1" x14ac:dyDescent="0.2">
      <c r="C10" s="299"/>
      <c r="D10" s="299"/>
      <c r="E10" s="299"/>
      <c r="F10" s="75"/>
      <c r="G10" s="79"/>
      <c r="H10" s="75"/>
      <c r="I10" s="75"/>
      <c r="J10" s="75"/>
      <c r="K10" s="75"/>
      <c r="L10" s="75"/>
      <c r="M10" s="75"/>
      <c r="N10" s="75"/>
      <c r="O10" s="75"/>
      <c r="P10" s="75"/>
      <c r="Q10" s="75"/>
      <c r="R10" s="75"/>
      <c r="S10" s="75"/>
      <c r="T10" s="75"/>
      <c r="U10" s="75"/>
      <c r="V10" s="75"/>
      <c r="W10" s="75"/>
      <c r="X10" s="80"/>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Z10" s="75"/>
      <c r="CA10" s="75"/>
      <c r="CB10" s="75"/>
      <c r="CC10" s="75"/>
      <c r="CD10" s="75"/>
      <c r="CE10" s="75"/>
      <c r="CF10" s="75"/>
      <c r="CG10" s="75"/>
      <c r="CH10" s="75"/>
      <c r="CI10" s="75"/>
      <c r="CJ10" s="75"/>
      <c r="CK10" s="75"/>
      <c r="CL10" s="76"/>
      <c r="CM10" s="68"/>
      <c r="CN10" s="389"/>
      <c r="CO10" s="389"/>
    </row>
    <row r="11" spans="3:94" ht="14.5" customHeight="1" x14ac:dyDescent="0.2">
      <c r="G11" s="68"/>
      <c r="X11" s="77"/>
      <c r="CL11" s="69"/>
      <c r="CM11" s="68"/>
      <c r="CN11" s="390"/>
      <c r="CO11" s="390"/>
    </row>
    <row r="12" spans="3:94" ht="14.5" customHeight="1" x14ac:dyDescent="0.2">
      <c r="G12" s="68"/>
      <c r="X12" s="77"/>
      <c r="CL12" s="69"/>
      <c r="CM12" s="68"/>
      <c r="CN12" s="390"/>
      <c r="CO12" s="390"/>
    </row>
    <row r="13" spans="3:94" ht="14.5" customHeight="1" x14ac:dyDescent="0.2">
      <c r="G13" s="68"/>
      <c r="X13" s="77"/>
      <c r="CL13" s="69"/>
      <c r="CM13" s="68"/>
      <c r="CN13" s="390"/>
      <c r="CO13" s="390"/>
    </row>
    <row r="14" spans="3:94" ht="14.5" customHeight="1" x14ac:dyDescent="0.2">
      <c r="C14" s="301">
        <v>2000</v>
      </c>
      <c r="D14" s="299"/>
      <c r="E14" s="299"/>
      <c r="F14" s="73"/>
      <c r="G14" s="81"/>
      <c r="H14" s="78"/>
      <c r="I14" s="78"/>
      <c r="J14" s="78"/>
      <c r="K14" s="78"/>
      <c r="L14" s="78"/>
      <c r="M14" s="78"/>
      <c r="N14" s="78"/>
      <c r="O14" s="78"/>
      <c r="P14" s="78"/>
      <c r="Q14" s="78"/>
      <c r="R14" s="78"/>
      <c r="S14" s="78"/>
      <c r="T14" s="78"/>
      <c r="U14" s="78"/>
      <c r="V14" s="78"/>
      <c r="W14" s="78"/>
      <c r="X14" s="82"/>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83"/>
      <c r="CM14" s="74"/>
      <c r="CN14" s="389">
        <v>20</v>
      </c>
      <c r="CO14" s="389"/>
    </row>
    <row r="15" spans="3:94" ht="14.5" customHeight="1" thickBot="1" x14ac:dyDescent="0.25">
      <c r="C15" s="299"/>
      <c r="D15" s="299"/>
      <c r="E15" s="299"/>
      <c r="G15" s="68"/>
      <c r="X15" s="75"/>
      <c r="Y15" s="84"/>
      <c r="Z15" s="75"/>
      <c r="AA15" s="75"/>
      <c r="AB15" s="75"/>
      <c r="AC15" s="75"/>
      <c r="AD15" s="75"/>
      <c r="AE15" s="75"/>
      <c r="AF15" s="75"/>
      <c r="AG15" s="75"/>
      <c r="CL15" s="69"/>
      <c r="CM15" s="85"/>
      <c r="CN15" s="389"/>
      <c r="CO15" s="389"/>
    </row>
    <row r="16" spans="3:94" ht="14.5" customHeight="1" x14ac:dyDescent="0.2">
      <c r="G16" s="68"/>
      <c r="Y16" s="86"/>
      <c r="Z16" s="87"/>
      <c r="AA16" s="87"/>
      <c r="AB16" s="87"/>
      <c r="AC16" s="88"/>
      <c r="CL16" s="69"/>
      <c r="CM16" s="68"/>
      <c r="CN16" s="390"/>
      <c r="CO16" s="390"/>
    </row>
    <row r="17" spans="3:93" ht="14.5" customHeight="1" x14ac:dyDescent="0.2">
      <c r="G17" s="68"/>
      <c r="Y17" s="89"/>
      <c r="AC17" s="77"/>
      <c r="CL17" s="69"/>
      <c r="CM17" s="68"/>
      <c r="CN17" s="390"/>
      <c r="CO17" s="390"/>
    </row>
    <row r="18" spans="3:93" ht="14.5" customHeight="1" x14ac:dyDescent="0.2">
      <c r="G18" s="68"/>
      <c r="Y18" s="89"/>
      <c r="AC18" s="77"/>
      <c r="CL18" s="69"/>
      <c r="CM18" s="68"/>
      <c r="CN18" s="390"/>
      <c r="CO18" s="390"/>
    </row>
    <row r="19" spans="3:93" ht="14.5" customHeight="1" x14ac:dyDescent="0.2">
      <c r="C19" s="301">
        <v>1500</v>
      </c>
      <c r="D19" s="299"/>
      <c r="E19" s="299"/>
      <c r="F19" s="83"/>
      <c r="G19" s="81"/>
      <c r="H19" s="78"/>
      <c r="I19" s="78"/>
      <c r="J19" s="78"/>
      <c r="K19" s="78"/>
      <c r="L19" s="78"/>
      <c r="M19" s="78"/>
      <c r="N19" s="78"/>
      <c r="O19" s="78"/>
      <c r="P19" s="78"/>
      <c r="Q19" s="78"/>
      <c r="R19" s="78"/>
      <c r="S19" s="78"/>
      <c r="T19" s="78"/>
      <c r="U19" s="78"/>
      <c r="V19" s="78"/>
      <c r="W19" s="78"/>
      <c r="X19" s="78"/>
      <c r="Y19" s="90"/>
      <c r="Z19" s="78"/>
      <c r="AA19" s="78"/>
      <c r="AB19" s="78"/>
      <c r="AC19" s="82"/>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83"/>
      <c r="CM19" s="74"/>
      <c r="CN19" s="389">
        <v>15</v>
      </c>
      <c r="CO19" s="389"/>
    </row>
    <row r="20" spans="3:93" ht="14.5" customHeight="1" x14ac:dyDescent="0.2">
      <c r="C20" s="299"/>
      <c r="D20" s="299"/>
      <c r="E20" s="299"/>
      <c r="G20" s="68"/>
      <c r="Y20" s="89"/>
      <c r="AD20" s="84"/>
      <c r="AE20" s="75"/>
      <c r="AF20" s="75"/>
      <c r="AG20" s="75"/>
      <c r="AH20" s="75"/>
      <c r="AI20" s="75"/>
      <c r="AJ20" s="75"/>
      <c r="AK20" s="75"/>
      <c r="AL20" s="75"/>
      <c r="CL20" s="69"/>
      <c r="CM20" s="85"/>
      <c r="CN20" s="389"/>
      <c r="CO20" s="389"/>
    </row>
    <row r="21" spans="3:93" ht="14.5" customHeight="1" thickBot="1" x14ac:dyDescent="0.25">
      <c r="G21" s="68"/>
      <c r="Y21" s="89"/>
      <c r="AD21" s="91"/>
      <c r="AM21" s="92"/>
      <c r="AN21" s="92"/>
      <c r="AO21" s="92"/>
      <c r="AP21" s="92"/>
      <c r="CL21" s="69"/>
      <c r="CM21" s="68"/>
      <c r="CN21" s="390"/>
      <c r="CO21" s="390"/>
    </row>
    <row r="22" spans="3:93" ht="14.5" customHeight="1" x14ac:dyDescent="0.2">
      <c r="G22" s="68"/>
      <c r="Y22" s="89"/>
      <c r="AD22" s="86"/>
      <c r="AE22" s="87"/>
      <c r="AF22" s="87"/>
      <c r="AG22" s="87"/>
      <c r="AH22" s="87"/>
      <c r="AI22" s="87"/>
      <c r="AJ22" s="87"/>
      <c r="AK22" s="87"/>
      <c r="AL22" s="88"/>
      <c r="AM22" s="92"/>
      <c r="AN22" s="92"/>
      <c r="AO22" s="92"/>
      <c r="AP22" s="92"/>
      <c r="CL22" s="69"/>
      <c r="CM22" s="68"/>
      <c r="CN22" s="390"/>
      <c r="CO22" s="390"/>
    </row>
    <row r="23" spans="3:93" ht="14.5" customHeight="1" x14ac:dyDescent="0.2">
      <c r="G23" s="68"/>
      <c r="Y23" s="89"/>
      <c r="AD23" s="89"/>
      <c r="AM23" s="91"/>
      <c r="CL23" s="69"/>
      <c r="CM23" s="68"/>
      <c r="CN23" s="390"/>
      <c r="CO23" s="390"/>
    </row>
    <row r="24" spans="3:93" ht="14.5" customHeight="1" x14ac:dyDescent="0.2">
      <c r="C24" s="301">
        <v>1000</v>
      </c>
      <c r="D24" s="299"/>
      <c r="E24" s="299"/>
      <c r="F24" s="73"/>
      <c r="G24" s="68"/>
      <c r="U24" s="78"/>
      <c r="V24" s="78"/>
      <c r="Y24" s="89"/>
      <c r="AD24" s="89"/>
      <c r="AM24" s="91"/>
      <c r="CL24" s="69"/>
      <c r="CM24" s="74"/>
      <c r="CN24" s="389">
        <v>10</v>
      </c>
      <c r="CO24" s="389"/>
    </row>
    <row r="25" spans="3:93" ht="14.5" customHeight="1" thickBot="1" x14ac:dyDescent="0.25">
      <c r="C25" s="299"/>
      <c r="D25" s="299"/>
      <c r="E25" s="299"/>
      <c r="G25" s="79"/>
      <c r="H25" s="75"/>
      <c r="I25" s="75"/>
      <c r="J25" s="75"/>
      <c r="K25" s="75"/>
      <c r="L25" s="75"/>
      <c r="M25" s="75"/>
      <c r="N25" s="75"/>
      <c r="O25" s="75"/>
      <c r="P25" s="75"/>
      <c r="Q25" s="75"/>
      <c r="R25" s="75"/>
      <c r="S25" s="75"/>
      <c r="T25" s="75"/>
      <c r="W25" s="75"/>
      <c r="X25" s="75"/>
      <c r="Y25" s="93"/>
      <c r="Z25" s="75"/>
      <c r="AA25" s="75"/>
      <c r="AB25" s="75"/>
      <c r="AC25" s="75"/>
      <c r="AD25" s="93"/>
      <c r="AE25" s="75"/>
      <c r="AF25" s="75"/>
      <c r="AG25" s="75"/>
      <c r="AH25" s="75"/>
      <c r="AI25" s="75"/>
      <c r="AJ25" s="75"/>
      <c r="AK25" s="75"/>
      <c r="AL25" s="75"/>
      <c r="AM25" s="84"/>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c r="CH25" s="75"/>
      <c r="CI25" s="75"/>
      <c r="CJ25" s="75"/>
      <c r="CK25" s="75"/>
      <c r="CL25" s="76"/>
      <c r="CM25" s="85"/>
      <c r="CN25" s="389"/>
      <c r="CO25" s="389"/>
    </row>
    <row r="26" spans="3:93" ht="14.5" customHeight="1" x14ac:dyDescent="0.2">
      <c r="G26" s="68"/>
      <c r="Y26" s="89"/>
      <c r="AD26" s="89"/>
      <c r="AM26" s="86"/>
      <c r="AN26" s="87"/>
      <c r="AO26" s="87"/>
      <c r="AP26" s="87"/>
      <c r="AQ26" s="87"/>
      <c r="AR26" s="87"/>
      <c r="AS26" s="87"/>
      <c r="AT26" s="87"/>
      <c r="AU26" s="87"/>
      <c r="AV26" s="87"/>
      <c r="AW26" s="87"/>
      <c r="AX26" s="87"/>
      <c r="AY26" s="87"/>
      <c r="AZ26" s="88"/>
      <c r="CL26" s="69"/>
      <c r="CM26" s="68"/>
      <c r="CN26" s="390"/>
      <c r="CO26" s="390"/>
    </row>
    <row r="27" spans="3:93" ht="14.5" customHeight="1" x14ac:dyDescent="0.2">
      <c r="G27" s="68"/>
      <c r="Y27" s="89"/>
      <c r="AD27" s="89"/>
      <c r="AM27" s="89"/>
      <c r="BA27" s="91"/>
      <c r="CL27" s="69"/>
      <c r="CM27" s="68"/>
      <c r="CN27" s="390"/>
      <c r="CO27" s="390"/>
    </row>
    <row r="28" spans="3:93" ht="14.5" customHeight="1" thickBot="1" x14ac:dyDescent="0.25">
      <c r="G28" s="68"/>
      <c r="Y28" s="89"/>
      <c r="AD28" s="89"/>
      <c r="AM28" s="89"/>
      <c r="BA28" s="91"/>
      <c r="CL28" s="69"/>
      <c r="CM28" s="68"/>
      <c r="CN28" s="390"/>
      <c r="CO28" s="390"/>
    </row>
    <row r="29" spans="3:93" ht="7.4" customHeight="1" x14ac:dyDescent="0.2">
      <c r="C29" s="301">
        <v>500</v>
      </c>
      <c r="D29" s="301"/>
      <c r="E29" s="301"/>
      <c r="G29" s="68"/>
      <c r="Y29" s="89"/>
      <c r="AD29" s="89"/>
      <c r="AM29" s="89"/>
      <c r="BA29" s="86"/>
      <c r="BB29" s="87"/>
      <c r="BC29" s="87"/>
      <c r="BD29" s="87"/>
      <c r="BE29" s="87"/>
      <c r="BF29" s="87"/>
      <c r="BG29" s="87"/>
      <c r="BH29" s="87"/>
      <c r="BI29" s="87"/>
      <c r="BJ29" s="87"/>
      <c r="BK29" s="87"/>
      <c r="BL29" s="87"/>
      <c r="BM29" s="87"/>
      <c r="BN29" s="87"/>
      <c r="BO29" s="87"/>
      <c r="BP29" s="87"/>
      <c r="BQ29" s="87"/>
      <c r="BR29" s="87"/>
      <c r="BS29" s="87"/>
      <c r="BT29" s="87"/>
      <c r="BU29" s="87"/>
      <c r="BV29" s="87"/>
      <c r="BW29" s="87"/>
      <c r="BX29" s="87"/>
      <c r="BY29" s="87"/>
      <c r="BZ29" s="87"/>
      <c r="CA29" s="87"/>
      <c r="CB29" s="87"/>
      <c r="CC29" s="94"/>
      <c r="CL29" s="69"/>
      <c r="CM29" s="68"/>
      <c r="CN29" s="389">
        <v>5</v>
      </c>
      <c r="CO29" s="389"/>
    </row>
    <row r="30" spans="3:93" ht="7.4" customHeight="1" x14ac:dyDescent="0.2">
      <c r="C30" s="301"/>
      <c r="D30" s="301"/>
      <c r="E30" s="301"/>
      <c r="F30" s="73"/>
      <c r="G30" s="81"/>
      <c r="H30" s="78"/>
      <c r="I30" s="78"/>
      <c r="J30" s="78"/>
      <c r="K30" s="78"/>
      <c r="L30" s="78"/>
      <c r="M30" s="78"/>
      <c r="N30" s="78"/>
      <c r="O30" s="78"/>
      <c r="P30" s="78"/>
      <c r="Q30" s="78"/>
      <c r="R30" s="78"/>
      <c r="S30" s="78"/>
      <c r="T30" s="78"/>
      <c r="U30" s="78"/>
      <c r="V30" s="78"/>
      <c r="W30" s="78"/>
      <c r="X30" s="78"/>
      <c r="Y30" s="90"/>
      <c r="Z30" s="78"/>
      <c r="AA30" s="78"/>
      <c r="AB30" s="78"/>
      <c r="AC30" s="78"/>
      <c r="AD30" s="90"/>
      <c r="AE30" s="78"/>
      <c r="AF30" s="78"/>
      <c r="AG30" s="78"/>
      <c r="AH30" s="78"/>
      <c r="AI30" s="78"/>
      <c r="AJ30" s="78"/>
      <c r="AK30" s="78"/>
      <c r="AL30" s="78"/>
      <c r="AM30" s="90"/>
      <c r="AN30" s="78"/>
      <c r="AO30" s="78"/>
      <c r="AP30" s="78"/>
      <c r="AQ30" s="78"/>
      <c r="AR30" s="78"/>
      <c r="AS30" s="78"/>
      <c r="AT30" s="78"/>
      <c r="AU30" s="78"/>
      <c r="AV30" s="78"/>
      <c r="AW30" s="78"/>
      <c r="AX30" s="78"/>
      <c r="BA30" s="89"/>
      <c r="CD30" s="89"/>
      <c r="CL30" s="69"/>
      <c r="CM30" s="74"/>
      <c r="CN30" s="389"/>
      <c r="CO30" s="389"/>
    </row>
    <row r="31" spans="3:93" ht="7.4" customHeight="1" x14ac:dyDescent="0.2">
      <c r="C31" s="301"/>
      <c r="D31" s="301"/>
      <c r="E31" s="301"/>
      <c r="G31" s="68"/>
      <c r="Y31" s="89"/>
      <c r="AD31" s="89"/>
      <c r="AM31" s="89"/>
      <c r="AY31" s="75"/>
      <c r="AZ31" s="75"/>
      <c r="BA31" s="9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c r="CC31" s="75"/>
      <c r="CD31" s="93"/>
      <c r="CE31" s="75"/>
      <c r="CF31" s="75"/>
      <c r="CG31" s="75"/>
      <c r="CH31" s="75"/>
      <c r="CI31" s="75"/>
      <c r="CJ31" s="75"/>
      <c r="CK31" s="75"/>
      <c r="CL31" s="76"/>
      <c r="CM31" s="68"/>
      <c r="CN31" s="389"/>
      <c r="CO31" s="389"/>
    </row>
    <row r="32" spans="3:93" ht="7.4" customHeight="1" x14ac:dyDescent="0.2">
      <c r="C32" s="301"/>
      <c r="D32" s="301"/>
      <c r="E32" s="301"/>
      <c r="G32" s="68"/>
      <c r="Y32" s="89"/>
      <c r="AD32" s="89"/>
      <c r="AM32" s="89"/>
      <c r="BA32" s="89"/>
      <c r="CD32" s="89"/>
      <c r="CL32" s="69"/>
      <c r="CM32" s="68"/>
      <c r="CN32" s="389"/>
      <c r="CO32" s="389"/>
    </row>
    <row r="33" spans="2:93" ht="7.4" customHeight="1" x14ac:dyDescent="0.2">
      <c r="C33" s="72"/>
      <c r="D33" s="72"/>
      <c r="E33" s="72"/>
      <c r="F33" s="96"/>
      <c r="G33" s="68"/>
      <c r="Y33" s="89"/>
      <c r="AD33" s="89"/>
      <c r="AM33" s="89"/>
      <c r="BA33" s="89"/>
      <c r="CD33" s="89"/>
      <c r="CL33" s="69"/>
      <c r="CM33" s="85"/>
      <c r="CN33" s="391"/>
      <c r="CO33" s="391"/>
    </row>
    <row r="34" spans="2:93" ht="7.4" customHeight="1" x14ac:dyDescent="0.2">
      <c r="F34" s="73"/>
      <c r="G34" s="68"/>
      <c r="Y34" s="89"/>
      <c r="AD34" s="89"/>
      <c r="AM34" s="89"/>
      <c r="BA34" s="89"/>
      <c r="CD34" s="89"/>
      <c r="CL34" s="69"/>
      <c r="CM34" s="74"/>
      <c r="CN34" s="390"/>
      <c r="CO34" s="390"/>
    </row>
    <row r="35" spans="2:93" ht="7.4" customHeight="1" x14ac:dyDescent="0.2">
      <c r="G35" s="68"/>
      <c r="Y35" s="89"/>
      <c r="AD35" s="89"/>
      <c r="AM35" s="89"/>
      <c r="BA35" s="89"/>
      <c r="CD35" s="89"/>
      <c r="CM35" s="68"/>
      <c r="CN35" s="390"/>
      <c r="CO35" s="390"/>
    </row>
    <row r="36" spans="2:93" ht="7.4" customHeight="1" x14ac:dyDescent="0.2">
      <c r="G36" s="68"/>
      <c r="Y36" s="89"/>
      <c r="AD36" s="89"/>
      <c r="AM36" s="89"/>
      <c r="AZ36" s="97"/>
      <c r="BA36" s="89"/>
      <c r="CD36" s="89"/>
      <c r="CM36" s="68"/>
      <c r="CN36" s="390"/>
      <c r="CO36" s="390"/>
    </row>
    <row r="37" spans="2:93" ht="14.5" customHeight="1" x14ac:dyDescent="0.2">
      <c r="F37" s="98"/>
      <c r="G37" s="68"/>
      <c r="Y37" s="89"/>
      <c r="AD37" s="89"/>
      <c r="AM37" s="89"/>
      <c r="BA37" s="89"/>
      <c r="CD37" s="89"/>
      <c r="CM37" s="99"/>
      <c r="CN37" s="390"/>
      <c r="CO37" s="390"/>
    </row>
    <row r="38" spans="2:93" ht="14.5" customHeight="1" x14ac:dyDescent="0.2">
      <c r="C38" s="299">
        <v>0</v>
      </c>
      <c r="D38" s="299"/>
      <c r="E38" s="299"/>
      <c r="F38" s="73"/>
      <c r="G38" s="74"/>
      <c r="H38" s="100"/>
      <c r="I38" s="100"/>
      <c r="J38" s="100"/>
      <c r="K38" s="100"/>
      <c r="L38" s="100"/>
      <c r="M38" s="100"/>
      <c r="N38" s="100"/>
      <c r="O38" s="100"/>
      <c r="P38" s="100"/>
      <c r="Q38" s="100"/>
      <c r="R38" s="100"/>
      <c r="S38" s="100"/>
      <c r="T38" s="100"/>
      <c r="U38" s="100"/>
      <c r="V38" s="100"/>
      <c r="W38" s="100"/>
      <c r="X38" s="100"/>
      <c r="Y38" s="101"/>
      <c r="Z38" s="100"/>
      <c r="AA38" s="100"/>
      <c r="AB38" s="100"/>
      <c r="AC38" s="100"/>
      <c r="AD38" s="101"/>
      <c r="AE38" s="100"/>
      <c r="AF38" s="100"/>
      <c r="AG38" s="100"/>
      <c r="AH38" s="100"/>
      <c r="AI38" s="100"/>
      <c r="AJ38" s="100"/>
      <c r="AK38" s="100"/>
      <c r="AL38" s="100"/>
      <c r="AM38" s="101"/>
      <c r="AN38" s="100"/>
      <c r="AO38" s="100"/>
      <c r="AP38" s="100"/>
      <c r="AQ38" s="100"/>
      <c r="AR38" s="100"/>
      <c r="AS38" s="100"/>
      <c r="AT38" s="100"/>
      <c r="AU38" s="100"/>
      <c r="AV38" s="100"/>
      <c r="AW38" s="100"/>
      <c r="AX38" s="100"/>
      <c r="AY38" s="100"/>
      <c r="AZ38" s="100"/>
      <c r="BA38" s="101"/>
      <c r="BB38" s="100"/>
      <c r="BC38" s="100"/>
      <c r="BD38" s="100"/>
      <c r="BE38" s="100"/>
      <c r="BF38" s="100"/>
      <c r="BG38" s="100"/>
      <c r="BH38" s="100"/>
      <c r="BI38" s="100"/>
      <c r="BJ38" s="100"/>
      <c r="BK38" s="100"/>
      <c r="BL38" s="100"/>
      <c r="BM38" s="100"/>
      <c r="BN38" s="100"/>
      <c r="BO38" s="100"/>
      <c r="BP38" s="100"/>
      <c r="BQ38" s="100"/>
      <c r="BR38" s="100"/>
      <c r="BS38" s="100"/>
      <c r="BT38" s="100"/>
      <c r="BU38" s="100"/>
      <c r="BV38" s="100"/>
      <c r="BW38" s="100"/>
      <c r="BX38" s="100"/>
      <c r="BY38" s="100"/>
      <c r="BZ38" s="100"/>
      <c r="CA38" s="100"/>
      <c r="CB38" s="100"/>
      <c r="CC38" s="100"/>
      <c r="CD38" s="101"/>
      <c r="CE38" s="100"/>
      <c r="CF38" s="100"/>
      <c r="CG38" s="100"/>
      <c r="CI38" s="100"/>
      <c r="CJ38" s="100"/>
      <c r="CK38" s="100"/>
      <c r="CL38" s="100"/>
      <c r="CM38" s="74"/>
      <c r="CN38" s="389">
        <v>0</v>
      </c>
      <c r="CO38" s="389"/>
    </row>
    <row r="39" spans="2:93" ht="5.15" customHeight="1" x14ac:dyDescent="0.2">
      <c r="H39" s="85"/>
      <c r="I39" s="102"/>
      <c r="L39" s="68"/>
      <c r="Q39" s="85"/>
      <c r="W39" s="85"/>
      <c r="Y39" s="85"/>
      <c r="AA39" s="85"/>
      <c r="AB39" s="103"/>
      <c r="AC39" s="103"/>
      <c r="AD39" s="85"/>
      <c r="AE39" s="103"/>
      <c r="AF39" s="85"/>
      <c r="AM39" s="85"/>
      <c r="AN39" s="85"/>
      <c r="AO39" s="103"/>
      <c r="AP39" s="103"/>
      <c r="AQ39" s="103"/>
      <c r="AR39" s="103"/>
      <c r="AS39" s="103"/>
      <c r="AT39" s="103"/>
      <c r="AU39" s="103"/>
      <c r="AV39" s="103"/>
      <c r="AW39" s="103"/>
      <c r="AX39" s="103"/>
      <c r="AY39" s="96"/>
      <c r="AZ39" s="103"/>
      <c r="BA39" s="85"/>
      <c r="BB39" s="103"/>
      <c r="BC39" s="103"/>
      <c r="BD39" s="103"/>
      <c r="BE39" s="103"/>
      <c r="BF39" s="103"/>
      <c r="BG39" s="103"/>
      <c r="BH39" s="103"/>
      <c r="BI39" s="103"/>
      <c r="BJ39" s="103"/>
      <c r="BK39" s="103"/>
      <c r="BL39" s="103"/>
      <c r="BM39" s="103"/>
      <c r="BN39" s="103"/>
      <c r="BO39" s="103"/>
      <c r="BP39" s="103"/>
      <c r="BQ39" s="103"/>
      <c r="BR39" s="103"/>
      <c r="BS39" s="103"/>
      <c r="BT39" s="103"/>
      <c r="BU39" s="103"/>
      <c r="BV39" s="103"/>
      <c r="CD39" s="89"/>
      <c r="CH39" s="103"/>
      <c r="CI39" s="103"/>
      <c r="CJ39" s="103"/>
      <c r="CN39" s="104"/>
      <c r="CO39" s="104"/>
    </row>
    <row r="40" spans="2:93" s="110" customFormat="1" ht="15" customHeight="1" x14ac:dyDescent="0.2">
      <c r="B40" s="227" t="s">
        <v>72</v>
      </c>
      <c r="C40" s="227"/>
      <c r="D40" s="227"/>
      <c r="E40" s="227"/>
      <c r="F40" s="227"/>
      <c r="G40" s="300">
        <v>1</v>
      </c>
      <c r="H40" s="281"/>
      <c r="I40" s="105"/>
      <c r="J40" s="106"/>
      <c r="K40" s="281">
        <v>5</v>
      </c>
      <c r="L40" s="281"/>
      <c r="M40" s="107"/>
      <c r="N40" s="107"/>
      <c r="O40" s="107"/>
      <c r="P40" s="281">
        <v>10</v>
      </c>
      <c r="Q40" s="281"/>
      <c r="R40" s="107"/>
      <c r="S40" s="107"/>
      <c r="T40" s="107"/>
      <c r="U40" s="107"/>
      <c r="V40" s="281">
        <v>16</v>
      </c>
      <c r="W40" s="281"/>
      <c r="X40" s="281">
        <v>18</v>
      </c>
      <c r="Y40" s="281"/>
      <c r="Z40" s="281">
        <v>20</v>
      </c>
      <c r="AA40" s="281"/>
      <c r="AB40" s="107"/>
      <c r="AC40" s="281">
        <v>23</v>
      </c>
      <c r="AD40" s="281"/>
      <c r="AE40" s="281">
        <v>25</v>
      </c>
      <c r="AF40" s="281"/>
      <c r="AG40" s="107"/>
      <c r="AH40" s="107"/>
      <c r="AI40" s="107"/>
      <c r="AJ40" s="107"/>
      <c r="AK40" s="107"/>
      <c r="AL40" s="281">
        <v>32</v>
      </c>
      <c r="AM40" s="281"/>
      <c r="AN40" s="281">
        <v>33</v>
      </c>
      <c r="AO40" s="281"/>
      <c r="AP40" s="107"/>
      <c r="AQ40" s="107"/>
      <c r="AR40" s="107"/>
      <c r="AS40" s="107"/>
      <c r="AT40" s="107"/>
      <c r="AU40" s="107"/>
      <c r="AV40" s="107"/>
      <c r="AW40" s="107"/>
      <c r="AX40" s="281">
        <v>45</v>
      </c>
      <c r="AY40" s="281"/>
      <c r="AZ40" s="281">
        <v>46</v>
      </c>
      <c r="BA40" s="281"/>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282">
        <v>80</v>
      </c>
      <c r="CD40" s="282"/>
      <c r="CE40" s="107"/>
      <c r="CF40" s="107"/>
      <c r="CG40" s="107"/>
      <c r="CH40" s="107"/>
      <c r="CI40" s="107"/>
      <c r="CJ40" s="107"/>
      <c r="CK40" s="107"/>
      <c r="CL40" s="108"/>
      <c r="CM40" s="109"/>
    </row>
    <row r="41" spans="2:93" ht="15" customHeight="1" x14ac:dyDescent="0.2">
      <c r="B41" s="227" t="s">
        <v>73</v>
      </c>
      <c r="C41" s="227"/>
      <c r="D41" s="227"/>
      <c r="E41" s="227"/>
      <c r="F41" s="227"/>
      <c r="G41" s="111"/>
      <c r="H41" s="112"/>
      <c r="I41" s="112"/>
      <c r="J41" s="112"/>
      <c r="K41" s="112"/>
      <c r="L41" s="113"/>
      <c r="M41" s="113"/>
      <c r="N41" s="113"/>
      <c r="O41" s="113"/>
      <c r="P41" s="113"/>
      <c r="Q41" s="112"/>
      <c r="R41" s="112"/>
      <c r="S41" s="112"/>
      <c r="T41" s="112"/>
      <c r="U41" s="113"/>
      <c r="V41" s="113"/>
      <c r="W41" s="112"/>
      <c r="X41" s="112"/>
      <c r="Y41" s="113"/>
      <c r="Z41" s="113"/>
      <c r="AA41" s="112"/>
      <c r="AB41" s="112"/>
      <c r="AC41" s="112"/>
      <c r="AD41" s="113"/>
      <c r="AE41" s="112"/>
      <c r="AF41" s="112"/>
      <c r="AG41" s="112"/>
      <c r="AH41" s="112"/>
      <c r="AI41" s="112"/>
      <c r="AJ41" s="112"/>
      <c r="AK41" s="112"/>
      <c r="AL41" s="112"/>
      <c r="AM41" s="112"/>
      <c r="AN41" s="112"/>
      <c r="AO41" s="112"/>
      <c r="AP41" s="112"/>
      <c r="AQ41" s="112"/>
      <c r="AR41" s="112"/>
      <c r="AS41" s="112"/>
      <c r="AT41" s="112"/>
      <c r="AU41" s="113"/>
      <c r="AV41" s="112"/>
      <c r="AW41" s="112"/>
      <c r="AX41" s="112"/>
      <c r="AY41" s="112"/>
      <c r="AZ41" s="112"/>
      <c r="BA41" s="112"/>
      <c r="BB41" s="112"/>
      <c r="BC41" s="112"/>
      <c r="BD41" s="113"/>
      <c r="BE41" s="113"/>
      <c r="BF41" s="113"/>
      <c r="BG41" s="113"/>
      <c r="BH41" s="112"/>
      <c r="BI41" s="112"/>
      <c r="BJ41" s="112"/>
      <c r="BK41" s="112"/>
      <c r="BL41" s="112"/>
      <c r="BM41" s="112"/>
      <c r="BN41" s="112"/>
      <c r="BO41" s="112"/>
      <c r="BP41" s="112"/>
      <c r="BQ41" s="112"/>
      <c r="BR41" s="112"/>
      <c r="BS41" s="112"/>
      <c r="BT41" s="112"/>
      <c r="BU41" s="113"/>
      <c r="BV41" s="113"/>
      <c r="BW41" s="113"/>
      <c r="BX41" s="113"/>
      <c r="BY41" s="113"/>
      <c r="BZ41" s="113"/>
      <c r="CA41" s="113"/>
      <c r="CB41" s="112"/>
      <c r="CC41" s="112"/>
      <c r="CD41" s="113"/>
      <c r="CE41" s="112"/>
      <c r="CM41" s="69"/>
    </row>
    <row r="42" spans="2:93" ht="15" customHeight="1" x14ac:dyDescent="0.15">
      <c r="B42" s="227"/>
      <c r="C42" s="227"/>
      <c r="D42" s="227"/>
      <c r="E42" s="227"/>
      <c r="F42" s="227"/>
      <c r="G42" s="111"/>
      <c r="H42" s="283" t="s">
        <v>74</v>
      </c>
      <c r="I42" s="284"/>
      <c r="J42" s="284"/>
      <c r="K42" s="285"/>
      <c r="L42" s="112"/>
      <c r="M42" s="286" t="s">
        <v>75</v>
      </c>
      <c r="N42" s="287"/>
      <c r="O42" s="287"/>
      <c r="P42" s="288"/>
      <c r="Q42" s="112"/>
      <c r="R42" s="289" t="s">
        <v>76</v>
      </c>
      <c r="S42" s="289"/>
      <c r="W42" s="114"/>
      <c r="X42" s="290" t="s">
        <v>77</v>
      </c>
      <c r="Y42" s="291"/>
      <c r="Z42" s="291"/>
      <c r="AA42" s="291"/>
      <c r="AB42" s="291"/>
      <c r="AC42" s="291"/>
      <c r="AD42" s="292"/>
      <c r="AG42" s="112"/>
      <c r="AI42" s="112"/>
      <c r="AJ42" s="112"/>
      <c r="AK42" s="293" t="s">
        <v>78</v>
      </c>
      <c r="AL42" s="294"/>
      <c r="AM42" s="294"/>
      <c r="AN42" s="295"/>
      <c r="AX42" s="112"/>
      <c r="AY42" s="293" t="s">
        <v>79</v>
      </c>
      <c r="AZ42" s="294"/>
      <c r="BA42" s="294"/>
      <c r="BB42" s="295"/>
      <c r="BC42" s="112"/>
      <c r="CB42" s="296" t="s">
        <v>71</v>
      </c>
      <c r="CC42" s="297"/>
      <c r="CD42" s="297"/>
      <c r="CE42" s="298"/>
      <c r="CM42" s="69"/>
    </row>
    <row r="43" spans="2:93" ht="15" customHeight="1" x14ac:dyDescent="0.2">
      <c r="B43" s="227"/>
      <c r="C43" s="227"/>
      <c r="D43" s="227"/>
      <c r="E43" s="227"/>
      <c r="F43" s="227"/>
      <c r="G43" s="115"/>
      <c r="H43" s="116"/>
      <c r="I43" s="116"/>
      <c r="J43" s="116"/>
      <c r="K43" s="116"/>
      <c r="L43" s="116"/>
      <c r="M43" s="116"/>
      <c r="N43" s="116"/>
      <c r="O43" s="116"/>
      <c r="P43" s="117"/>
      <c r="Q43" s="116"/>
      <c r="R43" s="272" t="s">
        <v>80</v>
      </c>
      <c r="S43" s="273"/>
      <c r="T43" s="273"/>
      <c r="U43" s="274"/>
      <c r="V43" s="116"/>
      <c r="W43" s="275" t="s">
        <v>80</v>
      </c>
      <c r="X43" s="276"/>
      <c r="Y43" s="276"/>
      <c r="Z43" s="277"/>
      <c r="AA43" s="272" t="s">
        <v>81</v>
      </c>
      <c r="AB43" s="273"/>
      <c r="AC43" s="273"/>
      <c r="AD43" s="274"/>
      <c r="AE43" s="100"/>
      <c r="AF43" s="100"/>
      <c r="AG43" s="100"/>
      <c r="AH43" s="100"/>
      <c r="AI43" s="100"/>
      <c r="AJ43" s="100"/>
      <c r="AK43" s="100"/>
      <c r="AL43" s="100"/>
      <c r="AM43" s="116"/>
      <c r="AN43" s="278" t="s">
        <v>82</v>
      </c>
      <c r="AO43" s="279"/>
      <c r="AP43" s="279"/>
      <c r="AQ43" s="280"/>
      <c r="AR43" s="116"/>
      <c r="AS43" s="116"/>
      <c r="AT43" s="116"/>
      <c r="AU43" s="118"/>
      <c r="AV43" s="272" t="s">
        <v>81</v>
      </c>
      <c r="AW43" s="273"/>
      <c r="AX43" s="273"/>
      <c r="AY43" s="274"/>
      <c r="AZ43" s="278" t="s">
        <v>82</v>
      </c>
      <c r="BA43" s="279"/>
      <c r="BB43" s="279"/>
      <c r="BC43" s="280"/>
      <c r="BD43" s="100"/>
      <c r="BE43" s="100"/>
      <c r="BF43" s="100"/>
      <c r="BG43" s="100"/>
      <c r="BH43" s="100"/>
      <c r="BI43" s="100"/>
      <c r="BJ43" s="100"/>
      <c r="BK43" s="100"/>
      <c r="BL43" s="100"/>
      <c r="BM43" s="100"/>
      <c r="BN43" s="100"/>
      <c r="BO43" s="100"/>
      <c r="BP43" s="100"/>
      <c r="BQ43" s="100"/>
      <c r="BR43" s="100"/>
      <c r="BS43" s="100"/>
      <c r="BT43" s="100"/>
      <c r="BU43" s="100"/>
      <c r="BV43" s="100"/>
      <c r="BW43" s="100"/>
      <c r="BX43" s="100"/>
      <c r="BY43" s="100"/>
      <c r="BZ43" s="100"/>
      <c r="CA43" s="100"/>
      <c r="CB43" s="100"/>
      <c r="CC43" s="100"/>
      <c r="CD43" s="100"/>
      <c r="CE43" s="100"/>
      <c r="CF43" s="100"/>
      <c r="CG43" s="118"/>
      <c r="CH43" s="100"/>
      <c r="CI43" s="100"/>
      <c r="CJ43" s="100"/>
      <c r="CK43" s="100"/>
      <c r="CL43" s="100"/>
      <c r="CM43" s="73"/>
    </row>
    <row r="44" spans="2:93" ht="15" customHeight="1" x14ac:dyDescent="0.2">
      <c r="B44" s="270" t="s">
        <v>83</v>
      </c>
      <c r="C44" s="270"/>
      <c r="D44" s="270"/>
      <c r="E44" s="270"/>
      <c r="F44" s="270"/>
      <c r="G44" s="259" t="s">
        <v>70</v>
      </c>
      <c r="H44" s="260"/>
      <c r="I44" s="260"/>
      <c r="J44" s="260"/>
      <c r="K44" s="260"/>
      <c r="L44" s="113"/>
      <c r="M44" s="113"/>
      <c r="N44" s="113"/>
      <c r="O44" s="113"/>
      <c r="P44" s="113"/>
      <c r="Q44" s="113"/>
      <c r="R44" s="113"/>
      <c r="S44" s="113"/>
      <c r="T44" s="113"/>
      <c r="U44" s="113"/>
      <c r="V44" s="113"/>
      <c r="W44" s="113"/>
      <c r="X44" s="113"/>
      <c r="Y44" s="268">
        <v>11</v>
      </c>
      <c r="Z44" s="269"/>
      <c r="AA44" s="269"/>
      <c r="AB44" s="269"/>
      <c r="AC44" s="119"/>
      <c r="AD44" s="268">
        <v>14</v>
      </c>
      <c r="AE44" s="269"/>
      <c r="AF44" s="269"/>
      <c r="AG44" s="269"/>
      <c r="AH44" s="119"/>
      <c r="AI44" s="119"/>
      <c r="AJ44" s="119"/>
      <c r="AK44" s="119"/>
      <c r="AL44" s="119"/>
      <c r="AM44" s="268">
        <v>18</v>
      </c>
      <c r="AN44" s="269"/>
      <c r="AO44" s="269"/>
      <c r="AP44" s="271"/>
      <c r="AQ44" s="119"/>
      <c r="AR44" s="119"/>
      <c r="AS44" s="120"/>
      <c r="AT44" s="213">
        <v>22</v>
      </c>
      <c r="AU44" s="214"/>
      <c r="AV44" s="214"/>
      <c r="AW44" s="214"/>
      <c r="AX44" s="120"/>
      <c r="AY44" s="120"/>
      <c r="AZ44" s="120"/>
      <c r="BA44" s="268">
        <v>22</v>
      </c>
      <c r="BB44" s="269"/>
      <c r="BC44" s="269"/>
      <c r="BD44" s="269"/>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19"/>
      <c r="CA44" s="119"/>
      <c r="CB44" s="120"/>
      <c r="CC44" s="120"/>
      <c r="CD44" s="225">
        <v>26</v>
      </c>
      <c r="CE44" s="226"/>
      <c r="CF44" s="226"/>
      <c r="CG44" s="226"/>
      <c r="CH44" s="120"/>
      <c r="CI44" s="120"/>
      <c r="CJ44" s="120"/>
      <c r="CK44" s="120"/>
      <c r="CL44" s="120"/>
      <c r="CM44" s="121"/>
    </row>
    <row r="45" spans="2:93" ht="15" customHeight="1" x14ac:dyDescent="0.2">
      <c r="B45" s="258" t="s">
        <v>84</v>
      </c>
      <c r="C45" s="258"/>
      <c r="D45" s="258"/>
      <c r="E45" s="258"/>
      <c r="F45" s="258"/>
      <c r="G45" s="259" t="s">
        <v>85</v>
      </c>
      <c r="H45" s="260"/>
      <c r="I45" s="260"/>
      <c r="J45" s="260"/>
      <c r="K45" s="260"/>
      <c r="L45" s="122"/>
      <c r="M45" s="122"/>
      <c r="N45" s="122"/>
      <c r="O45" s="122"/>
      <c r="P45" s="122"/>
      <c r="Q45" s="122"/>
      <c r="R45" s="122"/>
      <c r="S45" s="122"/>
      <c r="T45" s="122"/>
      <c r="U45" s="122"/>
      <c r="V45" s="122"/>
      <c r="W45" s="122"/>
      <c r="X45" s="122"/>
      <c r="Y45" s="268">
        <v>12.6</v>
      </c>
      <c r="Z45" s="269"/>
      <c r="AA45" s="269"/>
      <c r="AB45" s="269"/>
      <c r="AC45" s="123"/>
      <c r="AD45" s="268">
        <v>16</v>
      </c>
      <c r="AE45" s="269"/>
      <c r="AF45" s="269"/>
      <c r="AG45" s="269"/>
      <c r="AH45" s="123"/>
      <c r="AI45" s="123"/>
      <c r="AJ45" s="123"/>
      <c r="AK45" s="123"/>
      <c r="AL45" s="123"/>
      <c r="AM45" s="268">
        <v>21</v>
      </c>
      <c r="AN45" s="269"/>
      <c r="AO45" s="269"/>
      <c r="AP45" s="269"/>
      <c r="AQ45" s="123"/>
      <c r="AR45" s="123"/>
      <c r="AS45" s="124"/>
      <c r="AT45" s="213">
        <v>22</v>
      </c>
      <c r="AU45" s="214"/>
      <c r="AV45" s="214"/>
      <c r="AW45" s="214"/>
      <c r="AX45" s="124"/>
      <c r="AY45" s="124"/>
      <c r="AZ45" s="124"/>
      <c r="BA45" s="268">
        <v>26.2</v>
      </c>
      <c r="BB45" s="269"/>
      <c r="BC45" s="269"/>
      <c r="BD45" s="269"/>
      <c r="BE45" s="124"/>
      <c r="BF45" s="124"/>
      <c r="BG45" s="124"/>
      <c r="BH45" s="124"/>
      <c r="BI45" s="124"/>
      <c r="BJ45" s="124"/>
      <c r="BK45" s="124"/>
      <c r="BL45" s="124"/>
      <c r="BM45" s="124"/>
      <c r="BN45" s="124"/>
      <c r="BO45" s="124"/>
      <c r="BP45" s="124"/>
      <c r="BQ45" s="124"/>
      <c r="BR45" s="124"/>
      <c r="BS45" s="124"/>
      <c r="BT45" s="124"/>
      <c r="BU45" s="124"/>
      <c r="BV45" s="124"/>
      <c r="BW45" s="124"/>
      <c r="BX45" s="124"/>
      <c r="BY45" s="124"/>
      <c r="BZ45" s="123"/>
      <c r="CA45" s="123"/>
      <c r="CB45" s="124"/>
      <c r="CC45" s="124"/>
      <c r="CD45" s="225">
        <v>32.5</v>
      </c>
      <c r="CE45" s="226"/>
      <c r="CF45" s="226"/>
      <c r="CG45" s="226"/>
      <c r="CH45" s="124"/>
      <c r="CI45" s="124"/>
      <c r="CJ45" s="124"/>
      <c r="CK45" s="124"/>
      <c r="CL45" s="124"/>
      <c r="CM45" s="125"/>
    </row>
    <row r="46" spans="2:93" ht="15" customHeight="1" x14ac:dyDescent="0.2">
      <c r="B46" s="263" t="s">
        <v>86</v>
      </c>
      <c r="C46" s="264"/>
      <c r="D46" s="264"/>
      <c r="E46" s="264"/>
      <c r="F46" s="265"/>
      <c r="G46" s="266" t="s">
        <v>87</v>
      </c>
      <c r="H46" s="267"/>
      <c r="I46" s="267"/>
      <c r="J46" s="267"/>
      <c r="K46" s="267"/>
      <c r="L46" s="122"/>
      <c r="M46" s="122"/>
      <c r="N46" s="122"/>
      <c r="O46" s="122"/>
      <c r="P46" s="122"/>
      <c r="Q46" s="122"/>
      <c r="R46" s="122"/>
      <c r="S46" s="122"/>
      <c r="T46" s="122"/>
      <c r="U46" s="122"/>
      <c r="V46" s="122"/>
      <c r="W46" s="122"/>
      <c r="X46" s="122"/>
      <c r="Y46" s="261">
        <v>2700</v>
      </c>
      <c r="Z46" s="262"/>
      <c r="AA46" s="262"/>
      <c r="AB46" s="262"/>
      <c r="AC46" s="122"/>
      <c r="AD46" s="261">
        <f>Y46-Y47</f>
        <v>1900</v>
      </c>
      <c r="AE46" s="262"/>
      <c r="AF46" s="262"/>
      <c r="AG46" s="262"/>
      <c r="AH46" s="122"/>
      <c r="AI46" s="122"/>
      <c r="AJ46" s="122"/>
      <c r="AK46" s="122"/>
      <c r="AL46" s="122"/>
      <c r="AM46" s="261">
        <f>AD46-AD47</f>
        <v>1300</v>
      </c>
      <c r="AN46" s="262"/>
      <c r="AO46" s="262"/>
      <c r="AP46" s="262"/>
      <c r="AQ46" s="122"/>
      <c r="AR46" s="122"/>
      <c r="AS46" s="122"/>
      <c r="AT46" s="215">
        <v>1500</v>
      </c>
      <c r="AU46" s="216"/>
      <c r="AV46" s="216"/>
      <c r="AW46" s="216"/>
      <c r="AX46" s="122"/>
      <c r="AY46" s="122"/>
      <c r="AZ46" s="122"/>
      <c r="BA46" s="261">
        <f>AM46-AM47</f>
        <v>900</v>
      </c>
      <c r="BB46" s="262"/>
      <c r="BC46" s="262"/>
      <c r="BD46" s="262"/>
      <c r="BE46" s="122"/>
      <c r="BF46" s="122"/>
      <c r="BG46" s="122"/>
      <c r="BH46" s="122"/>
      <c r="BI46" s="122"/>
      <c r="BJ46" s="122"/>
      <c r="BK46" s="122"/>
      <c r="BL46" s="122"/>
      <c r="BM46" s="122"/>
      <c r="BN46" s="122"/>
      <c r="BO46" s="122"/>
      <c r="BP46" s="122"/>
      <c r="BQ46" s="122"/>
      <c r="BR46" s="122"/>
      <c r="BS46" s="122"/>
      <c r="BT46" s="122"/>
      <c r="BU46" s="122"/>
      <c r="BV46" s="122"/>
      <c r="BW46" s="122"/>
      <c r="BX46" s="122"/>
      <c r="BY46" s="122"/>
      <c r="BZ46" s="122"/>
      <c r="CA46" s="122"/>
      <c r="CB46" s="122"/>
      <c r="CC46" s="122"/>
      <c r="CD46" s="223">
        <v>600</v>
      </c>
      <c r="CE46" s="224"/>
      <c r="CF46" s="224"/>
      <c r="CG46" s="224"/>
      <c r="CH46" s="122"/>
      <c r="CI46" s="122"/>
      <c r="CJ46" s="122"/>
      <c r="CK46" s="122"/>
      <c r="CL46" s="122"/>
      <c r="CM46" s="125"/>
    </row>
    <row r="47" spans="2:93" ht="15" customHeight="1" x14ac:dyDescent="0.2">
      <c r="B47" s="258" t="s">
        <v>88</v>
      </c>
      <c r="C47" s="258"/>
      <c r="D47" s="258"/>
      <c r="E47" s="258"/>
      <c r="F47" s="258"/>
      <c r="G47" s="259" t="s">
        <v>87</v>
      </c>
      <c r="H47" s="260"/>
      <c r="I47" s="260"/>
      <c r="J47" s="260"/>
      <c r="K47" s="260"/>
      <c r="L47" s="122"/>
      <c r="M47" s="122"/>
      <c r="N47" s="122"/>
      <c r="O47" s="122"/>
      <c r="P47" s="122"/>
      <c r="Q47" s="122"/>
      <c r="R47" s="122"/>
      <c r="S47" s="122"/>
      <c r="T47" s="122"/>
      <c r="U47" s="122"/>
      <c r="V47" s="122"/>
      <c r="W47" s="122"/>
      <c r="X47" s="122"/>
      <c r="Y47" s="261">
        <v>800</v>
      </c>
      <c r="Z47" s="262"/>
      <c r="AA47" s="262"/>
      <c r="AB47" s="262"/>
      <c r="AC47" s="126"/>
      <c r="AD47" s="261">
        <v>600</v>
      </c>
      <c r="AE47" s="262"/>
      <c r="AF47" s="262"/>
      <c r="AG47" s="262"/>
      <c r="AH47" s="122"/>
      <c r="AI47" s="122"/>
      <c r="AJ47" s="122"/>
      <c r="AK47" s="122"/>
      <c r="AL47" s="122"/>
      <c r="AM47" s="261">
        <v>400</v>
      </c>
      <c r="AN47" s="262"/>
      <c r="AO47" s="262"/>
      <c r="AP47" s="262"/>
      <c r="AQ47" s="122"/>
      <c r="AR47" s="122"/>
      <c r="AS47" s="122"/>
      <c r="AT47" s="215">
        <v>500</v>
      </c>
      <c r="AU47" s="216"/>
      <c r="AV47" s="216"/>
      <c r="AW47" s="216"/>
      <c r="AX47" s="122"/>
      <c r="AY47" s="122"/>
      <c r="AZ47" s="122"/>
      <c r="BA47" s="261">
        <v>300</v>
      </c>
      <c r="BB47" s="262"/>
      <c r="BC47" s="262"/>
      <c r="BD47" s="262"/>
      <c r="BE47" s="122"/>
      <c r="BF47" s="122"/>
      <c r="BG47" s="122"/>
      <c r="BH47" s="122"/>
      <c r="BI47" s="122"/>
      <c r="BJ47" s="122"/>
      <c r="BK47" s="122"/>
      <c r="BL47" s="122"/>
      <c r="BM47" s="122"/>
      <c r="BN47" s="122"/>
      <c r="BO47" s="122"/>
      <c r="BP47" s="122"/>
      <c r="BQ47" s="122"/>
      <c r="BR47" s="122"/>
      <c r="BS47" s="122"/>
      <c r="BT47" s="122"/>
      <c r="BU47" s="122"/>
      <c r="BV47" s="122"/>
      <c r="BW47" s="122"/>
      <c r="BX47" s="122"/>
      <c r="BY47" s="122"/>
      <c r="BZ47" s="122"/>
      <c r="CA47" s="122"/>
      <c r="CB47" s="122"/>
      <c r="CC47" s="122"/>
      <c r="CD47" s="223">
        <v>600</v>
      </c>
      <c r="CE47" s="224"/>
      <c r="CF47" s="224"/>
      <c r="CG47" s="224"/>
      <c r="CH47" s="122"/>
      <c r="CI47" s="122"/>
      <c r="CJ47" s="122"/>
      <c r="CK47" s="122"/>
      <c r="CL47" s="122"/>
      <c r="CM47" s="125"/>
    </row>
    <row r="48" spans="2:93" ht="15" customHeight="1" x14ac:dyDescent="0.2">
      <c r="B48" s="253" t="s">
        <v>89</v>
      </c>
      <c r="C48" s="253"/>
      <c r="D48" s="253"/>
      <c r="E48" s="253"/>
      <c r="F48" s="253"/>
      <c r="G48" s="254" t="s">
        <v>90</v>
      </c>
      <c r="H48" s="255"/>
      <c r="I48" s="255"/>
      <c r="J48" s="255"/>
      <c r="K48" s="255"/>
      <c r="L48" s="113"/>
      <c r="M48" s="113"/>
      <c r="N48" s="113"/>
      <c r="O48" s="113"/>
      <c r="P48" s="113"/>
      <c r="Q48" s="113"/>
      <c r="R48" s="113"/>
      <c r="S48" s="113"/>
      <c r="T48" s="113"/>
      <c r="U48" s="113"/>
      <c r="V48" s="113"/>
      <c r="W48" s="113"/>
      <c r="X48" s="113"/>
      <c r="Y48" s="256">
        <f>ROUNDDOWN(Y47/Y46,3)</f>
        <v>0.29599999999999999</v>
      </c>
      <c r="Z48" s="257"/>
      <c r="AA48" s="257"/>
      <c r="AB48" s="257"/>
      <c r="AC48" s="127"/>
      <c r="AD48" s="256">
        <f>ROUNDDOWN(AD47/AD46,3)</f>
        <v>0.315</v>
      </c>
      <c r="AE48" s="257"/>
      <c r="AF48" s="257"/>
      <c r="AG48" s="257"/>
      <c r="AH48" s="113"/>
      <c r="AI48" s="113"/>
      <c r="AJ48" s="113"/>
      <c r="AK48" s="113"/>
      <c r="AL48" s="113"/>
      <c r="AM48" s="256">
        <f>ROUNDDOWN(AM47/AM46,3)</f>
        <v>0.307</v>
      </c>
      <c r="AN48" s="257"/>
      <c r="AO48" s="257"/>
      <c r="AP48" s="257"/>
      <c r="AQ48" s="113"/>
      <c r="AR48" s="113"/>
      <c r="AS48" s="113"/>
      <c r="AT48" s="217">
        <f>ROUNDDOWN(AT47/AT46,3)</f>
        <v>0.33300000000000002</v>
      </c>
      <c r="AU48" s="218"/>
      <c r="AV48" s="218"/>
      <c r="AW48" s="218"/>
      <c r="AX48" s="113"/>
      <c r="AY48" s="113"/>
      <c r="AZ48" s="113"/>
      <c r="BA48" s="256">
        <f>ROUNDDOWN(BA47/BA46,3)</f>
        <v>0.33300000000000002</v>
      </c>
      <c r="BB48" s="257"/>
      <c r="BC48" s="257"/>
      <c r="BD48" s="257"/>
      <c r="BE48" s="113"/>
      <c r="BF48" s="113"/>
      <c r="BG48" s="113"/>
      <c r="BH48" s="113"/>
      <c r="BI48" s="113"/>
      <c r="BJ48" s="113"/>
      <c r="BK48" s="113"/>
      <c r="BL48" s="113"/>
      <c r="BM48" s="113"/>
      <c r="BN48" s="113"/>
      <c r="BO48" s="113"/>
      <c r="BP48" s="113"/>
      <c r="BQ48" s="113"/>
      <c r="BR48" s="113"/>
      <c r="BS48" s="113"/>
      <c r="BT48" s="113"/>
      <c r="BU48" s="113"/>
      <c r="BV48" s="113"/>
      <c r="BW48" s="113"/>
      <c r="BX48" s="113"/>
      <c r="BY48" s="113"/>
      <c r="BZ48" s="113"/>
      <c r="CA48" s="113"/>
      <c r="CB48" s="113"/>
      <c r="CC48" s="113"/>
      <c r="CD48" s="221">
        <f>ROUNDDOWN(CD47/CD46,3)</f>
        <v>1</v>
      </c>
      <c r="CE48" s="222"/>
      <c r="CF48" s="222"/>
      <c r="CG48" s="222"/>
      <c r="CH48" s="113"/>
      <c r="CI48" s="113"/>
      <c r="CJ48" s="113"/>
      <c r="CK48" s="113"/>
      <c r="CL48" s="113"/>
      <c r="CM48" s="121"/>
    </row>
    <row r="49" spans="2:91" ht="15" customHeight="1" x14ac:dyDescent="0.2">
      <c r="B49" s="246" t="s">
        <v>91</v>
      </c>
      <c r="C49" s="246"/>
      <c r="D49" s="246"/>
      <c r="E49" s="246"/>
      <c r="F49" s="246"/>
      <c r="G49" s="247" t="s">
        <v>92</v>
      </c>
      <c r="H49" s="248"/>
      <c r="I49" s="248"/>
      <c r="J49" s="248"/>
      <c r="K49" s="248"/>
      <c r="L49" s="128"/>
      <c r="M49" s="128"/>
      <c r="N49" s="128"/>
      <c r="O49" s="128"/>
      <c r="P49" s="128"/>
      <c r="Q49" s="128"/>
      <c r="R49" s="128"/>
      <c r="S49" s="128"/>
      <c r="T49" s="128"/>
      <c r="U49" s="129"/>
      <c r="V49" s="129"/>
      <c r="W49" s="129"/>
      <c r="X49" s="129"/>
      <c r="Y49" s="249" t="s">
        <v>93</v>
      </c>
      <c r="Z49" s="250"/>
      <c r="AA49" s="250"/>
      <c r="AB49" s="250"/>
      <c r="AC49" s="129"/>
      <c r="AD49" s="249" t="s">
        <v>93</v>
      </c>
      <c r="AE49" s="250"/>
      <c r="AF49" s="250"/>
      <c r="AG49" s="250"/>
      <c r="AH49" s="129"/>
      <c r="AI49" s="129"/>
      <c r="AJ49" s="129"/>
      <c r="AK49" s="129"/>
      <c r="AL49" s="129"/>
      <c r="AM49" s="249" t="s">
        <v>93</v>
      </c>
      <c r="AN49" s="250"/>
      <c r="AO49" s="250"/>
      <c r="AP49" s="250"/>
      <c r="AQ49" s="129"/>
      <c r="AR49" s="129"/>
      <c r="AS49" s="129"/>
      <c r="AT49" s="219"/>
      <c r="AU49" s="220"/>
      <c r="AV49" s="220"/>
      <c r="AW49" s="220"/>
      <c r="AX49" s="129"/>
      <c r="AY49" s="129"/>
      <c r="AZ49" s="129"/>
      <c r="BA49" s="251">
        <v>100</v>
      </c>
      <c r="BB49" s="252"/>
      <c r="BC49" s="252"/>
      <c r="BD49" s="252"/>
      <c r="BE49" s="187" t="s">
        <v>97</v>
      </c>
      <c r="BF49" s="187"/>
      <c r="BG49" s="187"/>
      <c r="BH49" s="187"/>
      <c r="BI49" s="187"/>
      <c r="BJ49" s="187"/>
      <c r="BK49" s="187"/>
      <c r="BL49" s="187"/>
      <c r="BM49" s="187"/>
      <c r="BN49" s="130"/>
      <c r="BO49" s="130"/>
      <c r="BP49" s="130"/>
      <c r="BQ49" s="130"/>
      <c r="BR49" s="130"/>
      <c r="BS49" s="130"/>
      <c r="BT49" s="130"/>
      <c r="BU49" s="130"/>
      <c r="BV49" s="130"/>
      <c r="BW49" s="130"/>
      <c r="BX49" s="130"/>
      <c r="BY49" s="130"/>
      <c r="BZ49" s="130"/>
      <c r="CA49" s="130"/>
      <c r="CB49" s="130"/>
      <c r="CC49" s="188" t="s">
        <v>98</v>
      </c>
      <c r="CD49" s="251">
        <v>420</v>
      </c>
      <c r="CE49" s="252"/>
      <c r="CF49" s="252"/>
      <c r="CG49" s="252"/>
      <c r="CH49" s="131"/>
      <c r="CI49" s="131"/>
      <c r="CJ49" s="131"/>
      <c r="CK49" s="131"/>
      <c r="CL49" s="128"/>
      <c r="CM49" s="132"/>
    </row>
    <row r="50" spans="2:91" ht="15" customHeight="1" x14ac:dyDescent="0.2">
      <c r="B50" s="227" t="s">
        <v>94</v>
      </c>
      <c r="C50" s="227"/>
      <c r="D50" s="227"/>
      <c r="E50" s="241" t="s">
        <v>95</v>
      </c>
      <c r="F50" s="241"/>
      <c r="G50" s="133"/>
      <c r="H50" s="134"/>
      <c r="I50" s="134"/>
      <c r="J50" s="134"/>
      <c r="K50" s="134"/>
      <c r="L50" s="135"/>
      <c r="M50" s="135"/>
      <c r="N50" s="135"/>
      <c r="O50" s="135"/>
      <c r="P50" s="135"/>
      <c r="Q50" s="135"/>
      <c r="R50" s="135"/>
      <c r="S50" s="135"/>
      <c r="T50" s="135"/>
      <c r="U50" s="135"/>
      <c r="V50" s="135"/>
      <c r="W50" s="135"/>
      <c r="X50" s="135"/>
      <c r="Y50" s="242">
        <v>0.76</v>
      </c>
      <c r="Z50" s="243"/>
      <c r="AA50" s="243"/>
      <c r="AB50" s="243"/>
      <c r="AC50" s="135"/>
      <c r="AD50" s="242">
        <v>0.76</v>
      </c>
      <c r="AE50" s="243"/>
      <c r="AF50" s="243"/>
      <c r="AG50" s="243"/>
      <c r="AH50" s="135"/>
      <c r="AI50" s="135"/>
      <c r="AJ50" s="135"/>
      <c r="AK50" s="135"/>
      <c r="AL50" s="135"/>
      <c r="AM50" s="242">
        <v>0.76</v>
      </c>
      <c r="AN50" s="243"/>
      <c r="AO50" s="243"/>
      <c r="AP50" s="243"/>
      <c r="AQ50" s="135"/>
      <c r="AR50" s="135"/>
      <c r="AS50" s="135"/>
      <c r="AT50" s="237">
        <v>0.8</v>
      </c>
      <c r="AU50" s="238"/>
      <c r="AV50" s="238"/>
      <c r="AW50" s="238"/>
      <c r="AX50" s="135"/>
      <c r="AY50" s="135"/>
      <c r="AZ50" s="135"/>
      <c r="BA50" s="244">
        <v>0.73</v>
      </c>
      <c r="BB50" s="245"/>
      <c r="BC50" s="245"/>
      <c r="BD50" s="245"/>
      <c r="BE50" s="136"/>
      <c r="BF50" s="136"/>
      <c r="BG50" s="136"/>
      <c r="BH50" s="136"/>
      <c r="BI50" s="136"/>
      <c r="BJ50" s="136"/>
      <c r="BK50" s="136"/>
      <c r="BL50" s="136"/>
      <c r="BM50" s="136"/>
      <c r="BN50" s="136"/>
      <c r="BO50" s="136"/>
      <c r="BP50" s="136"/>
      <c r="BQ50" s="136"/>
      <c r="BR50" s="136"/>
      <c r="BS50" s="136"/>
      <c r="BT50" s="136"/>
      <c r="BU50" s="136"/>
      <c r="BV50" s="136"/>
      <c r="BW50" s="136"/>
      <c r="BX50" s="136"/>
      <c r="BY50" s="136"/>
      <c r="BZ50" s="137"/>
      <c r="CA50" s="137"/>
      <c r="CB50" s="136"/>
      <c r="CC50" s="136"/>
      <c r="CD50" s="228">
        <v>0.69</v>
      </c>
      <c r="CE50" s="229"/>
      <c r="CF50" s="229"/>
      <c r="CG50" s="229"/>
      <c r="CH50" s="136"/>
      <c r="CI50" s="136"/>
      <c r="CJ50" s="136"/>
      <c r="CK50" s="136"/>
      <c r="CL50" s="136"/>
      <c r="CM50" s="138"/>
    </row>
    <row r="51" spans="2:91" ht="15" customHeight="1" x14ac:dyDescent="0.2">
      <c r="B51" s="227"/>
      <c r="C51" s="227"/>
      <c r="D51" s="227"/>
      <c r="E51" s="230" t="s">
        <v>96</v>
      </c>
      <c r="F51" s="230"/>
      <c r="G51" s="139"/>
      <c r="H51" s="105"/>
      <c r="I51" s="105"/>
      <c r="J51" s="105"/>
      <c r="K51" s="105"/>
      <c r="L51" s="118"/>
      <c r="M51" s="118"/>
      <c r="N51" s="118"/>
      <c r="O51" s="118"/>
      <c r="P51" s="118"/>
      <c r="Q51" s="118"/>
      <c r="R51" s="118"/>
      <c r="S51" s="118"/>
      <c r="T51" s="118"/>
      <c r="U51" s="118"/>
      <c r="V51" s="118"/>
      <c r="W51" s="118"/>
      <c r="X51" s="118"/>
      <c r="Y51" s="231">
        <v>0.64</v>
      </c>
      <c r="Z51" s="232"/>
      <c r="AA51" s="232"/>
      <c r="AB51" s="232"/>
      <c r="AC51" s="118"/>
      <c r="AD51" s="231">
        <v>0.64</v>
      </c>
      <c r="AE51" s="232"/>
      <c r="AF51" s="232"/>
      <c r="AG51" s="232"/>
      <c r="AH51" s="118"/>
      <c r="AI51" s="118"/>
      <c r="AJ51" s="118"/>
      <c r="AK51" s="118"/>
      <c r="AL51" s="118"/>
      <c r="AM51" s="231">
        <v>0.64</v>
      </c>
      <c r="AN51" s="232"/>
      <c r="AO51" s="232"/>
      <c r="AP51" s="232"/>
      <c r="AQ51" s="118"/>
      <c r="AR51" s="118"/>
      <c r="AS51" s="118"/>
      <c r="AT51" s="239">
        <v>0.7</v>
      </c>
      <c r="AU51" s="240"/>
      <c r="AV51" s="240"/>
      <c r="AW51" s="240"/>
      <c r="AX51" s="118"/>
      <c r="AY51" s="118"/>
      <c r="AZ51" s="118"/>
      <c r="BA51" s="233">
        <v>0.6</v>
      </c>
      <c r="BB51" s="234"/>
      <c r="BC51" s="234"/>
      <c r="BD51" s="234"/>
      <c r="BE51" s="140"/>
      <c r="BF51" s="140"/>
      <c r="BG51" s="140"/>
      <c r="BH51" s="140"/>
      <c r="BI51" s="140"/>
      <c r="BJ51" s="140"/>
      <c r="BK51" s="140"/>
      <c r="BL51" s="140"/>
      <c r="BM51" s="140"/>
      <c r="BN51" s="140"/>
      <c r="BO51" s="140"/>
      <c r="BP51" s="140"/>
      <c r="BQ51" s="140"/>
      <c r="BR51" s="140"/>
      <c r="BS51" s="140"/>
      <c r="BT51" s="140"/>
      <c r="BU51" s="140"/>
      <c r="BV51" s="140"/>
      <c r="BW51" s="140"/>
      <c r="BX51" s="140"/>
      <c r="BY51" s="140"/>
      <c r="BZ51" s="141"/>
      <c r="CA51" s="141"/>
      <c r="CB51" s="140"/>
      <c r="CC51" s="140"/>
      <c r="CD51" s="235"/>
      <c r="CE51" s="236"/>
      <c r="CF51" s="236"/>
      <c r="CG51" s="236"/>
      <c r="CH51" s="140"/>
      <c r="CI51" s="140"/>
      <c r="CJ51" s="140"/>
      <c r="CK51" s="140"/>
      <c r="CL51" s="140"/>
      <c r="CM51" s="114"/>
    </row>
    <row r="52" spans="2:91" ht="8.15" customHeight="1" x14ac:dyDescent="0.2">
      <c r="B52" s="71"/>
      <c r="C52" s="71"/>
      <c r="D52" s="71"/>
      <c r="E52" s="70"/>
      <c r="F52" s="70"/>
    </row>
    <row r="53" spans="2:91" ht="15" customHeight="1" x14ac:dyDescent="0.2">
      <c r="B53" s="71"/>
      <c r="C53" s="71"/>
      <c r="D53" s="71"/>
      <c r="E53" s="70"/>
      <c r="F53" s="70"/>
    </row>
    <row r="54" spans="2:91" ht="5.15" customHeight="1" x14ac:dyDescent="0.2">
      <c r="G54" s="69"/>
      <c r="I54" s="100"/>
      <c r="L54" s="68"/>
      <c r="Q54" s="68"/>
      <c r="V54" s="68"/>
      <c r="AA54" s="68"/>
      <c r="AF54" s="68"/>
      <c r="AK54" s="68"/>
      <c r="AP54" s="68"/>
      <c r="AU54" s="68"/>
      <c r="AZ54" s="68"/>
      <c r="BE54" s="68"/>
      <c r="BJ54" s="68"/>
      <c r="BO54" s="68"/>
      <c r="BT54" s="68"/>
      <c r="BY54" s="68"/>
      <c r="CD54" s="68"/>
      <c r="CI54" s="68"/>
    </row>
    <row r="55" spans="2:91" s="110" customFormat="1" ht="15" customHeight="1" x14ac:dyDescent="0.2">
      <c r="B55" s="227" t="s">
        <v>72</v>
      </c>
      <c r="C55" s="227"/>
      <c r="D55" s="227"/>
      <c r="E55" s="227"/>
      <c r="F55" s="227"/>
      <c r="G55" s="212">
        <v>1</v>
      </c>
      <c r="H55" s="212"/>
      <c r="I55" s="67"/>
      <c r="J55" s="142"/>
      <c r="K55" s="212">
        <f>F40+5</f>
        <v>5</v>
      </c>
      <c r="L55" s="212"/>
      <c r="M55" s="143"/>
      <c r="N55" s="143"/>
      <c r="O55" s="143"/>
      <c r="P55" s="212">
        <f>K40+5</f>
        <v>10</v>
      </c>
      <c r="Q55" s="212"/>
      <c r="R55" s="143"/>
      <c r="S55" s="143"/>
      <c r="T55" s="143"/>
      <c r="U55" s="212">
        <f t="shared" ref="U55" si="0">P55+5</f>
        <v>15</v>
      </c>
      <c r="V55" s="212"/>
      <c r="W55" s="143"/>
      <c r="X55" s="143"/>
      <c r="Y55" s="143"/>
      <c r="Z55" s="212">
        <f t="shared" ref="Z55" si="1">U55+5</f>
        <v>20</v>
      </c>
      <c r="AA55" s="212"/>
      <c r="AB55" s="143"/>
      <c r="AC55" s="143"/>
      <c r="AD55" s="143"/>
      <c r="AE55" s="212">
        <f t="shared" ref="AE55" si="2">Z55+5</f>
        <v>25</v>
      </c>
      <c r="AF55" s="212"/>
      <c r="AG55" s="143"/>
      <c r="AH55" s="143"/>
      <c r="AI55" s="143"/>
      <c r="AJ55" s="212">
        <f t="shared" ref="AJ55" si="3">AE55+5</f>
        <v>30</v>
      </c>
      <c r="AK55" s="212"/>
      <c r="AL55" s="143"/>
      <c r="AM55" s="143"/>
      <c r="AN55" s="143"/>
      <c r="AO55" s="212">
        <f t="shared" ref="AO55" si="4">AJ55+5</f>
        <v>35</v>
      </c>
      <c r="AP55" s="212"/>
      <c r="AQ55" s="143"/>
      <c r="AR55" s="143"/>
      <c r="AS55" s="143"/>
      <c r="AT55" s="212">
        <f t="shared" ref="AT55" si="5">AO55+5</f>
        <v>40</v>
      </c>
      <c r="AU55" s="212"/>
      <c r="AV55" s="143"/>
      <c r="AW55" s="143"/>
      <c r="AX55" s="143"/>
      <c r="AY55" s="212">
        <f t="shared" ref="AY55" si="6">AT55+5</f>
        <v>45</v>
      </c>
      <c r="AZ55" s="212"/>
      <c r="BA55" s="143"/>
      <c r="BB55" s="143"/>
      <c r="BC55" s="143"/>
      <c r="BD55" s="212">
        <f t="shared" ref="BD55" si="7">AY55+5</f>
        <v>50</v>
      </c>
      <c r="BE55" s="212"/>
      <c r="BF55" s="143"/>
      <c r="BG55" s="143"/>
      <c r="BH55" s="143"/>
      <c r="BI55" s="212">
        <f t="shared" ref="BI55" si="8">BD55+5</f>
        <v>55</v>
      </c>
      <c r="BJ55" s="212"/>
      <c r="BK55" s="143"/>
      <c r="BL55" s="143"/>
      <c r="BM55" s="143"/>
      <c r="BN55" s="212">
        <f t="shared" ref="BN55" si="9">BI55+5</f>
        <v>60</v>
      </c>
      <c r="BO55" s="212"/>
      <c r="BP55" s="143"/>
      <c r="BQ55" s="143"/>
      <c r="BR55" s="143"/>
      <c r="BS55" s="212">
        <f t="shared" ref="BS55" si="10">BN55+5</f>
        <v>65</v>
      </c>
      <c r="BT55" s="212"/>
      <c r="BU55" s="143"/>
      <c r="BV55" s="143"/>
      <c r="BW55" s="143"/>
      <c r="BX55" s="212">
        <f t="shared" ref="BX55" si="11">BS55+5</f>
        <v>70</v>
      </c>
      <c r="BY55" s="212"/>
      <c r="BZ55" s="143"/>
      <c r="CA55" s="143"/>
      <c r="CB55" s="143"/>
      <c r="CC55" s="212">
        <f t="shared" ref="CC55" si="12">BX55+5</f>
        <v>75</v>
      </c>
      <c r="CD55" s="212"/>
      <c r="CE55" s="143"/>
      <c r="CF55" s="143"/>
      <c r="CG55" s="143"/>
      <c r="CH55" s="212">
        <f t="shared" ref="CH55" si="13">CC55+5</f>
        <v>80</v>
      </c>
      <c r="CI55" s="212"/>
      <c r="CJ55" s="143"/>
      <c r="CK55" s="143"/>
      <c r="CL55" s="144"/>
      <c r="CM55" s="143"/>
    </row>
    <row r="56" spans="2:91" ht="15" customHeight="1" x14ac:dyDescent="0.2">
      <c r="B56" s="71"/>
      <c r="C56" s="71"/>
      <c r="D56" s="71"/>
      <c r="E56" s="70"/>
      <c r="F56" s="70"/>
    </row>
  </sheetData>
  <mergeCells count="129">
    <mergeCell ref="D2:G2"/>
    <mergeCell ref="CL2:CO2"/>
    <mergeCell ref="C3:F3"/>
    <mergeCell ref="CM3:CP3"/>
    <mergeCell ref="C4:E5"/>
    <mergeCell ref="CN4:CO5"/>
    <mergeCell ref="C24:E25"/>
    <mergeCell ref="CN24:CO25"/>
    <mergeCell ref="C19:E20"/>
    <mergeCell ref="CN19:CO20"/>
    <mergeCell ref="C14:E15"/>
    <mergeCell ref="CN14:CO15"/>
    <mergeCell ref="C9:E10"/>
    <mergeCell ref="CN9:CO10"/>
    <mergeCell ref="Y7:AB8"/>
    <mergeCell ref="G5:X7"/>
    <mergeCell ref="C38:E38"/>
    <mergeCell ref="CN38:CO38"/>
    <mergeCell ref="B40:F40"/>
    <mergeCell ref="G40:H40"/>
    <mergeCell ref="K40:L40"/>
    <mergeCell ref="P40:Q40"/>
    <mergeCell ref="V40:W40"/>
    <mergeCell ref="X40:Y40"/>
    <mergeCell ref="C29:E32"/>
    <mergeCell ref="CN29:CO32"/>
    <mergeCell ref="R43:U43"/>
    <mergeCell ref="W43:Z43"/>
    <mergeCell ref="AA43:AD43"/>
    <mergeCell ref="AN43:AQ43"/>
    <mergeCell ref="AV43:AY43"/>
    <mergeCell ref="AZ43:BC43"/>
    <mergeCell ref="AZ40:BA40"/>
    <mergeCell ref="CC40:CD40"/>
    <mergeCell ref="B41:F43"/>
    <mergeCell ref="H42:K42"/>
    <mergeCell ref="M42:P42"/>
    <mergeCell ref="R42:S42"/>
    <mergeCell ref="X42:AD42"/>
    <mergeCell ref="AK42:AN42"/>
    <mergeCell ref="AY42:BB42"/>
    <mergeCell ref="CB42:CE42"/>
    <mergeCell ref="Z40:AA40"/>
    <mergeCell ref="AC40:AD40"/>
    <mergeCell ref="AE40:AF40"/>
    <mergeCell ref="AL40:AM40"/>
    <mergeCell ref="AN40:AO40"/>
    <mergeCell ref="AX40:AY40"/>
    <mergeCell ref="B45:F45"/>
    <mergeCell ref="G45:K45"/>
    <mergeCell ref="Y45:AB45"/>
    <mergeCell ref="AD45:AG45"/>
    <mergeCell ref="AM45:AP45"/>
    <mergeCell ref="BA45:BD45"/>
    <mergeCell ref="CD45:CG45"/>
    <mergeCell ref="B44:F44"/>
    <mergeCell ref="G44:K44"/>
    <mergeCell ref="Y44:AB44"/>
    <mergeCell ref="AD44:AG44"/>
    <mergeCell ref="AM44:AP44"/>
    <mergeCell ref="BA44:BD44"/>
    <mergeCell ref="B47:F47"/>
    <mergeCell ref="G47:K47"/>
    <mergeCell ref="Y47:AB47"/>
    <mergeCell ref="AD47:AG47"/>
    <mergeCell ref="AM47:AP47"/>
    <mergeCell ref="BA47:BD47"/>
    <mergeCell ref="CD47:CG47"/>
    <mergeCell ref="B46:F46"/>
    <mergeCell ref="G46:K46"/>
    <mergeCell ref="Y46:AB46"/>
    <mergeCell ref="AD46:AG46"/>
    <mergeCell ref="AM46:AP46"/>
    <mergeCell ref="BA46:BD46"/>
    <mergeCell ref="B49:F49"/>
    <mergeCell ref="G49:K49"/>
    <mergeCell ref="Y49:AB49"/>
    <mergeCell ref="AD49:AG49"/>
    <mergeCell ref="AM49:AP49"/>
    <mergeCell ref="BA49:BD49"/>
    <mergeCell ref="CD49:CG49"/>
    <mergeCell ref="B48:F48"/>
    <mergeCell ref="G48:K48"/>
    <mergeCell ref="Y48:AB48"/>
    <mergeCell ref="AD48:AG48"/>
    <mergeCell ref="AM48:AP48"/>
    <mergeCell ref="BA48:BD48"/>
    <mergeCell ref="B55:F55"/>
    <mergeCell ref="G55:H55"/>
    <mergeCell ref="K55:L55"/>
    <mergeCell ref="P55:Q55"/>
    <mergeCell ref="U55:V55"/>
    <mergeCell ref="Z55:AA55"/>
    <mergeCell ref="CD50:CG50"/>
    <mergeCell ref="E51:F51"/>
    <mergeCell ref="Y51:AB51"/>
    <mergeCell ref="AD51:AG51"/>
    <mergeCell ref="AM51:AP51"/>
    <mergeCell ref="BA51:BD51"/>
    <mergeCell ref="CD51:CG51"/>
    <mergeCell ref="AT50:AW50"/>
    <mergeCell ref="AT51:AW51"/>
    <mergeCell ref="B50:D51"/>
    <mergeCell ref="E50:F50"/>
    <mergeCell ref="Y50:AB50"/>
    <mergeCell ref="AD50:AG50"/>
    <mergeCell ref="AM50:AP50"/>
    <mergeCell ref="BA50:BD50"/>
    <mergeCell ref="BX55:BY55"/>
    <mergeCell ref="CC55:CD55"/>
    <mergeCell ref="CH55:CI55"/>
    <mergeCell ref="AE55:AF55"/>
    <mergeCell ref="AJ55:AK55"/>
    <mergeCell ref="AO55:AP55"/>
    <mergeCell ref="AT55:AU55"/>
    <mergeCell ref="AY55:AZ55"/>
    <mergeCell ref="BD55:BE55"/>
    <mergeCell ref="AT44:AW44"/>
    <mergeCell ref="AT45:AW45"/>
    <mergeCell ref="AT46:AW46"/>
    <mergeCell ref="AT47:AW47"/>
    <mergeCell ref="AT48:AW48"/>
    <mergeCell ref="AT49:AW49"/>
    <mergeCell ref="BI55:BJ55"/>
    <mergeCell ref="BN55:BO55"/>
    <mergeCell ref="BS55:BT55"/>
    <mergeCell ref="CD48:CG48"/>
    <mergeCell ref="CD46:CG46"/>
    <mergeCell ref="CD44:CG44"/>
  </mergeCells>
  <phoneticPr fontId="2"/>
  <printOptions horizontalCentered="1"/>
  <pageMargins left="0.39370078740157483" right="0.19685039370078741" top="0.19685039370078741" bottom="0" header="0.31496062992125984" footer="0.19685039370078741"/>
  <pageSetup paperSize="9" scale="8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2:V45"/>
  <sheetViews>
    <sheetView view="pageBreakPreview" zoomScale="70" zoomScaleNormal="100" zoomScaleSheetLayoutView="70" workbookViewId="0"/>
  </sheetViews>
  <sheetFormatPr defaultColWidth="10" defaultRowHeight="18.75" customHeight="1" x14ac:dyDescent="0.2"/>
  <cols>
    <col min="1" max="1" width="1.6328125" style="1" customWidth="1"/>
    <col min="2" max="2" width="8.6328125" style="1" customWidth="1"/>
    <col min="3" max="21" width="4.6328125" style="1" customWidth="1"/>
    <col min="22" max="22" width="1.6328125" style="1" customWidth="1"/>
    <col min="23" max="16384" width="10" style="1"/>
  </cols>
  <sheetData>
    <row r="2" spans="2:2" ht="18.75" customHeight="1" x14ac:dyDescent="0.2">
      <c r="B2" s="19" t="s">
        <v>7</v>
      </c>
    </row>
    <row r="37" spans="1:22" ht="18.75" customHeight="1" x14ac:dyDescent="0.2">
      <c r="U37" s="18" t="s">
        <v>6</v>
      </c>
      <c r="V37" s="17"/>
    </row>
    <row r="39" spans="1:22" ht="18.75" customHeight="1" thickBot="1" x14ac:dyDescent="0.25">
      <c r="B39" s="16" t="s">
        <v>35</v>
      </c>
      <c r="C39" s="16"/>
    </row>
    <row r="40" spans="1:22" s="2" customFormat="1" ht="18.75" customHeight="1" thickBot="1" x14ac:dyDescent="0.25">
      <c r="B40" s="8" t="s">
        <v>0</v>
      </c>
      <c r="C40" s="9">
        <v>1</v>
      </c>
      <c r="D40" s="10">
        <f>C40+4</f>
        <v>5</v>
      </c>
      <c r="E40" s="10">
        <f>D40+5</f>
        <v>10</v>
      </c>
      <c r="F40" s="10">
        <f t="shared" ref="F40:U40" si="0">E40+5</f>
        <v>15</v>
      </c>
      <c r="G40" s="10">
        <f t="shared" si="0"/>
        <v>20</v>
      </c>
      <c r="H40" s="10">
        <f t="shared" si="0"/>
        <v>25</v>
      </c>
      <c r="I40" s="10">
        <f t="shared" si="0"/>
        <v>30</v>
      </c>
      <c r="J40" s="10">
        <f t="shared" si="0"/>
        <v>35</v>
      </c>
      <c r="K40" s="10">
        <f t="shared" si="0"/>
        <v>40</v>
      </c>
      <c r="L40" s="10">
        <f t="shared" si="0"/>
        <v>45</v>
      </c>
      <c r="M40" s="10">
        <f t="shared" si="0"/>
        <v>50</v>
      </c>
      <c r="N40" s="10">
        <f t="shared" si="0"/>
        <v>55</v>
      </c>
      <c r="O40" s="10">
        <f t="shared" si="0"/>
        <v>60</v>
      </c>
      <c r="P40" s="10">
        <f t="shared" si="0"/>
        <v>65</v>
      </c>
      <c r="Q40" s="10">
        <f t="shared" si="0"/>
        <v>70</v>
      </c>
      <c r="R40" s="10">
        <f t="shared" si="0"/>
        <v>75</v>
      </c>
      <c r="S40" s="10">
        <f t="shared" si="0"/>
        <v>80</v>
      </c>
      <c r="T40" s="10">
        <f t="shared" si="0"/>
        <v>85</v>
      </c>
      <c r="U40" s="11">
        <f t="shared" si="0"/>
        <v>90</v>
      </c>
    </row>
    <row r="41" spans="1:22" ht="18.75" customHeight="1" x14ac:dyDescent="0.2">
      <c r="A41" s="3"/>
      <c r="B41" s="14" t="s">
        <v>1</v>
      </c>
      <c r="C41" s="4"/>
      <c r="D41" s="5"/>
      <c r="E41" s="5">
        <v>8.5</v>
      </c>
      <c r="F41" s="5">
        <v>12.6</v>
      </c>
      <c r="G41" s="5">
        <v>16</v>
      </c>
      <c r="H41" s="5">
        <v>18.899999999999999</v>
      </c>
      <c r="I41" s="5">
        <v>21.4</v>
      </c>
      <c r="J41" s="5">
        <v>23.4</v>
      </c>
      <c r="K41" s="5">
        <v>25.1</v>
      </c>
      <c r="L41" s="5">
        <v>26.6</v>
      </c>
      <c r="M41" s="5">
        <v>27.8</v>
      </c>
      <c r="N41" s="5">
        <v>28.8</v>
      </c>
      <c r="O41" s="5">
        <v>29.7</v>
      </c>
      <c r="P41" s="5">
        <v>30.4</v>
      </c>
      <c r="Q41" s="5">
        <v>31</v>
      </c>
      <c r="R41" s="5">
        <v>31.5</v>
      </c>
      <c r="S41" s="5">
        <v>32</v>
      </c>
      <c r="T41" s="5"/>
      <c r="U41" s="12"/>
    </row>
    <row r="42" spans="1:22" ht="18.75" customHeight="1" x14ac:dyDescent="0.2">
      <c r="A42" s="3"/>
      <c r="B42" s="15" t="s">
        <v>2</v>
      </c>
      <c r="C42" s="6"/>
      <c r="D42" s="7"/>
      <c r="E42" s="7">
        <v>7.3</v>
      </c>
      <c r="F42" s="7">
        <v>10.8</v>
      </c>
      <c r="G42" s="7">
        <v>13.8</v>
      </c>
      <c r="H42" s="7">
        <v>16.3</v>
      </c>
      <c r="I42" s="7">
        <v>18.399999999999999</v>
      </c>
      <c r="J42" s="7">
        <v>20.2</v>
      </c>
      <c r="K42" s="7">
        <v>21.7</v>
      </c>
      <c r="L42" s="7">
        <v>22.9</v>
      </c>
      <c r="M42" s="7">
        <v>23.9</v>
      </c>
      <c r="N42" s="7">
        <v>24.8</v>
      </c>
      <c r="O42" s="7">
        <v>25.6</v>
      </c>
      <c r="P42" s="7">
        <v>26.2</v>
      </c>
      <c r="Q42" s="7">
        <v>26.7</v>
      </c>
      <c r="R42" s="7">
        <v>27.2</v>
      </c>
      <c r="S42" s="7">
        <v>27.5</v>
      </c>
      <c r="T42" s="7"/>
      <c r="U42" s="13"/>
    </row>
    <row r="43" spans="1:22" ht="18.75" customHeight="1" x14ac:dyDescent="0.2">
      <c r="A43" s="3"/>
      <c r="B43" s="15" t="s">
        <v>3</v>
      </c>
      <c r="C43" s="6"/>
      <c r="D43" s="7"/>
      <c r="E43" s="7">
        <v>6.1</v>
      </c>
      <c r="F43" s="7">
        <v>9.1</v>
      </c>
      <c r="G43" s="7">
        <v>11.6</v>
      </c>
      <c r="H43" s="7">
        <v>13.7</v>
      </c>
      <c r="I43" s="7">
        <v>15.4</v>
      </c>
      <c r="J43" s="7">
        <v>16.899999999999999</v>
      </c>
      <c r="K43" s="7">
        <v>18.2</v>
      </c>
      <c r="L43" s="7">
        <v>19.2</v>
      </c>
      <c r="M43" s="7">
        <v>20.100000000000001</v>
      </c>
      <c r="N43" s="7">
        <v>20.8</v>
      </c>
      <c r="O43" s="7">
        <v>21.5</v>
      </c>
      <c r="P43" s="7">
        <v>22</v>
      </c>
      <c r="Q43" s="7">
        <v>22.4</v>
      </c>
      <c r="R43" s="7">
        <v>22.8</v>
      </c>
      <c r="S43" s="7">
        <v>23.1</v>
      </c>
      <c r="T43" s="7"/>
      <c r="U43" s="13"/>
    </row>
    <row r="44" spans="1:22" ht="18.75" customHeight="1" x14ac:dyDescent="0.2">
      <c r="A44" s="3"/>
      <c r="B44" s="15" t="s">
        <v>4</v>
      </c>
      <c r="C44" s="6"/>
      <c r="D44" s="7"/>
      <c r="E44" s="7">
        <v>4.9000000000000004</v>
      </c>
      <c r="F44" s="7">
        <v>7.3</v>
      </c>
      <c r="G44" s="7">
        <v>9.4</v>
      </c>
      <c r="H44" s="7">
        <v>11.1</v>
      </c>
      <c r="I44" s="7">
        <v>12.5</v>
      </c>
      <c r="J44" s="7">
        <v>13.7</v>
      </c>
      <c r="K44" s="7">
        <v>14.7</v>
      </c>
      <c r="L44" s="7">
        <v>15.5</v>
      </c>
      <c r="M44" s="7">
        <v>16.2</v>
      </c>
      <c r="N44" s="7">
        <v>16.8</v>
      </c>
      <c r="O44" s="7">
        <v>17.3</v>
      </c>
      <c r="P44" s="7">
        <v>17.8</v>
      </c>
      <c r="Q44" s="7">
        <v>18.100000000000001</v>
      </c>
      <c r="R44" s="7">
        <v>18.399999999999999</v>
      </c>
      <c r="S44" s="7">
        <v>18.7</v>
      </c>
      <c r="T44" s="7"/>
      <c r="U44" s="13"/>
    </row>
    <row r="45" spans="1:22" ht="18.75" customHeight="1" thickBot="1" x14ac:dyDescent="0.25">
      <c r="A45" s="3"/>
      <c r="B45" s="21" t="s">
        <v>5</v>
      </c>
      <c r="C45" s="22"/>
      <c r="D45" s="23"/>
      <c r="E45" s="23">
        <v>3.8</v>
      </c>
      <c r="F45" s="23">
        <v>5.6</v>
      </c>
      <c r="G45" s="23">
        <v>7.1</v>
      </c>
      <c r="H45" s="23">
        <v>8.4</v>
      </c>
      <c r="I45" s="23">
        <v>9.5</v>
      </c>
      <c r="J45" s="23">
        <v>10.4</v>
      </c>
      <c r="K45" s="23">
        <v>11.2</v>
      </c>
      <c r="L45" s="23">
        <v>11.8</v>
      </c>
      <c r="M45" s="23">
        <v>12.4</v>
      </c>
      <c r="N45" s="23">
        <v>12.8</v>
      </c>
      <c r="O45" s="23">
        <v>13.2</v>
      </c>
      <c r="P45" s="23">
        <v>13.5</v>
      </c>
      <c r="Q45" s="23">
        <v>13.8</v>
      </c>
      <c r="R45" s="23">
        <v>14</v>
      </c>
      <c r="S45" s="23">
        <v>14.2</v>
      </c>
      <c r="T45" s="23"/>
      <c r="U45" s="24"/>
    </row>
  </sheetData>
  <phoneticPr fontId="2"/>
  <printOptions horizontalCentered="1" verticalCentered="1"/>
  <pageMargins left="0.59055118110236227" right="0.19685039370078741" top="0.78740157480314965" bottom="0.39370078740157483" header="0.31496062992125984" footer="0.31496062992125984"/>
  <pageSetup paperSize="9" scale="9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0645F-6C79-4119-9191-8C3EC0CCD8CB}">
  <sheetPr>
    <tabColor rgb="FF00B050"/>
  </sheetPr>
  <dimension ref="B1:CP55"/>
  <sheetViews>
    <sheetView view="pageBreakPreview" zoomScale="70" zoomScaleNormal="100" zoomScaleSheetLayoutView="70" workbookViewId="0">
      <selection activeCell="B1" sqref="B1"/>
    </sheetView>
  </sheetViews>
  <sheetFormatPr defaultColWidth="2.36328125" defaultRowHeight="15" customHeight="1" x14ac:dyDescent="0.2"/>
  <cols>
    <col min="1" max="1" width="1.6328125" style="1" customWidth="1"/>
    <col min="2" max="5" width="2.36328125" style="1"/>
    <col min="6" max="6" width="0.90625" style="1" customWidth="1"/>
    <col min="7" max="90" width="1.6328125" style="1" customWidth="1"/>
    <col min="91" max="91" width="0.90625" style="1" customWidth="1"/>
    <col min="92" max="93" width="2.6328125" style="1" customWidth="1"/>
    <col min="94" max="16384" width="2.36328125" style="1"/>
  </cols>
  <sheetData>
    <row r="1" spans="3:94" ht="18" customHeight="1" x14ac:dyDescent="0.2">
      <c r="BR1" s="145"/>
      <c r="BS1" s="145"/>
      <c r="BT1" s="145"/>
      <c r="BU1" s="145"/>
      <c r="BV1" s="145"/>
      <c r="BW1" s="145"/>
      <c r="BX1" s="145"/>
      <c r="BY1" s="145"/>
      <c r="BZ1" s="145"/>
      <c r="CA1" s="145"/>
      <c r="CB1" s="145"/>
      <c r="CC1" s="145"/>
      <c r="CD1" s="145"/>
      <c r="CE1" s="145"/>
    </row>
    <row r="2" spans="3:94" ht="18" customHeight="1" x14ac:dyDescent="0.2">
      <c r="D2" s="331" t="s">
        <v>67</v>
      </c>
      <c r="E2" s="331"/>
      <c r="F2" s="331"/>
      <c r="G2" s="331"/>
      <c r="BR2" s="145"/>
      <c r="BS2" s="145"/>
      <c r="BT2" s="145"/>
      <c r="BU2" s="145"/>
      <c r="BV2" s="145"/>
      <c r="BW2" s="145"/>
      <c r="BX2" s="145"/>
      <c r="BY2" s="145"/>
      <c r="BZ2" s="145"/>
      <c r="CA2" s="145"/>
      <c r="CB2" s="145"/>
      <c r="CC2" s="145"/>
      <c r="CD2" s="145"/>
      <c r="CE2" s="145"/>
      <c r="CL2" s="332" t="s">
        <v>68</v>
      </c>
      <c r="CM2" s="332"/>
      <c r="CN2" s="332"/>
      <c r="CO2" s="332"/>
    </row>
    <row r="3" spans="3:94" ht="14.5" customHeight="1" x14ac:dyDescent="0.2">
      <c r="C3" s="212" t="s">
        <v>69</v>
      </c>
      <c r="D3" s="212"/>
      <c r="E3" s="212"/>
      <c r="F3" s="304"/>
      <c r="G3" s="68"/>
      <c r="CL3" s="69"/>
      <c r="CM3" s="305" t="s">
        <v>70</v>
      </c>
      <c r="CN3" s="306"/>
      <c r="CO3" s="306"/>
      <c r="CP3" s="306"/>
    </row>
    <row r="4" spans="3:94" ht="14.5" customHeight="1" x14ac:dyDescent="0.2">
      <c r="C4" s="301">
        <v>3000</v>
      </c>
      <c r="D4" s="299"/>
      <c r="E4" s="299"/>
      <c r="F4" s="73"/>
      <c r="G4" s="68"/>
      <c r="CL4" s="69"/>
      <c r="CM4" s="74"/>
      <c r="CN4" s="389">
        <v>30</v>
      </c>
      <c r="CO4" s="389"/>
    </row>
    <row r="5" spans="3:94" ht="14.5" customHeight="1" x14ac:dyDescent="0.2">
      <c r="C5" s="299"/>
      <c r="D5" s="299"/>
      <c r="E5" s="299"/>
      <c r="G5" s="79"/>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6"/>
      <c r="CM5" s="68"/>
      <c r="CN5" s="389"/>
      <c r="CO5" s="389"/>
    </row>
    <row r="6" spans="3:94" ht="14.25" customHeight="1" x14ac:dyDescent="0.2">
      <c r="G6" s="68"/>
      <c r="CL6" s="69"/>
      <c r="CM6" s="68"/>
      <c r="CN6" s="390"/>
      <c r="CO6" s="390"/>
    </row>
    <row r="7" spans="3:94" ht="14.5" customHeight="1" x14ac:dyDescent="0.2">
      <c r="G7" s="68"/>
      <c r="CL7" s="69"/>
      <c r="CM7" s="68"/>
      <c r="CN7" s="390"/>
      <c r="CO7" s="390"/>
    </row>
    <row r="8" spans="3:94" ht="14.5" customHeight="1" x14ac:dyDescent="0.2">
      <c r="G8" s="68"/>
      <c r="CL8" s="69"/>
      <c r="CM8" s="68"/>
      <c r="CN8" s="390"/>
      <c r="CO8" s="390"/>
    </row>
    <row r="9" spans="3:94" ht="14.5" customHeight="1" x14ac:dyDescent="0.2">
      <c r="C9" s="301">
        <v>2500</v>
      </c>
      <c r="D9" s="299"/>
      <c r="E9" s="299"/>
      <c r="F9" s="69"/>
      <c r="G9" s="68"/>
      <c r="BN9" s="78"/>
      <c r="BO9" s="78"/>
      <c r="BP9" s="78"/>
      <c r="BQ9" s="78"/>
      <c r="BR9" s="78"/>
      <c r="BS9" s="78"/>
      <c r="BT9" s="78"/>
      <c r="BU9" s="78"/>
      <c r="BV9" s="78"/>
      <c r="BW9" s="78"/>
      <c r="BX9" s="78"/>
      <c r="BY9" s="78"/>
      <c r="CL9" s="69"/>
      <c r="CM9" s="74"/>
      <c r="CN9" s="389">
        <v>25</v>
      </c>
      <c r="CO9" s="389"/>
    </row>
    <row r="10" spans="3:94" ht="14.5" customHeight="1" x14ac:dyDescent="0.2">
      <c r="C10" s="299"/>
      <c r="D10" s="299"/>
      <c r="E10" s="299"/>
      <c r="F10" s="75"/>
      <c r="G10" s="79"/>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c r="CK10" s="75"/>
      <c r="CL10" s="76"/>
      <c r="CM10" s="68"/>
      <c r="CN10" s="389"/>
      <c r="CO10" s="389"/>
    </row>
    <row r="11" spans="3:94" ht="14.5" customHeight="1" x14ac:dyDescent="0.2">
      <c r="G11" s="68"/>
      <c r="T11" s="333">
        <v>2300</v>
      </c>
      <c r="U11" s="333"/>
      <c r="V11" s="333"/>
      <c r="W11" s="333"/>
      <c r="CL11" s="69"/>
      <c r="CM11" s="68"/>
      <c r="CN11" s="390"/>
      <c r="CO11" s="390"/>
    </row>
    <row r="12" spans="3:94" ht="14.5" customHeight="1" x14ac:dyDescent="0.2">
      <c r="G12" s="68"/>
      <c r="S12" s="77"/>
      <c r="T12" s="333"/>
      <c r="U12" s="333"/>
      <c r="V12" s="333"/>
      <c r="W12" s="333"/>
      <c r="CL12" s="69"/>
      <c r="CM12" s="68"/>
      <c r="CN12" s="390"/>
      <c r="CO12" s="390"/>
    </row>
    <row r="13" spans="3:94" ht="14.5" customHeight="1" x14ac:dyDescent="0.2">
      <c r="G13" s="68"/>
      <c r="S13" s="77"/>
      <c r="CL13" s="69"/>
      <c r="CM13" s="68"/>
      <c r="CN13" s="390"/>
      <c r="CO13" s="390"/>
    </row>
    <row r="14" spans="3:94" ht="14.5" customHeight="1" x14ac:dyDescent="0.2">
      <c r="C14" s="301">
        <v>2000</v>
      </c>
      <c r="D14" s="299"/>
      <c r="E14" s="299"/>
      <c r="F14" s="73"/>
      <c r="G14" s="81"/>
      <c r="H14" s="78"/>
      <c r="I14" s="78"/>
      <c r="J14" s="78"/>
      <c r="K14" s="78"/>
      <c r="L14" s="78"/>
      <c r="M14" s="78"/>
      <c r="N14" s="78"/>
      <c r="O14" s="78"/>
      <c r="P14" s="78"/>
      <c r="Q14" s="78"/>
      <c r="R14" s="78"/>
      <c r="S14" s="82"/>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83"/>
      <c r="CM14" s="74"/>
      <c r="CN14" s="389">
        <v>20</v>
      </c>
      <c r="CO14" s="389"/>
    </row>
    <row r="15" spans="3:94" ht="14.5" customHeight="1" x14ac:dyDescent="0.2">
      <c r="C15" s="299"/>
      <c r="D15" s="299"/>
      <c r="E15" s="299"/>
      <c r="G15" s="68"/>
      <c r="S15" s="77"/>
      <c r="CL15" s="69"/>
      <c r="CM15" s="85"/>
      <c r="CN15" s="389"/>
      <c r="CO15" s="389"/>
    </row>
    <row r="16" spans="3:94" ht="14.5" customHeight="1" x14ac:dyDescent="0.2">
      <c r="G16" s="68"/>
      <c r="S16" s="77"/>
      <c r="CL16" s="69"/>
      <c r="CM16" s="68"/>
      <c r="CN16" s="390"/>
      <c r="CO16" s="390"/>
    </row>
    <row r="17" spans="3:93" ht="14.5" customHeight="1" thickBot="1" x14ac:dyDescent="0.25">
      <c r="G17" s="68"/>
      <c r="S17" s="77"/>
      <c r="CL17" s="69"/>
      <c r="CM17" s="68"/>
      <c r="CN17" s="390"/>
      <c r="CO17" s="390"/>
    </row>
    <row r="18" spans="3:93" ht="14.5" customHeight="1" x14ac:dyDescent="0.2">
      <c r="G18" s="68"/>
      <c r="T18" s="86"/>
      <c r="U18" s="87"/>
      <c r="V18" s="87"/>
      <c r="W18" s="87"/>
      <c r="X18" s="87"/>
      <c r="Y18" s="88"/>
      <c r="CL18" s="69"/>
      <c r="CM18" s="68"/>
      <c r="CN18" s="390"/>
      <c r="CO18" s="390"/>
    </row>
    <row r="19" spans="3:93" ht="14.5" customHeight="1" x14ac:dyDescent="0.2">
      <c r="C19" s="301">
        <v>1500</v>
      </c>
      <c r="D19" s="299"/>
      <c r="E19" s="299"/>
      <c r="F19" s="83"/>
      <c r="G19" s="81"/>
      <c r="H19" s="78"/>
      <c r="I19" s="78"/>
      <c r="J19" s="78"/>
      <c r="K19" s="78"/>
      <c r="L19" s="78"/>
      <c r="M19" s="78"/>
      <c r="N19" s="78"/>
      <c r="O19" s="78"/>
      <c r="P19" s="78"/>
      <c r="Q19" s="78"/>
      <c r="T19" s="89"/>
      <c r="Y19" s="77"/>
      <c r="CL19" s="83"/>
      <c r="CM19" s="74"/>
      <c r="CN19" s="389">
        <v>15</v>
      </c>
      <c r="CO19" s="389"/>
    </row>
    <row r="20" spans="3:93" ht="14.5" customHeight="1" x14ac:dyDescent="0.2">
      <c r="C20" s="299"/>
      <c r="D20" s="299"/>
      <c r="E20" s="299"/>
      <c r="G20" s="68"/>
      <c r="R20" s="75"/>
      <c r="S20" s="75"/>
      <c r="T20" s="93"/>
      <c r="U20" s="75"/>
      <c r="V20" s="75"/>
      <c r="W20" s="75"/>
      <c r="X20" s="75"/>
      <c r="Y20" s="80"/>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69"/>
      <c r="CM20" s="85"/>
      <c r="CN20" s="389"/>
      <c r="CO20" s="389"/>
    </row>
    <row r="21" spans="3:93" ht="14.5" customHeight="1" x14ac:dyDescent="0.2">
      <c r="G21" s="68"/>
      <c r="T21" s="89"/>
      <c r="Y21" s="77"/>
      <c r="AM21" s="92"/>
      <c r="AN21" s="92"/>
      <c r="AO21" s="146"/>
      <c r="AP21" s="146"/>
      <c r="CL21" s="69"/>
      <c r="CM21" s="68"/>
      <c r="CN21" s="390"/>
      <c r="CO21" s="390"/>
    </row>
    <row r="22" spans="3:93" ht="14.5" customHeight="1" thickBot="1" x14ac:dyDescent="0.25">
      <c r="G22" s="68"/>
      <c r="T22" s="89"/>
      <c r="Y22" s="77"/>
      <c r="AM22" s="92"/>
      <c r="AN22" s="92"/>
      <c r="AO22" s="146"/>
      <c r="AP22" s="146"/>
      <c r="CL22" s="69"/>
      <c r="CM22" s="68"/>
      <c r="CN22" s="390"/>
      <c r="CO22" s="390"/>
    </row>
    <row r="23" spans="3:93" ht="14.5" customHeight="1" x14ac:dyDescent="0.2">
      <c r="G23" s="68"/>
      <c r="T23" s="89"/>
      <c r="Z23" s="86"/>
      <c r="AA23" s="87"/>
      <c r="AB23" s="87"/>
      <c r="AC23" s="87"/>
      <c r="AD23" s="87"/>
      <c r="AE23" s="87"/>
      <c r="AF23" s="87"/>
      <c r="AG23" s="87"/>
      <c r="AH23" s="87"/>
      <c r="AI23" s="88"/>
      <c r="CL23" s="69"/>
      <c r="CM23" s="68"/>
      <c r="CN23" s="390"/>
      <c r="CO23" s="390"/>
    </row>
    <row r="24" spans="3:93" ht="14.5" customHeight="1" x14ac:dyDescent="0.2">
      <c r="C24" s="301">
        <v>1000</v>
      </c>
      <c r="D24" s="299"/>
      <c r="E24" s="299"/>
      <c r="F24" s="73"/>
      <c r="G24" s="68"/>
      <c r="R24" s="78"/>
      <c r="S24" s="78"/>
      <c r="T24" s="90"/>
      <c r="U24" s="78"/>
      <c r="V24" s="78"/>
      <c r="W24" s="78"/>
      <c r="X24" s="78"/>
      <c r="Y24" s="78"/>
      <c r="Z24" s="90"/>
      <c r="AA24" s="78"/>
      <c r="AB24" s="78"/>
      <c r="AC24" s="78"/>
      <c r="AD24" s="78"/>
      <c r="AE24" s="78"/>
      <c r="AF24" s="78"/>
      <c r="AG24" s="78"/>
      <c r="AH24" s="78"/>
      <c r="AI24" s="82"/>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69"/>
      <c r="CM24" s="74"/>
      <c r="CN24" s="389">
        <v>10</v>
      </c>
      <c r="CO24" s="389"/>
    </row>
    <row r="25" spans="3:93" ht="14.5" customHeight="1" thickBot="1" x14ac:dyDescent="0.25">
      <c r="C25" s="299"/>
      <c r="D25" s="299"/>
      <c r="E25" s="299"/>
      <c r="G25" s="79"/>
      <c r="H25" s="75"/>
      <c r="I25" s="75"/>
      <c r="J25" s="75"/>
      <c r="K25" s="75"/>
      <c r="L25" s="75"/>
      <c r="M25" s="75"/>
      <c r="N25" s="75"/>
      <c r="O25" s="75"/>
      <c r="P25" s="75"/>
      <c r="Q25" s="75"/>
      <c r="R25" s="75"/>
      <c r="S25" s="75"/>
      <c r="T25" s="93"/>
      <c r="U25" s="75"/>
      <c r="V25" s="75"/>
      <c r="W25" s="75"/>
      <c r="X25" s="75"/>
      <c r="Y25" s="75"/>
      <c r="Z25" s="89"/>
      <c r="AI25" s="77"/>
      <c r="AJ25" s="75"/>
      <c r="AK25" s="75"/>
      <c r="AL25" s="75"/>
      <c r="CL25" s="76"/>
      <c r="CM25" s="85"/>
      <c r="CN25" s="389"/>
      <c r="CO25" s="389"/>
    </row>
    <row r="26" spans="3:93" ht="14.5" customHeight="1" x14ac:dyDescent="0.2">
      <c r="G26" s="68"/>
      <c r="T26" s="89"/>
      <c r="Z26" s="89"/>
      <c r="AJ26" s="86"/>
      <c r="AK26" s="87"/>
      <c r="AL26" s="87"/>
      <c r="AM26" s="87"/>
      <c r="AN26" s="87"/>
      <c r="AO26" s="87"/>
      <c r="AP26" s="87"/>
      <c r="AQ26" s="87"/>
      <c r="AR26" s="87"/>
      <c r="AS26" s="87"/>
      <c r="AT26" s="87"/>
      <c r="AU26" s="87"/>
      <c r="AV26" s="87"/>
      <c r="AW26" s="87"/>
      <c r="AX26" s="88"/>
      <c r="CL26" s="69"/>
      <c r="CM26" s="68"/>
      <c r="CN26" s="390"/>
      <c r="CO26" s="390"/>
    </row>
    <row r="27" spans="3:93" ht="14.5" customHeight="1" x14ac:dyDescent="0.2">
      <c r="G27" s="68"/>
      <c r="T27" s="89"/>
      <c r="Z27" s="89"/>
      <c r="AJ27" s="89"/>
      <c r="AX27" s="77"/>
      <c r="CL27" s="69"/>
      <c r="CM27" s="68"/>
      <c r="CN27" s="390"/>
      <c r="CO27" s="390"/>
    </row>
    <row r="28" spans="3:93" ht="14.5" customHeight="1" x14ac:dyDescent="0.2">
      <c r="G28" s="68"/>
      <c r="T28" s="89"/>
      <c r="Z28" s="89"/>
      <c r="AJ28" s="89"/>
      <c r="AR28" s="147"/>
      <c r="AX28" s="77"/>
      <c r="CL28" s="69"/>
      <c r="CM28" s="68"/>
      <c r="CN28" s="390"/>
      <c r="CO28" s="390"/>
    </row>
    <row r="29" spans="3:93" ht="7.4" customHeight="1" x14ac:dyDescent="0.2">
      <c r="C29" s="329">
        <v>500</v>
      </c>
      <c r="D29" s="329"/>
      <c r="E29" s="329"/>
      <c r="G29" s="68"/>
      <c r="T29" s="89"/>
      <c r="Z29" s="89"/>
      <c r="AJ29" s="89"/>
      <c r="AR29" s="149"/>
      <c r="AX29" s="159"/>
      <c r="CL29" s="69"/>
      <c r="CM29" s="68"/>
      <c r="CN29" s="389">
        <v>5</v>
      </c>
      <c r="CO29" s="389"/>
    </row>
    <row r="30" spans="3:93" ht="7.4" customHeight="1" thickBot="1" x14ac:dyDescent="0.25">
      <c r="C30" s="329"/>
      <c r="D30" s="329"/>
      <c r="E30" s="329"/>
      <c r="F30" s="73"/>
      <c r="G30" s="81"/>
      <c r="H30" s="78"/>
      <c r="I30" s="78"/>
      <c r="J30" s="78"/>
      <c r="K30" s="78"/>
      <c r="L30" s="78"/>
      <c r="M30" s="78"/>
      <c r="N30" s="78"/>
      <c r="O30" s="78"/>
      <c r="P30" s="78"/>
      <c r="Q30" s="78"/>
      <c r="R30" s="78"/>
      <c r="S30" s="78"/>
      <c r="T30" s="90"/>
      <c r="U30" s="78"/>
      <c r="V30" s="78"/>
      <c r="W30" s="78"/>
      <c r="X30" s="78"/>
      <c r="Y30" s="78"/>
      <c r="Z30" s="90"/>
      <c r="AA30" s="78"/>
      <c r="AB30" s="78"/>
      <c r="AC30" s="78"/>
      <c r="AD30" s="78"/>
      <c r="AE30" s="78"/>
      <c r="AF30" s="78"/>
      <c r="AG30" s="78"/>
      <c r="AH30" s="78"/>
      <c r="AI30" s="78"/>
      <c r="AJ30" s="90"/>
      <c r="AK30" s="78"/>
      <c r="AL30" s="78"/>
      <c r="AM30" s="78"/>
      <c r="AN30" s="78"/>
      <c r="AO30" s="78"/>
      <c r="AP30" s="78"/>
      <c r="AQ30" s="78"/>
      <c r="AR30" s="78"/>
      <c r="AS30" s="78"/>
      <c r="AT30" s="78"/>
      <c r="AU30" s="78"/>
      <c r="AV30" s="78"/>
      <c r="AW30" s="78"/>
      <c r="AX30" s="160"/>
      <c r="AY30" s="158"/>
      <c r="AZ30" s="158"/>
      <c r="BA30" s="158"/>
      <c r="BB30" s="158"/>
      <c r="BC30" s="158"/>
      <c r="BD30" s="158"/>
      <c r="BE30" s="158"/>
      <c r="BF30" s="158"/>
      <c r="BG30" s="158"/>
      <c r="BH30" s="158"/>
      <c r="BI30" s="158"/>
      <c r="BJ30" s="158"/>
      <c r="BK30" s="158"/>
      <c r="BL30" s="158"/>
      <c r="BM30" s="158"/>
      <c r="BN30" s="158"/>
      <c r="BO30" s="158"/>
      <c r="BP30" s="158"/>
      <c r="BQ30" s="158"/>
      <c r="BR30" s="158"/>
      <c r="BS30" s="158"/>
      <c r="BT30" s="158"/>
      <c r="BU30" s="158"/>
      <c r="BV30" s="158"/>
      <c r="BW30" s="158"/>
      <c r="BX30" s="158"/>
      <c r="BY30" s="158"/>
      <c r="BZ30" s="158"/>
      <c r="CA30" s="158"/>
      <c r="CB30" s="158"/>
      <c r="CC30" s="158"/>
      <c r="CD30" s="78"/>
      <c r="CE30" s="78"/>
      <c r="CF30" s="78"/>
      <c r="CG30" s="78"/>
      <c r="CH30" s="78"/>
      <c r="CI30" s="78"/>
      <c r="CJ30" s="78"/>
      <c r="CK30" s="78"/>
      <c r="CL30" s="83"/>
      <c r="CM30" s="74"/>
      <c r="CN30" s="389"/>
      <c r="CO30" s="389"/>
    </row>
    <row r="31" spans="3:93" ht="7.4" customHeight="1" x14ac:dyDescent="0.2">
      <c r="C31" s="329"/>
      <c r="D31" s="329"/>
      <c r="E31" s="329"/>
      <c r="G31" s="68"/>
      <c r="T31" s="89"/>
      <c r="Y31" s="75"/>
      <c r="Z31" s="93"/>
      <c r="AA31" s="75"/>
      <c r="AB31" s="75"/>
      <c r="AC31" s="75"/>
      <c r="AD31" s="75"/>
      <c r="AE31" s="75"/>
      <c r="AF31" s="75"/>
      <c r="AI31" s="97"/>
      <c r="AY31" s="89"/>
      <c r="CC31" s="97"/>
      <c r="CG31" s="75"/>
      <c r="CH31" s="75"/>
      <c r="CI31" s="75"/>
      <c r="CJ31" s="75"/>
      <c r="CK31" s="75"/>
      <c r="CL31" s="76"/>
      <c r="CM31" s="68"/>
      <c r="CN31" s="389"/>
      <c r="CO31" s="389"/>
    </row>
    <row r="32" spans="3:93" ht="7.4" customHeight="1" x14ac:dyDescent="0.2">
      <c r="C32" s="329"/>
      <c r="D32" s="329"/>
      <c r="E32" s="329"/>
      <c r="G32" s="68"/>
      <c r="T32" s="89"/>
      <c r="Z32" s="89"/>
      <c r="AI32" s="97"/>
      <c r="AS32" s="149"/>
      <c r="AY32" s="89"/>
      <c r="CD32" s="89"/>
      <c r="CL32" s="69"/>
      <c r="CM32" s="68"/>
      <c r="CN32" s="389"/>
      <c r="CO32" s="389"/>
    </row>
    <row r="33" spans="2:93" ht="7.4" customHeight="1" x14ac:dyDescent="0.2">
      <c r="C33" s="72"/>
      <c r="D33" s="72"/>
      <c r="E33" s="72"/>
      <c r="F33" s="96"/>
      <c r="G33" s="68"/>
      <c r="T33" s="89"/>
      <c r="Z33" s="89"/>
      <c r="AI33" s="97"/>
      <c r="AS33" s="149"/>
      <c r="AY33" s="89"/>
      <c r="CD33" s="89"/>
      <c r="CL33" s="69"/>
      <c r="CM33" s="85"/>
      <c r="CN33" s="391"/>
      <c r="CO33" s="391"/>
    </row>
    <row r="34" spans="2:93" ht="7.4" customHeight="1" x14ac:dyDescent="0.2">
      <c r="F34" s="73"/>
      <c r="G34" s="68"/>
      <c r="T34" s="89"/>
      <c r="Z34" s="89"/>
      <c r="AI34" s="97"/>
      <c r="AY34" s="89"/>
      <c r="CD34" s="89"/>
      <c r="CL34" s="69"/>
      <c r="CM34" s="74"/>
      <c r="CN34" s="390"/>
      <c r="CO34" s="390"/>
    </row>
    <row r="35" spans="2:93" ht="14.5" customHeight="1" x14ac:dyDescent="0.2">
      <c r="G35" s="68"/>
      <c r="T35" s="89"/>
      <c r="Z35" s="89"/>
      <c r="AI35" s="97"/>
      <c r="AX35" s="97"/>
      <c r="CD35" s="89"/>
      <c r="CM35" s="68"/>
      <c r="CN35" s="390"/>
      <c r="CO35" s="390"/>
    </row>
    <row r="36" spans="2:93" ht="14.5" customHeight="1" x14ac:dyDescent="0.2">
      <c r="F36" s="98"/>
      <c r="G36" s="68"/>
      <c r="T36" s="89"/>
      <c r="Z36" s="89"/>
      <c r="AI36" s="97"/>
      <c r="AX36" s="97"/>
      <c r="CD36" s="89"/>
      <c r="CM36" s="99"/>
      <c r="CN36" s="390"/>
      <c r="CO36" s="390"/>
    </row>
    <row r="37" spans="2:93" ht="14.5" customHeight="1" x14ac:dyDescent="0.2">
      <c r="C37" s="299">
        <v>0</v>
      </c>
      <c r="D37" s="299"/>
      <c r="E37" s="299"/>
      <c r="F37" s="73"/>
      <c r="G37" s="74"/>
      <c r="H37" s="100"/>
      <c r="I37" s="100"/>
      <c r="J37" s="100"/>
      <c r="K37" s="100"/>
      <c r="L37" s="100"/>
      <c r="M37" s="100"/>
      <c r="N37" s="100"/>
      <c r="O37" s="100"/>
      <c r="P37" s="100"/>
      <c r="Q37" s="100"/>
      <c r="R37" s="100"/>
      <c r="S37" s="100"/>
      <c r="T37" s="101"/>
      <c r="U37" s="100"/>
      <c r="V37" s="100"/>
      <c r="W37" s="100"/>
      <c r="X37" s="100"/>
      <c r="Y37" s="100"/>
      <c r="Z37" s="101"/>
      <c r="AA37" s="100"/>
      <c r="AB37" s="100"/>
      <c r="AC37" s="100"/>
      <c r="AD37" s="100"/>
      <c r="AE37" s="100"/>
      <c r="AF37" s="100"/>
      <c r="AG37" s="100"/>
      <c r="AH37" s="100"/>
      <c r="AI37" s="150"/>
      <c r="AJ37" s="100"/>
      <c r="AK37" s="100"/>
      <c r="AL37" s="100"/>
      <c r="AM37" s="100"/>
      <c r="AN37" s="100"/>
      <c r="AO37" s="100"/>
      <c r="AP37" s="100"/>
      <c r="AQ37" s="100"/>
      <c r="AR37" s="100"/>
      <c r="AS37" s="100"/>
      <c r="AT37" s="100"/>
      <c r="AU37" s="100"/>
      <c r="AV37" s="100"/>
      <c r="AW37" s="100"/>
      <c r="AX37" s="150"/>
      <c r="AY37" s="100"/>
      <c r="AZ37" s="100"/>
      <c r="BA37" s="100"/>
      <c r="BB37" s="100"/>
      <c r="BC37" s="100"/>
      <c r="BD37" s="100"/>
      <c r="BE37" s="100"/>
      <c r="BF37" s="100"/>
      <c r="BG37" s="100"/>
      <c r="BH37" s="100"/>
      <c r="BI37" s="100"/>
      <c r="BJ37" s="100"/>
      <c r="BK37" s="100"/>
      <c r="BL37" s="100"/>
      <c r="BM37" s="100"/>
      <c r="BN37" s="100"/>
      <c r="BO37" s="100"/>
      <c r="BP37" s="100"/>
      <c r="BQ37" s="100"/>
      <c r="BR37" s="100"/>
      <c r="BS37" s="100"/>
      <c r="BT37" s="100"/>
      <c r="BU37" s="100"/>
      <c r="BV37" s="100"/>
      <c r="BW37" s="100"/>
      <c r="BX37" s="100"/>
      <c r="BY37" s="100"/>
      <c r="BZ37" s="100"/>
      <c r="CA37" s="100"/>
      <c r="CB37" s="100"/>
      <c r="CC37" s="100"/>
      <c r="CD37" s="101"/>
      <c r="CE37" s="100"/>
      <c r="CF37" s="100"/>
      <c r="CG37" s="100"/>
      <c r="CH37" s="100"/>
      <c r="CI37" s="100"/>
      <c r="CJ37" s="100"/>
      <c r="CK37" s="100"/>
      <c r="CL37" s="100"/>
      <c r="CM37" s="74"/>
      <c r="CN37" s="389">
        <v>0</v>
      </c>
      <c r="CO37" s="389"/>
    </row>
    <row r="38" spans="2:93" ht="5.15" customHeight="1" x14ac:dyDescent="0.2">
      <c r="H38" s="85"/>
      <c r="I38" s="103"/>
      <c r="K38" s="96"/>
      <c r="Q38" s="68"/>
      <c r="T38" s="68"/>
      <c r="U38" s="103"/>
      <c r="W38" s="68"/>
      <c r="Z38" s="68"/>
      <c r="AA38" s="85"/>
      <c r="AJ38" s="68"/>
      <c r="AN38" s="85"/>
      <c r="AY38" s="85"/>
      <c r="AZ38" s="85"/>
      <c r="BA38" s="103"/>
      <c r="BB38" s="103"/>
      <c r="BC38" s="103"/>
      <c r="BD38" s="103"/>
      <c r="BE38" s="103"/>
      <c r="BF38" s="103"/>
      <c r="BG38" s="103"/>
      <c r="BH38" s="103"/>
      <c r="BI38" s="103"/>
      <c r="BJ38" s="103"/>
      <c r="BK38" s="103"/>
      <c r="BL38" s="103"/>
      <c r="BM38" s="103"/>
      <c r="BN38" s="103"/>
      <c r="BO38" s="103"/>
      <c r="CD38" s="85"/>
      <c r="CG38" s="103"/>
      <c r="CH38" s="103"/>
      <c r="CI38" s="103"/>
      <c r="CL38" s="102"/>
      <c r="CN38" s="104"/>
      <c r="CO38" s="104"/>
    </row>
    <row r="39" spans="2:93" s="110" customFormat="1" ht="15" customHeight="1" x14ac:dyDescent="0.2">
      <c r="B39" s="227" t="s">
        <v>72</v>
      </c>
      <c r="C39" s="227"/>
      <c r="D39" s="227"/>
      <c r="E39" s="227"/>
      <c r="F39" s="326"/>
      <c r="G39" s="300">
        <v>1</v>
      </c>
      <c r="H39" s="281"/>
      <c r="I39" s="107"/>
      <c r="J39" s="106"/>
      <c r="K39" s="281">
        <v>5</v>
      </c>
      <c r="L39" s="281"/>
      <c r="M39" s="107"/>
      <c r="N39" s="107"/>
      <c r="O39" s="107"/>
      <c r="P39" s="281">
        <v>10</v>
      </c>
      <c r="Q39" s="281"/>
      <c r="R39" s="107"/>
      <c r="S39" s="281">
        <v>13</v>
      </c>
      <c r="T39" s="281"/>
      <c r="U39" s="107"/>
      <c r="V39" s="281">
        <v>16</v>
      </c>
      <c r="W39" s="281"/>
      <c r="X39" s="107"/>
      <c r="Y39" s="281">
        <v>19</v>
      </c>
      <c r="Z39" s="281"/>
      <c r="AA39" s="330">
        <v>20</v>
      </c>
      <c r="AB39" s="330"/>
      <c r="AC39" s="107"/>
      <c r="AD39" s="107"/>
      <c r="AE39" s="107"/>
      <c r="AF39" s="107"/>
      <c r="AG39" s="107"/>
      <c r="AH39" s="107"/>
      <c r="AI39" s="281">
        <v>29</v>
      </c>
      <c r="AJ39" s="281"/>
      <c r="AK39" s="107"/>
      <c r="AL39" s="107"/>
      <c r="AM39" s="281">
        <v>33</v>
      </c>
      <c r="AN39" s="281"/>
      <c r="AO39" s="107"/>
      <c r="AP39" s="107"/>
      <c r="AQ39" s="107"/>
      <c r="AR39" s="107"/>
      <c r="AS39" s="107"/>
      <c r="AT39" s="107"/>
      <c r="AU39" s="107"/>
      <c r="AV39" s="107"/>
      <c r="AW39" s="107"/>
      <c r="AX39" s="281">
        <v>44</v>
      </c>
      <c r="AY39" s="281"/>
      <c r="AZ39" s="281">
        <v>45</v>
      </c>
      <c r="BA39" s="281"/>
      <c r="BB39" s="107"/>
      <c r="BC39" s="107"/>
      <c r="BD39" s="107"/>
      <c r="BE39" s="107"/>
      <c r="BF39" s="107"/>
      <c r="BG39" s="107"/>
      <c r="BH39" s="107"/>
      <c r="BI39" s="107"/>
      <c r="BJ39" s="107"/>
      <c r="BK39" s="107"/>
      <c r="BL39" s="107"/>
      <c r="BM39" s="107"/>
      <c r="BN39" s="107"/>
      <c r="BO39" s="107"/>
      <c r="BP39" s="107"/>
      <c r="BQ39" s="151"/>
      <c r="BR39" s="151"/>
      <c r="BS39" s="151"/>
      <c r="BT39" s="151"/>
      <c r="BU39" s="151"/>
      <c r="BV39" s="151"/>
      <c r="BW39" s="151"/>
      <c r="BX39" s="151"/>
      <c r="BY39" s="151"/>
      <c r="BZ39" s="151"/>
      <c r="CA39" s="151"/>
      <c r="CB39" s="151"/>
      <c r="CC39" s="282">
        <v>78</v>
      </c>
      <c r="CD39" s="282"/>
      <c r="CE39" s="151"/>
      <c r="CF39" s="151"/>
      <c r="CG39" s="107"/>
      <c r="CH39" s="107"/>
      <c r="CI39" s="107"/>
      <c r="CJ39" s="107"/>
      <c r="CK39" s="151"/>
      <c r="CL39" s="143"/>
      <c r="CM39" s="152"/>
    </row>
    <row r="40" spans="2:93" ht="15" customHeight="1" x14ac:dyDescent="0.2">
      <c r="B40" s="227" t="s">
        <v>73</v>
      </c>
      <c r="C40" s="227"/>
      <c r="D40" s="227"/>
      <c r="E40" s="227"/>
      <c r="F40" s="326"/>
      <c r="G40" s="111"/>
      <c r="H40" s="112"/>
      <c r="I40" s="112"/>
      <c r="J40" s="112"/>
      <c r="K40" s="112"/>
      <c r="L40" s="113"/>
      <c r="M40" s="113"/>
      <c r="N40" s="113"/>
      <c r="O40" s="113"/>
      <c r="P40" s="113"/>
      <c r="Q40" s="153"/>
      <c r="R40" s="112"/>
      <c r="S40" s="112"/>
      <c r="T40" s="112"/>
      <c r="U40" s="113"/>
      <c r="V40" s="113"/>
      <c r="W40" s="112"/>
      <c r="X40" s="112"/>
      <c r="Y40" s="113"/>
      <c r="Z40" s="113"/>
      <c r="AA40" s="112"/>
      <c r="AB40" s="113"/>
      <c r="AC40" s="113"/>
      <c r="AD40" s="113"/>
      <c r="AE40" s="112"/>
      <c r="AF40" s="112"/>
      <c r="AG40" s="112"/>
      <c r="AH40" s="112"/>
      <c r="AI40" s="112"/>
      <c r="AJ40" s="153"/>
      <c r="AK40" s="153"/>
      <c r="AL40" s="112"/>
      <c r="AM40" s="112"/>
      <c r="AN40" s="153"/>
      <c r="AO40" s="112"/>
      <c r="AP40" s="112"/>
      <c r="AQ40" s="112"/>
      <c r="AR40" s="112"/>
      <c r="AW40" s="153"/>
      <c r="AX40" s="153"/>
      <c r="AY40" s="153"/>
      <c r="AZ40" s="112"/>
      <c r="BA40" s="112"/>
      <c r="BB40" s="112"/>
      <c r="BC40" s="112"/>
      <c r="BD40" s="113"/>
      <c r="BE40" s="113"/>
      <c r="BF40" s="113"/>
      <c r="BG40" s="113"/>
      <c r="BH40" s="113"/>
      <c r="BI40" s="113"/>
      <c r="BJ40" s="113"/>
      <c r="BK40" s="113"/>
      <c r="BL40" s="113"/>
      <c r="BM40" s="113"/>
      <c r="BN40" s="113"/>
      <c r="BO40" s="113"/>
      <c r="BP40" s="113"/>
      <c r="BQ40" s="113"/>
      <c r="BR40" s="113"/>
      <c r="BS40" s="113"/>
      <c r="BT40" s="113"/>
      <c r="BU40" s="113"/>
      <c r="BV40" s="113"/>
      <c r="BW40" s="113"/>
      <c r="BX40" s="113"/>
      <c r="BY40" s="113"/>
      <c r="BZ40" s="113"/>
      <c r="CA40" s="113"/>
      <c r="CB40" s="112"/>
      <c r="CC40" s="112"/>
      <c r="CD40" s="113"/>
      <c r="CE40" s="153"/>
      <c r="CF40" s="149"/>
      <c r="CG40" s="113"/>
      <c r="CH40" s="113"/>
      <c r="CI40" s="113"/>
      <c r="CJ40" s="113"/>
      <c r="CK40" s="113"/>
      <c r="CL40" s="103"/>
      <c r="CM40" s="96"/>
    </row>
    <row r="41" spans="2:93" ht="15" customHeight="1" x14ac:dyDescent="0.2">
      <c r="B41" s="227"/>
      <c r="C41" s="227"/>
      <c r="D41" s="227"/>
      <c r="E41" s="227"/>
      <c r="F41" s="326"/>
      <c r="G41" s="111"/>
      <c r="H41" s="283" t="s">
        <v>74</v>
      </c>
      <c r="I41" s="284"/>
      <c r="J41" s="284"/>
      <c r="K41" s="285"/>
      <c r="L41" s="154"/>
      <c r="M41" s="286" t="s">
        <v>75</v>
      </c>
      <c r="N41" s="287"/>
      <c r="O41" s="287"/>
      <c r="P41" s="288"/>
      <c r="S41" s="293" t="s">
        <v>99</v>
      </c>
      <c r="T41" s="294"/>
      <c r="U41" s="294"/>
      <c r="V41" s="294"/>
      <c r="W41" s="294"/>
      <c r="X41" s="294"/>
      <c r="Y41" s="294"/>
      <c r="Z41" s="295"/>
      <c r="AH41" s="293" t="s">
        <v>78</v>
      </c>
      <c r="AI41" s="294"/>
      <c r="AJ41" s="294"/>
      <c r="AK41" s="295"/>
      <c r="AR41" s="112"/>
      <c r="AV41" s="293" t="s">
        <v>79</v>
      </c>
      <c r="AW41" s="294"/>
      <c r="AX41" s="294"/>
      <c r="AY41" s="295"/>
      <c r="BB41" s="112"/>
      <c r="BC41" s="112"/>
      <c r="CB41" s="296" t="s">
        <v>71</v>
      </c>
      <c r="CC41" s="297"/>
      <c r="CD41" s="297"/>
      <c r="CE41" s="298"/>
      <c r="CF41" s="149"/>
      <c r="CM41" s="69"/>
    </row>
    <row r="42" spans="2:93" ht="15" customHeight="1" x14ac:dyDescent="0.15">
      <c r="B42" s="227"/>
      <c r="C42" s="227"/>
      <c r="D42" s="227"/>
      <c r="E42" s="227"/>
      <c r="F42" s="326"/>
      <c r="G42" s="115"/>
      <c r="H42" s="116"/>
      <c r="I42" s="116"/>
      <c r="J42" s="116"/>
      <c r="K42" s="100"/>
      <c r="L42" s="100"/>
      <c r="M42" s="100"/>
      <c r="N42" s="100"/>
      <c r="O42" s="100"/>
      <c r="P42" s="327" t="s">
        <v>76</v>
      </c>
      <c r="Q42" s="328"/>
      <c r="R42" s="272" t="s">
        <v>80</v>
      </c>
      <c r="S42" s="273"/>
      <c r="T42" s="276"/>
      <c r="U42" s="277"/>
      <c r="V42" s="116"/>
      <c r="W42" s="272" t="s">
        <v>80</v>
      </c>
      <c r="X42" s="273"/>
      <c r="Y42" s="276"/>
      <c r="Z42" s="277"/>
      <c r="AA42" s="272" t="s">
        <v>81</v>
      </c>
      <c r="AB42" s="273"/>
      <c r="AC42" s="273"/>
      <c r="AD42" s="274"/>
      <c r="AE42" s="116"/>
      <c r="AF42" s="100"/>
      <c r="AG42" s="100"/>
      <c r="AH42" s="100"/>
      <c r="AI42" s="100"/>
      <c r="AJ42" s="116"/>
      <c r="AK42" s="116"/>
      <c r="AL42" s="116"/>
      <c r="AM42" s="116"/>
      <c r="AN42" s="278" t="s">
        <v>82</v>
      </c>
      <c r="AO42" s="279"/>
      <c r="AP42" s="279"/>
      <c r="AQ42" s="280"/>
      <c r="AR42" s="74"/>
      <c r="AS42" s="100"/>
      <c r="AT42" s="116"/>
      <c r="AU42" s="118"/>
      <c r="AV42" s="275" t="s">
        <v>81</v>
      </c>
      <c r="AW42" s="273"/>
      <c r="AX42" s="273"/>
      <c r="AY42" s="274"/>
      <c r="AZ42" s="278" t="s">
        <v>82</v>
      </c>
      <c r="BA42" s="279"/>
      <c r="BB42" s="279"/>
      <c r="BC42" s="280"/>
      <c r="BD42" s="100"/>
      <c r="BE42" s="100"/>
      <c r="BF42" s="100"/>
      <c r="BG42" s="100"/>
      <c r="BH42" s="100"/>
      <c r="BI42" s="100"/>
      <c r="BJ42" s="100"/>
      <c r="BK42" s="100"/>
      <c r="BL42" s="100"/>
      <c r="BM42" s="100"/>
      <c r="BN42" s="118"/>
      <c r="BO42" s="118"/>
      <c r="BP42" s="118"/>
      <c r="BQ42" s="118"/>
      <c r="BR42" s="118"/>
      <c r="BS42" s="118"/>
      <c r="BT42" s="100"/>
      <c r="BU42" s="100"/>
      <c r="BV42" s="100"/>
      <c r="BW42" s="100"/>
      <c r="BX42" s="100"/>
      <c r="BY42" s="100"/>
      <c r="BZ42" s="100"/>
      <c r="CA42" s="100"/>
      <c r="CB42" s="100"/>
      <c r="CC42" s="100"/>
      <c r="CD42" s="100"/>
      <c r="CE42" s="100"/>
      <c r="CF42" s="155"/>
      <c r="CG42" s="100"/>
      <c r="CH42" s="118"/>
      <c r="CI42" s="118"/>
      <c r="CJ42" s="118"/>
      <c r="CK42" s="118"/>
      <c r="CL42" s="100"/>
      <c r="CM42" s="73"/>
    </row>
    <row r="43" spans="2:93" ht="15" customHeight="1" x14ac:dyDescent="0.2">
      <c r="B43" s="270" t="s">
        <v>83</v>
      </c>
      <c r="C43" s="270"/>
      <c r="D43" s="270"/>
      <c r="E43" s="270"/>
      <c r="F43" s="270"/>
      <c r="G43" s="266" t="s">
        <v>70</v>
      </c>
      <c r="H43" s="267"/>
      <c r="I43" s="267"/>
      <c r="J43" s="267"/>
      <c r="K43" s="267"/>
      <c r="L43" s="113"/>
      <c r="M43" s="113"/>
      <c r="N43" s="113"/>
      <c r="O43" s="156"/>
      <c r="T43" s="324">
        <v>8</v>
      </c>
      <c r="U43" s="325"/>
      <c r="V43" s="325"/>
      <c r="W43" s="325"/>
      <c r="X43" s="156"/>
      <c r="Y43" s="156"/>
      <c r="Z43" s="324">
        <v>11</v>
      </c>
      <c r="AA43" s="325"/>
      <c r="AB43" s="325"/>
      <c r="AC43" s="325"/>
      <c r="AJ43" s="324">
        <v>15</v>
      </c>
      <c r="AK43" s="325"/>
      <c r="AL43" s="325"/>
      <c r="AM43" s="325"/>
      <c r="AN43" s="113"/>
      <c r="AO43" s="113"/>
      <c r="AP43" s="113"/>
      <c r="AQ43" s="113"/>
      <c r="AR43" s="113"/>
      <c r="AS43" s="113"/>
      <c r="AT43" s="113"/>
      <c r="AU43" s="113"/>
      <c r="AV43" s="113"/>
      <c r="AW43" s="113"/>
      <c r="AX43" s="113"/>
      <c r="AY43" s="324">
        <v>19</v>
      </c>
      <c r="AZ43" s="325"/>
      <c r="BA43" s="325"/>
      <c r="BB43" s="325"/>
      <c r="BC43" s="113"/>
      <c r="BD43" s="113"/>
      <c r="BE43" s="113"/>
      <c r="BF43" s="113"/>
      <c r="BG43" s="113"/>
      <c r="BH43" s="113"/>
      <c r="BI43" s="113"/>
      <c r="BJ43" s="113"/>
      <c r="BK43" s="113"/>
      <c r="BL43" s="113"/>
      <c r="BM43" s="113"/>
      <c r="BN43" s="113"/>
      <c r="BO43" s="113"/>
      <c r="BP43" s="113"/>
      <c r="BQ43" s="113"/>
      <c r="BR43" s="113"/>
      <c r="BS43" s="113"/>
      <c r="BT43" s="113"/>
      <c r="BU43" s="113"/>
      <c r="BV43" s="113"/>
      <c r="BW43" s="113"/>
      <c r="BX43" s="113"/>
      <c r="BY43" s="113"/>
      <c r="BZ43" s="113"/>
      <c r="CA43" s="113"/>
      <c r="CB43" s="113"/>
      <c r="CC43" s="113"/>
      <c r="CD43" s="324">
        <v>78</v>
      </c>
      <c r="CE43" s="325"/>
      <c r="CF43" s="325"/>
      <c r="CG43" s="325"/>
      <c r="CH43" s="113"/>
      <c r="CI43" s="113"/>
      <c r="CJ43" s="113"/>
      <c r="CK43" s="113"/>
      <c r="CL43" s="113"/>
      <c r="CM43" s="157"/>
    </row>
    <row r="44" spans="2:93" ht="15" customHeight="1" x14ac:dyDescent="0.2">
      <c r="B44" s="258" t="s">
        <v>84</v>
      </c>
      <c r="C44" s="258"/>
      <c r="D44" s="258"/>
      <c r="E44" s="258"/>
      <c r="F44" s="258"/>
      <c r="G44" s="259" t="s">
        <v>85</v>
      </c>
      <c r="H44" s="260"/>
      <c r="I44" s="260"/>
      <c r="J44" s="260"/>
      <c r="K44" s="260"/>
      <c r="L44" s="122"/>
      <c r="M44" s="122"/>
      <c r="N44" s="122"/>
      <c r="O44" s="156"/>
      <c r="P44" s="122"/>
      <c r="Q44" s="122"/>
      <c r="R44" s="122"/>
      <c r="S44" s="122"/>
      <c r="T44" s="225">
        <v>11</v>
      </c>
      <c r="U44" s="226"/>
      <c r="V44" s="226"/>
      <c r="W44" s="226"/>
      <c r="X44" s="156"/>
      <c r="Y44" s="156"/>
      <c r="Z44" s="225">
        <v>14.5</v>
      </c>
      <c r="AA44" s="226"/>
      <c r="AB44" s="226"/>
      <c r="AC44" s="226"/>
      <c r="AD44" s="122"/>
      <c r="AE44" s="122"/>
      <c r="AF44" s="122"/>
      <c r="AG44" s="122"/>
      <c r="AH44" s="122"/>
      <c r="AI44" s="122"/>
      <c r="AJ44" s="225">
        <v>19.8</v>
      </c>
      <c r="AK44" s="226"/>
      <c r="AL44" s="226"/>
      <c r="AM44" s="226"/>
      <c r="AN44" s="122"/>
      <c r="AO44" s="122"/>
      <c r="AP44" s="122"/>
      <c r="AQ44" s="122"/>
      <c r="AR44" s="122"/>
      <c r="AS44" s="122"/>
      <c r="AT44" s="122"/>
      <c r="AU44" s="122"/>
      <c r="AV44" s="122"/>
      <c r="AW44" s="122"/>
      <c r="AX44" s="122"/>
      <c r="AY44" s="225">
        <v>25.4</v>
      </c>
      <c r="AZ44" s="226"/>
      <c r="BA44" s="226"/>
      <c r="BB44" s="226"/>
      <c r="BC44" s="122"/>
      <c r="BD44" s="122"/>
      <c r="BE44" s="122"/>
      <c r="BF44" s="122"/>
      <c r="BG44" s="122"/>
      <c r="BH44" s="122"/>
      <c r="BI44" s="122"/>
      <c r="BJ44" s="122"/>
      <c r="BK44" s="122"/>
      <c r="BL44" s="122"/>
      <c r="BM44" s="122"/>
      <c r="BN44" s="122"/>
      <c r="BO44" s="122"/>
      <c r="BP44" s="122"/>
      <c r="BQ44" s="122"/>
      <c r="BR44" s="122"/>
      <c r="BS44" s="122"/>
      <c r="BT44" s="122"/>
      <c r="BU44" s="122"/>
      <c r="BV44" s="122"/>
      <c r="BW44" s="122"/>
      <c r="BX44" s="122"/>
      <c r="BY44" s="122"/>
      <c r="BZ44" s="122"/>
      <c r="CA44" s="122"/>
      <c r="CB44" s="122"/>
      <c r="CC44" s="122"/>
      <c r="CD44" s="225">
        <v>31.7</v>
      </c>
      <c r="CE44" s="226"/>
      <c r="CF44" s="226"/>
      <c r="CG44" s="226"/>
      <c r="CH44" s="122"/>
      <c r="CI44" s="122"/>
      <c r="CJ44" s="122"/>
      <c r="CK44" s="122"/>
      <c r="CL44" s="122"/>
      <c r="CM44" s="125"/>
    </row>
    <row r="45" spans="2:93" ht="15" customHeight="1" x14ac:dyDescent="0.2">
      <c r="B45" s="263" t="s">
        <v>86</v>
      </c>
      <c r="C45" s="264"/>
      <c r="D45" s="264"/>
      <c r="E45" s="264"/>
      <c r="F45" s="265"/>
      <c r="G45" s="266" t="s">
        <v>87</v>
      </c>
      <c r="H45" s="267"/>
      <c r="I45" s="267"/>
      <c r="J45" s="267"/>
      <c r="K45" s="267"/>
      <c r="L45" s="122"/>
      <c r="M45" s="122"/>
      <c r="N45" s="122"/>
      <c r="O45" s="122"/>
      <c r="P45" s="122"/>
      <c r="Q45" s="122"/>
      <c r="R45" s="122"/>
      <c r="S45" s="122"/>
      <c r="T45" s="318">
        <v>2300</v>
      </c>
      <c r="U45" s="319"/>
      <c r="V45" s="319"/>
      <c r="W45" s="319"/>
      <c r="X45" s="122"/>
      <c r="Y45" s="122"/>
      <c r="Z45" s="318">
        <f>T45-T46</f>
        <v>1700</v>
      </c>
      <c r="AA45" s="319"/>
      <c r="AB45" s="319"/>
      <c r="AC45" s="319"/>
      <c r="AD45" s="122"/>
      <c r="AE45" s="122"/>
      <c r="AF45" s="122"/>
      <c r="AG45" s="122"/>
      <c r="AH45" s="122"/>
      <c r="AI45" s="122"/>
      <c r="AJ45" s="318">
        <f>Z45-Z46</f>
        <v>1100</v>
      </c>
      <c r="AK45" s="319"/>
      <c r="AL45" s="319"/>
      <c r="AM45" s="319"/>
      <c r="AN45" s="122"/>
      <c r="AO45" s="122"/>
      <c r="AP45" s="122"/>
      <c r="AQ45" s="122"/>
      <c r="AR45" s="122"/>
      <c r="AS45" s="122"/>
      <c r="AT45" s="122"/>
      <c r="AU45" s="122"/>
      <c r="AV45" s="122"/>
      <c r="AW45" s="122"/>
      <c r="AX45" s="122"/>
      <c r="AY45" s="318">
        <f>AJ45-AJ46</f>
        <v>750</v>
      </c>
      <c r="AZ45" s="319"/>
      <c r="BA45" s="319"/>
      <c r="BB45" s="319"/>
      <c r="BC45" s="122"/>
      <c r="BD45" s="122"/>
      <c r="BE45" s="122"/>
      <c r="BF45" s="122"/>
      <c r="BG45" s="122"/>
      <c r="BH45" s="122"/>
      <c r="BI45" s="122"/>
      <c r="BJ45" s="122"/>
      <c r="BK45" s="122"/>
      <c r="BL45" s="122"/>
      <c r="BM45" s="122"/>
      <c r="BN45" s="122"/>
      <c r="BO45" s="122"/>
      <c r="BP45" s="122"/>
      <c r="BQ45" s="122"/>
      <c r="BR45" s="122"/>
      <c r="BS45" s="122"/>
      <c r="BT45" s="122"/>
      <c r="BU45" s="122"/>
      <c r="BV45" s="122"/>
      <c r="BW45" s="122"/>
      <c r="BX45" s="122"/>
      <c r="BY45" s="122"/>
      <c r="BZ45" s="122"/>
      <c r="CA45" s="122"/>
      <c r="CB45" s="122"/>
      <c r="CC45" s="122"/>
      <c r="CD45" s="318">
        <f>AY45-AY46</f>
        <v>500</v>
      </c>
      <c r="CE45" s="319"/>
      <c r="CF45" s="319"/>
      <c r="CG45" s="319"/>
      <c r="CH45" s="122"/>
      <c r="CI45" s="122"/>
      <c r="CJ45" s="122"/>
      <c r="CK45" s="122"/>
      <c r="CL45" s="122"/>
      <c r="CM45" s="125"/>
    </row>
    <row r="46" spans="2:93" ht="15" customHeight="1" x14ac:dyDescent="0.2">
      <c r="B46" s="258" t="s">
        <v>88</v>
      </c>
      <c r="C46" s="258"/>
      <c r="D46" s="258"/>
      <c r="E46" s="258"/>
      <c r="F46" s="258"/>
      <c r="G46" s="259" t="s">
        <v>87</v>
      </c>
      <c r="H46" s="260"/>
      <c r="I46" s="260"/>
      <c r="J46" s="260"/>
      <c r="K46" s="260"/>
      <c r="L46" s="122"/>
      <c r="M46" s="122"/>
      <c r="N46" s="122"/>
      <c r="O46" s="122"/>
      <c r="P46" s="122"/>
      <c r="Q46" s="122"/>
      <c r="R46" s="122"/>
      <c r="S46" s="122"/>
      <c r="T46" s="320">
        <v>600</v>
      </c>
      <c r="U46" s="321"/>
      <c r="V46" s="321"/>
      <c r="W46" s="321"/>
      <c r="X46" s="122"/>
      <c r="Y46" s="122"/>
      <c r="Z46" s="320">
        <v>600</v>
      </c>
      <c r="AA46" s="321"/>
      <c r="AB46" s="321"/>
      <c r="AC46" s="321"/>
      <c r="AD46" s="122"/>
      <c r="AE46" s="122"/>
      <c r="AF46" s="122"/>
      <c r="AG46" s="122"/>
      <c r="AH46" s="122"/>
      <c r="AI46" s="122"/>
      <c r="AJ46" s="320">
        <v>350</v>
      </c>
      <c r="AK46" s="321"/>
      <c r="AL46" s="321"/>
      <c r="AM46" s="321"/>
      <c r="AN46" s="122"/>
      <c r="AO46" s="122"/>
      <c r="AP46" s="122"/>
      <c r="AQ46" s="122"/>
      <c r="AR46" s="122"/>
      <c r="AS46" s="122"/>
      <c r="AT46" s="122"/>
      <c r="AU46" s="122"/>
      <c r="AV46" s="122"/>
      <c r="AW46" s="122"/>
      <c r="AX46" s="122"/>
      <c r="AY46" s="320">
        <v>250</v>
      </c>
      <c r="AZ46" s="321"/>
      <c r="BA46" s="321"/>
      <c r="BB46" s="321"/>
      <c r="BC46" s="122"/>
      <c r="BD46" s="122"/>
      <c r="BE46" s="122"/>
      <c r="BF46" s="122"/>
      <c r="BG46" s="122"/>
      <c r="BH46" s="122"/>
      <c r="BI46" s="122"/>
      <c r="BJ46" s="122"/>
      <c r="BK46" s="122"/>
      <c r="BL46" s="122"/>
      <c r="BM46" s="122"/>
      <c r="BN46" s="122"/>
      <c r="BO46" s="122"/>
      <c r="BP46" s="122"/>
      <c r="BQ46" s="122"/>
      <c r="BR46" s="122"/>
      <c r="BS46" s="122"/>
      <c r="BT46" s="122"/>
      <c r="BU46" s="122"/>
      <c r="BV46" s="122"/>
      <c r="BW46" s="122"/>
      <c r="BX46" s="122"/>
      <c r="BY46" s="122"/>
      <c r="BZ46" s="122"/>
      <c r="CA46" s="122"/>
      <c r="CB46" s="122"/>
      <c r="CC46" s="122"/>
      <c r="CD46" s="322">
        <v>450</v>
      </c>
      <c r="CE46" s="323"/>
      <c r="CF46" s="323"/>
      <c r="CG46" s="323"/>
      <c r="CH46" s="122"/>
      <c r="CI46" s="122"/>
      <c r="CJ46" s="122"/>
      <c r="CK46" s="122"/>
      <c r="CL46" s="122"/>
      <c r="CM46" s="125"/>
    </row>
    <row r="47" spans="2:93" ht="15" customHeight="1" x14ac:dyDescent="0.2">
      <c r="B47" s="253" t="s">
        <v>89</v>
      </c>
      <c r="C47" s="253"/>
      <c r="D47" s="253"/>
      <c r="E47" s="253"/>
      <c r="F47" s="253"/>
      <c r="G47" s="254" t="s">
        <v>90</v>
      </c>
      <c r="H47" s="255"/>
      <c r="I47" s="255"/>
      <c r="J47" s="255"/>
      <c r="K47" s="255"/>
      <c r="L47" s="113"/>
      <c r="M47" s="113"/>
      <c r="N47" s="113"/>
      <c r="O47" s="113"/>
      <c r="P47" s="113"/>
      <c r="Q47" s="113"/>
      <c r="R47" s="113"/>
      <c r="S47" s="113"/>
      <c r="T47" s="221">
        <f>ROUNDDOWN(T46/T45,2)</f>
        <v>0.26</v>
      </c>
      <c r="U47" s="222"/>
      <c r="V47" s="222"/>
      <c r="W47" s="222"/>
      <c r="X47" s="113"/>
      <c r="Y47" s="113"/>
      <c r="Z47" s="221">
        <f>ROUNDDOWN(Z46/Z45,2)</f>
        <v>0.35</v>
      </c>
      <c r="AA47" s="222"/>
      <c r="AB47" s="222"/>
      <c r="AC47" s="222"/>
      <c r="AD47" s="113"/>
      <c r="AE47" s="113"/>
      <c r="AF47" s="113"/>
      <c r="AG47" s="113"/>
      <c r="AH47" s="113"/>
      <c r="AI47" s="113"/>
      <c r="AJ47" s="221">
        <f>ROUNDDOWN(AJ46/AJ45,3)</f>
        <v>0.318</v>
      </c>
      <c r="AK47" s="222"/>
      <c r="AL47" s="222"/>
      <c r="AM47" s="222"/>
      <c r="AN47" s="113"/>
      <c r="AO47" s="113"/>
      <c r="AP47" s="113"/>
      <c r="AQ47" s="113"/>
      <c r="AR47" s="113"/>
      <c r="AS47" s="113"/>
      <c r="AT47" s="113"/>
      <c r="AU47" s="113"/>
      <c r="AV47" s="113"/>
      <c r="AW47" s="113"/>
      <c r="AX47" s="113"/>
      <c r="AY47" s="221">
        <f>ROUNDDOWN(AY46/AY45,2)</f>
        <v>0.33</v>
      </c>
      <c r="AZ47" s="222"/>
      <c r="BA47" s="222"/>
      <c r="BB47" s="222"/>
      <c r="BC47" s="113"/>
      <c r="BD47" s="113"/>
      <c r="BE47" s="113"/>
      <c r="BF47" s="113"/>
      <c r="BG47" s="113"/>
      <c r="BH47" s="113"/>
      <c r="BI47" s="113"/>
      <c r="BJ47" s="113"/>
      <c r="BK47" s="113"/>
      <c r="BL47" s="113"/>
      <c r="BM47" s="113"/>
      <c r="BN47" s="113"/>
      <c r="BO47" s="113"/>
      <c r="BP47" s="113"/>
      <c r="BQ47" s="113"/>
      <c r="BR47" s="113"/>
      <c r="BS47" s="113"/>
      <c r="BT47" s="113"/>
      <c r="BU47" s="113"/>
      <c r="BV47" s="113"/>
      <c r="BW47" s="113"/>
      <c r="BX47" s="113"/>
      <c r="BY47" s="113"/>
      <c r="BZ47" s="113"/>
      <c r="CA47" s="113"/>
      <c r="CB47" s="113"/>
      <c r="CC47" s="113"/>
      <c r="CD47" s="221">
        <f>ROUNDDOWN(CD46/CD45,3)</f>
        <v>0.9</v>
      </c>
      <c r="CE47" s="222"/>
      <c r="CF47" s="222"/>
      <c r="CG47" s="222"/>
      <c r="CH47" s="113"/>
      <c r="CI47" s="113"/>
      <c r="CJ47" s="113"/>
      <c r="CK47" s="113"/>
      <c r="CL47" s="113"/>
      <c r="CM47" s="121"/>
    </row>
    <row r="48" spans="2:93" ht="15" customHeight="1" x14ac:dyDescent="0.2">
      <c r="B48" s="246" t="s">
        <v>91</v>
      </c>
      <c r="C48" s="246"/>
      <c r="D48" s="246"/>
      <c r="E48" s="246"/>
      <c r="F48" s="246"/>
      <c r="G48" s="247" t="s">
        <v>92</v>
      </c>
      <c r="H48" s="248"/>
      <c r="I48" s="248"/>
      <c r="J48" s="248"/>
      <c r="K48" s="248"/>
      <c r="L48" s="128"/>
      <c r="M48" s="128"/>
      <c r="N48" s="128"/>
      <c r="O48" s="128"/>
      <c r="P48" s="128"/>
      <c r="Q48" s="128"/>
      <c r="R48" s="128"/>
      <c r="S48" s="128"/>
      <c r="T48" s="249" t="s">
        <v>93</v>
      </c>
      <c r="U48" s="250"/>
      <c r="V48" s="250"/>
      <c r="W48" s="250"/>
      <c r="X48" s="129"/>
      <c r="Y48" s="129"/>
      <c r="Z48" s="249" t="s">
        <v>93</v>
      </c>
      <c r="AA48" s="250"/>
      <c r="AB48" s="250"/>
      <c r="AC48" s="250"/>
      <c r="AD48" s="129"/>
      <c r="AE48" s="129"/>
      <c r="AF48" s="129"/>
      <c r="AG48" s="129"/>
      <c r="AH48" s="129"/>
      <c r="AI48" s="129"/>
      <c r="AJ48" s="249" t="s">
        <v>93</v>
      </c>
      <c r="AK48" s="250"/>
      <c r="AL48" s="250"/>
      <c r="AM48" s="250"/>
      <c r="AN48" s="129"/>
      <c r="AO48" s="129"/>
      <c r="AP48" s="129"/>
      <c r="AQ48" s="129"/>
      <c r="AR48" s="129"/>
      <c r="AS48" s="129"/>
      <c r="AT48" s="129"/>
      <c r="AU48" s="129"/>
      <c r="AV48" s="129"/>
      <c r="AW48" s="129"/>
      <c r="AX48" s="129"/>
      <c r="AY48" s="316">
        <v>85</v>
      </c>
      <c r="AZ48" s="317"/>
      <c r="BA48" s="317"/>
      <c r="BB48" s="317"/>
      <c r="BC48" s="187" t="s">
        <v>97</v>
      </c>
      <c r="BD48" s="187"/>
      <c r="BE48" s="187"/>
      <c r="BF48" s="187"/>
      <c r="BG48" s="187"/>
      <c r="BH48" s="187"/>
      <c r="BI48" s="187"/>
      <c r="BJ48" s="187"/>
      <c r="BK48" s="187"/>
      <c r="BL48" s="187"/>
      <c r="BM48" s="187"/>
      <c r="BN48" s="130"/>
      <c r="BO48" s="130"/>
      <c r="BP48" s="130"/>
      <c r="BQ48" s="130"/>
      <c r="BR48" s="187"/>
      <c r="BS48" s="187"/>
      <c r="BT48" s="187"/>
      <c r="BU48" s="187"/>
      <c r="BV48" s="187"/>
      <c r="BW48" s="130"/>
      <c r="BX48" s="130"/>
      <c r="BY48" s="130"/>
      <c r="BZ48" s="130"/>
      <c r="CA48" s="130"/>
      <c r="CB48" s="130"/>
      <c r="CC48" s="188" t="s">
        <v>98</v>
      </c>
      <c r="CD48" s="251">
        <v>308</v>
      </c>
      <c r="CE48" s="252"/>
      <c r="CF48" s="252"/>
      <c r="CG48" s="252"/>
      <c r="CH48" s="131"/>
      <c r="CI48" s="131"/>
      <c r="CJ48" s="131"/>
      <c r="CK48" s="131"/>
      <c r="CL48" s="128"/>
      <c r="CM48" s="132"/>
    </row>
    <row r="49" spans="2:91" ht="15" customHeight="1" x14ac:dyDescent="0.2">
      <c r="B49" s="227" t="s">
        <v>94</v>
      </c>
      <c r="C49" s="227"/>
      <c r="D49" s="227"/>
      <c r="E49" s="241" t="s">
        <v>95</v>
      </c>
      <c r="F49" s="241"/>
      <c r="G49" s="133"/>
      <c r="H49" s="134"/>
      <c r="I49" s="134"/>
      <c r="J49" s="134"/>
      <c r="K49" s="134"/>
      <c r="L49" s="135"/>
      <c r="M49" s="135"/>
      <c r="N49" s="135"/>
      <c r="O49" s="135"/>
      <c r="P49" s="135"/>
      <c r="Q49" s="135"/>
      <c r="R49" s="135"/>
      <c r="S49" s="135"/>
      <c r="T49" s="228">
        <v>0.55000000000000004</v>
      </c>
      <c r="U49" s="229"/>
      <c r="V49" s="229"/>
      <c r="W49" s="229"/>
      <c r="X49" s="135"/>
      <c r="Y49" s="135"/>
      <c r="Z49" s="228">
        <v>0.61</v>
      </c>
      <c r="AA49" s="229"/>
      <c r="AB49" s="229"/>
      <c r="AC49" s="229"/>
      <c r="AD49" s="135"/>
      <c r="AE49" s="135"/>
      <c r="AF49" s="135"/>
      <c r="AG49" s="135"/>
      <c r="AH49" s="135"/>
      <c r="AI49" s="135"/>
      <c r="AJ49" s="228">
        <v>0.61</v>
      </c>
      <c r="AK49" s="229"/>
      <c r="AL49" s="229"/>
      <c r="AM49" s="229"/>
      <c r="AN49" s="135"/>
      <c r="AO49" s="135"/>
      <c r="AP49" s="135"/>
      <c r="AQ49" s="135"/>
      <c r="AR49" s="135"/>
      <c r="AS49" s="135"/>
      <c r="AT49" s="135"/>
      <c r="AU49" s="135"/>
      <c r="AV49" s="135"/>
      <c r="AW49" s="135"/>
      <c r="AX49" s="135"/>
      <c r="AY49" s="228">
        <v>0.61</v>
      </c>
      <c r="AZ49" s="229"/>
      <c r="BA49" s="229"/>
      <c r="BB49" s="229"/>
      <c r="BC49" s="135"/>
      <c r="BD49" s="135"/>
      <c r="BE49" s="135"/>
      <c r="BF49" s="135"/>
      <c r="BG49" s="135"/>
      <c r="BH49" s="135"/>
      <c r="BI49" s="135"/>
      <c r="BJ49" s="135"/>
      <c r="BK49" s="135"/>
      <c r="BL49" s="135"/>
      <c r="BM49" s="135"/>
      <c r="BN49" s="135"/>
      <c r="BO49" s="135"/>
      <c r="BP49" s="135"/>
      <c r="BQ49" s="135"/>
      <c r="BR49" s="135"/>
      <c r="BS49" s="135"/>
      <c r="BT49" s="135"/>
      <c r="BU49" s="135"/>
      <c r="BV49" s="135"/>
      <c r="BW49" s="135"/>
      <c r="BX49" s="135"/>
      <c r="BY49" s="135"/>
      <c r="BZ49" s="135"/>
      <c r="CA49" s="135"/>
      <c r="CB49" s="135"/>
      <c r="CC49" s="135"/>
      <c r="CD49" s="228">
        <v>0.56999999999999995</v>
      </c>
      <c r="CE49" s="229"/>
      <c r="CF49" s="229"/>
      <c r="CG49" s="229"/>
      <c r="CH49" s="135"/>
      <c r="CI49" s="135"/>
      <c r="CJ49" s="135"/>
      <c r="CK49" s="135"/>
      <c r="CL49" s="135"/>
      <c r="CM49" s="138"/>
    </row>
    <row r="50" spans="2:91" ht="15" customHeight="1" x14ac:dyDescent="0.2">
      <c r="B50" s="227"/>
      <c r="C50" s="227"/>
      <c r="D50" s="227"/>
      <c r="E50" s="230" t="s">
        <v>96</v>
      </c>
      <c r="F50" s="230"/>
      <c r="G50" s="139"/>
      <c r="H50" s="105"/>
      <c r="I50" s="105"/>
      <c r="J50" s="105"/>
      <c r="K50" s="105"/>
      <c r="L50" s="118"/>
      <c r="M50" s="118"/>
      <c r="N50" s="118"/>
      <c r="O50" s="118"/>
      <c r="P50" s="118"/>
      <c r="Q50" s="118"/>
      <c r="R50" s="118"/>
      <c r="S50" s="118"/>
      <c r="T50" s="312">
        <v>0.45</v>
      </c>
      <c r="U50" s="313"/>
      <c r="V50" s="313"/>
      <c r="W50" s="313"/>
      <c r="X50" s="118"/>
      <c r="Y50" s="118"/>
      <c r="Z50" s="312">
        <v>0.47</v>
      </c>
      <c r="AA50" s="313"/>
      <c r="AB50" s="313"/>
      <c r="AC50" s="313"/>
      <c r="AD50" s="118"/>
      <c r="AE50" s="118"/>
      <c r="AF50" s="118"/>
      <c r="AG50" s="118"/>
      <c r="AH50" s="118"/>
      <c r="AI50" s="118"/>
      <c r="AJ50" s="312">
        <v>0.49</v>
      </c>
      <c r="AK50" s="313"/>
      <c r="AL50" s="313"/>
      <c r="AM50" s="313"/>
      <c r="AN50" s="118"/>
      <c r="AO50" s="118"/>
      <c r="AP50" s="118"/>
      <c r="AQ50" s="118"/>
      <c r="AR50" s="118"/>
      <c r="AS50" s="118"/>
      <c r="AT50" s="118"/>
      <c r="AU50" s="118"/>
      <c r="AV50" s="118"/>
      <c r="AW50" s="118"/>
      <c r="AX50" s="118"/>
      <c r="AY50" s="312">
        <v>0.48</v>
      </c>
      <c r="AZ50" s="313"/>
      <c r="BA50" s="313"/>
      <c r="BB50" s="313"/>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314">
        <v>0</v>
      </c>
      <c r="CE50" s="315"/>
      <c r="CF50" s="315"/>
      <c r="CG50" s="315"/>
      <c r="CH50" s="118"/>
      <c r="CI50" s="118"/>
      <c r="CJ50" s="118"/>
      <c r="CK50" s="118"/>
      <c r="CL50" s="118"/>
      <c r="CM50" s="114"/>
    </row>
    <row r="51" spans="2:91" ht="8.15" customHeight="1" x14ac:dyDescent="0.2">
      <c r="B51" s="71"/>
      <c r="C51" s="71"/>
      <c r="D51" s="71"/>
      <c r="E51" s="70"/>
      <c r="F51" s="70"/>
    </row>
    <row r="52" spans="2:91" ht="15" customHeight="1" x14ac:dyDescent="0.2">
      <c r="B52" s="71"/>
      <c r="C52" s="71"/>
      <c r="D52" s="71"/>
      <c r="E52" s="70"/>
      <c r="F52" s="70"/>
    </row>
    <row r="53" spans="2:91" ht="5.15" customHeight="1" x14ac:dyDescent="0.2">
      <c r="G53" s="69"/>
      <c r="I53" s="100"/>
      <c r="L53" s="68"/>
      <c r="Q53" s="68"/>
      <c r="V53" s="68"/>
      <c r="AA53" s="68"/>
      <c r="AF53" s="68"/>
      <c r="AK53" s="68"/>
      <c r="AP53" s="68"/>
      <c r="AU53" s="68"/>
      <c r="AZ53" s="68"/>
      <c r="BE53" s="68"/>
      <c r="BJ53" s="68"/>
      <c r="BO53" s="68"/>
      <c r="BT53" s="68"/>
      <c r="BY53" s="68"/>
      <c r="CD53" s="68"/>
      <c r="CI53" s="68"/>
    </row>
    <row r="54" spans="2:91" s="110" customFormat="1" ht="15" customHeight="1" x14ac:dyDescent="0.2">
      <c r="B54" s="227" t="s">
        <v>72</v>
      </c>
      <c r="C54" s="227"/>
      <c r="D54" s="227"/>
      <c r="E54" s="227"/>
      <c r="F54" s="227"/>
      <c r="G54" s="212">
        <v>1</v>
      </c>
      <c r="H54" s="212"/>
      <c r="I54" s="67"/>
      <c r="J54" s="142"/>
      <c r="K54" s="212">
        <f>F39+5</f>
        <v>5</v>
      </c>
      <c r="L54" s="212"/>
      <c r="M54" s="143"/>
      <c r="N54" s="143"/>
      <c r="O54" s="143"/>
      <c r="P54" s="212">
        <v>10</v>
      </c>
      <c r="Q54" s="212"/>
      <c r="R54" s="143"/>
      <c r="S54" s="143"/>
      <c r="T54" s="143"/>
      <c r="U54" s="212">
        <f t="shared" ref="U54" si="0">P54+5</f>
        <v>15</v>
      </c>
      <c r="V54" s="212"/>
      <c r="W54" s="143"/>
      <c r="X54" s="143"/>
      <c r="Y54" s="143"/>
      <c r="Z54" s="212">
        <f t="shared" ref="Z54" si="1">U54+5</f>
        <v>20</v>
      </c>
      <c r="AA54" s="212"/>
      <c r="AB54" s="143"/>
      <c r="AC54" s="143"/>
      <c r="AD54" s="143"/>
      <c r="AE54" s="212">
        <f t="shared" ref="AE54" si="2">Z54+5</f>
        <v>25</v>
      </c>
      <c r="AF54" s="212"/>
      <c r="AG54" s="143"/>
      <c r="AH54" s="143"/>
      <c r="AI54" s="143"/>
      <c r="AJ54" s="212">
        <f t="shared" ref="AJ54" si="3">AE54+5</f>
        <v>30</v>
      </c>
      <c r="AK54" s="212"/>
      <c r="AL54" s="143"/>
      <c r="AM54" s="143"/>
      <c r="AN54" s="143"/>
      <c r="AO54" s="212">
        <f t="shared" ref="AO54" si="4">AJ54+5</f>
        <v>35</v>
      </c>
      <c r="AP54" s="212"/>
      <c r="AQ54" s="143"/>
      <c r="AR54" s="143"/>
      <c r="AS54" s="143"/>
      <c r="AT54" s="212">
        <f t="shared" ref="AT54" si="5">AO54+5</f>
        <v>40</v>
      </c>
      <c r="AU54" s="212"/>
      <c r="AV54" s="143"/>
      <c r="AW54" s="143"/>
      <c r="AX54" s="143"/>
      <c r="AY54" s="212">
        <f t="shared" ref="AY54" si="6">AT54+5</f>
        <v>45</v>
      </c>
      <c r="AZ54" s="212"/>
      <c r="BA54" s="143"/>
      <c r="BB54" s="143"/>
      <c r="BC54" s="143"/>
      <c r="BD54" s="212">
        <f t="shared" ref="BD54" si="7">AY54+5</f>
        <v>50</v>
      </c>
      <c r="BE54" s="212"/>
      <c r="BF54" s="143"/>
      <c r="BG54" s="143"/>
      <c r="BH54" s="143"/>
      <c r="BI54" s="212">
        <f t="shared" ref="BI54" si="8">BD54+5</f>
        <v>55</v>
      </c>
      <c r="BJ54" s="212"/>
      <c r="BK54" s="143"/>
      <c r="BL54" s="143"/>
      <c r="BM54" s="143"/>
      <c r="BN54" s="212">
        <f t="shared" ref="BN54" si="9">BI54+5</f>
        <v>60</v>
      </c>
      <c r="BO54" s="212"/>
      <c r="BP54" s="143"/>
      <c r="BQ54" s="143"/>
      <c r="BR54" s="143"/>
      <c r="BS54" s="212">
        <f t="shared" ref="BS54" si="10">BN54+5</f>
        <v>65</v>
      </c>
      <c r="BT54" s="212"/>
      <c r="BU54" s="143"/>
      <c r="BV54" s="143"/>
      <c r="BW54" s="143"/>
      <c r="BX54" s="212">
        <f t="shared" ref="BX54" si="11">BS54+5</f>
        <v>70</v>
      </c>
      <c r="BY54" s="212"/>
      <c r="BZ54" s="143"/>
      <c r="CA54" s="143"/>
      <c r="CB54" s="143"/>
      <c r="CC54" s="212">
        <f t="shared" ref="CC54" si="12">BX54+5</f>
        <v>75</v>
      </c>
      <c r="CD54" s="212"/>
      <c r="CE54" s="143"/>
      <c r="CF54" s="143"/>
      <c r="CG54" s="143"/>
      <c r="CH54" s="212">
        <f t="shared" ref="CH54" si="13">CC54+5</f>
        <v>80</v>
      </c>
      <c r="CI54" s="212"/>
      <c r="CJ54" s="143"/>
      <c r="CK54" s="143"/>
      <c r="CL54" s="144"/>
      <c r="CM54" s="143"/>
    </row>
    <row r="55" spans="2:91" ht="15" customHeight="1" x14ac:dyDescent="0.2">
      <c r="B55" s="71"/>
      <c r="C55" s="71"/>
      <c r="D55" s="71"/>
      <c r="E55" s="70"/>
      <c r="F55" s="70"/>
    </row>
  </sheetData>
  <mergeCells count="119">
    <mergeCell ref="D2:G2"/>
    <mergeCell ref="CL2:CO2"/>
    <mergeCell ref="C3:F3"/>
    <mergeCell ref="CM3:CP3"/>
    <mergeCell ref="C4:E5"/>
    <mergeCell ref="CN4:CO5"/>
    <mergeCell ref="C24:E25"/>
    <mergeCell ref="CN24:CO25"/>
    <mergeCell ref="C19:E20"/>
    <mergeCell ref="CN19:CO20"/>
    <mergeCell ref="C14:E15"/>
    <mergeCell ref="CN14:CO15"/>
    <mergeCell ref="T11:W12"/>
    <mergeCell ref="C9:E10"/>
    <mergeCell ref="CN9:CO10"/>
    <mergeCell ref="C37:E37"/>
    <mergeCell ref="CN37:CO37"/>
    <mergeCell ref="B39:F39"/>
    <mergeCell ref="G39:H39"/>
    <mergeCell ref="K39:L39"/>
    <mergeCell ref="P39:Q39"/>
    <mergeCell ref="S39:T39"/>
    <mergeCell ref="V39:W39"/>
    <mergeCell ref="C29:E32"/>
    <mergeCell ref="CN29:CO32"/>
    <mergeCell ref="CC39:CD39"/>
    <mergeCell ref="Y39:Z39"/>
    <mergeCell ref="AA39:AB39"/>
    <mergeCell ref="AI39:AJ39"/>
    <mergeCell ref="AM39:AN39"/>
    <mergeCell ref="AX39:AY39"/>
    <mergeCell ref="AZ39:BA39"/>
    <mergeCell ref="B40:F42"/>
    <mergeCell ref="H41:K41"/>
    <mergeCell ref="M41:P41"/>
    <mergeCell ref="S41:Z41"/>
    <mergeCell ref="AH41:AK41"/>
    <mergeCell ref="AV41:AY41"/>
    <mergeCell ref="CB41:CE41"/>
    <mergeCell ref="P42:Q42"/>
    <mergeCell ref="R42:U42"/>
    <mergeCell ref="W42:Z42"/>
    <mergeCell ref="AA42:AD42"/>
    <mergeCell ref="AN42:AQ42"/>
    <mergeCell ref="AV42:AY42"/>
    <mergeCell ref="AZ42:BC42"/>
    <mergeCell ref="B43:F43"/>
    <mergeCell ref="G43:K43"/>
    <mergeCell ref="T43:W43"/>
    <mergeCell ref="Z43:AC43"/>
    <mergeCell ref="AJ43:AM43"/>
    <mergeCell ref="AY43:BB43"/>
    <mergeCell ref="CD43:CG43"/>
    <mergeCell ref="B44:F44"/>
    <mergeCell ref="G44:K44"/>
    <mergeCell ref="T44:W44"/>
    <mergeCell ref="Z44:AC44"/>
    <mergeCell ref="AJ44:AM44"/>
    <mergeCell ref="AY44:BB44"/>
    <mergeCell ref="CD44:CG44"/>
    <mergeCell ref="CD45:CG45"/>
    <mergeCell ref="B46:F46"/>
    <mergeCell ref="G46:K46"/>
    <mergeCell ref="T46:W46"/>
    <mergeCell ref="Z46:AC46"/>
    <mergeCell ref="AJ46:AM46"/>
    <mergeCell ref="AY46:BB46"/>
    <mergeCell ref="CD46:CG46"/>
    <mergeCell ref="B45:F45"/>
    <mergeCell ref="G45:K45"/>
    <mergeCell ref="T45:W45"/>
    <mergeCell ref="Z45:AC45"/>
    <mergeCell ref="AJ45:AM45"/>
    <mergeCell ref="AY45:BB45"/>
    <mergeCell ref="CD47:CG47"/>
    <mergeCell ref="B48:F48"/>
    <mergeCell ref="G48:K48"/>
    <mergeCell ref="T48:W48"/>
    <mergeCell ref="Z48:AC48"/>
    <mergeCell ref="AJ48:AM48"/>
    <mergeCell ref="AY48:BB48"/>
    <mergeCell ref="CD48:CG48"/>
    <mergeCell ref="B47:F47"/>
    <mergeCell ref="G47:K47"/>
    <mergeCell ref="T47:W47"/>
    <mergeCell ref="Z47:AC47"/>
    <mergeCell ref="AJ47:AM47"/>
    <mergeCell ref="AY47:BB47"/>
    <mergeCell ref="CD49:CG49"/>
    <mergeCell ref="E50:F50"/>
    <mergeCell ref="T50:W50"/>
    <mergeCell ref="Z50:AC50"/>
    <mergeCell ref="AJ50:AM50"/>
    <mergeCell ref="AY50:BB50"/>
    <mergeCell ref="CD50:CG50"/>
    <mergeCell ref="B49:D50"/>
    <mergeCell ref="E49:F49"/>
    <mergeCell ref="T49:W49"/>
    <mergeCell ref="Z49:AC49"/>
    <mergeCell ref="AJ49:AM49"/>
    <mergeCell ref="AY49:BB49"/>
    <mergeCell ref="CH54:CI54"/>
    <mergeCell ref="AE54:AF54"/>
    <mergeCell ref="AJ54:AK54"/>
    <mergeCell ref="AO54:AP54"/>
    <mergeCell ref="AT54:AU54"/>
    <mergeCell ref="AY54:AZ54"/>
    <mergeCell ref="BD54:BE54"/>
    <mergeCell ref="B54:F54"/>
    <mergeCell ref="G54:H54"/>
    <mergeCell ref="K54:L54"/>
    <mergeCell ref="P54:Q54"/>
    <mergeCell ref="U54:V54"/>
    <mergeCell ref="Z54:AA54"/>
    <mergeCell ref="BI54:BJ54"/>
    <mergeCell ref="BN54:BO54"/>
    <mergeCell ref="BS54:BT54"/>
    <mergeCell ref="BX54:BY54"/>
    <mergeCell ref="CC54:CD54"/>
  </mergeCells>
  <phoneticPr fontId="2"/>
  <printOptions horizontalCentered="1"/>
  <pageMargins left="0.39370078740157483" right="0.19685039370078741" top="0.19685039370078741" bottom="0" header="0.31496062992125984" footer="0.19685039370078741"/>
  <pageSetup paperSize="9"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2:V45"/>
  <sheetViews>
    <sheetView view="pageBreakPreview" topLeftCell="A7" zoomScale="70" zoomScaleNormal="100" zoomScaleSheetLayoutView="70" workbookViewId="0"/>
  </sheetViews>
  <sheetFormatPr defaultColWidth="10" defaultRowHeight="18.75" customHeight="1" x14ac:dyDescent="0.2"/>
  <cols>
    <col min="1" max="1" width="1.6328125" style="1" customWidth="1"/>
    <col min="2" max="2" width="8.6328125" style="1" customWidth="1"/>
    <col min="3" max="21" width="4.6328125" style="1" customWidth="1"/>
    <col min="22" max="22" width="1.6328125" style="1" customWidth="1"/>
    <col min="23" max="16384" width="10" style="1"/>
  </cols>
  <sheetData>
    <row r="2" spans="2:2" ht="18.75" customHeight="1" x14ac:dyDescent="0.2">
      <c r="B2" s="19" t="s">
        <v>7</v>
      </c>
    </row>
    <row r="37" spans="1:22" ht="18.75" customHeight="1" x14ac:dyDescent="0.2">
      <c r="U37" s="18" t="s">
        <v>6</v>
      </c>
      <c r="V37" s="17"/>
    </row>
    <row r="39" spans="1:22" ht="18.75" customHeight="1" thickBot="1" x14ac:dyDescent="0.25">
      <c r="B39" s="16" t="s">
        <v>32</v>
      </c>
      <c r="C39" s="16"/>
    </row>
    <row r="40" spans="1:22" s="2" customFormat="1" ht="18.75" customHeight="1" thickBot="1" x14ac:dyDescent="0.25">
      <c r="B40" s="8" t="s">
        <v>0</v>
      </c>
      <c r="C40" s="9">
        <v>1</v>
      </c>
      <c r="D40" s="10">
        <f>C40+4</f>
        <v>5</v>
      </c>
      <c r="E40" s="10">
        <f>D40+5</f>
        <v>10</v>
      </c>
      <c r="F40" s="10">
        <f t="shared" ref="F40:U40" si="0">E40+5</f>
        <v>15</v>
      </c>
      <c r="G40" s="10">
        <f t="shared" si="0"/>
        <v>20</v>
      </c>
      <c r="H40" s="10">
        <f t="shared" si="0"/>
        <v>25</v>
      </c>
      <c r="I40" s="10">
        <f t="shared" si="0"/>
        <v>30</v>
      </c>
      <c r="J40" s="10">
        <f t="shared" si="0"/>
        <v>35</v>
      </c>
      <c r="K40" s="10">
        <f t="shared" si="0"/>
        <v>40</v>
      </c>
      <c r="L40" s="10">
        <f t="shared" si="0"/>
        <v>45</v>
      </c>
      <c r="M40" s="10">
        <f t="shared" si="0"/>
        <v>50</v>
      </c>
      <c r="N40" s="10">
        <f t="shared" si="0"/>
        <v>55</v>
      </c>
      <c r="O40" s="10">
        <f t="shared" si="0"/>
        <v>60</v>
      </c>
      <c r="P40" s="10">
        <f t="shared" si="0"/>
        <v>65</v>
      </c>
      <c r="Q40" s="10">
        <f t="shared" si="0"/>
        <v>70</v>
      </c>
      <c r="R40" s="10">
        <f t="shared" si="0"/>
        <v>75</v>
      </c>
      <c r="S40" s="10">
        <f t="shared" si="0"/>
        <v>80</v>
      </c>
      <c r="T40" s="10">
        <f t="shared" si="0"/>
        <v>85</v>
      </c>
      <c r="U40" s="11">
        <f t="shared" si="0"/>
        <v>90</v>
      </c>
    </row>
    <row r="41" spans="1:22" ht="18.75" customHeight="1" x14ac:dyDescent="0.2">
      <c r="A41" s="3"/>
      <c r="B41" s="14" t="s">
        <v>1</v>
      </c>
      <c r="C41" s="4"/>
      <c r="D41" s="5"/>
      <c r="E41" s="5">
        <v>3.9</v>
      </c>
      <c r="F41" s="5">
        <v>8.1</v>
      </c>
      <c r="G41" s="5">
        <v>11.5</v>
      </c>
      <c r="H41" s="5">
        <v>14.3</v>
      </c>
      <c r="I41" s="5">
        <v>16.7</v>
      </c>
      <c r="J41" s="5">
        <v>18.600000000000001</v>
      </c>
      <c r="K41" s="5">
        <v>20.3</v>
      </c>
      <c r="L41" s="5">
        <v>21.6</v>
      </c>
      <c r="M41" s="5">
        <v>22.7</v>
      </c>
      <c r="N41" s="5">
        <v>23.6</v>
      </c>
      <c r="O41" s="5">
        <v>24.4</v>
      </c>
      <c r="P41" s="5">
        <v>25</v>
      </c>
      <c r="Q41" s="5">
        <v>25.5</v>
      </c>
      <c r="R41" s="5">
        <v>26</v>
      </c>
      <c r="S41" s="5">
        <v>26.3</v>
      </c>
      <c r="T41" s="5"/>
      <c r="U41" s="12"/>
    </row>
    <row r="42" spans="1:22" ht="18.75" customHeight="1" x14ac:dyDescent="0.2">
      <c r="A42" s="3"/>
      <c r="B42" s="15" t="s">
        <v>2</v>
      </c>
      <c r="C42" s="6"/>
      <c r="D42" s="7"/>
      <c r="E42" s="7">
        <v>3.4</v>
      </c>
      <c r="F42" s="7">
        <v>7.1</v>
      </c>
      <c r="G42" s="7">
        <v>10.1</v>
      </c>
      <c r="H42" s="7">
        <v>12.6</v>
      </c>
      <c r="I42" s="7">
        <v>14.7</v>
      </c>
      <c r="J42" s="7">
        <v>16.399999999999999</v>
      </c>
      <c r="K42" s="7">
        <v>17.8</v>
      </c>
      <c r="L42" s="7">
        <v>19</v>
      </c>
      <c r="M42" s="7">
        <v>20</v>
      </c>
      <c r="N42" s="7">
        <v>20.8</v>
      </c>
      <c r="O42" s="7">
        <v>21.4</v>
      </c>
      <c r="P42" s="7">
        <v>22</v>
      </c>
      <c r="Q42" s="7">
        <v>22.4</v>
      </c>
      <c r="R42" s="7">
        <v>22.8</v>
      </c>
      <c r="S42" s="7">
        <v>23.1</v>
      </c>
      <c r="T42" s="7"/>
      <c r="U42" s="13"/>
    </row>
    <row r="43" spans="1:22" ht="18.75" customHeight="1" x14ac:dyDescent="0.2">
      <c r="A43" s="3"/>
      <c r="B43" s="15" t="s">
        <v>3</v>
      </c>
      <c r="C43" s="6"/>
      <c r="D43" s="7"/>
      <c r="E43" s="7">
        <v>3</v>
      </c>
      <c r="F43" s="7">
        <v>6.1</v>
      </c>
      <c r="G43" s="7">
        <v>8.6999999999999993</v>
      </c>
      <c r="H43" s="7">
        <v>10.9</v>
      </c>
      <c r="I43" s="7">
        <v>12.6</v>
      </c>
      <c r="J43" s="7">
        <v>14.1</v>
      </c>
      <c r="K43" s="7">
        <v>15.3</v>
      </c>
      <c r="L43" s="7">
        <v>16.399999999999999</v>
      </c>
      <c r="M43" s="7">
        <v>17.2</v>
      </c>
      <c r="N43" s="7">
        <v>17.899999999999999</v>
      </c>
      <c r="O43" s="7">
        <v>18.5</v>
      </c>
      <c r="P43" s="7">
        <v>18.899999999999999</v>
      </c>
      <c r="Q43" s="7">
        <v>19.3</v>
      </c>
      <c r="R43" s="7">
        <v>19.7</v>
      </c>
      <c r="S43" s="7">
        <v>19.899999999999999</v>
      </c>
      <c r="T43" s="7"/>
      <c r="U43" s="13"/>
    </row>
    <row r="44" spans="1:22" ht="18.75" customHeight="1" x14ac:dyDescent="0.2">
      <c r="A44" s="3"/>
      <c r="B44" s="15" t="s">
        <v>4</v>
      </c>
      <c r="C44" s="6"/>
      <c r="D44" s="7"/>
      <c r="E44" s="7">
        <v>2.5</v>
      </c>
      <c r="F44" s="7">
        <v>5.0999999999999996</v>
      </c>
      <c r="G44" s="7">
        <v>7.3</v>
      </c>
      <c r="H44" s="7">
        <v>9.1</v>
      </c>
      <c r="I44" s="7">
        <v>10.6</v>
      </c>
      <c r="J44" s="7">
        <v>11.9</v>
      </c>
      <c r="K44" s="7">
        <v>12.9</v>
      </c>
      <c r="L44" s="7">
        <v>13.7</v>
      </c>
      <c r="M44" s="7">
        <v>14.4</v>
      </c>
      <c r="N44" s="7">
        <v>15</v>
      </c>
      <c r="O44" s="7">
        <v>15.5</v>
      </c>
      <c r="P44" s="7">
        <v>15.9</v>
      </c>
      <c r="Q44" s="7">
        <v>16.2</v>
      </c>
      <c r="R44" s="7">
        <v>16.5</v>
      </c>
      <c r="S44" s="7">
        <v>16.8</v>
      </c>
      <c r="T44" s="7"/>
      <c r="U44" s="13"/>
    </row>
    <row r="45" spans="1:22" ht="18.75" customHeight="1" thickBot="1" x14ac:dyDescent="0.25">
      <c r="A45" s="3"/>
      <c r="B45" s="21" t="s">
        <v>5</v>
      </c>
      <c r="C45" s="22"/>
      <c r="D45" s="23"/>
      <c r="E45" s="23">
        <v>2</v>
      </c>
      <c r="F45" s="23">
        <v>4.2</v>
      </c>
      <c r="G45" s="23">
        <v>5.9</v>
      </c>
      <c r="H45" s="23">
        <v>7.4</v>
      </c>
      <c r="I45" s="23">
        <v>8.6</v>
      </c>
      <c r="J45" s="23">
        <v>9.6</v>
      </c>
      <c r="K45" s="23">
        <v>10.4</v>
      </c>
      <c r="L45" s="23">
        <v>11.1</v>
      </c>
      <c r="M45" s="23">
        <v>11.7</v>
      </c>
      <c r="N45" s="23">
        <v>12.2</v>
      </c>
      <c r="O45" s="23">
        <v>12.6</v>
      </c>
      <c r="P45" s="23">
        <v>12.9</v>
      </c>
      <c r="Q45" s="23">
        <v>13.2</v>
      </c>
      <c r="R45" s="23">
        <v>13.4</v>
      </c>
      <c r="S45" s="23">
        <v>13.6</v>
      </c>
      <c r="T45" s="23"/>
      <c r="U45" s="24"/>
    </row>
  </sheetData>
  <phoneticPr fontId="2"/>
  <printOptions horizontalCentered="1" verticalCentered="1"/>
  <pageMargins left="0.59055118110236227" right="0.19685039370078741" top="0.78740157480314965" bottom="0.39370078740157483" header="0.31496062992125984" footer="0.31496062992125984"/>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4544B-7499-4BD1-BDF9-D85070FEF51B}">
  <sheetPr>
    <tabColor theme="4" tint="0.39997558519241921"/>
  </sheetPr>
  <dimension ref="B1:CP53"/>
  <sheetViews>
    <sheetView view="pageBreakPreview" zoomScale="70" zoomScaleNormal="100" zoomScaleSheetLayoutView="70" workbookViewId="0">
      <selection activeCell="C1" sqref="C1"/>
    </sheetView>
  </sheetViews>
  <sheetFormatPr defaultColWidth="2.36328125" defaultRowHeight="15" customHeight="1" x14ac:dyDescent="0.2"/>
  <cols>
    <col min="1" max="1" width="1.6328125" style="1" customWidth="1"/>
    <col min="2" max="5" width="2.36328125" style="1"/>
    <col min="6" max="6" width="0.90625" style="1" customWidth="1"/>
    <col min="7" max="90" width="1.6328125" style="1" customWidth="1"/>
    <col min="91" max="91" width="0.90625" style="1" customWidth="1"/>
    <col min="92" max="93" width="2.6328125" style="1" customWidth="1"/>
    <col min="94" max="16384" width="2.36328125" style="1"/>
  </cols>
  <sheetData>
    <row r="1" spans="3:94" ht="18" customHeight="1" x14ac:dyDescent="0.2"/>
    <row r="2" spans="3:94" ht="18" customHeight="1" x14ac:dyDescent="0.2">
      <c r="D2" s="331" t="s">
        <v>67</v>
      </c>
      <c r="E2" s="331"/>
      <c r="F2" s="331"/>
      <c r="G2" s="331"/>
      <c r="CL2" s="332" t="s">
        <v>68</v>
      </c>
      <c r="CM2" s="332"/>
      <c r="CN2" s="332"/>
      <c r="CO2" s="332"/>
    </row>
    <row r="3" spans="3:94" ht="14.5" customHeight="1" x14ac:dyDescent="0.2">
      <c r="C3" s="212" t="s">
        <v>69</v>
      </c>
      <c r="D3" s="212"/>
      <c r="E3" s="212"/>
      <c r="F3" s="304"/>
      <c r="G3" s="68"/>
      <c r="CL3" s="69"/>
      <c r="CM3" s="305" t="s">
        <v>70</v>
      </c>
      <c r="CN3" s="306"/>
      <c r="CO3" s="306"/>
      <c r="CP3" s="306"/>
    </row>
    <row r="4" spans="3:94" ht="14.5" customHeight="1" x14ac:dyDescent="0.2">
      <c r="C4" s="301">
        <v>3000</v>
      </c>
      <c r="D4" s="299"/>
      <c r="E4" s="299"/>
      <c r="F4" s="73"/>
      <c r="G4" s="68"/>
      <c r="V4" s="78"/>
      <c r="W4" s="78"/>
      <c r="X4" s="78"/>
      <c r="Y4" s="78"/>
      <c r="CL4" s="69"/>
      <c r="CM4" s="74"/>
      <c r="CN4" s="389">
        <v>30</v>
      </c>
      <c r="CO4" s="389"/>
    </row>
    <row r="5" spans="3:94" ht="14.5" customHeight="1" x14ac:dyDescent="0.2">
      <c r="C5" s="299"/>
      <c r="D5" s="299"/>
      <c r="E5" s="299"/>
      <c r="G5" s="308"/>
      <c r="H5" s="309"/>
      <c r="I5" s="309"/>
      <c r="J5" s="309"/>
      <c r="K5" s="309"/>
      <c r="L5" s="309"/>
      <c r="M5" s="309"/>
      <c r="N5" s="309"/>
      <c r="O5" s="309"/>
      <c r="P5" s="309"/>
      <c r="Q5" s="309"/>
      <c r="R5" s="309"/>
      <c r="S5" s="309"/>
      <c r="T5" s="309"/>
      <c r="U5" s="309"/>
      <c r="V5" s="309"/>
      <c r="W5" s="309"/>
      <c r="X5" s="309"/>
      <c r="Y5" s="309"/>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6"/>
      <c r="CM5" s="68"/>
      <c r="CN5" s="389"/>
      <c r="CO5" s="389"/>
    </row>
    <row r="6" spans="3:94" ht="14.5" customHeight="1" x14ac:dyDescent="0.2">
      <c r="G6" s="310"/>
      <c r="H6" s="311"/>
      <c r="I6" s="311"/>
      <c r="J6" s="311"/>
      <c r="K6" s="311"/>
      <c r="L6" s="311"/>
      <c r="M6" s="311"/>
      <c r="N6" s="311"/>
      <c r="O6" s="311"/>
      <c r="P6" s="311"/>
      <c r="Q6" s="311"/>
      <c r="R6" s="311"/>
      <c r="S6" s="311"/>
      <c r="T6" s="311"/>
      <c r="U6" s="311"/>
      <c r="V6" s="311"/>
      <c r="W6" s="311"/>
      <c r="X6" s="311"/>
      <c r="Y6" s="311"/>
      <c r="CL6" s="69"/>
      <c r="CM6" s="68"/>
      <c r="CN6" s="390"/>
      <c r="CO6" s="390"/>
    </row>
    <row r="7" spans="3:94" ht="14.5" customHeight="1" x14ac:dyDescent="0.2">
      <c r="G7" s="310"/>
      <c r="H7" s="311"/>
      <c r="I7" s="311"/>
      <c r="J7" s="311"/>
      <c r="K7" s="311"/>
      <c r="L7" s="311"/>
      <c r="M7" s="311"/>
      <c r="N7" s="311"/>
      <c r="O7" s="311"/>
      <c r="P7" s="311"/>
      <c r="Q7" s="311"/>
      <c r="R7" s="311"/>
      <c r="S7" s="311"/>
      <c r="T7" s="311"/>
      <c r="U7" s="311"/>
      <c r="V7" s="311"/>
      <c r="W7" s="311"/>
      <c r="X7" s="311"/>
      <c r="Y7" s="311"/>
      <c r="Z7" s="307">
        <v>2700</v>
      </c>
      <c r="AA7" s="307"/>
      <c r="AB7" s="307"/>
      <c r="AC7" s="307"/>
      <c r="CL7" s="69"/>
      <c r="CM7" s="68"/>
      <c r="CN7" s="390"/>
      <c r="CO7" s="390"/>
    </row>
    <row r="8" spans="3:94" ht="14.5" customHeight="1" x14ac:dyDescent="0.2">
      <c r="G8" s="68"/>
      <c r="Y8" s="77"/>
      <c r="Z8" s="307"/>
      <c r="AA8" s="307"/>
      <c r="AB8" s="307"/>
      <c r="AC8" s="307"/>
      <c r="CL8" s="69"/>
      <c r="CM8" s="68"/>
      <c r="CN8" s="390"/>
      <c r="CO8" s="390"/>
    </row>
    <row r="9" spans="3:94" ht="14.5" customHeight="1" x14ac:dyDescent="0.2">
      <c r="C9" s="301">
        <v>2500</v>
      </c>
      <c r="D9" s="299"/>
      <c r="E9" s="299"/>
      <c r="F9" s="69"/>
      <c r="G9" s="68"/>
      <c r="Z9" s="91"/>
      <c r="BN9" s="78"/>
      <c r="BO9" s="78"/>
      <c r="BP9" s="78"/>
      <c r="BQ9" s="78"/>
      <c r="BR9" s="78"/>
      <c r="BS9" s="78"/>
      <c r="BT9" s="78"/>
      <c r="BU9" s="78"/>
      <c r="BV9" s="78"/>
      <c r="BW9" s="78"/>
      <c r="BX9" s="78"/>
      <c r="BY9" s="78"/>
      <c r="CL9" s="69"/>
      <c r="CM9" s="74"/>
      <c r="CN9" s="389">
        <v>25</v>
      </c>
      <c r="CO9" s="389"/>
    </row>
    <row r="10" spans="3:94" ht="14.5" customHeight="1" x14ac:dyDescent="0.2">
      <c r="C10" s="299"/>
      <c r="D10" s="299"/>
      <c r="E10" s="299"/>
      <c r="F10" s="75"/>
      <c r="G10" s="79"/>
      <c r="H10" s="75"/>
      <c r="I10" s="75"/>
      <c r="J10" s="75"/>
      <c r="K10" s="75"/>
      <c r="L10" s="75"/>
      <c r="M10" s="75"/>
      <c r="N10" s="75"/>
      <c r="O10" s="75"/>
      <c r="P10" s="75"/>
      <c r="Q10" s="75"/>
      <c r="R10" s="75"/>
      <c r="S10" s="75"/>
      <c r="T10" s="75"/>
      <c r="U10" s="75"/>
      <c r="V10" s="75"/>
      <c r="W10" s="75"/>
      <c r="X10" s="75"/>
      <c r="Y10" s="75"/>
      <c r="Z10" s="84"/>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Z10" s="75"/>
      <c r="CA10" s="75"/>
      <c r="CB10" s="75"/>
      <c r="CC10" s="75"/>
      <c r="CD10" s="75"/>
      <c r="CE10" s="75"/>
      <c r="CF10" s="75"/>
      <c r="CG10" s="75"/>
      <c r="CH10" s="75"/>
      <c r="CI10" s="75"/>
      <c r="CJ10" s="75"/>
      <c r="CK10" s="75"/>
      <c r="CL10" s="76"/>
      <c r="CM10" s="68"/>
      <c r="CN10" s="389"/>
      <c r="CO10" s="389"/>
    </row>
    <row r="11" spans="3:94" ht="14.5" customHeight="1" x14ac:dyDescent="0.2">
      <c r="G11" s="68"/>
      <c r="Z11" s="91"/>
      <c r="CL11" s="69"/>
      <c r="CM11" s="68"/>
      <c r="CN11" s="390"/>
      <c r="CO11" s="390"/>
    </row>
    <row r="12" spans="3:94" ht="14.5" customHeight="1" x14ac:dyDescent="0.2">
      <c r="G12" s="68"/>
      <c r="Z12" s="91"/>
      <c r="CL12" s="69"/>
      <c r="CM12" s="68"/>
      <c r="CN12" s="390"/>
      <c r="CO12" s="390"/>
    </row>
    <row r="13" spans="3:94" ht="14.5" customHeight="1" x14ac:dyDescent="0.2">
      <c r="G13" s="68"/>
      <c r="Z13" s="91"/>
      <c r="CL13" s="69"/>
      <c r="CM13" s="68"/>
      <c r="CN13" s="390"/>
      <c r="CO13" s="390"/>
    </row>
    <row r="14" spans="3:94" ht="14.5" customHeight="1" thickBot="1" x14ac:dyDescent="0.25">
      <c r="C14" s="301">
        <v>2000</v>
      </c>
      <c r="D14" s="299"/>
      <c r="E14" s="299"/>
      <c r="F14" s="73"/>
      <c r="G14" s="81"/>
      <c r="H14" s="78"/>
      <c r="I14" s="78"/>
      <c r="J14" s="78"/>
      <c r="K14" s="78"/>
      <c r="L14" s="78"/>
      <c r="M14" s="78"/>
      <c r="N14" s="78"/>
      <c r="O14" s="78"/>
      <c r="P14" s="78"/>
      <c r="Q14" s="78"/>
      <c r="R14" s="78"/>
      <c r="S14" s="78"/>
      <c r="T14" s="78"/>
      <c r="U14" s="78"/>
      <c r="V14" s="78"/>
      <c r="W14" s="78"/>
      <c r="X14" s="78"/>
      <c r="Y14" s="78"/>
      <c r="Z14" s="161"/>
      <c r="AA14" s="162"/>
      <c r="AB14" s="162"/>
      <c r="AC14" s="162"/>
      <c r="AD14" s="162"/>
      <c r="AE14" s="162"/>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83"/>
      <c r="CM14" s="74"/>
      <c r="CN14" s="389">
        <v>20</v>
      </c>
      <c r="CO14" s="389"/>
    </row>
    <row r="15" spans="3:94" ht="14.5" customHeight="1" x14ac:dyDescent="0.2">
      <c r="C15" s="299"/>
      <c r="D15" s="299"/>
      <c r="E15" s="299"/>
      <c r="G15" s="68"/>
      <c r="Y15" s="97"/>
      <c r="AF15" s="84"/>
      <c r="AG15" s="75"/>
      <c r="AH15" s="75"/>
      <c r="AI15" s="75"/>
      <c r="AJ15" s="75"/>
      <c r="AK15" s="75"/>
      <c r="AL15" s="75"/>
      <c r="AM15" s="75"/>
      <c r="AN15" s="75"/>
      <c r="AO15" s="75"/>
      <c r="AP15" s="75"/>
      <c r="AQ15" s="75"/>
      <c r="AR15" s="75"/>
      <c r="AS15" s="75"/>
      <c r="AT15" s="75"/>
      <c r="CL15" s="69"/>
      <c r="CM15" s="85"/>
      <c r="CN15" s="389"/>
      <c r="CO15" s="389"/>
    </row>
    <row r="16" spans="3:94" ht="14.5" customHeight="1" x14ac:dyDescent="0.2">
      <c r="G16" s="68"/>
      <c r="Y16" s="97"/>
      <c r="AF16" s="91"/>
      <c r="CL16" s="69"/>
      <c r="CM16" s="68"/>
      <c r="CN16" s="390"/>
      <c r="CO16" s="390"/>
    </row>
    <row r="17" spans="3:93" ht="14.5" customHeight="1" x14ac:dyDescent="0.2">
      <c r="G17" s="68"/>
      <c r="Y17" s="97"/>
      <c r="AF17" s="91"/>
      <c r="CL17" s="69"/>
      <c r="CM17" s="68"/>
      <c r="CN17" s="390"/>
      <c r="CO17" s="390"/>
    </row>
    <row r="18" spans="3:93" ht="14.5" customHeight="1" x14ac:dyDescent="0.2">
      <c r="G18" s="68"/>
      <c r="Y18" s="97"/>
      <c r="AF18" s="91"/>
      <c r="CL18" s="69"/>
      <c r="CM18" s="68"/>
      <c r="CN18" s="390"/>
      <c r="CO18" s="390"/>
    </row>
    <row r="19" spans="3:93" ht="14.5" customHeight="1" x14ac:dyDescent="0.2">
      <c r="C19" s="301">
        <v>1500</v>
      </c>
      <c r="D19" s="299"/>
      <c r="E19" s="299"/>
      <c r="F19" s="83"/>
      <c r="G19" s="81"/>
      <c r="H19" s="78"/>
      <c r="I19" s="78"/>
      <c r="J19" s="78"/>
      <c r="K19" s="78"/>
      <c r="L19" s="78"/>
      <c r="M19" s="78"/>
      <c r="N19" s="78"/>
      <c r="O19" s="78"/>
      <c r="P19" s="78"/>
      <c r="Q19" s="78"/>
      <c r="R19" s="78"/>
      <c r="S19" s="78"/>
      <c r="T19" s="78"/>
      <c r="U19" s="78"/>
      <c r="V19" s="78"/>
      <c r="W19" s="78"/>
      <c r="Y19" s="97"/>
      <c r="AA19" s="78"/>
      <c r="AB19" s="78"/>
      <c r="AC19" s="78"/>
      <c r="AD19" s="78"/>
      <c r="AE19" s="78"/>
      <c r="AF19" s="91"/>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83"/>
      <c r="CM19" s="74"/>
      <c r="CN19" s="389">
        <v>15</v>
      </c>
      <c r="CO19" s="389"/>
    </row>
    <row r="20" spans="3:93" ht="14.5" customHeight="1" thickBot="1" x14ac:dyDescent="0.25">
      <c r="C20" s="299"/>
      <c r="D20" s="299"/>
      <c r="E20" s="299"/>
      <c r="G20" s="68"/>
      <c r="W20" s="75"/>
      <c r="X20" s="75"/>
      <c r="Y20" s="163"/>
      <c r="Z20" s="75"/>
      <c r="AF20" s="164"/>
      <c r="AG20" s="165"/>
      <c r="AH20" s="165"/>
      <c r="AI20" s="165"/>
      <c r="AJ20" s="165"/>
      <c r="AK20" s="165"/>
      <c r="AL20" s="165"/>
      <c r="AM20" s="165"/>
      <c r="AN20" s="165"/>
      <c r="AO20" s="165"/>
      <c r="AP20" s="75"/>
      <c r="AQ20" s="75"/>
      <c r="AR20" s="75"/>
      <c r="AS20" s="75"/>
      <c r="AT20" s="75"/>
      <c r="AU20" s="75"/>
      <c r="AV20" s="75"/>
      <c r="AW20" s="75"/>
      <c r="AX20" s="75"/>
      <c r="AY20" s="75"/>
      <c r="AZ20" s="75"/>
      <c r="BA20" s="75"/>
      <c r="BB20" s="75"/>
      <c r="BC20" s="75"/>
      <c r="BD20" s="75"/>
      <c r="BE20" s="75"/>
      <c r="CL20" s="69"/>
      <c r="CM20" s="85"/>
      <c r="CN20" s="389"/>
      <c r="CO20" s="389"/>
    </row>
    <row r="21" spans="3:93" ht="14.5" customHeight="1" x14ac:dyDescent="0.2">
      <c r="G21" s="68"/>
      <c r="Y21" s="97"/>
      <c r="AE21" s="97"/>
      <c r="AF21" s="89"/>
      <c r="AM21" s="92"/>
      <c r="AN21" s="92"/>
      <c r="AO21" s="92"/>
      <c r="AP21" s="166"/>
      <c r="CL21" s="69"/>
      <c r="CM21" s="68"/>
      <c r="CN21" s="390"/>
      <c r="CO21" s="390"/>
    </row>
    <row r="22" spans="3:93" ht="14.5" customHeight="1" x14ac:dyDescent="0.2">
      <c r="G22" s="68"/>
      <c r="Y22" s="97"/>
      <c r="AE22" s="97"/>
      <c r="AF22" s="89"/>
      <c r="AM22" s="146"/>
      <c r="AN22" s="146"/>
      <c r="AO22" s="146"/>
      <c r="AP22" s="168"/>
      <c r="CL22" s="69"/>
      <c r="CM22" s="68"/>
      <c r="CN22" s="390"/>
      <c r="CO22" s="390"/>
    </row>
    <row r="23" spans="3:93" ht="14.5" customHeight="1" x14ac:dyDescent="0.2">
      <c r="G23" s="68"/>
      <c r="Y23" s="97"/>
      <c r="AE23" s="97"/>
      <c r="AF23" s="89"/>
      <c r="AP23" s="91"/>
      <c r="CL23" s="69"/>
      <c r="CM23" s="68"/>
      <c r="CN23" s="390"/>
      <c r="CO23" s="390"/>
    </row>
    <row r="24" spans="3:93" ht="14.5" customHeight="1" thickBot="1" x14ac:dyDescent="0.25">
      <c r="C24" s="301">
        <v>1000</v>
      </c>
      <c r="D24" s="299"/>
      <c r="E24" s="299"/>
      <c r="F24" s="73"/>
      <c r="G24" s="68"/>
      <c r="U24" s="78"/>
      <c r="V24" s="78"/>
      <c r="Y24" s="97"/>
      <c r="AC24" s="78"/>
      <c r="AD24" s="78"/>
      <c r="AE24" s="169"/>
      <c r="AF24" s="90"/>
      <c r="AG24" s="78"/>
      <c r="AH24" s="78"/>
      <c r="AI24" s="78"/>
      <c r="AJ24" s="78"/>
      <c r="AK24" s="78"/>
      <c r="AL24" s="78"/>
      <c r="AM24" s="78"/>
      <c r="AN24" s="78"/>
      <c r="AO24" s="78"/>
      <c r="AP24" s="161"/>
      <c r="AQ24" s="162"/>
      <c r="AR24" s="162"/>
      <c r="AS24" s="162"/>
      <c r="AT24" s="162"/>
      <c r="AU24" s="162"/>
      <c r="AV24" s="162"/>
      <c r="AW24" s="162"/>
      <c r="AX24" s="162"/>
      <c r="AY24" s="162"/>
      <c r="AZ24" s="162"/>
      <c r="BA24" s="162"/>
      <c r="BB24" s="162"/>
      <c r="BC24" s="162"/>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L24" s="69"/>
      <c r="CM24" s="74"/>
      <c r="CN24" s="389">
        <v>10</v>
      </c>
      <c r="CO24" s="389"/>
    </row>
    <row r="25" spans="3:93" ht="14.5" customHeight="1" x14ac:dyDescent="0.2">
      <c r="C25" s="299"/>
      <c r="D25" s="299"/>
      <c r="E25" s="299"/>
      <c r="G25" s="79"/>
      <c r="H25" s="75"/>
      <c r="I25" s="75"/>
      <c r="J25" s="75"/>
      <c r="K25" s="75"/>
      <c r="L25" s="75"/>
      <c r="M25" s="75"/>
      <c r="N25" s="75"/>
      <c r="O25" s="75"/>
      <c r="P25" s="75"/>
      <c r="Q25" s="75"/>
      <c r="R25" s="75"/>
      <c r="S25" s="75"/>
      <c r="T25" s="75"/>
      <c r="W25" s="75"/>
      <c r="X25" s="75"/>
      <c r="Y25" s="163"/>
      <c r="Z25" s="75"/>
      <c r="AA25" s="75"/>
      <c r="AB25" s="75"/>
      <c r="AC25" s="75"/>
      <c r="AD25" s="75"/>
      <c r="AE25" s="163"/>
      <c r="AI25" s="75"/>
      <c r="AJ25" s="75"/>
      <c r="AK25" s="75"/>
      <c r="AL25" s="75"/>
      <c r="AP25" s="86"/>
      <c r="BD25" s="84"/>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K25" s="75"/>
      <c r="CL25" s="76"/>
      <c r="CM25" s="85"/>
      <c r="CN25" s="389"/>
      <c r="CO25" s="389"/>
    </row>
    <row r="26" spans="3:93" ht="14.5" customHeight="1" thickBot="1" x14ac:dyDescent="0.25">
      <c r="G26" s="68"/>
      <c r="Y26" s="97"/>
      <c r="AE26" s="97"/>
      <c r="AP26" s="89"/>
      <c r="BD26" s="161"/>
      <c r="BE26" s="162"/>
      <c r="BF26" s="162"/>
      <c r="BG26" s="162"/>
      <c r="BH26" s="162"/>
      <c r="BI26" s="162"/>
      <c r="BJ26" s="162"/>
      <c r="BK26" s="162"/>
      <c r="BL26" s="162"/>
      <c r="BM26" s="162"/>
      <c r="BN26" s="162"/>
      <c r="BO26" s="162"/>
      <c r="BP26" s="162"/>
      <c r="BQ26" s="162"/>
      <c r="BR26" s="162"/>
      <c r="BS26" s="162"/>
      <c r="BT26" s="162"/>
      <c r="BU26" s="162"/>
      <c r="BV26" s="162"/>
      <c r="BW26" s="162"/>
      <c r="BX26" s="162"/>
      <c r="BY26" s="162"/>
      <c r="BZ26" s="162"/>
      <c r="CA26" s="162"/>
      <c r="CB26" s="162"/>
      <c r="CC26" s="162"/>
      <c r="CL26" s="69"/>
      <c r="CM26" s="68"/>
      <c r="CN26" s="390"/>
      <c r="CO26" s="390"/>
    </row>
    <row r="27" spans="3:93" ht="14.5" customHeight="1" x14ac:dyDescent="0.2">
      <c r="G27" s="68"/>
      <c r="Y27" s="97"/>
      <c r="AE27" s="97"/>
      <c r="AP27" s="89"/>
      <c r="BC27" s="97"/>
      <c r="CD27" s="89"/>
      <c r="CL27" s="69"/>
      <c r="CM27" s="68"/>
      <c r="CN27" s="390"/>
      <c r="CO27" s="390"/>
    </row>
    <row r="28" spans="3:93" ht="14.5" customHeight="1" x14ac:dyDescent="0.2">
      <c r="G28" s="68"/>
      <c r="Y28" s="97"/>
      <c r="AE28" s="97"/>
      <c r="AP28" s="89"/>
      <c r="BC28" s="97"/>
      <c r="CD28" s="89"/>
      <c r="CL28" s="69"/>
      <c r="CM28" s="68"/>
      <c r="CN28" s="390"/>
      <c r="CO28" s="390"/>
    </row>
    <row r="29" spans="3:93" ht="14.5" customHeight="1" x14ac:dyDescent="0.2">
      <c r="C29" s="301">
        <v>500</v>
      </c>
      <c r="D29" s="299"/>
      <c r="E29" s="299"/>
      <c r="F29" s="73"/>
      <c r="G29" s="81"/>
      <c r="H29" s="78"/>
      <c r="I29" s="78"/>
      <c r="J29" s="78"/>
      <c r="K29" s="78"/>
      <c r="L29" s="78"/>
      <c r="M29" s="78"/>
      <c r="N29" s="78"/>
      <c r="O29" s="78"/>
      <c r="P29" s="78"/>
      <c r="Q29" s="78"/>
      <c r="R29" s="78"/>
      <c r="S29" s="78"/>
      <c r="T29" s="78"/>
      <c r="U29" s="78"/>
      <c r="V29" s="78"/>
      <c r="W29" s="78"/>
      <c r="Y29" s="97"/>
      <c r="AE29" s="97"/>
      <c r="AI29" s="78"/>
      <c r="AJ29" s="78"/>
      <c r="AK29" s="78"/>
      <c r="AL29" s="78"/>
      <c r="AM29" s="78"/>
      <c r="AN29" s="78"/>
      <c r="AO29" s="78"/>
      <c r="AP29" s="90"/>
      <c r="AQ29" s="78"/>
      <c r="AR29" s="78"/>
      <c r="AS29" s="78"/>
      <c r="AT29" s="78"/>
      <c r="AU29" s="78"/>
      <c r="AV29" s="78"/>
      <c r="AW29" s="78"/>
      <c r="AX29" s="78"/>
      <c r="AY29" s="78"/>
      <c r="AZ29" s="78"/>
      <c r="BA29" s="78"/>
      <c r="BB29" s="78"/>
      <c r="BC29" s="169"/>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89"/>
      <c r="CH29" s="78"/>
      <c r="CI29" s="78"/>
      <c r="CJ29" s="78"/>
      <c r="CK29" s="78"/>
      <c r="CL29" s="83"/>
      <c r="CM29" s="74"/>
      <c r="CN29" s="389">
        <v>5</v>
      </c>
      <c r="CO29" s="389"/>
    </row>
    <row r="30" spans="3:93" ht="14.5" customHeight="1" x14ac:dyDescent="0.2">
      <c r="C30" s="299"/>
      <c r="D30" s="299"/>
      <c r="E30" s="299"/>
      <c r="G30" s="68"/>
      <c r="X30" s="75"/>
      <c r="Y30" s="163"/>
      <c r="Z30" s="75"/>
      <c r="AA30" s="75"/>
      <c r="AB30" s="75"/>
      <c r="AC30" s="75"/>
      <c r="AD30" s="75"/>
      <c r="AE30" s="163"/>
      <c r="AF30" s="75"/>
      <c r="AG30" s="75"/>
      <c r="AH30" s="75"/>
      <c r="AP30" s="89"/>
      <c r="BD30" s="89"/>
      <c r="CD30" s="93"/>
      <c r="CE30" s="75"/>
      <c r="CF30" s="75"/>
      <c r="CG30" s="75"/>
      <c r="CH30" s="75"/>
      <c r="CI30" s="75"/>
      <c r="CL30" s="69"/>
      <c r="CM30" s="68"/>
      <c r="CN30" s="389"/>
      <c r="CO30" s="389"/>
    </row>
    <row r="31" spans="3:93" ht="7.4" customHeight="1" x14ac:dyDescent="0.2">
      <c r="C31" s="72"/>
      <c r="D31" s="72"/>
      <c r="E31" s="72"/>
      <c r="F31" s="96"/>
      <c r="G31" s="68"/>
      <c r="Y31" s="97"/>
      <c r="AE31" s="97"/>
      <c r="AP31" s="89"/>
      <c r="BD31" s="89"/>
      <c r="CC31" s="97"/>
      <c r="CD31" s="89"/>
      <c r="CM31" s="85"/>
      <c r="CN31" s="391"/>
      <c r="CO31" s="391"/>
    </row>
    <row r="32" spans="3:93" ht="7.4" customHeight="1" x14ac:dyDescent="0.2">
      <c r="C32" s="72"/>
      <c r="D32" s="72"/>
      <c r="E32" s="72"/>
      <c r="F32" s="73"/>
      <c r="G32" s="68"/>
      <c r="Y32" s="97"/>
      <c r="AE32" s="97"/>
      <c r="AP32" s="89"/>
      <c r="BD32" s="89"/>
      <c r="CC32" s="97"/>
      <c r="CM32" s="74"/>
      <c r="CN32" s="391"/>
      <c r="CO32" s="391"/>
    </row>
    <row r="33" spans="2:93" ht="14.5" customHeight="1" x14ac:dyDescent="0.2">
      <c r="G33" s="68"/>
      <c r="Y33" s="97"/>
      <c r="AE33" s="97"/>
      <c r="AP33" s="89"/>
      <c r="BD33" s="89"/>
      <c r="CC33" s="97"/>
      <c r="CM33" s="68"/>
      <c r="CN33" s="390"/>
      <c r="CO33" s="390"/>
    </row>
    <row r="34" spans="2:93" ht="14.5" customHeight="1" x14ac:dyDescent="0.2">
      <c r="F34" s="98"/>
      <c r="G34" s="68"/>
      <c r="Y34" s="97"/>
      <c r="AE34" s="97"/>
      <c r="AP34" s="89"/>
      <c r="BD34" s="89"/>
      <c r="CD34" s="89"/>
      <c r="CM34" s="99"/>
      <c r="CN34" s="390"/>
      <c r="CO34" s="390"/>
    </row>
    <row r="35" spans="2:93" ht="14.5" customHeight="1" x14ac:dyDescent="0.2">
      <c r="C35" s="299">
        <v>0</v>
      </c>
      <c r="D35" s="299"/>
      <c r="E35" s="299"/>
      <c r="F35" s="73"/>
      <c r="G35" s="74"/>
      <c r="H35" s="100"/>
      <c r="I35" s="100"/>
      <c r="J35" s="100"/>
      <c r="K35" s="100"/>
      <c r="L35" s="100"/>
      <c r="M35" s="100"/>
      <c r="N35" s="100"/>
      <c r="O35" s="100"/>
      <c r="P35" s="100"/>
      <c r="Q35" s="100"/>
      <c r="R35" s="100"/>
      <c r="S35" s="100"/>
      <c r="T35" s="100"/>
      <c r="U35" s="100"/>
      <c r="V35" s="100"/>
      <c r="W35" s="100"/>
      <c r="X35" s="100"/>
      <c r="Y35" s="150"/>
      <c r="Z35" s="100"/>
      <c r="AA35" s="100"/>
      <c r="AB35" s="100"/>
      <c r="AC35" s="100"/>
      <c r="AD35" s="100"/>
      <c r="AE35" s="150"/>
      <c r="AF35" s="100"/>
      <c r="AG35" s="100"/>
      <c r="AH35" s="100"/>
      <c r="AI35" s="100"/>
      <c r="AJ35" s="100"/>
      <c r="AK35" s="100"/>
      <c r="AL35" s="100"/>
      <c r="AM35" s="100"/>
      <c r="AN35" s="100"/>
      <c r="AO35" s="100"/>
      <c r="AP35" s="101"/>
      <c r="AQ35" s="100"/>
      <c r="AR35" s="100"/>
      <c r="AS35" s="100"/>
      <c r="AT35" s="100"/>
      <c r="AU35" s="100"/>
      <c r="AV35" s="100"/>
      <c r="AW35" s="100"/>
      <c r="AX35" s="100"/>
      <c r="AY35" s="100"/>
      <c r="AZ35" s="100"/>
      <c r="BA35" s="100"/>
      <c r="BB35" s="100"/>
      <c r="BC35" s="100"/>
      <c r="BD35" s="101"/>
      <c r="BE35" s="100"/>
      <c r="BF35" s="100"/>
      <c r="BG35" s="100"/>
      <c r="BH35" s="100"/>
      <c r="BI35" s="100"/>
      <c r="BJ35" s="100"/>
      <c r="BK35" s="100"/>
      <c r="BL35" s="100"/>
      <c r="BM35" s="100"/>
      <c r="BN35" s="100"/>
      <c r="BO35" s="100"/>
      <c r="BP35" s="100"/>
      <c r="BQ35" s="100"/>
      <c r="BR35" s="100"/>
      <c r="BS35" s="100"/>
      <c r="BT35" s="100"/>
      <c r="BU35" s="100"/>
      <c r="BV35" s="100"/>
      <c r="BW35" s="100"/>
      <c r="BX35" s="100"/>
      <c r="BY35" s="100"/>
      <c r="BZ35" s="100"/>
      <c r="CA35" s="100"/>
      <c r="CB35" s="100"/>
      <c r="CC35" s="100"/>
      <c r="CD35" s="101"/>
      <c r="CE35" s="100"/>
      <c r="CF35" s="100"/>
      <c r="CG35" s="100"/>
      <c r="CH35" s="100"/>
      <c r="CI35" s="100"/>
      <c r="CJ35" s="100"/>
      <c r="CK35" s="100"/>
      <c r="CL35" s="100"/>
      <c r="CM35" s="74"/>
      <c r="CN35" s="389">
        <v>0</v>
      </c>
      <c r="CO35" s="389"/>
    </row>
    <row r="36" spans="2:93" ht="5.15" customHeight="1" x14ac:dyDescent="0.2">
      <c r="H36" s="68"/>
      <c r="I36" s="100"/>
      <c r="L36" s="68"/>
      <c r="Q36" s="68"/>
      <c r="W36" s="68"/>
      <c r="Z36" s="68"/>
      <c r="AA36" s="85"/>
      <c r="AF36" s="68"/>
      <c r="AN36" s="68"/>
      <c r="AP36" s="68"/>
      <c r="AZ36" s="68"/>
      <c r="BD36" s="68"/>
      <c r="CD36" s="68"/>
      <c r="CN36" s="104"/>
      <c r="CO36" s="104"/>
    </row>
    <row r="37" spans="2:93" s="110" customFormat="1" ht="15" customHeight="1" x14ac:dyDescent="0.2">
      <c r="B37" s="227" t="s">
        <v>72</v>
      </c>
      <c r="C37" s="227"/>
      <c r="D37" s="227"/>
      <c r="E37" s="227"/>
      <c r="F37" s="227"/>
      <c r="G37" s="300">
        <v>1</v>
      </c>
      <c r="H37" s="281"/>
      <c r="I37" s="105"/>
      <c r="J37" s="106"/>
      <c r="K37" s="281">
        <v>5</v>
      </c>
      <c r="L37" s="281"/>
      <c r="M37" s="107"/>
      <c r="N37" s="107"/>
      <c r="O37" s="107"/>
      <c r="P37" s="281">
        <v>10</v>
      </c>
      <c r="Q37" s="281"/>
      <c r="R37" s="107"/>
      <c r="S37" s="107"/>
      <c r="T37" s="107"/>
      <c r="U37" s="107"/>
      <c r="V37" s="281">
        <v>16</v>
      </c>
      <c r="W37" s="281"/>
      <c r="X37" s="107"/>
      <c r="Y37" s="281">
        <v>19</v>
      </c>
      <c r="Z37" s="281"/>
      <c r="AA37" s="330">
        <v>20</v>
      </c>
      <c r="AB37" s="330"/>
      <c r="AC37" s="151"/>
      <c r="AD37" s="107"/>
      <c r="AE37" s="281">
        <v>25</v>
      </c>
      <c r="AF37" s="281"/>
      <c r="AG37" s="151"/>
      <c r="AH37" s="151"/>
      <c r="AI37" s="151"/>
      <c r="AJ37" s="151"/>
      <c r="AK37" s="151"/>
      <c r="AL37" s="151"/>
      <c r="AM37" s="281">
        <v>33</v>
      </c>
      <c r="AN37" s="281"/>
      <c r="AO37" s="281">
        <v>35</v>
      </c>
      <c r="AP37" s="281"/>
      <c r="AQ37" s="151"/>
      <c r="AR37" s="151"/>
      <c r="AS37" s="151"/>
      <c r="AT37" s="151"/>
      <c r="AU37" s="151"/>
      <c r="AV37" s="151"/>
      <c r="AW37" s="170"/>
      <c r="AX37" s="170"/>
      <c r="AY37" s="281">
        <v>45</v>
      </c>
      <c r="AZ37" s="281"/>
      <c r="BA37" s="151"/>
      <c r="BB37" s="151"/>
      <c r="BC37" s="282">
        <v>49</v>
      </c>
      <c r="BD37" s="282"/>
      <c r="BE37" s="151"/>
      <c r="BF37" s="107"/>
      <c r="BG37" s="107"/>
      <c r="BH37" s="151"/>
      <c r="BI37" s="151"/>
      <c r="BJ37" s="151"/>
      <c r="BK37" s="151"/>
      <c r="BL37" s="151"/>
      <c r="BM37" s="151"/>
      <c r="BN37" s="151"/>
      <c r="BO37" s="151"/>
      <c r="BP37" s="151"/>
      <c r="BQ37" s="151"/>
      <c r="BR37" s="151"/>
      <c r="BS37" s="151"/>
      <c r="BT37" s="151"/>
      <c r="BU37" s="151"/>
      <c r="BV37" s="151"/>
      <c r="BW37" s="151"/>
      <c r="BX37" s="151"/>
      <c r="BY37" s="151"/>
      <c r="BZ37" s="151"/>
      <c r="CA37" s="151"/>
      <c r="CB37" s="151"/>
      <c r="CC37" s="282">
        <v>80</v>
      </c>
      <c r="CD37" s="282"/>
      <c r="CE37" s="151"/>
      <c r="CF37" s="151"/>
      <c r="CG37" s="143"/>
      <c r="CH37" s="151"/>
      <c r="CI37" s="151"/>
      <c r="CJ37" s="151"/>
      <c r="CK37" s="151"/>
      <c r="CL37" s="151"/>
      <c r="CM37" s="152"/>
    </row>
    <row r="38" spans="2:93" ht="15" customHeight="1" x14ac:dyDescent="0.2">
      <c r="B38" s="227" t="s">
        <v>73</v>
      </c>
      <c r="C38" s="227"/>
      <c r="D38" s="227"/>
      <c r="E38" s="227"/>
      <c r="F38" s="227"/>
      <c r="G38" s="111"/>
      <c r="H38" s="112"/>
      <c r="I38" s="112"/>
      <c r="J38" s="112"/>
      <c r="K38" s="112"/>
      <c r="L38" s="113"/>
      <c r="M38" s="113"/>
      <c r="N38" s="113"/>
      <c r="O38" s="113"/>
      <c r="P38" s="113"/>
      <c r="Q38" s="112"/>
      <c r="R38" s="112"/>
      <c r="S38" s="112"/>
      <c r="T38" s="112"/>
      <c r="U38" s="113"/>
      <c r="V38" s="113"/>
      <c r="W38" s="112"/>
      <c r="X38" s="112"/>
      <c r="Y38" s="113"/>
      <c r="AD38" s="113"/>
      <c r="AE38" s="112"/>
      <c r="AF38" s="112"/>
      <c r="AG38" s="112"/>
      <c r="AH38" s="112"/>
      <c r="AI38" s="112"/>
      <c r="AJ38" s="112"/>
      <c r="AK38" s="112"/>
      <c r="AL38" s="113"/>
      <c r="AM38" s="153"/>
      <c r="AN38" s="153"/>
      <c r="AO38" s="153"/>
      <c r="AP38" s="112"/>
      <c r="AQ38" s="112"/>
      <c r="AR38" s="112"/>
      <c r="AS38" s="112"/>
      <c r="AT38" s="113"/>
      <c r="AU38" s="153"/>
      <c r="AW38" s="153"/>
      <c r="AX38" s="153"/>
      <c r="AY38" s="153"/>
      <c r="AZ38" s="112"/>
      <c r="BA38" s="112"/>
      <c r="BB38" s="112"/>
      <c r="BC38" s="113"/>
      <c r="BD38" s="112"/>
      <c r="BE38" s="112"/>
      <c r="BG38" s="113"/>
      <c r="BH38" s="153"/>
      <c r="BL38" s="113"/>
      <c r="BM38" s="113"/>
      <c r="BN38" s="113"/>
      <c r="BO38" s="113"/>
      <c r="BP38" s="113"/>
      <c r="BQ38" s="113"/>
      <c r="BR38" s="113"/>
      <c r="BS38" s="113"/>
      <c r="BT38" s="113"/>
      <c r="BU38" s="113"/>
      <c r="BV38" s="113"/>
      <c r="BW38" s="113"/>
      <c r="BX38" s="113"/>
      <c r="BY38" s="113"/>
      <c r="BZ38" s="113"/>
      <c r="CA38" s="113"/>
      <c r="CB38" s="112"/>
      <c r="CC38" s="112"/>
      <c r="CD38" s="113"/>
      <c r="CE38" s="153"/>
      <c r="CG38" s="103"/>
      <c r="CH38" s="113"/>
      <c r="CI38" s="113"/>
      <c r="CJ38" s="113"/>
      <c r="CK38" s="113"/>
      <c r="CL38" s="113"/>
      <c r="CM38" s="96"/>
    </row>
    <row r="39" spans="2:93" ht="15" customHeight="1" x14ac:dyDescent="0.2">
      <c r="B39" s="227"/>
      <c r="C39" s="227"/>
      <c r="D39" s="227"/>
      <c r="E39" s="227"/>
      <c r="F39" s="227"/>
      <c r="G39" s="111"/>
      <c r="H39" s="283" t="s">
        <v>74</v>
      </c>
      <c r="I39" s="284"/>
      <c r="J39" s="284"/>
      <c r="K39" s="285"/>
      <c r="L39" s="112"/>
      <c r="M39" s="286" t="s">
        <v>75</v>
      </c>
      <c r="N39" s="287"/>
      <c r="O39" s="287"/>
      <c r="P39" s="288"/>
      <c r="Q39" s="112"/>
      <c r="Y39" s="334" t="s">
        <v>77</v>
      </c>
      <c r="Z39" s="335"/>
      <c r="AA39" s="335"/>
      <c r="AB39" s="335"/>
      <c r="AC39" s="335"/>
      <c r="AD39" s="335"/>
      <c r="AE39" s="291"/>
      <c r="AF39" s="292"/>
      <c r="AN39" s="293" t="s">
        <v>100</v>
      </c>
      <c r="AO39" s="294"/>
      <c r="AP39" s="294"/>
      <c r="AQ39" s="295"/>
      <c r="AR39" s="68"/>
      <c r="AV39" s="100"/>
      <c r="AW39" s="112"/>
      <c r="AX39" s="112"/>
      <c r="AY39" s="112"/>
      <c r="AZ39" s="336"/>
      <c r="BA39" s="336"/>
      <c r="BB39" s="293" t="s">
        <v>79</v>
      </c>
      <c r="BC39" s="294"/>
      <c r="BD39" s="294"/>
      <c r="BE39" s="295"/>
      <c r="CB39" s="296" t="s">
        <v>71</v>
      </c>
      <c r="CC39" s="297"/>
      <c r="CD39" s="297"/>
      <c r="CE39" s="298"/>
      <c r="CM39" s="69"/>
    </row>
    <row r="40" spans="2:93" ht="15" customHeight="1" x14ac:dyDescent="0.2">
      <c r="B40" s="227"/>
      <c r="C40" s="227"/>
      <c r="D40" s="227"/>
      <c r="E40" s="227"/>
      <c r="F40" s="227"/>
      <c r="G40" s="115"/>
      <c r="H40" s="116"/>
      <c r="I40" s="116"/>
      <c r="J40" s="116"/>
      <c r="K40" s="116"/>
      <c r="L40" s="116"/>
      <c r="M40" s="116"/>
      <c r="N40" s="116"/>
      <c r="O40" s="116"/>
      <c r="P40" s="117"/>
      <c r="Q40" s="116"/>
      <c r="R40" s="118"/>
      <c r="S40" s="100"/>
      <c r="T40" s="100"/>
      <c r="U40" s="100"/>
      <c r="V40" s="116"/>
      <c r="W40" s="272" t="s">
        <v>80</v>
      </c>
      <c r="X40" s="273"/>
      <c r="Y40" s="273"/>
      <c r="Z40" s="274"/>
      <c r="AA40" s="272" t="s">
        <v>81</v>
      </c>
      <c r="AB40" s="273"/>
      <c r="AC40" s="273"/>
      <c r="AD40" s="274"/>
      <c r="AE40" s="74"/>
      <c r="AF40" s="100"/>
      <c r="AG40" s="100"/>
      <c r="AH40" s="100"/>
      <c r="AI40" s="100"/>
      <c r="AJ40" s="100"/>
      <c r="AK40" s="100"/>
      <c r="AL40" s="100"/>
      <c r="AM40" s="73"/>
      <c r="AN40" s="278" t="s">
        <v>82</v>
      </c>
      <c r="AO40" s="279"/>
      <c r="AP40" s="279"/>
      <c r="AQ40" s="280"/>
      <c r="AR40" s="74"/>
      <c r="AS40" s="100"/>
      <c r="AT40" s="100"/>
      <c r="AU40" s="73"/>
      <c r="AV40" s="272" t="s">
        <v>81</v>
      </c>
      <c r="AW40" s="273"/>
      <c r="AX40" s="273"/>
      <c r="AY40" s="274"/>
      <c r="AZ40" s="278" t="s">
        <v>82</v>
      </c>
      <c r="BA40" s="279"/>
      <c r="BB40" s="279"/>
      <c r="BC40" s="280"/>
      <c r="BD40" s="100"/>
      <c r="BE40" s="100"/>
      <c r="BF40" s="100"/>
      <c r="BG40" s="100"/>
      <c r="BH40" s="100"/>
      <c r="BI40" s="100"/>
      <c r="BJ40" s="100"/>
      <c r="BK40" s="100"/>
      <c r="BL40" s="100"/>
      <c r="BM40" s="118"/>
      <c r="BN40" s="118"/>
      <c r="BO40" s="100"/>
      <c r="BP40" s="100"/>
      <c r="BQ40" s="100"/>
      <c r="BR40" s="100"/>
      <c r="BS40" s="100"/>
      <c r="BT40" s="100"/>
      <c r="BU40" s="100"/>
      <c r="BV40" s="100"/>
      <c r="BW40" s="100"/>
      <c r="BX40" s="100"/>
      <c r="BY40" s="100"/>
      <c r="BZ40" s="100"/>
      <c r="CA40" s="100"/>
      <c r="CB40" s="100"/>
      <c r="CC40" s="100"/>
      <c r="CD40" s="100"/>
      <c r="CE40" s="100"/>
      <c r="CF40" s="100"/>
      <c r="CG40" s="100"/>
      <c r="CH40" s="118"/>
      <c r="CI40" s="100"/>
      <c r="CJ40" s="100"/>
      <c r="CK40" s="100"/>
      <c r="CL40" s="100"/>
      <c r="CM40" s="73"/>
    </row>
    <row r="41" spans="2:93" ht="15" customHeight="1" x14ac:dyDescent="0.2">
      <c r="B41" s="270" t="s">
        <v>83</v>
      </c>
      <c r="C41" s="270"/>
      <c r="D41" s="270"/>
      <c r="E41" s="270"/>
      <c r="F41" s="270"/>
      <c r="G41" s="259" t="s">
        <v>70</v>
      </c>
      <c r="H41" s="267"/>
      <c r="I41" s="267"/>
      <c r="J41" s="267"/>
      <c r="K41" s="267"/>
      <c r="L41" s="113"/>
      <c r="M41" s="113"/>
      <c r="N41" s="113"/>
      <c r="O41" s="113"/>
      <c r="P41" s="113"/>
      <c r="Q41" s="113"/>
      <c r="R41" s="113"/>
      <c r="S41" s="113"/>
      <c r="T41" s="113"/>
      <c r="U41" s="113"/>
      <c r="Z41" s="324">
        <v>8</v>
      </c>
      <c r="AA41" s="325"/>
      <c r="AB41" s="325"/>
      <c r="AC41" s="325"/>
      <c r="AD41" s="149"/>
      <c r="AE41" s="149"/>
      <c r="AF41" s="324">
        <v>11</v>
      </c>
      <c r="AG41" s="325"/>
      <c r="AH41" s="325"/>
      <c r="AI41" s="325"/>
      <c r="AJ41" s="149"/>
      <c r="AK41" s="149"/>
      <c r="AL41" s="149"/>
      <c r="AM41" s="149"/>
      <c r="AN41" s="149"/>
      <c r="AO41" s="149"/>
      <c r="AP41" s="324">
        <v>14</v>
      </c>
      <c r="AQ41" s="325"/>
      <c r="AR41" s="325"/>
      <c r="AS41" s="325"/>
      <c r="AT41" s="149"/>
      <c r="AU41" s="171"/>
      <c r="AV41" s="171"/>
      <c r="AW41" s="171"/>
      <c r="AX41" s="171"/>
      <c r="AY41" s="171"/>
      <c r="AZ41" s="171"/>
      <c r="BA41" s="171"/>
      <c r="BB41" s="171"/>
      <c r="BC41" s="171"/>
      <c r="BD41" s="324">
        <v>17</v>
      </c>
      <c r="BE41" s="325"/>
      <c r="BF41" s="325"/>
      <c r="BG41" s="325"/>
      <c r="BH41" s="171"/>
      <c r="BI41" s="171"/>
      <c r="BJ41" s="171"/>
      <c r="BK41" s="171"/>
      <c r="BL41" s="171"/>
      <c r="BM41" s="171"/>
      <c r="BN41" s="171"/>
      <c r="BO41" s="171"/>
      <c r="BP41" s="171"/>
      <c r="BQ41" s="171"/>
      <c r="BR41" s="171"/>
      <c r="BS41" s="171"/>
      <c r="BT41" s="171"/>
      <c r="BU41" s="171"/>
      <c r="BV41" s="171"/>
      <c r="BW41" s="171"/>
      <c r="BX41" s="171"/>
      <c r="BY41" s="171"/>
      <c r="BZ41" s="171"/>
      <c r="CA41" s="171"/>
      <c r="CB41" s="171"/>
      <c r="CC41" s="171"/>
      <c r="CD41" s="324">
        <v>20</v>
      </c>
      <c r="CE41" s="325"/>
      <c r="CF41" s="325"/>
      <c r="CG41" s="325"/>
      <c r="CH41" s="171"/>
      <c r="CI41" s="171"/>
      <c r="CJ41" s="171"/>
      <c r="CK41" s="171"/>
      <c r="CL41" s="171"/>
      <c r="CM41" s="121"/>
    </row>
    <row r="42" spans="2:93" ht="15" customHeight="1" x14ac:dyDescent="0.2">
      <c r="B42" s="258" t="s">
        <v>84</v>
      </c>
      <c r="C42" s="258"/>
      <c r="D42" s="258"/>
      <c r="E42" s="258"/>
      <c r="F42" s="258"/>
      <c r="G42" s="259" t="s">
        <v>85</v>
      </c>
      <c r="H42" s="260"/>
      <c r="I42" s="260"/>
      <c r="J42" s="260"/>
      <c r="K42" s="260"/>
      <c r="L42" s="122"/>
      <c r="M42" s="122"/>
      <c r="N42" s="122"/>
      <c r="O42" s="122"/>
      <c r="P42" s="122"/>
      <c r="Q42" s="122"/>
      <c r="R42" s="122"/>
      <c r="S42" s="122"/>
      <c r="T42" s="122"/>
      <c r="U42" s="122"/>
      <c r="V42" s="122"/>
      <c r="W42" s="122"/>
      <c r="X42" s="122"/>
      <c r="Y42" s="122"/>
      <c r="Z42" s="225">
        <v>11.7</v>
      </c>
      <c r="AA42" s="226"/>
      <c r="AB42" s="226"/>
      <c r="AC42" s="226"/>
      <c r="AD42" s="172"/>
      <c r="AE42" s="172"/>
      <c r="AF42" s="225">
        <v>15</v>
      </c>
      <c r="AG42" s="226"/>
      <c r="AH42" s="226"/>
      <c r="AI42" s="226"/>
      <c r="AJ42" s="172"/>
      <c r="AK42" s="172"/>
      <c r="AL42" s="172"/>
      <c r="AM42" s="172"/>
      <c r="AN42" s="172"/>
      <c r="AO42" s="172"/>
      <c r="AP42" s="225">
        <v>18.100000000000001</v>
      </c>
      <c r="AQ42" s="226"/>
      <c r="AR42" s="226"/>
      <c r="AS42" s="226"/>
      <c r="AT42" s="172"/>
      <c r="AU42" s="172"/>
      <c r="AV42" s="172"/>
      <c r="AW42" s="172"/>
      <c r="AX42" s="172"/>
      <c r="AY42" s="172"/>
      <c r="AZ42" s="172"/>
      <c r="BA42" s="172"/>
      <c r="BB42" s="172"/>
      <c r="BC42" s="172"/>
      <c r="BD42" s="225">
        <v>22</v>
      </c>
      <c r="BE42" s="226"/>
      <c r="BF42" s="226"/>
      <c r="BG42" s="226"/>
      <c r="BH42" s="172"/>
      <c r="BI42" s="172"/>
      <c r="BJ42" s="172"/>
      <c r="BK42" s="172"/>
      <c r="BL42" s="172"/>
      <c r="BM42" s="172"/>
      <c r="BN42" s="172"/>
      <c r="BO42" s="172"/>
      <c r="BP42" s="172"/>
      <c r="BQ42" s="172"/>
      <c r="BR42" s="172"/>
      <c r="BS42" s="172"/>
      <c r="BT42" s="172"/>
      <c r="BU42" s="172"/>
      <c r="BV42" s="172"/>
      <c r="BW42" s="172"/>
      <c r="BX42" s="172"/>
      <c r="BY42" s="172"/>
      <c r="BZ42" s="172"/>
      <c r="CA42" s="172"/>
      <c r="CB42" s="172"/>
      <c r="CC42" s="172"/>
      <c r="CD42" s="225">
        <v>27</v>
      </c>
      <c r="CE42" s="226"/>
      <c r="CF42" s="226"/>
      <c r="CG42" s="226"/>
      <c r="CH42" s="172"/>
      <c r="CI42" s="172"/>
      <c r="CJ42" s="172"/>
      <c r="CK42" s="172"/>
      <c r="CL42" s="172"/>
      <c r="CM42" s="125"/>
    </row>
    <row r="43" spans="2:93" ht="15" customHeight="1" x14ac:dyDescent="0.2">
      <c r="B43" s="263" t="s">
        <v>86</v>
      </c>
      <c r="C43" s="264"/>
      <c r="D43" s="264"/>
      <c r="E43" s="264"/>
      <c r="F43" s="265"/>
      <c r="G43" s="266" t="s">
        <v>87</v>
      </c>
      <c r="H43" s="267"/>
      <c r="I43" s="267"/>
      <c r="J43" s="267"/>
      <c r="K43" s="267"/>
      <c r="L43" s="122"/>
      <c r="M43" s="122"/>
      <c r="N43" s="122"/>
      <c r="O43" s="122"/>
      <c r="P43" s="122"/>
      <c r="Q43" s="122"/>
      <c r="R43" s="122"/>
      <c r="S43" s="122"/>
      <c r="T43" s="122"/>
      <c r="U43" s="122"/>
      <c r="V43" s="122"/>
      <c r="W43" s="122"/>
      <c r="X43" s="122"/>
      <c r="Y43" s="122"/>
      <c r="Z43" s="318">
        <v>2700</v>
      </c>
      <c r="AA43" s="319"/>
      <c r="AB43" s="319"/>
      <c r="AC43" s="319"/>
      <c r="AD43" s="172"/>
      <c r="AE43" s="172"/>
      <c r="AF43" s="318">
        <v>2000</v>
      </c>
      <c r="AG43" s="319"/>
      <c r="AH43" s="319"/>
      <c r="AI43" s="319"/>
      <c r="AJ43" s="172"/>
      <c r="AK43" s="172"/>
      <c r="AL43" s="172"/>
      <c r="AM43" s="172"/>
      <c r="AN43" s="172"/>
      <c r="AO43" s="172"/>
      <c r="AP43" s="318">
        <v>1500</v>
      </c>
      <c r="AQ43" s="319"/>
      <c r="AR43" s="319"/>
      <c r="AS43" s="319"/>
      <c r="AT43" s="172"/>
      <c r="AU43" s="172"/>
      <c r="AV43" s="172"/>
      <c r="AW43" s="172"/>
      <c r="AX43" s="172"/>
      <c r="AY43" s="172"/>
      <c r="AZ43" s="172"/>
      <c r="BA43" s="172"/>
      <c r="BB43" s="172"/>
      <c r="BC43" s="172"/>
      <c r="BD43" s="318">
        <v>1000</v>
      </c>
      <c r="BE43" s="319"/>
      <c r="BF43" s="319"/>
      <c r="BG43" s="319"/>
      <c r="BH43" s="172"/>
      <c r="BI43" s="172"/>
      <c r="BJ43" s="172"/>
      <c r="BK43" s="172"/>
      <c r="BL43" s="172"/>
      <c r="BM43" s="172"/>
      <c r="BN43" s="172"/>
      <c r="BO43" s="172"/>
      <c r="BP43" s="172"/>
      <c r="BQ43" s="172"/>
      <c r="BR43" s="172"/>
      <c r="BS43" s="172"/>
      <c r="BT43" s="172"/>
      <c r="BU43" s="172"/>
      <c r="BV43" s="172"/>
      <c r="BW43" s="172"/>
      <c r="BX43" s="172"/>
      <c r="BY43" s="172"/>
      <c r="BZ43" s="172"/>
      <c r="CA43" s="172"/>
      <c r="CB43" s="172"/>
      <c r="CC43" s="172"/>
      <c r="CD43" s="318">
        <v>800</v>
      </c>
      <c r="CE43" s="319"/>
      <c r="CF43" s="319"/>
      <c r="CG43" s="319"/>
      <c r="CH43" s="172"/>
      <c r="CI43" s="172"/>
      <c r="CJ43" s="172"/>
      <c r="CK43" s="172"/>
      <c r="CL43" s="172"/>
      <c r="CM43" s="125"/>
    </row>
    <row r="44" spans="2:93" ht="15" customHeight="1" x14ac:dyDescent="0.2">
      <c r="B44" s="258" t="s">
        <v>88</v>
      </c>
      <c r="C44" s="258"/>
      <c r="D44" s="258"/>
      <c r="E44" s="258"/>
      <c r="F44" s="258"/>
      <c r="G44" s="259" t="s">
        <v>87</v>
      </c>
      <c r="H44" s="260"/>
      <c r="I44" s="260"/>
      <c r="J44" s="260"/>
      <c r="K44" s="260"/>
      <c r="L44" s="122"/>
      <c r="M44" s="122"/>
      <c r="N44" s="122"/>
      <c r="O44" s="122"/>
      <c r="P44" s="122"/>
      <c r="Q44" s="122"/>
      <c r="R44" s="122"/>
      <c r="S44" s="122"/>
      <c r="T44" s="122"/>
      <c r="U44" s="122"/>
      <c r="V44" s="122"/>
      <c r="W44" s="122"/>
      <c r="X44" s="122"/>
      <c r="Y44" s="122"/>
      <c r="Z44" s="320">
        <v>700</v>
      </c>
      <c r="AA44" s="321"/>
      <c r="AB44" s="321"/>
      <c r="AC44" s="321"/>
      <c r="AD44" s="172"/>
      <c r="AE44" s="172"/>
      <c r="AF44" s="320">
        <v>500</v>
      </c>
      <c r="AG44" s="321"/>
      <c r="AH44" s="321"/>
      <c r="AI44" s="321"/>
      <c r="AJ44" s="172"/>
      <c r="AK44" s="172"/>
      <c r="AL44" s="172"/>
      <c r="AM44" s="172"/>
      <c r="AN44" s="172"/>
      <c r="AO44" s="172"/>
      <c r="AP44" s="320">
        <v>500</v>
      </c>
      <c r="AQ44" s="321"/>
      <c r="AR44" s="321"/>
      <c r="AS44" s="321"/>
      <c r="AT44" s="172"/>
      <c r="AU44" s="172"/>
      <c r="AV44" s="172"/>
      <c r="AW44" s="172"/>
      <c r="AX44" s="172"/>
      <c r="AY44" s="172"/>
      <c r="AZ44" s="172"/>
      <c r="BA44" s="172"/>
      <c r="BB44" s="172"/>
      <c r="BC44" s="172"/>
      <c r="BD44" s="320">
        <v>200</v>
      </c>
      <c r="BE44" s="321"/>
      <c r="BF44" s="321"/>
      <c r="BG44" s="321"/>
      <c r="BH44" s="172"/>
      <c r="BI44" s="172"/>
      <c r="BJ44" s="172"/>
      <c r="BK44" s="172"/>
      <c r="BL44" s="172"/>
      <c r="BM44" s="172"/>
      <c r="BN44" s="172"/>
      <c r="BO44" s="172"/>
      <c r="BP44" s="172"/>
      <c r="BQ44" s="172"/>
      <c r="BR44" s="172"/>
      <c r="BS44" s="172"/>
      <c r="BT44" s="172"/>
      <c r="BU44" s="172"/>
      <c r="BV44" s="172"/>
      <c r="BW44" s="172"/>
      <c r="BX44" s="172"/>
      <c r="BY44" s="172"/>
      <c r="BZ44" s="172"/>
      <c r="CA44" s="172"/>
      <c r="CB44" s="172"/>
      <c r="CC44" s="172"/>
      <c r="CD44" s="337">
        <v>700</v>
      </c>
      <c r="CE44" s="323"/>
      <c r="CF44" s="323"/>
      <c r="CG44" s="323"/>
      <c r="CH44" s="172"/>
      <c r="CI44" s="172"/>
      <c r="CJ44" s="172"/>
      <c r="CK44" s="172"/>
      <c r="CL44" s="172"/>
      <c r="CM44" s="125"/>
    </row>
    <row r="45" spans="2:93" ht="15" customHeight="1" x14ac:dyDescent="0.2">
      <c r="B45" s="253" t="s">
        <v>89</v>
      </c>
      <c r="C45" s="253"/>
      <c r="D45" s="253"/>
      <c r="E45" s="253"/>
      <c r="F45" s="253"/>
      <c r="G45" s="254" t="s">
        <v>90</v>
      </c>
      <c r="H45" s="255"/>
      <c r="I45" s="255"/>
      <c r="J45" s="255"/>
      <c r="K45" s="255"/>
      <c r="L45" s="113"/>
      <c r="M45" s="113"/>
      <c r="N45" s="113"/>
      <c r="O45" s="113"/>
      <c r="P45" s="113"/>
      <c r="Q45" s="113"/>
      <c r="R45" s="113"/>
      <c r="S45" s="113"/>
      <c r="T45" s="113"/>
      <c r="U45" s="113"/>
      <c r="V45" s="113"/>
      <c r="W45" s="113"/>
      <c r="X45" s="113"/>
      <c r="Y45" s="113"/>
      <c r="Z45" s="221">
        <v>0.26</v>
      </c>
      <c r="AA45" s="222"/>
      <c r="AB45" s="222"/>
      <c r="AC45" s="222"/>
      <c r="AD45" s="171"/>
      <c r="AE45" s="171"/>
      <c r="AF45" s="221">
        <v>0.25</v>
      </c>
      <c r="AG45" s="222"/>
      <c r="AH45" s="222"/>
      <c r="AI45" s="222"/>
      <c r="AJ45" s="171"/>
      <c r="AK45" s="171"/>
      <c r="AL45" s="171"/>
      <c r="AM45" s="171"/>
      <c r="AN45" s="171"/>
      <c r="AO45" s="171"/>
      <c r="AP45" s="221">
        <v>0.33</v>
      </c>
      <c r="AQ45" s="222"/>
      <c r="AR45" s="222"/>
      <c r="AS45" s="222"/>
      <c r="AT45" s="171"/>
      <c r="AU45" s="171"/>
      <c r="AV45" s="171"/>
      <c r="AW45" s="171"/>
      <c r="AX45" s="171"/>
      <c r="AY45" s="171"/>
      <c r="AZ45" s="171"/>
      <c r="BA45" s="171"/>
      <c r="BB45" s="171"/>
      <c r="BC45" s="171"/>
      <c r="BD45" s="221">
        <v>0.2</v>
      </c>
      <c r="BE45" s="222"/>
      <c r="BF45" s="222"/>
      <c r="BG45" s="222"/>
      <c r="BH45" s="171"/>
      <c r="BI45" s="171"/>
      <c r="BJ45" s="171"/>
      <c r="BK45" s="171"/>
      <c r="BL45" s="171"/>
      <c r="BM45" s="171"/>
      <c r="BN45" s="171"/>
      <c r="BO45" s="171"/>
      <c r="BP45" s="171"/>
      <c r="BQ45" s="171"/>
      <c r="BR45" s="171"/>
      <c r="BS45" s="171"/>
      <c r="BT45" s="171"/>
      <c r="BU45" s="171"/>
      <c r="BV45" s="171"/>
      <c r="BW45" s="171"/>
      <c r="BX45" s="171"/>
      <c r="BY45" s="171"/>
      <c r="BZ45" s="171"/>
      <c r="CA45" s="171"/>
      <c r="CB45" s="171"/>
      <c r="CC45" s="171"/>
      <c r="CD45" s="221">
        <v>1</v>
      </c>
      <c r="CE45" s="222"/>
      <c r="CF45" s="222"/>
      <c r="CG45" s="222"/>
      <c r="CH45" s="171"/>
      <c r="CI45" s="171"/>
      <c r="CJ45" s="171"/>
      <c r="CK45" s="171"/>
      <c r="CL45" s="171"/>
      <c r="CM45" s="121"/>
    </row>
    <row r="46" spans="2:93" ht="15" customHeight="1" x14ac:dyDescent="0.2">
      <c r="B46" s="246" t="s">
        <v>91</v>
      </c>
      <c r="C46" s="246"/>
      <c r="D46" s="246"/>
      <c r="E46" s="246"/>
      <c r="F46" s="246"/>
      <c r="G46" s="247" t="s">
        <v>92</v>
      </c>
      <c r="H46" s="248"/>
      <c r="I46" s="248"/>
      <c r="J46" s="248"/>
      <c r="K46" s="248"/>
      <c r="L46" s="128"/>
      <c r="M46" s="128"/>
      <c r="N46" s="128"/>
      <c r="O46" s="128"/>
      <c r="P46" s="128"/>
      <c r="Q46" s="128"/>
      <c r="R46" s="128"/>
      <c r="S46" s="128"/>
      <c r="T46" s="128"/>
      <c r="U46" s="129"/>
      <c r="V46" s="129"/>
      <c r="W46" s="129"/>
      <c r="X46" s="129"/>
      <c r="Y46" s="129"/>
      <c r="Z46" s="249" t="s">
        <v>93</v>
      </c>
      <c r="AA46" s="250"/>
      <c r="AB46" s="250"/>
      <c r="AC46" s="250"/>
      <c r="AD46" s="129"/>
      <c r="AE46" s="129"/>
      <c r="AF46" s="249" t="s">
        <v>93</v>
      </c>
      <c r="AG46" s="250"/>
      <c r="AH46" s="250"/>
      <c r="AI46" s="250"/>
      <c r="AJ46" s="129"/>
      <c r="AK46" s="129"/>
      <c r="AL46" s="129"/>
      <c r="AM46" s="129"/>
      <c r="AN46" s="129"/>
      <c r="AO46" s="129"/>
      <c r="AP46" s="249" t="s">
        <v>93</v>
      </c>
      <c r="AQ46" s="250"/>
      <c r="AR46" s="250"/>
      <c r="AS46" s="250"/>
      <c r="AT46" s="129"/>
      <c r="AU46" s="129"/>
      <c r="AV46" s="129"/>
      <c r="AW46" s="129"/>
      <c r="AX46" s="129"/>
      <c r="AY46" s="129"/>
      <c r="AZ46" s="129"/>
      <c r="BA46" s="129"/>
      <c r="BB46" s="129"/>
      <c r="BC46" s="129"/>
      <c r="BD46" s="316">
        <v>46</v>
      </c>
      <c r="BE46" s="317"/>
      <c r="BF46" s="317"/>
      <c r="BG46" s="317"/>
      <c r="BH46" s="187" t="s">
        <v>103</v>
      </c>
      <c r="BI46" s="187"/>
      <c r="BJ46" s="187"/>
      <c r="BK46" s="187"/>
      <c r="BL46" s="187"/>
      <c r="BM46" s="187"/>
      <c r="BN46" s="130"/>
      <c r="BO46" s="130"/>
      <c r="BP46" s="130"/>
      <c r="BQ46" s="130"/>
      <c r="BR46" s="130"/>
      <c r="BS46" s="130"/>
      <c r="BT46" s="130"/>
      <c r="BU46" s="130"/>
      <c r="BV46" s="130"/>
      <c r="BW46" s="130"/>
      <c r="BX46" s="130"/>
      <c r="BY46" s="130"/>
      <c r="BZ46" s="130"/>
      <c r="CA46" s="130"/>
      <c r="CB46" s="130"/>
      <c r="CC46" s="188" t="s">
        <v>98</v>
      </c>
      <c r="CD46" s="251">
        <v>413</v>
      </c>
      <c r="CE46" s="252"/>
      <c r="CF46" s="252"/>
      <c r="CG46" s="252"/>
      <c r="CH46" s="130"/>
      <c r="CI46" s="130"/>
      <c r="CJ46" s="130"/>
      <c r="CK46" s="130"/>
      <c r="CL46" s="130"/>
      <c r="CM46" s="132"/>
    </row>
    <row r="47" spans="2:93" ht="15" customHeight="1" x14ac:dyDescent="0.2">
      <c r="B47" s="227" t="s">
        <v>94</v>
      </c>
      <c r="C47" s="227"/>
      <c r="D47" s="227"/>
      <c r="E47" s="241" t="s">
        <v>95</v>
      </c>
      <c r="F47" s="241"/>
      <c r="G47" s="133"/>
      <c r="H47" s="134"/>
      <c r="I47" s="134"/>
      <c r="J47" s="134"/>
      <c r="K47" s="134"/>
      <c r="L47" s="135"/>
      <c r="M47" s="135"/>
      <c r="N47" s="135"/>
      <c r="O47" s="135"/>
      <c r="P47" s="135"/>
      <c r="Q47" s="135"/>
      <c r="R47" s="135"/>
      <c r="S47" s="135"/>
      <c r="T47" s="135"/>
      <c r="U47" s="135"/>
      <c r="V47" s="135"/>
      <c r="W47" s="135"/>
      <c r="X47" s="135"/>
      <c r="Y47" s="135"/>
      <c r="Z47" s="340">
        <v>0.6</v>
      </c>
      <c r="AA47" s="341"/>
      <c r="AB47" s="341"/>
      <c r="AC47" s="341"/>
      <c r="AD47" s="173"/>
      <c r="AE47" s="173"/>
      <c r="AF47" s="340">
        <v>0.68</v>
      </c>
      <c r="AG47" s="341"/>
      <c r="AH47" s="341"/>
      <c r="AI47" s="341"/>
      <c r="AJ47" s="173"/>
      <c r="AK47" s="173"/>
      <c r="AL47" s="173"/>
      <c r="AM47" s="173"/>
      <c r="AN47" s="173"/>
      <c r="AO47" s="173"/>
      <c r="AP47" s="340">
        <v>0.73</v>
      </c>
      <c r="AQ47" s="341"/>
      <c r="AR47" s="341"/>
      <c r="AS47" s="341"/>
      <c r="AT47" s="173"/>
      <c r="AU47" s="173"/>
      <c r="AV47" s="173"/>
      <c r="AW47" s="173"/>
      <c r="AX47" s="173"/>
      <c r="AY47" s="173"/>
      <c r="AZ47" s="173"/>
      <c r="BA47" s="173"/>
      <c r="BB47" s="173"/>
      <c r="BC47" s="173"/>
      <c r="BD47" s="228">
        <v>0.73</v>
      </c>
      <c r="BE47" s="229"/>
      <c r="BF47" s="229"/>
      <c r="BG47" s="229"/>
      <c r="BH47" s="173"/>
      <c r="BI47" s="173"/>
      <c r="BJ47" s="173"/>
      <c r="BK47" s="173"/>
      <c r="BL47" s="173"/>
      <c r="BM47" s="173"/>
      <c r="BN47" s="173"/>
      <c r="BO47" s="173"/>
      <c r="BP47" s="173"/>
      <c r="BQ47" s="173"/>
      <c r="BR47" s="173"/>
      <c r="BS47" s="173"/>
      <c r="BT47" s="173"/>
      <c r="BU47" s="173"/>
      <c r="BV47" s="173"/>
      <c r="BW47" s="173"/>
      <c r="BX47" s="173"/>
      <c r="BY47" s="173"/>
      <c r="BZ47" s="173"/>
      <c r="CA47" s="173"/>
      <c r="CB47" s="173"/>
      <c r="CC47" s="173"/>
      <c r="CD47" s="228">
        <v>0.74</v>
      </c>
      <c r="CE47" s="229"/>
      <c r="CF47" s="229"/>
      <c r="CG47" s="229"/>
      <c r="CH47" s="173"/>
      <c r="CI47" s="173"/>
      <c r="CJ47" s="173"/>
      <c r="CK47" s="173"/>
      <c r="CL47" s="173"/>
      <c r="CM47" s="138"/>
    </row>
    <row r="48" spans="2:93" ht="15" customHeight="1" x14ac:dyDescent="0.2">
      <c r="B48" s="227"/>
      <c r="C48" s="227"/>
      <c r="D48" s="227"/>
      <c r="E48" s="230" t="s">
        <v>96</v>
      </c>
      <c r="F48" s="230"/>
      <c r="G48" s="139"/>
      <c r="H48" s="105"/>
      <c r="I48" s="105"/>
      <c r="J48" s="105"/>
      <c r="K48" s="105"/>
      <c r="L48" s="118"/>
      <c r="M48" s="118"/>
      <c r="N48" s="118"/>
      <c r="O48" s="118"/>
      <c r="P48" s="118"/>
      <c r="Q48" s="118"/>
      <c r="R48" s="118"/>
      <c r="S48" s="118"/>
      <c r="T48" s="118"/>
      <c r="U48" s="118"/>
      <c r="V48" s="118"/>
      <c r="W48" s="118"/>
      <c r="X48" s="118"/>
      <c r="Y48" s="118"/>
      <c r="Z48" s="338">
        <v>0.51</v>
      </c>
      <c r="AA48" s="339"/>
      <c r="AB48" s="339"/>
      <c r="AC48" s="339"/>
      <c r="AD48" s="155"/>
      <c r="AE48" s="155"/>
      <c r="AF48" s="338">
        <v>0.59</v>
      </c>
      <c r="AG48" s="339"/>
      <c r="AH48" s="339"/>
      <c r="AI48" s="339"/>
      <c r="AJ48" s="155"/>
      <c r="AK48" s="155"/>
      <c r="AL48" s="155"/>
      <c r="AM48" s="155"/>
      <c r="AN48" s="155"/>
      <c r="AO48" s="155"/>
      <c r="AP48" s="338">
        <v>0.61</v>
      </c>
      <c r="AQ48" s="339"/>
      <c r="AR48" s="339"/>
      <c r="AS48" s="339"/>
      <c r="AT48" s="155"/>
      <c r="AU48" s="155"/>
      <c r="AV48" s="155"/>
      <c r="AW48" s="155"/>
      <c r="AX48" s="155"/>
      <c r="AY48" s="155"/>
      <c r="AZ48" s="155"/>
      <c r="BA48" s="155"/>
      <c r="BB48" s="155"/>
      <c r="BC48" s="155"/>
      <c r="BD48" s="312">
        <v>0.66</v>
      </c>
      <c r="BE48" s="313"/>
      <c r="BF48" s="313"/>
      <c r="BG48" s="313"/>
      <c r="BH48" s="155"/>
      <c r="BI48" s="155"/>
      <c r="BJ48" s="155"/>
      <c r="BK48" s="155"/>
      <c r="BL48" s="155"/>
      <c r="BM48" s="155"/>
      <c r="BN48" s="155"/>
      <c r="BO48" s="155"/>
      <c r="BP48" s="155"/>
      <c r="BQ48" s="155"/>
      <c r="BR48" s="155"/>
      <c r="BS48" s="155"/>
      <c r="BT48" s="155"/>
      <c r="BU48" s="155"/>
      <c r="BV48" s="155"/>
      <c r="BW48" s="155"/>
      <c r="BX48" s="155"/>
      <c r="BY48" s="155"/>
      <c r="BZ48" s="155"/>
      <c r="CA48" s="155"/>
      <c r="CB48" s="155"/>
      <c r="CC48" s="155"/>
      <c r="CD48" s="314">
        <v>0</v>
      </c>
      <c r="CE48" s="315"/>
      <c r="CF48" s="315"/>
      <c r="CG48" s="315"/>
      <c r="CH48" s="155"/>
      <c r="CI48" s="155"/>
      <c r="CJ48" s="155"/>
      <c r="CK48" s="155"/>
      <c r="CL48" s="155"/>
      <c r="CM48" s="114"/>
    </row>
    <row r="49" spans="2:91" ht="8.15" customHeight="1" x14ac:dyDescent="0.2">
      <c r="B49" s="71"/>
      <c r="C49" s="71"/>
      <c r="D49" s="71"/>
      <c r="E49" s="70"/>
      <c r="F49" s="70"/>
    </row>
    <row r="50" spans="2:91" ht="15" customHeight="1" x14ac:dyDescent="0.2">
      <c r="B50" s="71"/>
      <c r="C50" s="71"/>
      <c r="D50" s="71"/>
      <c r="E50" s="70"/>
      <c r="F50" s="70"/>
    </row>
    <row r="51" spans="2:91" ht="5.15" customHeight="1" x14ac:dyDescent="0.2">
      <c r="G51" s="69"/>
      <c r="I51" s="100"/>
      <c r="L51" s="68"/>
      <c r="Q51" s="68"/>
      <c r="V51" s="68"/>
      <c r="AA51" s="68"/>
      <c r="AF51" s="68"/>
      <c r="AK51" s="68"/>
      <c r="AP51" s="68"/>
      <c r="AU51" s="68"/>
      <c r="AZ51" s="68"/>
      <c r="BE51" s="68"/>
      <c r="BJ51" s="68"/>
      <c r="BO51" s="68"/>
      <c r="BT51" s="68"/>
      <c r="BY51" s="68"/>
      <c r="CD51" s="68"/>
      <c r="CI51" s="68"/>
    </row>
    <row r="52" spans="2:91" s="110" customFormat="1" ht="15" customHeight="1" x14ac:dyDescent="0.2">
      <c r="B52" s="227" t="s">
        <v>72</v>
      </c>
      <c r="C52" s="227"/>
      <c r="D52" s="227"/>
      <c r="E52" s="227"/>
      <c r="F52" s="227"/>
      <c r="G52" s="212">
        <v>1</v>
      </c>
      <c r="H52" s="212"/>
      <c r="I52" s="67"/>
      <c r="J52" s="142"/>
      <c r="K52" s="212">
        <f>F37+5</f>
        <v>5</v>
      </c>
      <c r="L52" s="212"/>
      <c r="M52" s="143"/>
      <c r="N52" s="143"/>
      <c r="O52" s="143"/>
      <c r="P52" s="212">
        <v>10</v>
      </c>
      <c r="Q52" s="212"/>
      <c r="R52" s="143"/>
      <c r="S52" s="143"/>
      <c r="T52" s="143"/>
      <c r="U52" s="212">
        <f t="shared" ref="U52" si="0">P52+5</f>
        <v>15</v>
      </c>
      <c r="V52" s="212"/>
      <c r="W52" s="143"/>
      <c r="X52" s="143"/>
      <c r="Y52" s="143"/>
      <c r="Z52" s="212">
        <f t="shared" ref="Z52" si="1">U52+5</f>
        <v>20</v>
      </c>
      <c r="AA52" s="212"/>
      <c r="AB52" s="143"/>
      <c r="AC52" s="143"/>
      <c r="AD52" s="143"/>
      <c r="AE52" s="212">
        <f t="shared" ref="AE52" si="2">Z52+5</f>
        <v>25</v>
      </c>
      <c r="AF52" s="212"/>
      <c r="AG52" s="143"/>
      <c r="AH52" s="143"/>
      <c r="AI52" s="143"/>
      <c r="AJ52" s="212">
        <f t="shared" ref="AJ52" si="3">AE52+5</f>
        <v>30</v>
      </c>
      <c r="AK52" s="212"/>
      <c r="AL52" s="143"/>
      <c r="AM52" s="143"/>
      <c r="AN52" s="143"/>
      <c r="AO52" s="212">
        <f t="shared" ref="AO52" si="4">AJ52+5</f>
        <v>35</v>
      </c>
      <c r="AP52" s="212"/>
      <c r="AQ52" s="143"/>
      <c r="AR52" s="143"/>
      <c r="AS52" s="143"/>
      <c r="AT52" s="212">
        <f t="shared" ref="AT52" si="5">AO52+5</f>
        <v>40</v>
      </c>
      <c r="AU52" s="212"/>
      <c r="AV52" s="143"/>
      <c r="AW52" s="143"/>
      <c r="AX52" s="143"/>
      <c r="AY52" s="212">
        <f t="shared" ref="AY52" si="6">AT52+5</f>
        <v>45</v>
      </c>
      <c r="AZ52" s="212"/>
      <c r="BA52" s="143"/>
      <c r="BB52" s="143"/>
      <c r="BC52" s="143"/>
      <c r="BD52" s="212">
        <f t="shared" ref="BD52" si="7">AY52+5</f>
        <v>50</v>
      </c>
      <c r="BE52" s="212"/>
      <c r="BF52" s="143"/>
      <c r="BG52" s="143"/>
      <c r="BH52" s="143"/>
      <c r="BI52" s="212">
        <f t="shared" ref="BI52" si="8">BD52+5</f>
        <v>55</v>
      </c>
      <c r="BJ52" s="212"/>
      <c r="BK52" s="143"/>
      <c r="BL52" s="143"/>
      <c r="BM52" s="143"/>
      <c r="BN52" s="212">
        <f t="shared" ref="BN52" si="9">BI52+5</f>
        <v>60</v>
      </c>
      <c r="BO52" s="212"/>
      <c r="BP52" s="143"/>
      <c r="BQ52" s="143"/>
      <c r="BR52" s="143"/>
      <c r="BS52" s="212">
        <f t="shared" ref="BS52" si="10">BN52+5</f>
        <v>65</v>
      </c>
      <c r="BT52" s="212"/>
      <c r="BU52" s="143"/>
      <c r="BV52" s="143"/>
      <c r="BW52" s="143"/>
      <c r="BX52" s="212">
        <f t="shared" ref="BX52" si="11">BS52+5</f>
        <v>70</v>
      </c>
      <c r="BY52" s="212"/>
      <c r="BZ52" s="143"/>
      <c r="CA52" s="143"/>
      <c r="CB52" s="143"/>
      <c r="CC52" s="212">
        <f t="shared" ref="CC52" si="12">BX52+5</f>
        <v>75</v>
      </c>
      <c r="CD52" s="212"/>
      <c r="CE52" s="143"/>
      <c r="CF52" s="143"/>
      <c r="CG52" s="143"/>
      <c r="CH52" s="212">
        <f t="shared" ref="CH52" si="13">CC52+5</f>
        <v>80</v>
      </c>
      <c r="CI52" s="212"/>
      <c r="CJ52" s="143"/>
      <c r="CK52" s="143"/>
      <c r="CL52" s="144"/>
      <c r="CM52" s="143"/>
    </row>
    <row r="53" spans="2:91" ht="15" customHeight="1" x14ac:dyDescent="0.2">
      <c r="B53" s="71"/>
      <c r="C53" s="71"/>
      <c r="D53" s="71"/>
      <c r="E53" s="70"/>
      <c r="F53" s="70"/>
    </row>
  </sheetData>
  <mergeCells count="119">
    <mergeCell ref="CH52:CI52"/>
    <mergeCell ref="AE52:AF52"/>
    <mergeCell ref="AJ52:AK52"/>
    <mergeCell ref="AO52:AP52"/>
    <mergeCell ref="AT52:AU52"/>
    <mergeCell ref="AY52:AZ52"/>
    <mergeCell ref="BD52:BE52"/>
    <mergeCell ref="B52:F52"/>
    <mergeCell ref="G52:H52"/>
    <mergeCell ref="K52:L52"/>
    <mergeCell ref="P52:Q52"/>
    <mergeCell ref="U52:V52"/>
    <mergeCell ref="Z52:AA52"/>
    <mergeCell ref="BI52:BJ52"/>
    <mergeCell ref="BN52:BO52"/>
    <mergeCell ref="BS52:BT52"/>
    <mergeCell ref="BX52:BY52"/>
    <mergeCell ref="CC52:CD52"/>
    <mergeCell ref="CD47:CG47"/>
    <mergeCell ref="E48:F48"/>
    <mergeCell ref="Z48:AC48"/>
    <mergeCell ref="AF48:AI48"/>
    <mergeCell ref="AP48:AS48"/>
    <mergeCell ref="BD48:BG48"/>
    <mergeCell ref="CD48:CG48"/>
    <mergeCell ref="B47:D48"/>
    <mergeCell ref="E47:F47"/>
    <mergeCell ref="Z47:AC47"/>
    <mergeCell ref="AF47:AI47"/>
    <mergeCell ref="AP47:AS47"/>
    <mergeCell ref="BD47:BG47"/>
    <mergeCell ref="CD45:CG45"/>
    <mergeCell ref="B46:F46"/>
    <mergeCell ref="G46:K46"/>
    <mergeCell ref="Z46:AC46"/>
    <mergeCell ref="AF46:AI46"/>
    <mergeCell ref="AP46:AS46"/>
    <mergeCell ref="BD46:BG46"/>
    <mergeCell ref="CD46:CG46"/>
    <mergeCell ref="B45:F45"/>
    <mergeCell ref="G45:K45"/>
    <mergeCell ref="Z45:AC45"/>
    <mergeCell ref="AF45:AI45"/>
    <mergeCell ref="AP45:AS45"/>
    <mergeCell ref="BD45:BG45"/>
    <mergeCell ref="CD43:CG43"/>
    <mergeCell ref="B44:F44"/>
    <mergeCell ref="G44:K44"/>
    <mergeCell ref="Z44:AC44"/>
    <mergeCell ref="AF44:AI44"/>
    <mergeCell ref="AP44:AS44"/>
    <mergeCell ref="BD44:BG44"/>
    <mergeCell ref="CD44:CG44"/>
    <mergeCell ref="B43:F43"/>
    <mergeCell ref="G43:K43"/>
    <mergeCell ref="Z43:AC43"/>
    <mergeCell ref="AF43:AI43"/>
    <mergeCell ref="AP43:AS43"/>
    <mergeCell ref="BD43:BG43"/>
    <mergeCell ref="B41:F41"/>
    <mergeCell ref="G41:K41"/>
    <mergeCell ref="Z41:AC41"/>
    <mergeCell ref="AF41:AI41"/>
    <mergeCell ref="AP41:AS41"/>
    <mergeCell ref="BD41:BG41"/>
    <mergeCell ref="CD41:CG41"/>
    <mergeCell ref="B42:F42"/>
    <mergeCell ref="G42:K42"/>
    <mergeCell ref="Z42:AC42"/>
    <mergeCell ref="AF42:AI42"/>
    <mergeCell ref="AP42:AS42"/>
    <mergeCell ref="BD42:BG42"/>
    <mergeCell ref="CD42:CG42"/>
    <mergeCell ref="B38:F40"/>
    <mergeCell ref="H39:K39"/>
    <mergeCell ref="M39:P39"/>
    <mergeCell ref="Y39:AF39"/>
    <mergeCell ref="AN39:AQ39"/>
    <mergeCell ref="AZ39:BA39"/>
    <mergeCell ref="BB39:BE39"/>
    <mergeCell ref="CB39:CE39"/>
    <mergeCell ref="W40:Z40"/>
    <mergeCell ref="AA40:AD40"/>
    <mergeCell ref="AN40:AQ40"/>
    <mergeCell ref="AV40:AY40"/>
    <mergeCell ref="AZ40:BC40"/>
    <mergeCell ref="C35:E35"/>
    <mergeCell ref="CN35:CO35"/>
    <mergeCell ref="B37:F37"/>
    <mergeCell ref="G37:H37"/>
    <mergeCell ref="K37:L37"/>
    <mergeCell ref="P37:Q37"/>
    <mergeCell ref="V37:W37"/>
    <mergeCell ref="Y37:Z37"/>
    <mergeCell ref="C29:E30"/>
    <mergeCell ref="CN29:CO30"/>
    <mergeCell ref="CC37:CD37"/>
    <mergeCell ref="AA37:AB37"/>
    <mergeCell ref="AE37:AF37"/>
    <mergeCell ref="AM37:AN37"/>
    <mergeCell ref="AO37:AP37"/>
    <mergeCell ref="AY37:AZ37"/>
    <mergeCell ref="BC37:BD37"/>
    <mergeCell ref="D2:G2"/>
    <mergeCell ref="CL2:CO2"/>
    <mergeCell ref="C3:F3"/>
    <mergeCell ref="CM3:CP3"/>
    <mergeCell ref="C4:E5"/>
    <mergeCell ref="CN4:CO5"/>
    <mergeCell ref="C24:E25"/>
    <mergeCell ref="CN24:CO25"/>
    <mergeCell ref="C19:E20"/>
    <mergeCell ref="CN19:CO20"/>
    <mergeCell ref="C14:E15"/>
    <mergeCell ref="CN14:CO15"/>
    <mergeCell ref="C9:E10"/>
    <mergeCell ref="CN9:CO10"/>
    <mergeCell ref="Z7:AC8"/>
    <mergeCell ref="G5:Y7"/>
  </mergeCells>
  <phoneticPr fontId="2"/>
  <printOptions horizontalCentered="1"/>
  <pageMargins left="0.39370078740157483" right="0.19685039370078741" top="0.19685039370078741" bottom="0" header="0.31496062992125984" footer="0.19685039370078741"/>
  <pageSetup paperSize="9" scale="8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2:V45"/>
  <sheetViews>
    <sheetView view="pageBreakPreview" zoomScale="70" zoomScaleNormal="100" zoomScaleSheetLayoutView="70" workbookViewId="0"/>
  </sheetViews>
  <sheetFormatPr defaultColWidth="10" defaultRowHeight="18.75" customHeight="1" x14ac:dyDescent="0.2"/>
  <cols>
    <col min="1" max="1" width="1.6328125" style="1" customWidth="1"/>
    <col min="2" max="2" width="8.6328125" style="1" customWidth="1"/>
    <col min="3" max="21" width="4.6328125" style="1" customWidth="1"/>
    <col min="22" max="22" width="1.6328125" style="1" customWidth="1"/>
    <col min="23" max="16384" width="10" style="1"/>
  </cols>
  <sheetData>
    <row r="2" spans="2:2" ht="18.75" customHeight="1" x14ac:dyDescent="0.2">
      <c r="B2" s="19" t="s">
        <v>7</v>
      </c>
    </row>
    <row r="37" spans="1:22" ht="18.75" customHeight="1" x14ac:dyDescent="0.2">
      <c r="U37" s="18" t="s">
        <v>6</v>
      </c>
      <c r="V37" s="17"/>
    </row>
    <row r="39" spans="1:22" ht="18.75" customHeight="1" thickBot="1" x14ac:dyDescent="0.25">
      <c r="B39" s="16" t="s">
        <v>33</v>
      </c>
      <c r="C39" s="16"/>
    </row>
    <row r="40" spans="1:22" s="2" customFormat="1" ht="18.75" customHeight="1" thickBot="1" x14ac:dyDescent="0.25">
      <c r="B40" s="8" t="s">
        <v>0</v>
      </c>
      <c r="C40" s="9">
        <v>1</v>
      </c>
      <c r="D40" s="10">
        <f>C40+4</f>
        <v>5</v>
      </c>
      <c r="E40" s="10">
        <f>D40+5</f>
        <v>10</v>
      </c>
      <c r="F40" s="10">
        <f t="shared" ref="F40:U40" si="0">E40+5</f>
        <v>15</v>
      </c>
      <c r="G40" s="10">
        <f t="shared" si="0"/>
        <v>20</v>
      </c>
      <c r="H40" s="10">
        <f t="shared" si="0"/>
        <v>25</v>
      </c>
      <c r="I40" s="10">
        <f t="shared" si="0"/>
        <v>30</v>
      </c>
      <c r="J40" s="10">
        <f t="shared" si="0"/>
        <v>35</v>
      </c>
      <c r="K40" s="10">
        <f t="shared" si="0"/>
        <v>40</v>
      </c>
      <c r="L40" s="10">
        <f t="shared" si="0"/>
        <v>45</v>
      </c>
      <c r="M40" s="10">
        <f t="shared" si="0"/>
        <v>50</v>
      </c>
      <c r="N40" s="10">
        <f t="shared" si="0"/>
        <v>55</v>
      </c>
      <c r="O40" s="10">
        <f t="shared" si="0"/>
        <v>60</v>
      </c>
      <c r="P40" s="10">
        <f t="shared" si="0"/>
        <v>65</v>
      </c>
      <c r="Q40" s="10">
        <f t="shared" si="0"/>
        <v>70</v>
      </c>
      <c r="R40" s="10">
        <f t="shared" si="0"/>
        <v>75</v>
      </c>
      <c r="S40" s="10">
        <f t="shared" si="0"/>
        <v>80</v>
      </c>
      <c r="T40" s="10">
        <f t="shared" si="0"/>
        <v>85</v>
      </c>
      <c r="U40" s="11">
        <f t="shared" si="0"/>
        <v>90</v>
      </c>
    </row>
    <row r="41" spans="1:22" ht="18.75" customHeight="1" x14ac:dyDescent="0.2">
      <c r="A41" s="3"/>
      <c r="B41" s="14" t="s">
        <v>1</v>
      </c>
      <c r="C41" s="4"/>
      <c r="D41" s="5"/>
      <c r="E41" s="5">
        <v>9.3000000000000007</v>
      </c>
      <c r="F41" s="5">
        <v>13.2</v>
      </c>
      <c r="G41" s="5">
        <v>16.600000000000001</v>
      </c>
      <c r="H41" s="5">
        <v>19.600000000000001</v>
      </c>
      <c r="I41" s="5">
        <v>22.2</v>
      </c>
      <c r="J41" s="5">
        <v>24.5</v>
      </c>
      <c r="K41" s="5">
        <v>26.4</v>
      </c>
      <c r="L41" s="5">
        <v>28.1</v>
      </c>
      <c r="M41" s="5">
        <v>29.6</v>
      </c>
      <c r="N41" s="5">
        <v>30.9</v>
      </c>
      <c r="O41" s="5">
        <v>32</v>
      </c>
      <c r="P41" s="5">
        <v>33</v>
      </c>
      <c r="Q41" s="5">
        <v>33.9</v>
      </c>
      <c r="R41" s="5">
        <v>34.6</v>
      </c>
      <c r="S41" s="5">
        <v>35.299999999999997</v>
      </c>
      <c r="T41" s="5"/>
      <c r="U41" s="12"/>
    </row>
    <row r="42" spans="1:22" ht="18.75" customHeight="1" x14ac:dyDescent="0.2">
      <c r="A42" s="3"/>
      <c r="B42" s="15" t="s">
        <v>2</v>
      </c>
      <c r="C42" s="6"/>
      <c r="D42" s="7"/>
      <c r="E42" s="7">
        <v>8.1</v>
      </c>
      <c r="F42" s="7">
        <v>11.6</v>
      </c>
      <c r="G42" s="7">
        <v>14.5</v>
      </c>
      <c r="H42" s="7">
        <v>17.100000000000001</v>
      </c>
      <c r="I42" s="7">
        <v>19.399999999999999</v>
      </c>
      <c r="J42" s="7">
        <v>21.4</v>
      </c>
      <c r="K42" s="7">
        <v>23.1</v>
      </c>
      <c r="L42" s="7">
        <v>24.6</v>
      </c>
      <c r="M42" s="7">
        <v>25.9</v>
      </c>
      <c r="N42" s="7">
        <v>27</v>
      </c>
      <c r="O42" s="7">
        <v>28</v>
      </c>
      <c r="P42" s="7">
        <v>28.9</v>
      </c>
      <c r="Q42" s="7">
        <v>29.6</v>
      </c>
      <c r="R42" s="7">
        <v>30.3</v>
      </c>
      <c r="S42" s="7">
        <v>30.8</v>
      </c>
      <c r="T42" s="7"/>
      <c r="U42" s="13"/>
    </row>
    <row r="43" spans="1:22" ht="18.75" customHeight="1" x14ac:dyDescent="0.2">
      <c r="A43" s="3"/>
      <c r="B43" s="15" t="s">
        <v>3</v>
      </c>
      <c r="C43" s="6"/>
      <c r="D43" s="7"/>
      <c r="E43" s="7">
        <v>7</v>
      </c>
      <c r="F43" s="7">
        <v>9.9</v>
      </c>
      <c r="G43" s="7">
        <v>12.5</v>
      </c>
      <c r="H43" s="7">
        <v>14.7</v>
      </c>
      <c r="I43" s="7">
        <v>16.600000000000001</v>
      </c>
      <c r="J43" s="7">
        <v>18.3</v>
      </c>
      <c r="K43" s="7">
        <v>19.8</v>
      </c>
      <c r="L43" s="7">
        <v>21.1</v>
      </c>
      <c r="M43" s="7">
        <v>22.2</v>
      </c>
      <c r="N43" s="7">
        <v>23.1</v>
      </c>
      <c r="O43" s="7">
        <v>24</v>
      </c>
      <c r="P43" s="7">
        <v>24.7</v>
      </c>
      <c r="Q43" s="7">
        <v>25.4</v>
      </c>
      <c r="R43" s="7">
        <v>25.9</v>
      </c>
      <c r="S43" s="7">
        <v>26.4</v>
      </c>
      <c r="T43" s="7"/>
      <c r="U43" s="13"/>
    </row>
    <row r="44" spans="1:22" ht="18.75" customHeight="1" x14ac:dyDescent="0.2">
      <c r="A44" s="3"/>
      <c r="B44" s="15" t="s">
        <v>4</v>
      </c>
      <c r="C44" s="6"/>
      <c r="D44" s="7"/>
      <c r="E44" s="7">
        <v>5.8</v>
      </c>
      <c r="F44" s="7">
        <v>8.1999999999999993</v>
      </c>
      <c r="G44" s="7">
        <v>10.4</v>
      </c>
      <c r="H44" s="7">
        <v>12.2</v>
      </c>
      <c r="I44" s="7">
        <v>13.8</v>
      </c>
      <c r="J44" s="7">
        <v>15.2</v>
      </c>
      <c r="K44" s="7">
        <v>16.5</v>
      </c>
      <c r="L44" s="7">
        <v>17.5</v>
      </c>
      <c r="M44" s="7">
        <v>18.399999999999999</v>
      </c>
      <c r="N44" s="7">
        <v>19.3</v>
      </c>
      <c r="O44" s="7">
        <v>20</v>
      </c>
      <c r="P44" s="7">
        <v>20.6</v>
      </c>
      <c r="Q44" s="7">
        <v>21.1</v>
      </c>
      <c r="R44" s="7">
        <v>21.6</v>
      </c>
      <c r="S44" s="7">
        <v>22</v>
      </c>
      <c r="T44" s="7"/>
      <c r="U44" s="13"/>
    </row>
    <row r="45" spans="1:22" ht="18.75" customHeight="1" thickBot="1" x14ac:dyDescent="0.25">
      <c r="A45" s="3"/>
      <c r="B45" s="21" t="s">
        <v>5</v>
      </c>
      <c r="C45" s="22"/>
      <c r="D45" s="23"/>
      <c r="E45" s="23">
        <v>4.5999999999999996</v>
      </c>
      <c r="F45" s="23">
        <v>6.6</v>
      </c>
      <c r="G45" s="23">
        <v>8.3000000000000007</v>
      </c>
      <c r="H45" s="23">
        <v>9.6999999999999993</v>
      </c>
      <c r="I45" s="23">
        <v>11</v>
      </c>
      <c r="J45" s="23">
        <v>12.2</v>
      </c>
      <c r="K45" s="23">
        <v>13.1</v>
      </c>
      <c r="L45" s="23">
        <v>14</v>
      </c>
      <c r="M45" s="23">
        <v>14.7</v>
      </c>
      <c r="N45" s="23">
        <v>15.4</v>
      </c>
      <c r="O45" s="23">
        <v>15.9</v>
      </c>
      <c r="P45" s="23">
        <v>16.399999999999999</v>
      </c>
      <c r="Q45" s="23">
        <v>16.8</v>
      </c>
      <c r="R45" s="23">
        <v>17.2</v>
      </c>
      <c r="S45" s="23">
        <v>17.5</v>
      </c>
      <c r="T45" s="23"/>
      <c r="U45" s="24"/>
    </row>
  </sheetData>
  <phoneticPr fontId="2"/>
  <printOptions horizontalCentered="1" verticalCentered="1"/>
  <pageMargins left="0.59055118110236227" right="0.19685039370078741" top="0.78740157480314965" bottom="0.39370078740157483" header="0.31496062992125984" footer="0.31496062992125984"/>
  <pageSetup paperSize="9" scale="9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23947-E885-4D42-8972-C9F934513D14}">
  <sheetPr>
    <tabColor theme="4" tint="0.39997558519241921"/>
  </sheetPr>
  <dimension ref="B1:CP56"/>
  <sheetViews>
    <sheetView view="pageBreakPreview" zoomScale="70" zoomScaleNormal="100" zoomScaleSheetLayoutView="70" workbookViewId="0">
      <selection activeCell="B1" sqref="B1"/>
    </sheetView>
  </sheetViews>
  <sheetFormatPr defaultColWidth="2.36328125" defaultRowHeight="15" customHeight="1" x14ac:dyDescent="0.2"/>
  <cols>
    <col min="1" max="1" width="1.6328125" style="1" customWidth="1"/>
    <col min="2" max="5" width="2.36328125" style="1"/>
    <col min="6" max="6" width="0.90625" style="1" customWidth="1"/>
    <col min="7" max="90" width="1.6328125" style="1" customWidth="1"/>
    <col min="91" max="91" width="0.90625" style="1" customWidth="1"/>
    <col min="92" max="93" width="2.6328125" style="1" customWidth="1"/>
    <col min="94" max="16384" width="2.36328125" style="1"/>
  </cols>
  <sheetData>
    <row r="1" spans="3:94" ht="18" customHeight="1" x14ac:dyDescent="0.2"/>
    <row r="2" spans="3:94" ht="18" customHeight="1" x14ac:dyDescent="0.2">
      <c r="D2" s="302" t="s">
        <v>67</v>
      </c>
      <c r="E2" s="302"/>
      <c r="F2" s="302"/>
      <c r="G2" s="302"/>
      <c r="CL2" s="303" t="s">
        <v>68</v>
      </c>
      <c r="CM2" s="303"/>
      <c r="CN2" s="303"/>
      <c r="CO2" s="303"/>
    </row>
    <row r="3" spans="3:94" ht="14.5" customHeight="1" x14ac:dyDescent="0.2">
      <c r="C3" s="212" t="s">
        <v>69</v>
      </c>
      <c r="D3" s="212"/>
      <c r="E3" s="212"/>
      <c r="F3" s="304"/>
      <c r="G3" s="68"/>
      <c r="CL3" s="69"/>
      <c r="CM3" s="305" t="s">
        <v>70</v>
      </c>
      <c r="CN3" s="306"/>
      <c r="CO3" s="306"/>
      <c r="CP3" s="306"/>
    </row>
    <row r="4" spans="3:94" ht="14.5" customHeight="1" x14ac:dyDescent="0.2">
      <c r="C4" s="301">
        <v>3000</v>
      </c>
      <c r="D4" s="299"/>
      <c r="E4" s="299"/>
      <c r="F4" s="73"/>
      <c r="G4" s="68"/>
      <c r="BO4" s="78"/>
      <c r="BP4" s="78"/>
      <c r="BQ4" s="78"/>
      <c r="BR4" s="78"/>
      <c r="BS4" s="78"/>
      <c r="BT4" s="78"/>
      <c r="BU4" s="78"/>
      <c r="BV4" s="78"/>
      <c r="BW4" s="78"/>
      <c r="BX4" s="78"/>
      <c r="BY4" s="78"/>
      <c r="BZ4" s="78"/>
      <c r="CA4" s="78"/>
      <c r="CB4" s="78"/>
      <c r="CC4" s="78"/>
      <c r="CD4" s="78"/>
      <c r="CE4" s="78"/>
      <c r="CF4" s="78"/>
      <c r="CG4" s="78"/>
      <c r="CH4" s="78"/>
      <c r="CI4" s="78"/>
      <c r="CJ4" s="78"/>
      <c r="CK4" s="78"/>
      <c r="CL4" s="83"/>
      <c r="CM4" s="74"/>
      <c r="CN4" s="389">
        <v>30</v>
      </c>
      <c r="CO4" s="389"/>
    </row>
    <row r="5" spans="3:94" ht="14.5" customHeight="1" x14ac:dyDescent="0.2">
      <c r="C5" s="299"/>
      <c r="D5" s="299"/>
      <c r="E5" s="299"/>
      <c r="G5" s="79"/>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6"/>
      <c r="CM5" s="68"/>
      <c r="CN5" s="389"/>
      <c r="CO5" s="389"/>
    </row>
    <row r="6" spans="3:94" ht="14.25" customHeight="1" x14ac:dyDescent="0.2">
      <c r="G6" s="68"/>
      <c r="CL6" s="69"/>
      <c r="CM6" s="68"/>
      <c r="CN6" s="390"/>
      <c r="CO6" s="390"/>
    </row>
    <row r="7" spans="3:94" ht="14.5" customHeight="1" x14ac:dyDescent="0.2">
      <c r="G7" s="68"/>
      <c r="CL7" s="69"/>
      <c r="CM7" s="68"/>
      <c r="CN7" s="390"/>
      <c r="CO7" s="390"/>
    </row>
    <row r="8" spans="3:94" ht="14.5" customHeight="1" x14ac:dyDescent="0.2">
      <c r="G8" s="68"/>
      <c r="CL8" s="69"/>
      <c r="CM8" s="68"/>
      <c r="CN8" s="390"/>
      <c r="CO8" s="390"/>
    </row>
    <row r="9" spans="3:94" ht="14.5" customHeight="1" x14ac:dyDescent="0.2">
      <c r="C9" s="301">
        <v>2500</v>
      </c>
      <c r="D9" s="299"/>
      <c r="E9" s="299"/>
      <c r="F9" s="69"/>
      <c r="G9" s="68"/>
      <c r="T9" s="78"/>
      <c r="U9" s="78"/>
      <c r="BN9" s="78"/>
      <c r="BO9" s="78"/>
      <c r="BP9" s="78"/>
      <c r="BQ9" s="78"/>
      <c r="BR9" s="78"/>
      <c r="BS9" s="78"/>
      <c r="BT9" s="78"/>
      <c r="BU9" s="78"/>
      <c r="BV9" s="78"/>
      <c r="BW9" s="78"/>
      <c r="BX9" s="78"/>
      <c r="BY9" s="78"/>
      <c r="CL9" s="69"/>
      <c r="CM9" s="74"/>
      <c r="CN9" s="389">
        <v>25</v>
      </c>
      <c r="CO9" s="389"/>
    </row>
    <row r="10" spans="3:94" ht="14.5" customHeight="1" x14ac:dyDescent="0.2">
      <c r="C10" s="299"/>
      <c r="D10" s="299"/>
      <c r="E10" s="299"/>
      <c r="F10" s="75"/>
      <c r="G10" s="79"/>
      <c r="H10" s="75"/>
      <c r="I10" s="75"/>
      <c r="J10" s="75"/>
      <c r="K10" s="75"/>
      <c r="L10" s="75"/>
      <c r="M10" s="75"/>
      <c r="N10" s="75"/>
      <c r="O10" s="75"/>
      <c r="P10" s="75"/>
      <c r="Q10" s="75"/>
      <c r="R10" s="75"/>
      <c r="S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Z10" s="75"/>
      <c r="CA10" s="75"/>
      <c r="CB10" s="75"/>
      <c r="CC10" s="75"/>
      <c r="CD10" s="75"/>
      <c r="CE10" s="75"/>
      <c r="CF10" s="75"/>
      <c r="CG10" s="75"/>
      <c r="CH10" s="75"/>
      <c r="CI10" s="75"/>
      <c r="CJ10" s="75"/>
      <c r="CK10" s="75"/>
      <c r="CL10" s="76"/>
      <c r="CM10" s="68"/>
      <c r="CN10" s="389"/>
      <c r="CO10" s="389"/>
    </row>
    <row r="11" spans="3:94" ht="14.5" customHeight="1" x14ac:dyDescent="0.2">
      <c r="G11" s="68"/>
      <c r="CL11" s="69"/>
      <c r="CM11" s="68"/>
      <c r="CN11" s="390"/>
      <c r="CO11" s="390"/>
    </row>
    <row r="12" spans="3:94" ht="14.5" customHeight="1" x14ac:dyDescent="0.2">
      <c r="G12" s="68"/>
      <c r="CL12" s="69"/>
      <c r="CM12" s="68"/>
      <c r="CN12" s="390"/>
      <c r="CO12" s="390"/>
    </row>
    <row r="13" spans="3:94" ht="14.5" customHeight="1" x14ac:dyDescent="0.2">
      <c r="G13" s="68"/>
      <c r="CL13" s="69"/>
      <c r="CM13" s="68"/>
      <c r="CN13" s="390"/>
      <c r="CO13" s="390"/>
    </row>
    <row r="14" spans="3:94" ht="14.5" customHeight="1" x14ac:dyDescent="0.2">
      <c r="C14" s="301">
        <v>2000</v>
      </c>
      <c r="D14" s="299"/>
      <c r="E14" s="299"/>
      <c r="F14" s="73"/>
      <c r="G14" s="81"/>
      <c r="H14" s="78"/>
      <c r="I14" s="78"/>
      <c r="J14" s="78"/>
      <c r="K14" s="78"/>
      <c r="L14" s="78"/>
      <c r="M14" s="78"/>
      <c r="N14" s="78"/>
      <c r="O14" s="78"/>
      <c r="P14" s="78"/>
      <c r="Q14" s="78"/>
      <c r="R14" s="78"/>
      <c r="S14" s="78"/>
      <c r="Y14" s="78"/>
      <c r="Z14" s="78"/>
      <c r="AA14" s="78"/>
      <c r="AB14" s="78"/>
      <c r="AC14" s="78"/>
      <c r="CK14" s="78"/>
      <c r="CL14" s="83"/>
      <c r="CM14" s="74"/>
      <c r="CN14" s="389">
        <v>20</v>
      </c>
      <c r="CO14" s="389"/>
    </row>
    <row r="15" spans="3:94" ht="14.5" customHeight="1" x14ac:dyDescent="0.2">
      <c r="C15" s="299"/>
      <c r="D15" s="299"/>
      <c r="E15" s="299"/>
      <c r="G15" s="68"/>
      <c r="Q15" s="75"/>
      <c r="T15" s="75"/>
      <c r="U15" s="75"/>
      <c r="V15" s="75"/>
      <c r="W15" s="75"/>
      <c r="X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L15" s="69"/>
      <c r="CM15" s="85"/>
      <c r="CN15" s="389"/>
      <c r="CO15" s="389"/>
    </row>
    <row r="16" spans="3:94" ht="14.5" customHeight="1" x14ac:dyDescent="0.2">
      <c r="G16" s="68"/>
      <c r="CL16" s="69"/>
      <c r="CM16" s="68"/>
      <c r="CN16" s="390"/>
      <c r="CO16" s="390"/>
    </row>
    <row r="17" spans="3:93" ht="14.5" customHeight="1" x14ac:dyDescent="0.2">
      <c r="G17" s="68"/>
      <c r="U17" s="77"/>
      <c r="CL17" s="69"/>
      <c r="CM17" s="68"/>
      <c r="CN17" s="390"/>
      <c r="CO17" s="390"/>
    </row>
    <row r="18" spans="3:93" ht="14.5" customHeight="1" x14ac:dyDescent="0.2">
      <c r="G18" s="68"/>
      <c r="U18" s="77"/>
      <c r="CL18" s="69"/>
      <c r="CM18" s="68"/>
      <c r="CN18" s="390"/>
      <c r="CO18" s="390"/>
    </row>
    <row r="19" spans="3:93" ht="14.5" customHeight="1" x14ac:dyDescent="0.2">
      <c r="C19" s="301">
        <v>1500</v>
      </c>
      <c r="D19" s="299"/>
      <c r="E19" s="299"/>
      <c r="F19" s="83"/>
      <c r="G19" s="81"/>
      <c r="H19" s="78"/>
      <c r="I19" s="78"/>
      <c r="J19" s="78"/>
      <c r="K19" s="78"/>
      <c r="L19" s="78"/>
      <c r="M19" s="78"/>
      <c r="N19" s="78"/>
      <c r="O19" s="78"/>
      <c r="P19" s="78"/>
      <c r="Q19" s="78"/>
      <c r="R19" s="78"/>
      <c r="S19" s="78"/>
      <c r="T19" s="78"/>
      <c r="U19" s="82"/>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83"/>
      <c r="CM19" s="74"/>
      <c r="CN19" s="389">
        <v>15</v>
      </c>
      <c r="CO19" s="389"/>
    </row>
    <row r="20" spans="3:93" ht="14.5" customHeight="1" x14ac:dyDescent="0.2">
      <c r="C20" s="299"/>
      <c r="D20" s="299"/>
      <c r="E20" s="299"/>
      <c r="G20" s="68"/>
      <c r="U20" s="77"/>
      <c r="CL20" s="69"/>
      <c r="CM20" s="85"/>
      <c r="CN20" s="389"/>
      <c r="CO20" s="389"/>
    </row>
    <row r="21" spans="3:93" ht="14.5" customHeight="1" x14ac:dyDescent="0.2">
      <c r="G21" s="68"/>
      <c r="U21" s="77"/>
      <c r="AM21" s="146"/>
      <c r="AN21" s="146"/>
      <c r="AO21" s="146"/>
      <c r="AP21" s="146"/>
      <c r="CL21" s="69"/>
      <c r="CM21" s="68"/>
      <c r="CN21" s="390"/>
      <c r="CO21" s="390"/>
    </row>
    <row r="22" spans="3:93" ht="14.5" customHeight="1" x14ac:dyDescent="0.2">
      <c r="G22" s="68"/>
      <c r="U22" s="77"/>
      <c r="AM22" s="146"/>
      <c r="AN22" s="146"/>
      <c r="AO22" s="146"/>
      <c r="AP22" s="146"/>
      <c r="CL22" s="69"/>
      <c r="CM22" s="68"/>
      <c r="CN22" s="390"/>
      <c r="CO22" s="390"/>
    </row>
    <row r="23" spans="3:93" ht="14.5" customHeight="1" thickBot="1" x14ac:dyDescent="0.25">
      <c r="G23" s="68"/>
      <c r="V23" s="189"/>
      <c r="W23" s="158"/>
      <c r="X23" s="158"/>
      <c r="Y23" s="158"/>
      <c r="Z23" s="158"/>
      <c r="AA23" s="158"/>
      <c r="AB23" s="158"/>
      <c r="AC23" s="158"/>
      <c r="CL23" s="69"/>
      <c r="CM23" s="68"/>
      <c r="CN23" s="390"/>
      <c r="CO23" s="390"/>
    </row>
    <row r="24" spans="3:93" ht="14.5" customHeight="1" x14ac:dyDescent="0.2">
      <c r="C24" s="301">
        <v>1000</v>
      </c>
      <c r="D24" s="299"/>
      <c r="E24" s="299"/>
      <c r="F24" s="73"/>
      <c r="G24" s="68"/>
      <c r="U24" s="97"/>
      <c r="V24" s="89"/>
      <c r="AC24" s="77"/>
      <c r="CL24" s="69"/>
      <c r="CM24" s="74"/>
      <c r="CN24" s="389">
        <v>10</v>
      </c>
      <c r="CO24" s="389"/>
    </row>
    <row r="25" spans="3:93" ht="14.5" customHeight="1" x14ac:dyDescent="0.2">
      <c r="C25" s="299"/>
      <c r="D25" s="299"/>
      <c r="E25" s="299"/>
      <c r="G25" s="79"/>
      <c r="H25" s="75"/>
      <c r="I25" s="75"/>
      <c r="J25" s="75"/>
      <c r="K25" s="75"/>
      <c r="L25" s="75"/>
      <c r="M25" s="75"/>
      <c r="N25" s="75"/>
      <c r="O25" s="75"/>
      <c r="P25" s="75"/>
      <c r="Q25" s="75"/>
      <c r="R25" s="75"/>
      <c r="S25" s="75"/>
      <c r="T25" s="75"/>
      <c r="U25" s="163"/>
      <c r="V25" s="93"/>
      <c r="W25" s="75"/>
      <c r="X25" s="75"/>
      <c r="Y25" s="75"/>
      <c r="Z25" s="75"/>
      <c r="AA25" s="75"/>
      <c r="AB25" s="75"/>
      <c r="AC25" s="80"/>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c r="CH25" s="75"/>
      <c r="CI25" s="75"/>
      <c r="CJ25" s="75"/>
      <c r="CK25" s="75"/>
      <c r="CL25" s="76"/>
      <c r="CM25" s="85"/>
      <c r="CN25" s="389"/>
      <c r="CO25" s="389"/>
    </row>
    <row r="26" spans="3:93" ht="14.5" customHeight="1" x14ac:dyDescent="0.2">
      <c r="G26" s="68"/>
      <c r="U26" s="97"/>
      <c r="V26" s="89"/>
      <c r="AC26" s="77"/>
      <c r="CL26" s="69"/>
      <c r="CM26" s="68"/>
      <c r="CN26" s="390"/>
      <c r="CO26" s="390"/>
    </row>
    <row r="27" spans="3:93" ht="14.5" customHeight="1" thickBot="1" x14ac:dyDescent="0.25">
      <c r="G27" s="68"/>
      <c r="U27" s="97"/>
      <c r="V27" s="89"/>
      <c r="AD27" s="189"/>
      <c r="AE27" s="158"/>
      <c r="AF27" s="158"/>
      <c r="AG27" s="158"/>
      <c r="AH27" s="158"/>
      <c r="AI27" s="158"/>
      <c r="AJ27" s="158"/>
      <c r="AK27" s="158"/>
      <c r="AL27" s="158"/>
      <c r="AM27" s="158"/>
      <c r="AN27" s="158"/>
      <c r="AO27" s="158"/>
      <c r="AP27" s="158"/>
      <c r="AQ27" s="158"/>
      <c r="CL27" s="69"/>
      <c r="CM27" s="68"/>
      <c r="CN27" s="390"/>
      <c r="CO27" s="390"/>
    </row>
    <row r="28" spans="3:93" ht="14.5" customHeight="1" x14ac:dyDescent="0.2">
      <c r="G28" s="68"/>
      <c r="U28" s="97"/>
      <c r="V28" s="89"/>
      <c r="AD28" s="89"/>
      <c r="AQ28" s="77"/>
      <c r="CL28" s="69"/>
      <c r="CM28" s="68"/>
      <c r="CN28" s="390"/>
      <c r="CO28" s="390"/>
    </row>
    <row r="29" spans="3:93" ht="7.4" customHeight="1" x14ac:dyDescent="0.2">
      <c r="C29" s="329">
        <v>500</v>
      </c>
      <c r="D29" s="329"/>
      <c r="E29" s="329"/>
      <c r="G29" s="68"/>
      <c r="U29" s="97"/>
      <c r="V29" s="89"/>
      <c r="AD29" s="89"/>
      <c r="AQ29" s="77"/>
      <c r="CL29" s="69"/>
      <c r="CM29" s="68"/>
      <c r="CN29" s="389">
        <v>5</v>
      </c>
      <c r="CO29" s="389"/>
    </row>
    <row r="30" spans="3:93" ht="7.4" customHeight="1" x14ac:dyDescent="0.2">
      <c r="C30" s="329"/>
      <c r="D30" s="329"/>
      <c r="E30" s="329"/>
      <c r="F30" s="73"/>
      <c r="G30" s="81"/>
      <c r="H30" s="78"/>
      <c r="I30" s="78"/>
      <c r="J30" s="78"/>
      <c r="K30" s="78"/>
      <c r="L30" s="78"/>
      <c r="M30" s="78"/>
      <c r="N30" s="78"/>
      <c r="O30" s="78"/>
      <c r="P30" s="78"/>
      <c r="Q30" s="78"/>
      <c r="R30" s="78"/>
      <c r="S30" s="78"/>
      <c r="T30" s="78"/>
      <c r="U30" s="169"/>
      <c r="V30" s="90"/>
      <c r="W30" s="78"/>
      <c r="X30" s="78"/>
      <c r="Y30" s="78"/>
      <c r="Z30" s="78"/>
      <c r="AA30" s="78"/>
      <c r="AB30" s="78"/>
      <c r="AC30" s="78"/>
      <c r="AD30" s="90"/>
      <c r="AE30" s="78"/>
      <c r="AF30" s="78"/>
      <c r="AG30" s="78"/>
      <c r="AH30" s="78"/>
      <c r="AI30" s="78"/>
      <c r="AJ30" s="78"/>
      <c r="AK30" s="78"/>
      <c r="AL30" s="78"/>
      <c r="AM30" s="78"/>
      <c r="AN30" s="78"/>
      <c r="AO30" s="78"/>
      <c r="AP30" s="78"/>
      <c r="AQ30" s="78"/>
      <c r="AR30" s="190"/>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c r="CC30" s="78"/>
      <c r="CD30" s="78"/>
      <c r="CE30" s="78"/>
      <c r="CF30" s="78"/>
      <c r="CG30" s="78"/>
      <c r="CH30" s="78"/>
      <c r="CI30" s="78"/>
      <c r="CJ30" s="78"/>
      <c r="CK30" s="78"/>
      <c r="CL30" s="83"/>
      <c r="CM30" s="74"/>
      <c r="CN30" s="389"/>
      <c r="CO30" s="389"/>
    </row>
    <row r="31" spans="3:93" ht="7.4" customHeight="1" thickBot="1" x14ac:dyDescent="0.25">
      <c r="C31" s="329"/>
      <c r="D31" s="329"/>
      <c r="E31" s="329"/>
      <c r="G31" s="68"/>
      <c r="U31" s="97"/>
      <c r="V31" s="89"/>
      <c r="AD31" s="89"/>
      <c r="AR31" s="189"/>
      <c r="AS31" s="158"/>
      <c r="AT31" s="158"/>
      <c r="AU31" s="158"/>
      <c r="AV31" s="158"/>
      <c r="AW31" s="158"/>
      <c r="AX31" s="191"/>
      <c r="AY31" s="158"/>
      <c r="AZ31" s="158"/>
      <c r="BA31" s="158"/>
      <c r="BB31" s="158"/>
      <c r="BC31" s="158"/>
      <c r="BD31" s="158"/>
      <c r="BE31" s="158"/>
      <c r="BF31" s="158"/>
      <c r="BG31" s="158"/>
      <c r="BH31" s="158"/>
      <c r="BI31" s="158"/>
      <c r="BJ31" s="158"/>
      <c r="BK31" s="158"/>
      <c r="BL31" s="158"/>
      <c r="BM31" s="158"/>
      <c r="BN31" s="158"/>
      <c r="BO31" s="158"/>
      <c r="BP31" s="158"/>
      <c r="BQ31" s="158"/>
      <c r="BR31" s="158"/>
      <c r="BS31" s="158"/>
      <c r="BT31" s="158"/>
      <c r="BU31" s="158"/>
      <c r="BV31" s="158"/>
      <c r="BW31" s="158"/>
      <c r="BX31" s="158"/>
      <c r="BY31" s="158"/>
      <c r="BZ31" s="158"/>
      <c r="CA31" s="158"/>
      <c r="CB31" s="158"/>
      <c r="CC31" s="158"/>
      <c r="CL31" s="69"/>
      <c r="CM31" s="68"/>
      <c r="CN31" s="389"/>
      <c r="CO31" s="389"/>
    </row>
    <row r="32" spans="3:93" ht="7.4" customHeight="1" x14ac:dyDescent="0.2">
      <c r="C32" s="329"/>
      <c r="D32" s="329"/>
      <c r="E32" s="329"/>
      <c r="G32" s="68"/>
      <c r="U32" s="97"/>
      <c r="V32" s="89"/>
      <c r="AD32" s="89"/>
      <c r="AR32" s="89"/>
      <c r="AX32" s="149"/>
      <c r="CD32" s="89"/>
      <c r="CL32" s="69"/>
      <c r="CM32" s="68"/>
      <c r="CN32" s="389"/>
      <c r="CO32" s="389"/>
    </row>
    <row r="33" spans="2:93" ht="14.5" customHeight="1" x14ac:dyDescent="0.2">
      <c r="C33" s="148"/>
      <c r="D33" s="148"/>
      <c r="E33" s="148"/>
      <c r="F33" s="98"/>
      <c r="G33" s="68"/>
      <c r="U33" s="97"/>
      <c r="V33" s="89"/>
      <c r="AD33" s="89"/>
      <c r="AR33" s="89"/>
      <c r="AX33" s="149"/>
      <c r="CD33" s="89"/>
      <c r="CL33" s="69"/>
      <c r="CM33" s="99"/>
      <c r="CN33" s="391"/>
      <c r="CO33" s="391"/>
    </row>
    <row r="34" spans="2:93" ht="7.4" customHeight="1" x14ac:dyDescent="0.2">
      <c r="C34" s="72"/>
      <c r="D34" s="72"/>
      <c r="E34" s="72"/>
      <c r="G34" s="68"/>
      <c r="U34" s="97"/>
      <c r="V34" s="89"/>
      <c r="AD34" s="89"/>
      <c r="AR34" s="89"/>
      <c r="AX34" s="149"/>
      <c r="CD34" s="89"/>
      <c r="CL34" s="69"/>
      <c r="CM34" s="68"/>
      <c r="CN34" s="391"/>
      <c r="CO34" s="391"/>
    </row>
    <row r="35" spans="2:93" ht="7.4" customHeight="1" x14ac:dyDescent="0.2">
      <c r="G35" s="68"/>
      <c r="U35" s="97"/>
      <c r="V35" s="89"/>
      <c r="AD35" s="89"/>
      <c r="AR35" s="89"/>
      <c r="AX35" s="149"/>
      <c r="CC35" s="97"/>
      <c r="CL35" s="69"/>
      <c r="CM35" s="68"/>
      <c r="CN35" s="390"/>
      <c r="CO35" s="390"/>
    </row>
    <row r="36" spans="2:93" ht="7.4" customHeight="1" x14ac:dyDescent="0.2">
      <c r="F36" s="96"/>
      <c r="G36" s="68"/>
      <c r="U36" s="97"/>
      <c r="V36" s="89"/>
      <c r="AD36" s="89"/>
      <c r="AR36" s="89"/>
      <c r="AX36" s="149"/>
      <c r="CC36" s="97"/>
      <c r="CL36" s="69"/>
      <c r="CM36" s="85"/>
      <c r="CN36" s="390"/>
      <c r="CO36" s="390"/>
    </row>
    <row r="37" spans="2:93" ht="7.4" customHeight="1" x14ac:dyDescent="0.2">
      <c r="F37" s="73"/>
      <c r="G37" s="68"/>
      <c r="U37" s="97"/>
      <c r="V37" s="89"/>
      <c r="AD37" s="89"/>
      <c r="AR37" s="89"/>
      <c r="AX37" s="149"/>
      <c r="CC37" s="97"/>
      <c r="CL37" s="69"/>
      <c r="CM37" s="74"/>
      <c r="CN37" s="390"/>
      <c r="CO37" s="390"/>
    </row>
    <row r="38" spans="2:93" ht="14.5" customHeight="1" x14ac:dyDescent="0.2">
      <c r="C38" s="299">
        <v>0</v>
      </c>
      <c r="D38" s="299"/>
      <c r="E38" s="299"/>
      <c r="F38" s="73"/>
      <c r="G38" s="74"/>
      <c r="H38" s="100"/>
      <c r="I38" s="100"/>
      <c r="J38" s="100"/>
      <c r="K38" s="100"/>
      <c r="L38" s="100"/>
      <c r="M38" s="100"/>
      <c r="N38" s="100"/>
      <c r="O38" s="100"/>
      <c r="P38" s="100"/>
      <c r="Q38" s="100"/>
      <c r="R38" s="100"/>
      <c r="S38" s="100"/>
      <c r="T38" s="100"/>
      <c r="U38" s="150"/>
      <c r="V38" s="101"/>
      <c r="W38" s="100"/>
      <c r="X38" s="100"/>
      <c r="Y38" s="100"/>
      <c r="Z38" s="100"/>
      <c r="AA38" s="100"/>
      <c r="AB38" s="100"/>
      <c r="AC38" s="100"/>
      <c r="AD38" s="101"/>
      <c r="AE38" s="100"/>
      <c r="AF38" s="100"/>
      <c r="AG38" s="100"/>
      <c r="AH38" s="100"/>
      <c r="AI38" s="100"/>
      <c r="AJ38" s="100"/>
      <c r="AK38" s="100"/>
      <c r="AL38" s="100"/>
      <c r="AM38" s="100"/>
      <c r="AN38" s="100"/>
      <c r="AO38" s="100"/>
      <c r="AP38" s="100"/>
      <c r="AQ38" s="100"/>
      <c r="AR38" s="101"/>
      <c r="AS38" s="100"/>
      <c r="AT38" s="100"/>
      <c r="AU38" s="100"/>
      <c r="AV38" s="100"/>
      <c r="AW38" s="100"/>
      <c r="AX38" s="186"/>
      <c r="AY38" s="100"/>
      <c r="AZ38" s="100"/>
      <c r="BA38" s="100"/>
      <c r="BB38" s="100"/>
      <c r="BC38" s="100"/>
      <c r="BD38" s="100"/>
      <c r="BE38" s="100"/>
      <c r="BF38" s="100"/>
      <c r="BG38" s="100"/>
      <c r="BH38" s="100"/>
      <c r="BI38" s="100"/>
      <c r="BJ38" s="100"/>
      <c r="BK38" s="100"/>
      <c r="BL38" s="100"/>
      <c r="BM38" s="100"/>
      <c r="BN38" s="100"/>
      <c r="BO38" s="100"/>
      <c r="BP38" s="100"/>
      <c r="BQ38" s="100"/>
      <c r="BR38" s="100"/>
      <c r="BS38" s="100"/>
      <c r="BT38" s="100"/>
      <c r="BU38" s="100"/>
      <c r="BV38" s="100"/>
      <c r="BW38" s="100"/>
      <c r="BX38" s="100"/>
      <c r="BY38" s="100"/>
      <c r="BZ38" s="100"/>
      <c r="CA38" s="100"/>
      <c r="CB38" s="100"/>
      <c r="CC38" s="150"/>
      <c r="CD38" s="100"/>
      <c r="CE38" s="100"/>
      <c r="CF38" s="100"/>
      <c r="CG38" s="100"/>
      <c r="CH38" s="100"/>
      <c r="CI38" s="100"/>
      <c r="CJ38" s="100"/>
      <c r="CK38" s="100"/>
      <c r="CL38" s="73"/>
      <c r="CM38" s="74"/>
      <c r="CN38" s="389">
        <v>0</v>
      </c>
      <c r="CO38" s="389"/>
    </row>
    <row r="39" spans="2:93" ht="5.15" customHeight="1" x14ac:dyDescent="0.2">
      <c r="H39" s="68"/>
      <c r="I39" s="100"/>
      <c r="L39" s="68"/>
      <c r="Q39" s="68"/>
      <c r="V39" s="68"/>
      <c r="AA39" s="68"/>
      <c r="AD39" s="68"/>
      <c r="AN39" s="68"/>
      <c r="AR39" s="68"/>
      <c r="AZ39" s="68"/>
      <c r="CD39" s="68"/>
      <c r="CN39" s="104"/>
      <c r="CO39" s="104"/>
    </row>
    <row r="40" spans="2:93" s="110" customFormat="1" ht="15" customHeight="1" x14ac:dyDescent="0.2">
      <c r="B40" s="227" t="s">
        <v>72</v>
      </c>
      <c r="C40" s="227"/>
      <c r="D40" s="227"/>
      <c r="E40" s="227"/>
      <c r="F40" s="227"/>
      <c r="G40" s="300">
        <v>1</v>
      </c>
      <c r="H40" s="281"/>
      <c r="I40" s="105"/>
      <c r="J40" s="106"/>
      <c r="K40" s="281">
        <v>5</v>
      </c>
      <c r="L40" s="281"/>
      <c r="M40" s="107"/>
      <c r="N40" s="107"/>
      <c r="O40" s="107"/>
      <c r="P40" s="281">
        <v>10</v>
      </c>
      <c r="Q40" s="281"/>
      <c r="R40" s="107"/>
      <c r="S40" s="151"/>
      <c r="T40" s="151"/>
      <c r="U40" s="281">
        <v>15</v>
      </c>
      <c r="V40" s="281"/>
      <c r="W40" s="107"/>
      <c r="X40" s="107"/>
      <c r="Y40" s="107"/>
      <c r="Z40" s="281">
        <v>20</v>
      </c>
      <c r="AA40" s="281"/>
      <c r="AB40" s="107"/>
      <c r="AC40" s="281">
        <v>23</v>
      </c>
      <c r="AD40" s="281"/>
      <c r="AE40" s="107"/>
      <c r="AF40" s="107"/>
      <c r="AG40" s="107"/>
      <c r="AH40" s="151"/>
      <c r="AI40" s="151"/>
      <c r="AJ40" s="151"/>
      <c r="AK40" s="151"/>
      <c r="AL40" s="107"/>
      <c r="AM40" s="281">
        <v>33</v>
      </c>
      <c r="AN40" s="281"/>
      <c r="AO40" s="107"/>
      <c r="AP40" s="107"/>
      <c r="AQ40" s="281">
        <v>37</v>
      </c>
      <c r="AR40" s="281"/>
      <c r="AS40" s="107"/>
      <c r="AT40" s="151"/>
      <c r="AU40" s="151"/>
      <c r="AV40" s="170"/>
      <c r="AW40" s="170"/>
      <c r="AX40" s="170"/>
      <c r="AY40" s="281">
        <v>45</v>
      </c>
      <c r="AZ40" s="281"/>
      <c r="BA40" s="151"/>
      <c r="BB40" s="151"/>
      <c r="BC40" s="151"/>
      <c r="BD40" s="151"/>
      <c r="BE40" s="151"/>
      <c r="BF40" s="151"/>
      <c r="BG40" s="151"/>
      <c r="BH40" s="151"/>
      <c r="BI40" s="151"/>
      <c r="BJ40" s="151"/>
      <c r="BK40" s="151"/>
      <c r="BL40" s="151"/>
      <c r="BM40" s="151"/>
      <c r="BN40" s="151"/>
      <c r="BO40" s="151"/>
      <c r="BP40" s="151"/>
      <c r="BQ40" s="151"/>
      <c r="BR40" s="151"/>
      <c r="BS40" s="151"/>
      <c r="BT40" s="151"/>
      <c r="BU40" s="151"/>
      <c r="BV40" s="151"/>
      <c r="BW40" s="151"/>
      <c r="BX40" s="151"/>
      <c r="BY40" s="151"/>
      <c r="BZ40" s="151"/>
      <c r="CA40" s="151"/>
      <c r="CB40" s="151"/>
      <c r="CC40" s="282">
        <v>76</v>
      </c>
      <c r="CD40" s="282"/>
      <c r="CE40" s="151"/>
      <c r="CF40" s="151"/>
      <c r="CG40" s="151"/>
      <c r="CH40" s="151"/>
      <c r="CI40" s="151"/>
      <c r="CJ40" s="151"/>
      <c r="CK40" s="151"/>
      <c r="CL40" s="107"/>
      <c r="CM40" s="152"/>
    </row>
    <row r="41" spans="2:93" ht="15" customHeight="1" x14ac:dyDescent="0.2">
      <c r="B41" s="227" t="s">
        <v>73</v>
      </c>
      <c r="C41" s="227"/>
      <c r="D41" s="227"/>
      <c r="E41" s="227"/>
      <c r="F41" s="227"/>
      <c r="G41" s="111"/>
      <c r="H41" s="112"/>
      <c r="I41" s="112"/>
      <c r="J41" s="112"/>
      <c r="K41" s="112"/>
      <c r="L41" s="113"/>
      <c r="M41" s="113"/>
      <c r="N41" s="113"/>
      <c r="O41" s="113"/>
      <c r="P41" s="113"/>
      <c r="R41" s="112"/>
      <c r="S41" s="112"/>
      <c r="T41" s="112"/>
      <c r="U41" s="153"/>
      <c r="AG41" s="112"/>
      <c r="AH41" s="112"/>
      <c r="AI41" s="112"/>
      <c r="AJ41" s="112"/>
      <c r="AK41" s="112"/>
      <c r="AL41" s="112"/>
      <c r="AM41" s="112"/>
      <c r="AN41" s="153"/>
      <c r="AO41" s="112"/>
      <c r="AP41" s="112"/>
      <c r="AQ41" s="112"/>
      <c r="AR41" s="113"/>
      <c r="AS41" s="153"/>
      <c r="AV41" s="153"/>
      <c r="AW41" s="153"/>
      <c r="AX41" s="153"/>
      <c r="AY41" s="153"/>
      <c r="AZ41" s="112"/>
      <c r="BA41" s="112"/>
      <c r="BB41" s="112"/>
      <c r="BC41" s="112"/>
      <c r="BD41" s="112"/>
      <c r="BE41" s="112"/>
      <c r="BF41" s="113"/>
      <c r="BG41" s="113"/>
      <c r="BO41" s="113"/>
      <c r="BP41" s="113"/>
      <c r="BQ41" s="113"/>
      <c r="BR41" s="113"/>
      <c r="BS41" s="113"/>
      <c r="BT41" s="113"/>
      <c r="BU41" s="113"/>
      <c r="BV41" s="113"/>
      <c r="BW41" s="113"/>
      <c r="BX41" s="113"/>
      <c r="BY41" s="113"/>
      <c r="BZ41" s="113"/>
      <c r="CA41" s="113"/>
      <c r="CB41" s="112"/>
      <c r="CC41" s="112"/>
      <c r="CD41" s="113"/>
      <c r="CE41" s="153"/>
      <c r="CG41" s="103"/>
      <c r="CL41" s="103"/>
      <c r="CM41" s="96"/>
    </row>
    <row r="42" spans="2:93" ht="15" customHeight="1" x14ac:dyDescent="0.2">
      <c r="B42" s="227"/>
      <c r="C42" s="227"/>
      <c r="D42" s="227"/>
      <c r="E42" s="227"/>
      <c r="F42" s="227"/>
      <c r="G42" s="111"/>
      <c r="H42" s="283" t="s">
        <v>74</v>
      </c>
      <c r="I42" s="284"/>
      <c r="J42" s="284"/>
      <c r="K42" s="285"/>
      <c r="L42" s="112"/>
      <c r="M42" s="286" t="s">
        <v>75</v>
      </c>
      <c r="N42" s="287"/>
      <c r="O42" s="287"/>
      <c r="P42" s="288"/>
      <c r="U42" s="290" t="s">
        <v>77</v>
      </c>
      <c r="V42" s="291"/>
      <c r="W42" s="291"/>
      <c r="X42" s="291"/>
      <c r="Y42" s="291"/>
      <c r="Z42" s="291"/>
      <c r="AA42" s="291"/>
      <c r="AB42" s="291"/>
      <c r="AC42" s="291"/>
      <c r="AD42" s="292"/>
      <c r="AG42" s="112"/>
      <c r="AL42" s="112"/>
      <c r="AM42" s="112"/>
      <c r="AN42" s="112"/>
      <c r="AO42" s="112"/>
      <c r="AP42" s="293" t="s">
        <v>100</v>
      </c>
      <c r="AQ42" s="294"/>
      <c r="AR42" s="294"/>
      <c r="AS42" s="295"/>
      <c r="AW42" s="112"/>
      <c r="AX42" s="112"/>
      <c r="AY42" s="112"/>
      <c r="CB42" s="296" t="s">
        <v>71</v>
      </c>
      <c r="CC42" s="297"/>
      <c r="CD42" s="297"/>
      <c r="CE42" s="298"/>
      <c r="CM42" s="69"/>
    </row>
    <row r="43" spans="2:93" ht="15" customHeight="1" x14ac:dyDescent="0.2">
      <c r="B43" s="227"/>
      <c r="C43" s="227"/>
      <c r="D43" s="227"/>
      <c r="E43" s="227"/>
      <c r="F43" s="227"/>
      <c r="G43" s="115"/>
      <c r="H43" s="116"/>
      <c r="I43" s="116"/>
      <c r="J43" s="116"/>
      <c r="K43" s="116"/>
      <c r="L43" s="116"/>
      <c r="M43" s="116"/>
      <c r="N43" s="116"/>
      <c r="O43" s="116"/>
      <c r="P43" s="117"/>
      <c r="Q43" s="100"/>
      <c r="R43" s="100"/>
      <c r="S43" s="100"/>
      <c r="T43" s="100"/>
      <c r="U43" s="100"/>
      <c r="V43" s="116"/>
      <c r="W43" s="116"/>
      <c r="X43" s="100"/>
      <c r="Y43" s="100"/>
      <c r="Z43" s="100"/>
      <c r="AA43" s="272" t="s">
        <v>81</v>
      </c>
      <c r="AB43" s="273"/>
      <c r="AC43" s="273"/>
      <c r="AD43" s="274"/>
      <c r="AE43" s="116"/>
      <c r="AF43" s="100"/>
      <c r="AG43" s="100"/>
      <c r="AH43" s="100"/>
      <c r="AI43" s="100"/>
      <c r="AJ43" s="116"/>
      <c r="AK43" s="116"/>
      <c r="AL43" s="116"/>
      <c r="AM43" s="116"/>
      <c r="AN43" s="278" t="s">
        <v>82</v>
      </c>
      <c r="AO43" s="279"/>
      <c r="AP43" s="279"/>
      <c r="AQ43" s="280"/>
      <c r="AR43" s="99"/>
      <c r="AS43" s="102"/>
      <c r="AT43" s="116"/>
      <c r="AU43" s="118"/>
      <c r="AV43" s="272" t="s">
        <v>81</v>
      </c>
      <c r="AW43" s="273"/>
      <c r="AX43" s="273"/>
      <c r="AY43" s="274"/>
      <c r="AZ43" s="278" t="s">
        <v>82</v>
      </c>
      <c r="BA43" s="279"/>
      <c r="BB43" s="279"/>
      <c r="BC43" s="280"/>
      <c r="BD43" s="100"/>
      <c r="BE43" s="100"/>
      <c r="BF43" s="100"/>
      <c r="BG43" s="100"/>
      <c r="BH43" s="100"/>
      <c r="BI43" s="100"/>
      <c r="BJ43" s="100"/>
      <c r="BK43" s="100"/>
      <c r="BL43" s="100"/>
      <c r="BM43" s="118"/>
      <c r="BN43" s="100"/>
      <c r="BO43" s="100"/>
      <c r="BP43" s="100"/>
      <c r="BQ43" s="100"/>
      <c r="BR43" s="100"/>
      <c r="BS43" s="100"/>
      <c r="BT43" s="100"/>
      <c r="BU43" s="100"/>
      <c r="BV43" s="100"/>
      <c r="BW43" s="100"/>
      <c r="BX43" s="100"/>
      <c r="BY43" s="100"/>
      <c r="BZ43" s="100"/>
      <c r="CA43" s="100"/>
      <c r="CB43" s="100"/>
      <c r="CC43" s="100"/>
      <c r="CD43" s="100"/>
      <c r="CE43" s="100"/>
      <c r="CF43" s="100"/>
      <c r="CG43" s="118"/>
      <c r="CH43" s="100"/>
      <c r="CI43" s="100"/>
      <c r="CJ43" s="100"/>
      <c r="CK43" s="118"/>
      <c r="CL43" s="100"/>
      <c r="CM43" s="73"/>
    </row>
    <row r="44" spans="2:93" ht="15" customHeight="1" x14ac:dyDescent="0.2">
      <c r="B44" s="270" t="s">
        <v>83</v>
      </c>
      <c r="C44" s="270"/>
      <c r="D44" s="270"/>
      <c r="E44" s="270"/>
      <c r="F44" s="270"/>
      <c r="G44" s="259" t="s">
        <v>70</v>
      </c>
      <c r="H44" s="260"/>
      <c r="I44" s="260"/>
      <c r="J44" s="260"/>
      <c r="K44" s="260"/>
      <c r="L44" s="113"/>
      <c r="M44" s="113"/>
      <c r="N44" s="113"/>
      <c r="O44" s="113"/>
      <c r="P44" s="156"/>
      <c r="Q44" s="113"/>
      <c r="R44" s="113"/>
      <c r="S44" s="113"/>
      <c r="T44" s="113"/>
      <c r="U44" s="113"/>
      <c r="V44" s="342">
        <v>10</v>
      </c>
      <c r="W44" s="271"/>
      <c r="X44" s="271"/>
      <c r="Y44" s="271"/>
      <c r="Z44" s="113"/>
      <c r="AA44" s="113"/>
      <c r="AB44" s="113"/>
      <c r="AC44" s="113"/>
      <c r="AD44" s="342">
        <v>14</v>
      </c>
      <c r="AE44" s="271"/>
      <c r="AF44" s="271"/>
      <c r="AG44" s="271"/>
      <c r="AH44" s="113"/>
      <c r="AI44" s="113"/>
      <c r="AJ44" s="113"/>
      <c r="AK44" s="113"/>
      <c r="AL44" s="113"/>
      <c r="AM44" s="113"/>
      <c r="AN44" s="113"/>
      <c r="AO44" s="113"/>
      <c r="AP44" s="113"/>
      <c r="AQ44" s="113"/>
      <c r="AR44" s="342">
        <v>19</v>
      </c>
      <c r="AS44" s="271"/>
      <c r="AT44" s="271"/>
      <c r="AU44" s="271"/>
      <c r="AV44" s="113"/>
      <c r="AW44" s="113"/>
      <c r="AX44" s="171"/>
      <c r="AY44" s="113"/>
      <c r="AZ44" s="113"/>
      <c r="BA44" s="113"/>
      <c r="BB44" s="113"/>
      <c r="BC44" s="113"/>
      <c r="BD44" s="113"/>
      <c r="BE44" s="113"/>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225">
        <v>26</v>
      </c>
      <c r="CE44" s="226"/>
      <c r="CF44" s="226"/>
      <c r="CG44" s="325"/>
      <c r="CH44" s="113"/>
      <c r="CI44" s="113"/>
      <c r="CJ44" s="113"/>
      <c r="CK44" s="113"/>
      <c r="CL44" s="113"/>
      <c r="CM44" s="157"/>
    </row>
    <row r="45" spans="2:93" ht="15" customHeight="1" x14ac:dyDescent="0.2">
      <c r="B45" s="258" t="s">
        <v>84</v>
      </c>
      <c r="C45" s="258"/>
      <c r="D45" s="258"/>
      <c r="E45" s="258"/>
      <c r="F45" s="258"/>
      <c r="G45" s="259" t="s">
        <v>85</v>
      </c>
      <c r="H45" s="260"/>
      <c r="I45" s="260"/>
      <c r="J45" s="260"/>
      <c r="K45" s="260"/>
      <c r="L45" s="122"/>
      <c r="M45" s="122"/>
      <c r="N45" s="122"/>
      <c r="O45" s="122"/>
      <c r="P45" s="156"/>
      <c r="Q45" s="122"/>
      <c r="R45" s="122"/>
      <c r="S45" s="122"/>
      <c r="T45" s="122"/>
      <c r="U45" s="122"/>
      <c r="V45" s="268">
        <v>11</v>
      </c>
      <c r="W45" s="269"/>
      <c r="X45" s="269"/>
      <c r="Y45" s="269"/>
      <c r="Z45" s="122"/>
      <c r="AA45" s="122"/>
      <c r="AB45" s="122"/>
      <c r="AC45" s="122"/>
      <c r="AD45" s="268">
        <v>16</v>
      </c>
      <c r="AE45" s="269"/>
      <c r="AF45" s="269"/>
      <c r="AG45" s="269"/>
      <c r="AH45" s="122"/>
      <c r="AI45" s="122"/>
      <c r="AJ45" s="122"/>
      <c r="AK45" s="122"/>
      <c r="AL45" s="122"/>
      <c r="AM45" s="122"/>
      <c r="AN45" s="122"/>
      <c r="AO45" s="122"/>
      <c r="AP45" s="122"/>
      <c r="AQ45" s="122"/>
      <c r="AR45" s="268">
        <v>21</v>
      </c>
      <c r="AS45" s="269"/>
      <c r="AT45" s="269"/>
      <c r="AU45" s="269"/>
      <c r="AV45" s="122"/>
      <c r="AW45" s="122"/>
      <c r="AX45" s="172"/>
      <c r="AY45" s="122"/>
      <c r="AZ45" s="122"/>
      <c r="BA45" s="122"/>
      <c r="BB45" s="122"/>
      <c r="BC45" s="122"/>
      <c r="BD45" s="122"/>
      <c r="BE45" s="122"/>
      <c r="BF45" s="172"/>
      <c r="BG45" s="172"/>
      <c r="BH45" s="172"/>
      <c r="BI45" s="172"/>
      <c r="BJ45" s="172"/>
      <c r="BK45" s="172"/>
      <c r="BL45" s="172"/>
      <c r="BM45" s="172"/>
      <c r="BN45" s="172"/>
      <c r="BO45" s="172"/>
      <c r="BP45" s="172"/>
      <c r="BQ45" s="172"/>
      <c r="BR45" s="172"/>
      <c r="BS45" s="172"/>
      <c r="BT45" s="172"/>
      <c r="BU45" s="172"/>
      <c r="BV45" s="172"/>
      <c r="BW45" s="172"/>
      <c r="BX45" s="172"/>
      <c r="BY45" s="172"/>
      <c r="BZ45" s="172"/>
      <c r="CA45" s="172"/>
      <c r="CB45" s="172"/>
      <c r="CC45" s="172"/>
      <c r="CD45" s="225">
        <v>30</v>
      </c>
      <c r="CE45" s="226"/>
      <c r="CF45" s="226"/>
      <c r="CG45" s="226"/>
      <c r="CH45" s="122"/>
      <c r="CI45" s="122"/>
      <c r="CJ45" s="122"/>
      <c r="CK45" s="122"/>
      <c r="CL45" s="122"/>
      <c r="CM45" s="125"/>
    </row>
    <row r="46" spans="2:93" ht="15" customHeight="1" x14ac:dyDescent="0.2">
      <c r="B46" s="263" t="s">
        <v>86</v>
      </c>
      <c r="C46" s="264"/>
      <c r="D46" s="264"/>
      <c r="E46" s="264"/>
      <c r="F46" s="265"/>
      <c r="G46" s="266" t="s">
        <v>87</v>
      </c>
      <c r="H46" s="267"/>
      <c r="I46" s="267"/>
      <c r="J46" s="267"/>
      <c r="K46" s="267"/>
      <c r="L46" s="122"/>
      <c r="M46" s="122"/>
      <c r="N46" s="122"/>
      <c r="O46" s="122"/>
      <c r="P46" s="122"/>
      <c r="Q46" s="122"/>
      <c r="R46" s="122"/>
      <c r="S46" s="122"/>
      <c r="T46" s="122"/>
      <c r="U46" s="122"/>
      <c r="V46" s="261">
        <v>1800</v>
      </c>
      <c r="W46" s="262"/>
      <c r="X46" s="262"/>
      <c r="Y46" s="262"/>
      <c r="Z46" s="122"/>
      <c r="AA46" s="122"/>
      <c r="AB46" s="122"/>
      <c r="AC46" s="122"/>
      <c r="AD46" s="261">
        <v>1100</v>
      </c>
      <c r="AE46" s="262"/>
      <c r="AF46" s="262"/>
      <c r="AG46" s="262"/>
      <c r="AH46" s="122"/>
      <c r="AI46" s="122"/>
      <c r="AJ46" s="122"/>
      <c r="AK46" s="122"/>
      <c r="AL46" s="122"/>
      <c r="AM46" s="122"/>
      <c r="AN46" s="122"/>
      <c r="AO46" s="122"/>
      <c r="AP46" s="122"/>
      <c r="AQ46" s="122"/>
      <c r="AR46" s="261">
        <v>670</v>
      </c>
      <c r="AS46" s="262"/>
      <c r="AT46" s="262"/>
      <c r="AU46" s="262"/>
      <c r="AV46" s="122"/>
      <c r="AW46" s="122"/>
      <c r="AX46" s="172"/>
      <c r="AY46" s="122"/>
      <c r="AZ46" s="122"/>
      <c r="BA46" s="122"/>
      <c r="BB46" s="122"/>
      <c r="BC46" s="122"/>
      <c r="BD46" s="122"/>
      <c r="BE46" s="122"/>
      <c r="BF46" s="172"/>
      <c r="BG46" s="172"/>
      <c r="BH46" s="172"/>
      <c r="BI46" s="172"/>
      <c r="BJ46" s="172"/>
      <c r="BK46" s="172"/>
      <c r="BL46" s="172"/>
      <c r="BM46" s="172"/>
      <c r="BN46" s="172"/>
      <c r="BO46" s="172"/>
      <c r="BP46" s="172"/>
      <c r="BQ46" s="172"/>
      <c r="BR46" s="172"/>
      <c r="BS46" s="172"/>
      <c r="BT46" s="172"/>
      <c r="BU46" s="172"/>
      <c r="BV46" s="172"/>
      <c r="BW46" s="172"/>
      <c r="BX46" s="172"/>
      <c r="BY46" s="172"/>
      <c r="BZ46" s="172"/>
      <c r="CA46" s="172"/>
      <c r="CB46" s="172"/>
      <c r="CC46" s="172"/>
      <c r="CD46" s="318">
        <v>420</v>
      </c>
      <c r="CE46" s="319"/>
      <c r="CF46" s="319"/>
      <c r="CG46" s="319"/>
      <c r="CH46" s="122"/>
      <c r="CI46" s="122"/>
      <c r="CJ46" s="122"/>
      <c r="CK46" s="122"/>
      <c r="CL46" s="122"/>
      <c r="CM46" s="125"/>
    </row>
    <row r="47" spans="2:93" ht="15" customHeight="1" x14ac:dyDescent="0.2">
      <c r="B47" s="258" t="s">
        <v>88</v>
      </c>
      <c r="C47" s="258"/>
      <c r="D47" s="258"/>
      <c r="E47" s="258"/>
      <c r="F47" s="258"/>
      <c r="G47" s="259" t="s">
        <v>87</v>
      </c>
      <c r="H47" s="260"/>
      <c r="I47" s="260"/>
      <c r="J47" s="260"/>
      <c r="K47" s="260"/>
      <c r="L47" s="122"/>
      <c r="M47" s="122"/>
      <c r="N47" s="122"/>
      <c r="O47" s="122"/>
      <c r="P47" s="122"/>
      <c r="Q47" s="122"/>
      <c r="R47" s="122"/>
      <c r="S47" s="122"/>
      <c r="T47" s="122"/>
      <c r="U47" s="122"/>
      <c r="V47" s="343">
        <v>700</v>
      </c>
      <c r="W47" s="344"/>
      <c r="X47" s="344"/>
      <c r="Y47" s="344"/>
      <c r="Z47" s="122"/>
      <c r="AA47" s="122"/>
      <c r="AB47" s="122"/>
      <c r="AC47" s="122"/>
      <c r="AD47" s="343">
        <v>430</v>
      </c>
      <c r="AE47" s="344"/>
      <c r="AF47" s="344"/>
      <c r="AG47" s="344"/>
      <c r="AH47" s="122"/>
      <c r="AI47" s="122"/>
      <c r="AJ47" s="122"/>
      <c r="AK47" s="122"/>
      <c r="AL47" s="122"/>
      <c r="AM47" s="122"/>
      <c r="AN47" s="122"/>
      <c r="AO47" s="122"/>
      <c r="AP47" s="122"/>
      <c r="AQ47" s="122"/>
      <c r="AR47" s="343">
        <v>250</v>
      </c>
      <c r="AS47" s="344"/>
      <c r="AT47" s="344"/>
      <c r="AU47" s="344"/>
      <c r="AV47" s="122"/>
      <c r="AW47" s="122"/>
      <c r="AX47" s="172"/>
      <c r="AY47" s="122"/>
      <c r="AZ47" s="122"/>
      <c r="BA47" s="122"/>
      <c r="BB47" s="122"/>
      <c r="BC47" s="122"/>
      <c r="BD47" s="122"/>
      <c r="BE47" s="122"/>
      <c r="BF47" s="172"/>
      <c r="BG47" s="172"/>
      <c r="BH47" s="172"/>
      <c r="BI47" s="172"/>
      <c r="BJ47" s="172"/>
      <c r="BK47" s="172"/>
      <c r="BL47" s="172"/>
      <c r="BM47" s="172"/>
      <c r="BN47" s="172"/>
      <c r="BO47" s="172"/>
      <c r="BP47" s="172"/>
      <c r="BQ47" s="172"/>
      <c r="BR47" s="172"/>
      <c r="BS47" s="172"/>
      <c r="BT47" s="172"/>
      <c r="BU47" s="172"/>
      <c r="BV47" s="172"/>
      <c r="BW47" s="172"/>
      <c r="BX47" s="172"/>
      <c r="BY47" s="172"/>
      <c r="BZ47" s="172"/>
      <c r="CA47" s="172"/>
      <c r="CB47" s="172"/>
      <c r="CC47" s="172"/>
      <c r="CD47" s="337">
        <v>530</v>
      </c>
      <c r="CE47" s="323"/>
      <c r="CF47" s="323"/>
      <c r="CG47" s="323"/>
      <c r="CH47" s="122"/>
      <c r="CI47" s="122"/>
      <c r="CJ47" s="122"/>
      <c r="CK47" s="122"/>
      <c r="CL47" s="122"/>
      <c r="CM47" s="125"/>
    </row>
    <row r="48" spans="2:93" ht="15" customHeight="1" x14ac:dyDescent="0.2">
      <c r="B48" s="253" t="s">
        <v>89</v>
      </c>
      <c r="C48" s="253"/>
      <c r="D48" s="253"/>
      <c r="E48" s="253"/>
      <c r="F48" s="253"/>
      <c r="G48" s="254" t="s">
        <v>90</v>
      </c>
      <c r="H48" s="255"/>
      <c r="I48" s="255"/>
      <c r="J48" s="255"/>
      <c r="K48" s="255"/>
      <c r="L48" s="113"/>
      <c r="M48" s="113"/>
      <c r="N48" s="113"/>
      <c r="O48" s="113"/>
      <c r="P48" s="113"/>
      <c r="Q48" s="113"/>
      <c r="R48" s="113"/>
      <c r="S48" s="113"/>
      <c r="T48" s="113"/>
      <c r="U48" s="113"/>
      <c r="V48" s="256">
        <v>0.39</v>
      </c>
      <c r="W48" s="257"/>
      <c r="X48" s="257"/>
      <c r="Y48" s="257"/>
      <c r="Z48" s="113"/>
      <c r="AA48" s="113"/>
      <c r="AB48" s="113"/>
      <c r="AC48" s="113"/>
      <c r="AD48" s="256">
        <v>0.39</v>
      </c>
      <c r="AE48" s="257"/>
      <c r="AF48" s="257"/>
      <c r="AG48" s="257"/>
      <c r="AH48" s="113"/>
      <c r="AI48" s="113"/>
      <c r="AJ48" s="113"/>
      <c r="AK48" s="113"/>
      <c r="AL48" s="113"/>
      <c r="AM48" s="113"/>
      <c r="AN48" s="113"/>
      <c r="AO48" s="113"/>
      <c r="AP48" s="113"/>
      <c r="AQ48" s="113"/>
      <c r="AR48" s="256">
        <v>0.37</v>
      </c>
      <c r="AS48" s="257"/>
      <c r="AT48" s="257"/>
      <c r="AU48" s="257"/>
      <c r="AV48" s="113"/>
      <c r="AW48" s="113"/>
      <c r="AX48" s="171"/>
      <c r="AY48" s="113"/>
      <c r="AZ48" s="113"/>
      <c r="BA48" s="113"/>
      <c r="BB48" s="113"/>
      <c r="BC48" s="113"/>
      <c r="BD48" s="113"/>
      <c r="BE48" s="113"/>
      <c r="BF48" s="171"/>
      <c r="BG48" s="171"/>
      <c r="BH48" s="171"/>
      <c r="BI48" s="171"/>
      <c r="BJ48" s="171"/>
      <c r="BK48" s="171"/>
      <c r="BL48" s="171"/>
      <c r="BM48" s="171"/>
      <c r="BN48" s="171"/>
      <c r="BO48" s="171"/>
      <c r="BP48" s="171"/>
      <c r="BQ48" s="171"/>
      <c r="BR48" s="171"/>
      <c r="BS48" s="171"/>
      <c r="BT48" s="171"/>
      <c r="BU48" s="171"/>
      <c r="BV48" s="171"/>
      <c r="BW48" s="171"/>
      <c r="BX48" s="171"/>
      <c r="BY48" s="171"/>
      <c r="BZ48" s="171"/>
      <c r="CA48" s="171"/>
      <c r="CB48" s="171"/>
      <c r="CC48" s="171"/>
      <c r="CD48" s="221">
        <v>1</v>
      </c>
      <c r="CE48" s="222"/>
      <c r="CF48" s="222"/>
      <c r="CG48" s="222"/>
      <c r="CH48" s="113"/>
      <c r="CI48" s="113"/>
      <c r="CJ48" s="113"/>
      <c r="CK48" s="113"/>
      <c r="CL48" s="113"/>
      <c r="CM48" s="121"/>
    </row>
    <row r="49" spans="2:91" ht="15" customHeight="1" x14ac:dyDescent="0.2">
      <c r="B49" s="246" t="s">
        <v>91</v>
      </c>
      <c r="C49" s="246"/>
      <c r="D49" s="246"/>
      <c r="E49" s="246"/>
      <c r="F49" s="246"/>
      <c r="G49" s="247" t="s">
        <v>92</v>
      </c>
      <c r="H49" s="248"/>
      <c r="I49" s="248"/>
      <c r="J49" s="248"/>
      <c r="K49" s="248"/>
      <c r="L49" s="128"/>
      <c r="M49" s="128"/>
      <c r="N49" s="128"/>
      <c r="O49" s="128"/>
      <c r="P49" s="128"/>
      <c r="Q49" s="128"/>
      <c r="R49" s="128"/>
      <c r="S49" s="128"/>
      <c r="T49" s="128"/>
      <c r="U49" s="129"/>
      <c r="V49" s="249" t="s">
        <v>93</v>
      </c>
      <c r="W49" s="250"/>
      <c r="X49" s="250"/>
      <c r="Y49" s="250"/>
      <c r="Z49" s="129"/>
      <c r="AA49" s="129"/>
      <c r="AB49" s="129"/>
      <c r="AC49" s="129"/>
      <c r="AD49" s="249" t="s">
        <v>93</v>
      </c>
      <c r="AE49" s="250"/>
      <c r="AF49" s="250"/>
      <c r="AG49" s="250"/>
      <c r="AH49" s="129"/>
      <c r="AI49" s="129"/>
      <c r="AJ49" s="129"/>
      <c r="AK49" s="129"/>
      <c r="AL49" s="129"/>
      <c r="AM49" s="129"/>
      <c r="AN49" s="129"/>
      <c r="AO49" s="129"/>
      <c r="AP49" s="129"/>
      <c r="AQ49" s="129"/>
      <c r="AR49" s="316">
        <v>56</v>
      </c>
      <c r="AS49" s="317"/>
      <c r="AT49" s="317"/>
      <c r="AU49" s="317"/>
      <c r="AV49" s="187" t="s">
        <v>97</v>
      </c>
      <c r="AW49" s="129"/>
      <c r="AX49" s="129"/>
      <c r="AY49" s="129"/>
      <c r="AZ49" s="129"/>
      <c r="BA49" s="129"/>
      <c r="BB49" s="129"/>
      <c r="BC49" s="129"/>
      <c r="BD49" s="129"/>
      <c r="BE49" s="129"/>
      <c r="BF49" s="129"/>
      <c r="BG49" s="129"/>
      <c r="BH49" s="129"/>
      <c r="BI49" s="129"/>
      <c r="BJ49" s="129"/>
      <c r="BK49" s="129"/>
      <c r="BL49" s="129"/>
      <c r="BM49" s="129"/>
      <c r="BN49" s="130"/>
      <c r="BO49" s="130"/>
      <c r="BP49" s="130"/>
      <c r="BQ49" s="130"/>
      <c r="BR49" s="130"/>
      <c r="BS49" s="129"/>
      <c r="BT49" s="129"/>
      <c r="BU49" s="129"/>
      <c r="BV49" s="129"/>
      <c r="BW49" s="130"/>
      <c r="BX49" s="130"/>
      <c r="BY49" s="130"/>
      <c r="BZ49" s="130"/>
      <c r="CA49" s="130"/>
      <c r="CB49" s="130"/>
      <c r="CC49" s="188" t="s">
        <v>98</v>
      </c>
      <c r="CD49" s="251">
        <v>257</v>
      </c>
      <c r="CE49" s="252"/>
      <c r="CF49" s="252"/>
      <c r="CG49" s="252"/>
      <c r="CH49" s="131"/>
      <c r="CI49" s="131"/>
      <c r="CJ49" s="131"/>
      <c r="CK49" s="131"/>
      <c r="CL49" s="128"/>
      <c r="CM49" s="132"/>
    </row>
    <row r="50" spans="2:91" ht="15" customHeight="1" x14ac:dyDescent="0.2">
      <c r="B50" s="227" t="s">
        <v>94</v>
      </c>
      <c r="C50" s="227"/>
      <c r="D50" s="227"/>
      <c r="E50" s="241" t="s">
        <v>95</v>
      </c>
      <c r="F50" s="241"/>
      <c r="G50" s="133"/>
      <c r="H50" s="134"/>
      <c r="I50" s="134"/>
      <c r="J50" s="134"/>
      <c r="K50" s="134"/>
      <c r="L50" s="135"/>
      <c r="M50" s="135"/>
      <c r="N50" s="135"/>
      <c r="O50" s="135"/>
      <c r="P50" s="135"/>
      <c r="Q50" s="135"/>
      <c r="R50" s="135"/>
      <c r="S50" s="135"/>
      <c r="T50" s="135"/>
      <c r="U50" s="135"/>
      <c r="V50" s="244">
        <v>0.68</v>
      </c>
      <c r="W50" s="245"/>
      <c r="X50" s="245"/>
      <c r="Y50" s="245"/>
      <c r="Z50" s="135"/>
      <c r="AA50" s="135"/>
      <c r="AB50" s="135"/>
      <c r="AC50" s="135"/>
      <c r="AD50" s="244">
        <v>0.71</v>
      </c>
      <c r="AE50" s="245"/>
      <c r="AF50" s="245"/>
      <c r="AG50" s="245"/>
      <c r="AH50" s="135"/>
      <c r="AI50" s="135"/>
      <c r="AJ50" s="135"/>
      <c r="AK50" s="135"/>
      <c r="AL50" s="135"/>
      <c r="AM50" s="135"/>
      <c r="AN50" s="135"/>
      <c r="AO50" s="135"/>
      <c r="AP50" s="135"/>
      <c r="AQ50" s="135"/>
      <c r="AR50" s="244">
        <v>0.73</v>
      </c>
      <c r="AS50" s="245"/>
      <c r="AT50" s="245"/>
      <c r="AU50" s="245"/>
      <c r="AV50" s="135"/>
      <c r="AW50" s="135"/>
      <c r="AX50" s="173"/>
      <c r="AY50" s="135"/>
      <c r="AZ50" s="135"/>
      <c r="BA50" s="135"/>
      <c r="BB50" s="135"/>
      <c r="BC50" s="135"/>
      <c r="BD50" s="135"/>
      <c r="BE50" s="135"/>
      <c r="BF50" s="173"/>
      <c r="BG50" s="173"/>
      <c r="BH50" s="173"/>
      <c r="BI50" s="173"/>
      <c r="BJ50" s="173"/>
      <c r="BK50" s="173"/>
      <c r="BL50" s="173"/>
      <c r="BM50" s="173"/>
      <c r="BN50" s="173"/>
      <c r="BO50" s="173"/>
      <c r="BP50" s="173"/>
      <c r="BQ50" s="173"/>
      <c r="BR50" s="173"/>
      <c r="BS50" s="173"/>
      <c r="BT50" s="173"/>
      <c r="BU50" s="173"/>
      <c r="BV50" s="173"/>
      <c r="BW50" s="173"/>
      <c r="BX50" s="173"/>
      <c r="BY50" s="173"/>
      <c r="BZ50" s="173"/>
      <c r="CA50" s="173"/>
      <c r="CB50" s="173"/>
      <c r="CC50" s="173"/>
      <c r="CD50" s="228">
        <v>0.76</v>
      </c>
      <c r="CE50" s="229"/>
      <c r="CF50" s="229"/>
      <c r="CG50" s="229"/>
      <c r="CH50" s="135"/>
      <c r="CI50" s="135"/>
      <c r="CJ50" s="135"/>
      <c r="CK50" s="135"/>
      <c r="CL50" s="135"/>
      <c r="CM50" s="138"/>
    </row>
    <row r="51" spans="2:91" ht="15" customHeight="1" x14ac:dyDescent="0.2">
      <c r="B51" s="227"/>
      <c r="C51" s="227"/>
      <c r="D51" s="227"/>
      <c r="E51" s="230" t="s">
        <v>96</v>
      </c>
      <c r="F51" s="230"/>
      <c r="G51" s="139"/>
      <c r="H51" s="105"/>
      <c r="I51" s="105"/>
      <c r="J51" s="105"/>
      <c r="K51" s="105"/>
      <c r="L51" s="118"/>
      <c r="M51" s="118"/>
      <c r="N51" s="118"/>
      <c r="O51" s="118"/>
      <c r="P51" s="118"/>
      <c r="Q51" s="118"/>
      <c r="R51" s="118"/>
      <c r="S51" s="118"/>
      <c r="T51" s="118"/>
      <c r="U51" s="118"/>
      <c r="V51" s="233">
        <v>0.53</v>
      </c>
      <c r="W51" s="234"/>
      <c r="X51" s="234"/>
      <c r="Y51" s="234"/>
      <c r="Z51" s="118"/>
      <c r="AA51" s="118"/>
      <c r="AB51" s="118"/>
      <c r="AC51" s="118"/>
      <c r="AD51" s="233">
        <v>0.56000000000000005</v>
      </c>
      <c r="AE51" s="234"/>
      <c r="AF51" s="234"/>
      <c r="AG51" s="234"/>
      <c r="AH51" s="118"/>
      <c r="AI51" s="118"/>
      <c r="AJ51" s="118"/>
      <c r="AK51" s="118"/>
      <c r="AL51" s="118"/>
      <c r="AM51" s="118"/>
      <c r="AN51" s="118"/>
      <c r="AO51" s="118"/>
      <c r="AP51" s="118"/>
      <c r="AQ51" s="118"/>
      <c r="AR51" s="233">
        <v>0.57999999999999996</v>
      </c>
      <c r="AS51" s="234"/>
      <c r="AT51" s="234"/>
      <c r="AU51" s="234"/>
      <c r="AV51" s="118"/>
      <c r="AW51" s="118"/>
      <c r="AX51" s="155"/>
      <c r="AY51" s="118"/>
      <c r="AZ51" s="118"/>
      <c r="BA51" s="118"/>
      <c r="BB51" s="118"/>
      <c r="BC51" s="118"/>
      <c r="BD51" s="118"/>
      <c r="BE51" s="118"/>
      <c r="BF51" s="155"/>
      <c r="BG51" s="155"/>
      <c r="BH51" s="155"/>
      <c r="BI51" s="155"/>
      <c r="BJ51" s="155"/>
      <c r="BK51" s="155"/>
      <c r="BL51" s="155"/>
      <c r="BM51" s="155"/>
      <c r="BN51" s="155"/>
      <c r="BO51" s="155"/>
      <c r="BP51" s="155"/>
      <c r="BQ51" s="155"/>
      <c r="BR51" s="155"/>
      <c r="BS51" s="155"/>
      <c r="BT51" s="155"/>
      <c r="BU51" s="155"/>
      <c r="BV51" s="155"/>
      <c r="BW51" s="155"/>
      <c r="BX51" s="155"/>
      <c r="BY51" s="155"/>
      <c r="BZ51" s="155"/>
      <c r="CA51" s="155"/>
      <c r="CB51" s="155"/>
      <c r="CC51" s="155"/>
      <c r="CD51" s="345">
        <v>0</v>
      </c>
      <c r="CE51" s="346"/>
      <c r="CF51" s="346"/>
      <c r="CG51" s="346"/>
      <c r="CH51" s="118"/>
      <c r="CI51" s="118"/>
      <c r="CJ51" s="118"/>
      <c r="CK51" s="118"/>
      <c r="CL51" s="118"/>
      <c r="CM51" s="114"/>
    </row>
    <row r="52" spans="2:91" ht="8.15" customHeight="1" x14ac:dyDescent="0.2">
      <c r="B52" s="71"/>
      <c r="C52" s="71"/>
      <c r="D52" s="71"/>
      <c r="E52" s="70"/>
      <c r="F52" s="70"/>
    </row>
    <row r="53" spans="2:91" ht="15" customHeight="1" x14ac:dyDescent="0.2">
      <c r="B53" s="71"/>
      <c r="C53" s="71"/>
      <c r="D53" s="71"/>
      <c r="E53" s="70"/>
      <c r="F53" s="70"/>
    </row>
    <row r="54" spans="2:91" ht="5.15" customHeight="1" x14ac:dyDescent="0.2">
      <c r="G54" s="69"/>
      <c r="I54" s="100"/>
      <c r="L54" s="68"/>
      <c r="Q54" s="68"/>
      <c r="V54" s="68"/>
      <c r="AA54" s="68"/>
      <c r="AF54" s="68"/>
      <c r="AK54" s="68"/>
      <c r="AP54" s="68"/>
      <c r="AU54" s="68"/>
      <c r="AZ54" s="68"/>
      <c r="BE54" s="68"/>
      <c r="BJ54" s="68"/>
      <c r="BO54" s="68"/>
      <c r="BT54" s="68"/>
      <c r="BY54" s="68"/>
      <c r="CD54" s="68"/>
      <c r="CI54" s="68"/>
    </row>
    <row r="55" spans="2:91" s="110" customFormat="1" ht="15" customHeight="1" x14ac:dyDescent="0.2">
      <c r="B55" s="227" t="s">
        <v>72</v>
      </c>
      <c r="C55" s="227"/>
      <c r="D55" s="227"/>
      <c r="E55" s="227"/>
      <c r="F55" s="227"/>
      <c r="G55" s="212">
        <v>1</v>
      </c>
      <c r="H55" s="212"/>
      <c r="I55" s="67"/>
      <c r="J55" s="142"/>
      <c r="K55" s="212">
        <f>F40+5</f>
        <v>5</v>
      </c>
      <c r="L55" s="212"/>
      <c r="M55" s="143"/>
      <c r="N55" s="143"/>
      <c r="O55" s="143"/>
      <c r="P55" s="212">
        <v>10</v>
      </c>
      <c r="Q55" s="212"/>
      <c r="R55" s="143"/>
      <c r="S55" s="143"/>
      <c r="T55" s="143"/>
      <c r="U55" s="212">
        <f t="shared" ref="U55" si="0">P55+5</f>
        <v>15</v>
      </c>
      <c r="V55" s="212"/>
      <c r="W55" s="143"/>
      <c r="X55" s="143"/>
      <c r="Y55" s="143"/>
      <c r="Z55" s="212">
        <f t="shared" ref="Z55" si="1">U55+5</f>
        <v>20</v>
      </c>
      <c r="AA55" s="212"/>
      <c r="AB55" s="143"/>
      <c r="AC55" s="143"/>
      <c r="AD55" s="143"/>
      <c r="AE55" s="212">
        <f t="shared" ref="AE55" si="2">Z55+5</f>
        <v>25</v>
      </c>
      <c r="AF55" s="212"/>
      <c r="AG55" s="143"/>
      <c r="AH55" s="143"/>
      <c r="AI55" s="143"/>
      <c r="AJ55" s="212">
        <f t="shared" ref="AJ55" si="3">AE55+5</f>
        <v>30</v>
      </c>
      <c r="AK55" s="212"/>
      <c r="AL55" s="143"/>
      <c r="AM55" s="143"/>
      <c r="AN55" s="143"/>
      <c r="AO55" s="212">
        <f t="shared" ref="AO55" si="4">AJ55+5</f>
        <v>35</v>
      </c>
      <c r="AP55" s="212"/>
      <c r="AQ55" s="143"/>
      <c r="AR55" s="143"/>
      <c r="AS55" s="143"/>
      <c r="AT55" s="212">
        <f t="shared" ref="AT55" si="5">AO55+5</f>
        <v>40</v>
      </c>
      <c r="AU55" s="212"/>
      <c r="AV55" s="143"/>
      <c r="AW55" s="143"/>
      <c r="AX55" s="143"/>
      <c r="AY55" s="212">
        <f t="shared" ref="AY55" si="6">AT55+5</f>
        <v>45</v>
      </c>
      <c r="AZ55" s="212"/>
      <c r="BA55" s="143"/>
      <c r="BB55" s="143"/>
      <c r="BC55" s="143"/>
      <c r="BD55" s="212">
        <f t="shared" ref="BD55" si="7">AY55+5</f>
        <v>50</v>
      </c>
      <c r="BE55" s="212"/>
      <c r="BF55" s="143"/>
      <c r="BG55" s="143"/>
      <c r="BH55" s="143"/>
      <c r="BI55" s="212">
        <f t="shared" ref="BI55" si="8">BD55+5</f>
        <v>55</v>
      </c>
      <c r="BJ55" s="212"/>
      <c r="BK55" s="143"/>
      <c r="BL55" s="143"/>
      <c r="BM55" s="143"/>
      <c r="BN55" s="212">
        <f t="shared" ref="BN55" si="9">BI55+5</f>
        <v>60</v>
      </c>
      <c r="BO55" s="212"/>
      <c r="BP55" s="143"/>
      <c r="BQ55" s="143"/>
      <c r="BR55" s="143"/>
      <c r="BS55" s="212">
        <f t="shared" ref="BS55" si="10">BN55+5</f>
        <v>65</v>
      </c>
      <c r="BT55" s="212"/>
      <c r="BU55" s="143"/>
      <c r="BV55" s="143"/>
      <c r="BW55" s="143"/>
      <c r="BX55" s="212">
        <f t="shared" ref="BX55" si="11">BS55+5</f>
        <v>70</v>
      </c>
      <c r="BY55" s="212"/>
      <c r="BZ55" s="143"/>
      <c r="CA55" s="143"/>
      <c r="CB55" s="143"/>
      <c r="CC55" s="212">
        <f t="shared" ref="CC55" si="12">BX55+5</f>
        <v>75</v>
      </c>
      <c r="CD55" s="212"/>
      <c r="CE55" s="143"/>
      <c r="CF55" s="143"/>
      <c r="CG55" s="143"/>
      <c r="CH55" s="212">
        <f t="shared" ref="CH55" si="13">CC55+5</f>
        <v>80</v>
      </c>
      <c r="CI55" s="212"/>
      <c r="CJ55" s="143"/>
      <c r="CK55" s="143"/>
      <c r="CL55" s="144"/>
      <c r="CM55" s="143"/>
    </row>
    <row r="56" spans="2:91" ht="15" customHeight="1" x14ac:dyDescent="0.2">
      <c r="B56" s="71"/>
      <c r="C56" s="71"/>
      <c r="D56" s="71"/>
      <c r="E56" s="70"/>
      <c r="F56" s="70"/>
    </row>
  </sheetData>
  <mergeCells count="104">
    <mergeCell ref="CH55:CI55"/>
    <mergeCell ref="AT55:AU55"/>
    <mergeCell ref="AY55:AZ55"/>
    <mergeCell ref="BD55:BE55"/>
    <mergeCell ref="BI55:BJ55"/>
    <mergeCell ref="BN55:BO55"/>
    <mergeCell ref="BS55:BT55"/>
    <mergeCell ref="CD51:CG51"/>
    <mergeCell ref="B55:F55"/>
    <mergeCell ref="G55:H55"/>
    <mergeCell ref="K55:L55"/>
    <mergeCell ref="P55:Q55"/>
    <mergeCell ref="U55:V55"/>
    <mergeCell ref="Z55:AA55"/>
    <mergeCell ref="AE55:AF55"/>
    <mergeCell ref="AJ55:AK55"/>
    <mergeCell ref="AO55:AP55"/>
    <mergeCell ref="B50:D51"/>
    <mergeCell ref="E50:F50"/>
    <mergeCell ref="V50:Y50"/>
    <mergeCell ref="AD50:AG50"/>
    <mergeCell ref="AR50:AU50"/>
    <mergeCell ref="CD50:CG50"/>
    <mergeCell ref="E51:F51"/>
    <mergeCell ref="V51:Y51"/>
    <mergeCell ref="AD51:AG51"/>
    <mergeCell ref="AR51:AU51"/>
    <mergeCell ref="BX55:BY55"/>
    <mergeCell ref="CC55:CD55"/>
    <mergeCell ref="B49:F49"/>
    <mergeCell ref="G49:K49"/>
    <mergeCell ref="V49:Y49"/>
    <mergeCell ref="AD49:AG49"/>
    <mergeCell ref="AR49:AU49"/>
    <mergeCell ref="CD49:CG49"/>
    <mergeCell ref="B48:F48"/>
    <mergeCell ref="G48:K48"/>
    <mergeCell ref="V48:Y48"/>
    <mergeCell ref="AD48:AG48"/>
    <mergeCell ref="AR48:AU48"/>
    <mergeCell ref="CD48:CG48"/>
    <mergeCell ref="B47:F47"/>
    <mergeCell ref="G47:K47"/>
    <mergeCell ref="V47:Y47"/>
    <mergeCell ref="AD47:AG47"/>
    <mergeCell ref="AR47:AU47"/>
    <mergeCell ref="CD47:CG47"/>
    <mergeCell ref="B46:F46"/>
    <mergeCell ref="G46:K46"/>
    <mergeCell ref="V46:Y46"/>
    <mergeCell ref="AD46:AG46"/>
    <mergeCell ref="AR46:AU46"/>
    <mergeCell ref="CD46:CG46"/>
    <mergeCell ref="CD44:CG44"/>
    <mergeCell ref="B45:F45"/>
    <mergeCell ref="G45:K45"/>
    <mergeCell ref="V45:Y45"/>
    <mergeCell ref="AD45:AG45"/>
    <mergeCell ref="AR45:AU45"/>
    <mergeCell ref="CD45:CG45"/>
    <mergeCell ref="CB42:CE42"/>
    <mergeCell ref="AA43:AD43"/>
    <mergeCell ref="AN43:AQ43"/>
    <mergeCell ref="AV43:AY43"/>
    <mergeCell ref="AZ43:BC43"/>
    <mergeCell ref="B44:F44"/>
    <mergeCell ref="G44:K44"/>
    <mergeCell ref="V44:Y44"/>
    <mergeCell ref="AD44:AG44"/>
    <mergeCell ref="AR44:AU44"/>
    <mergeCell ref="B41:F43"/>
    <mergeCell ref="H42:K42"/>
    <mergeCell ref="M42:P42"/>
    <mergeCell ref="U42:AD42"/>
    <mergeCell ref="AP42:AS42"/>
    <mergeCell ref="B40:F40"/>
    <mergeCell ref="G40:H40"/>
    <mergeCell ref="K40:L40"/>
    <mergeCell ref="P40:Q40"/>
    <mergeCell ref="U40:V40"/>
    <mergeCell ref="Z40:AA40"/>
    <mergeCell ref="C38:E38"/>
    <mergeCell ref="CN38:CO38"/>
    <mergeCell ref="C9:E10"/>
    <mergeCell ref="CN9:CO10"/>
    <mergeCell ref="C14:E15"/>
    <mergeCell ref="CN14:CO15"/>
    <mergeCell ref="C19:E20"/>
    <mergeCell ref="CN19:CO20"/>
    <mergeCell ref="AC40:AD40"/>
    <mergeCell ref="AM40:AN40"/>
    <mergeCell ref="AQ40:AR40"/>
    <mergeCell ref="AY40:AZ40"/>
    <mergeCell ref="CC40:CD40"/>
    <mergeCell ref="D2:G2"/>
    <mergeCell ref="CL2:CO2"/>
    <mergeCell ref="C3:F3"/>
    <mergeCell ref="CM3:CP3"/>
    <mergeCell ref="C4:E5"/>
    <mergeCell ref="CN4:CO5"/>
    <mergeCell ref="C24:E25"/>
    <mergeCell ref="CN24:CO25"/>
    <mergeCell ref="C29:E32"/>
    <mergeCell ref="CN29:CO32"/>
  </mergeCells>
  <phoneticPr fontId="2"/>
  <printOptions horizontalCentered="1"/>
  <pageMargins left="0.39370078740157483" right="0.19685039370078741" top="0.19685039370078741" bottom="0" header="0.31496062992125984" footer="0.19685039370078741"/>
  <pageSetup paperSize="9" scale="8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2:V45"/>
  <sheetViews>
    <sheetView view="pageBreakPreview" zoomScale="70" zoomScaleNormal="100" zoomScaleSheetLayoutView="70" workbookViewId="0"/>
  </sheetViews>
  <sheetFormatPr defaultColWidth="10" defaultRowHeight="18.75" customHeight="1" x14ac:dyDescent="0.2"/>
  <cols>
    <col min="1" max="1" width="1.6328125" style="1" customWidth="1"/>
    <col min="2" max="2" width="8.6328125" style="1" customWidth="1"/>
    <col min="3" max="21" width="4.6328125" style="1" customWidth="1"/>
    <col min="22" max="22" width="1.6328125" style="1" customWidth="1"/>
    <col min="23" max="16384" width="10" style="1"/>
  </cols>
  <sheetData>
    <row r="2" spans="2:2" ht="18.75" customHeight="1" x14ac:dyDescent="0.2">
      <c r="B2" s="19" t="s">
        <v>7</v>
      </c>
    </row>
    <row r="37" spans="1:22" ht="18.75" customHeight="1" x14ac:dyDescent="0.2">
      <c r="U37" s="18" t="s">
        <v>6</v>
      </c>
      <c r="V37" s="17"/>
    </row>
    <row r="39" spans="1:22" ht="18.75" customHeight="1" thickBot="1" x14ac:dyDescent="0.25">
      <c r="B39" s="16" t="s">
        <v>34</v>
      </c>
      <c r="C39" s="16"/>
    </row>
    <row r="40" spans="1:22" s="2" customFormat="1" ht="18.75" customHeight="1" thickBot="1" x14ac:dyDescent="0.25">
      <c r="B40" s="8" t="s">
        <v>0</v>
      </c>
      <c r="C40" s="9">
        <v>1</v>
      </c>
      <c r="D40" s="10">
        <f>C40+4</f>
        <v>5</v>
      </c>
      <c r="E40" s="10">
        <f>D40+5</f>
        <v>10</v>
      </c>
      <c r="F40" s="10">
        <f t="shared" ref="F40:U40" si="0">E40+5</f>
        <v>15</v>
      </c>
      <c r="G40" s="10">
        <f t="shared" si="0"/>
        <v>20</v>
      </c>
      <c r="H40" s="10">
        <f t="shared" si="0"/>
        <v>25</v>
      </c>
      <c r="I40" s="10">
        <f t="shared" si="0"/>
        <v>30</v>
      </c>
      <c r="J40" s="10">
        <f t="shared" si="0"/>
        <v>35</v>
      </c>
      <c r="K40" s="10">
        <f t="shared" si="0"/>
        <v>40</v>
      </c>
      <c r="L40" s="10">
        <f t="shared" si="0"/>
        <v>45</v>
      </c>
      <c r="M40" s="10">
        <f t="shared" si="0"/>
        <v>50</v>
      </c>
      <c r="N40" s="10">
        <f t="shared" si="0"/>
        <v>55</v>
      </c>
      <c r="O40" s="10">
        <f t="shared" si="0"/>
        <v>60</v>
      </c>
      <c r="P40" s="10">
        <f t="shared" si="0"/>
        <v>65</v>
      </c>
      <c r="Q40" s="10">
        <f t="shared" si="0"/>
        <v>70</v>
      </c>
      <c r="R40" s="10">
        <f t="shared" si="0"/>
        <v>75</v>
      </c>
      <c r="S40" s="10">
        <f t="shared" si="0"/>
        <v>80</v>
      </c>
      <c r="T40" s="10">
        <f t="shared" si="0"/>
        <v>85</v>
      </c>
      <c r="U40" s="11">
        <f t="shared" si="0"/>
        <v>90</v>
      </c>
    </row>
    <row r="41" spans="1:22" ht="18.75" customHeight="1" x14ac:dyDescent="0.2">
      <c r="A41" s="3"/>
      <c r="B41" s="14" t="s">
        <v>1</v>
      </c>
      <c r="C41" s="4"/>
      <c r="D41" s="5"/>
      <c r="E41" s="5">
        <v>6.3</v>
      </c>
      <c r="F41" s="5">
        <v>9.9</v>
      </c>
      <c r="G41" s="5">
        <v>13</v>
      </c>
      <c r="H41" s="5">
        <v>15.5</v>
      </c>
      <c r="I41" s="5">
        <v>17.7</v>
      </c>
      <c r="J41" s="5">
        <v>19.5</v>
      </c>
      <c r="K41" s="5">
        <v>20.9</v>
      </c>
      <c r="L41" s="5">
        <v>22.2</v>
      </c>
      <c r="M41" s="5">
        <v>23.2</v>
      </c>
      <c r="N41" s="5">
        <v>24.1</v>
      </c>
      <c r="O41" s="5">
        <v>24.9</v>
      </c>
      <c r="P41" s="5">
        <v>25.5</v>
      </c>
      <c r="Q41" s="5">
        <v>26</v>
      </c>
      <c r="R41" s="5">
        <v>26.4</v>
      </c>
      <c r="S41" s="5">
        <v>26.8</v>
      </c>
      <c r="T41" s="5"/>
      <c r="U41" s="12"/>
    </row>
    <row r="42" spans="1:22" ht="18.75" customHeight="1" x14ac:dyDescent="0.2">
      <c r="A42" s="3"/>
      <c r="B42" s="15" t="s">
        <v>2</v>
      </c>
      <c r="C42" s="6"/>
      <c r="D42" s="7"/>
      <c r="E42" s="7">
        <v>5.6</v>
      </c>
      <c r="F42" s="7">
        <v>8.9</v>
      </c>
      <c r="G42" s="7">
        <v>11.6</v>
      </c>
      <c r="H42" s="7">
        <v>13.9</v>
      </c>
      <c r="I42" s="7">
        <v>15.9</v>
      </c>
      <c r="J42" s="7">
        <v>17.5</v>
      </c>
      <c r="K42" s="7">
        <v>18.8</v>
      </c>
      <c r="L42" s="7">
        <v>19.899999999999999</v>
      </c>
      <c r="M42" s="7">
        <v>20.9</v>
      </c>
      <c r="N42" s="7">
        <v>21.7</v>
      </c>
      <c r="O42" s="7">
        <v>22.3</v>
      </c>
      <c r="P42" s="7">
        <v>22.9</v>
      </c>
      <c r="Q42" s="7">
        <v>23.3</v>
      </c>
      <c r="R42" s="7">
        <v>23.7</v>
      </c>
      <c r="S42" s="7">
        <v>24</v>
      </c>
      <c r="T42" s="7"/>
      <c r="U42" s="13"/>
    </row>
    <row r="43" spans="1:22" ht="18.75" customHeight="1" x14ac:dyDescent="0.2">
      <c r="A43" s="3"/>
      <c r="B43" s="15" t="s">
        <v>3</v>
      </c>
      <c r="C43" s="6"/>
      <c r="D43" s="7"/>
      <c r="E43" s="7">
        <v>5</v>
      </c>
      <c r="F43" s="7">
        <v>7.9</v>
      </c>
      <c r="G43" s="7">
        <v>10.3</v>
      </c>
      <c r="H43" s="7">
        <v>12.4</v>
      </c>
      <c r="I43" s="7">
        <v>14.1</v>
      </c>
      <c r="J43" s="7">
        <v>15.5</v>
      </c>
      <c r="K43" s="7">
        <v>16.7</v>
      </c>
      <c r="L43" s="7">
        <v>17.7</v>
      </c>
      <c r="M43" s="7">
        <v>18.5</v>
      </c>
      <c r="N43" s="7">
        <v>19.2</v>
      </c>
      <c r="O43" s="7">
        <v>19.8</v>
      </c>
      <c r="P43" s="7">
        <v>20.3</v>
      </c>
      <c r="Q43" s="7">
        <v>20.7</v>
      </c>
      <c r="R43" s="7">
        <v>21</v>
      </c>
      <c r="S43" s="7">
        <v>21.3</v>
      </c>
      <c r="T43" s="7"/>
      <c r="U43" s="13"/>
    </row>
    <row r="44" spans="1:22" ht="18.75" customHeight="1" x14ac:dyDescent="0.2">
      <c r="A44" s="3"/>
      <c r="B44" s="15" t="s">
        <v>4</v>
      </c>
      <c r="C44" s="6"/>
      <c r="D44" s="7"/>
      <c r="E44" s="7">
        <v>4.3</v>
      </c>
      <c r="F44" s="7">
        <v>6.9</v>
      </c>
      <c r="G44" s="7">
        <v>9</v>
      </c>
      <c r="H44" s="7">
        <v>10.8</v>
      </c>
      <c r="I44" s="7">
        <v>12.3</v>
      </c>
      <c r="J44" s="7">
        <v>13.5</v>
      </c>
      <c r="K44" s="7">
        <v>14.5</v>
      </c>
      <c r="L44" s="7">
        <v>15.4</v>
      </c>
      <c r="M44" s="7">
        <v>16.100000000000001</v>
      </c>
      <c r="N44" s="7">
        <v>16.7</v>
      </c>
      <c r="O44" s="7">
        <v>17.3</v>
      </c>
      <c r="P44" s="7">
        <v>17.7</v>
      </c>
      <c r="Q44" s="7">
        <v>18</v>
      </c>
      <c r="R44" s="7">
        <v>18.3</v>
      </c>
      <c r="S44" s="7">
        <v>18.600000000000001</v>
      </c>
      <c r="T44" s="7"/>
      <c r="U44" s="13"/>
    </row>
    <row r="45" spans="1:22" ht="18.75" customHeight="1" thickBot="1" x14ac:dyDescent="0.25">
      <c r="A45" s="3"/>
      <c r="B45" s="21" t="s">
        <v>5</v>
      </c>
      <c r="C45" s="22"/>
      <c r="D45" s="23"/>
      <c r="E45" s="23">
        <v>3.7</v>
      </c>
      <c r="F45" s="23">
        <v>5.9</v>
      </c>
      <c r="G45" s="23">
        <v>7.7</v>
      </c>
      <c r="H45" s="23">
        <v>9.1999999999999993</v>
      </c>
      <c r="I45" s="23">
        <v>10.5</v>
      </c>
      <c r="J45" s="23">
        <v>11.5</v>
      </c>
      <c r="K45" s="23">
        <v>12.4</v>
      </c>
      <c r="L45" s="23">
        <v>13.2</v>
      </c>
      <c r="M45" s="23">
        <v>13.8</v>
      </c>
      <c r="N45" s="23">
        <v>14.3</v>
      </c>
      <c r="O45" s="23">
        <v>14.7</v>
      </c>
      <c r="P45" s="23">
        <v>15.1</v>
      </c>
      <c r="Q45" s="23">
        <v>15.4</v>
      </c>
      <c r="R45" s="23">
        <v>15.6</v>
      </c>
      <c r="S45" s="23">
        <v>15.9</v>
      </c>
      <c r="T45" s="23"/>
      <c r="U45" s="24"/>
    </row>
  </sheetData>
  <phoneticPr fontId="2"/>
  <printOptions horizontalCentered="1" verticalCentered="1"/>
  <pageMargins left="0.59055118110236227" right="0.19685039370078741" top="0.78740157480314965" bottom="0.39370078740157483"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スギ表系（樹高曲線）</vt:lpstr>
      <vt:lpstr>スギ表系（地位Ⅲ）</vt:lpstr>
      <vt:lpstr>スギ裏系（樹高曲線）</vt:lpstr>
      <vt:lpstr>スギ裏系（地位Ⅲ）</vt:lpstr>
      <vt:lpstr>ヒノキ（樹高曲線）</vt:lpstr>
      <vt:lpstr>ヒノキ（地位Ⅲ）</vt:lpstr>
      <vt:lpstr>カラマツ（樹高曲線）</vt:lpstr>
      <vt:lpstr>カラマツ（地位Ⅲ）</vt:lpstr>
      <vt:lpstr>アカマツ</vt:lpstr>
      <vt:lpstr>トウヒ</vt:lpstr>
      <vt:lpstr>その他針</vt:lpstr>
      <vt:lpstr>③施業体系(地位 Ⅲ)検討過程</vt:lpstr>
      <vt:lpstr>ここから右は地位I～Ⅳの場合に用いる参考用</vt:lpstr>
      <vt:lpstr>地位Ⅰ</vt:lpstr>
      <vt:lpstr>地位Ⅱ</vt:lpstr>
      <vt:lpstr>地位Ⅲ</vt:lpstr>
      <vt:lpstr>地位Ⅳ</vt:lpstr>
      <vt:lpstr>アカマツ!Print_Area</vt:lpstr>
      <vt:lpstr>'カラマツ（樹高曲線）'!Print_Area</vt:lpstr>
      <vt:lpstr>'カラマツ（地位Ⅲ）'!Print_Area</vt:lpstr>
      <vt:lpstr>'スギ表系（樹高曲線）'!Print_Area</vt:lpstr>
      <vt:lpstr>'スギ表系（地位Ⅲ）'!Print_Area</vt:lpstr>
      <vt:lpstr>'スギ裏系（樹高曲線）'!Print_Area</vt:lpstr>
      <vt:lpstr>'スギ裏系（地位Ⅲ）'!Print_Area</vt:lpstr>
      <vt:lpstr>その他針!Print_Area</vt:lpstr>
      <vt:lpstr>トウヒ!Print_Area</vt:lpstr>
      <vt:lpstr>'ヒノキ（樹高曲線）'!Print_Area</vt:lpstr>
      <vt:lpstr>'ヒノキ（地位Ⅲ）'!Print_Area</vt:lpstr>
      <vt:lpstr>地位Ⅰ!Print_Area</vt:lpstr>
      <vt:lpstr>地位Ⅱ!Print_Area</vt:lpstr>
      <vt:lpstr>地位Ⅲ!Print_Area</vt:lpstr>
      <vt:lpstr>地位Ⅳ!Print_Area</vt:lpstr>
      <vt:lpstr>'③施業体系(地位 Ⅲ)検討過程'!Print_Titles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北信支所</dc:creator>
  <cp:lastModifiedBy>出口　栄也</cp:lastModifiedBy>
  <cp:lastPrinted>2024-06-10T08:45:31Z</cp:lastPrinted>
  <dcterms:created xsi:type="dcterms:W3CDTF">2017-04-11T00:51:10Z</dcterms:created>
  <dcterms:modified xsi:type="dcterms:W3CDTF">2024-06-10T08:47:09Z</dcterms:modified>
</cp:coreProperties>
</file>