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3410DBCE\share\01_森林政策課\02-2_森林経営管理支援センター\003_事業実行\森林経営管理制度市町村実務マニュアル①業務委託\HP用\"/>
    </mc:Choice>
  </mc:AlternateContent>
  <bookViews>
    <workbookView xWindow="600" yWindow="72" windowWidth="19392" windowHeight="8052"/>
  </bookViews>
  <sheets>
    <sheet name="金抜き" sheetId="4" r:id="rId1"/>
    <sheet name="金入り" sheetId="1" r:id="rId2"/>
    <sheet name="Sheet2" sheetId="2" r:id="rId3"/>
    <sheet name="Sheet3" sheetId="3" r:id="rId4"/>
  </sheets>
  <calcPr calcId="162913"/>
</workbook>
</file>

<file path=xl/calcChain.xml><?xml version="1.0" encoding="utf-8"?>
<calcChain xmlns="http://schemas.openxmlformats.org/spreadsheetml/2006/main">
  <c r="G23" i="1" l="1"/>
  <c r="G22" i="1"/>
  <c r="G21" i="1"/>
  <c r="G19" i="1"/>
  <c r="G18" i="1"/>
  <c r="G17" i="1"/>
  <c r="G16" i="1"/>
  <c r="G15" i="1"/>
  <c r="G14" i="1"/>
  <c r="G13" i="1"/>
  <c r="G10" i="1"/>
  <c r="G9" i="1"/>
  <c r="G8" i="1"/>
  <c r="G7" i="1"/>
  <c r="G6" i="1"/>
  <c r="G5" i="1"/>
  <c r="G24" i="1" l="1"/>
  <c r="G25" i="1" s="1"/>
  <c r="G26" i="1" s="1"/>
</calcChain>
</file>

<file path=xl/sharedStrings.xml><?xml version="1.0" encoding="utf-8"?>
<sst xmlns="http://schemas.openxmlformats.org/spreadsheetml/2006/main" count="140" uniqueCount="54">
  <si>
    <t>項　　目</t>
    <rPh sb="0" eb="1">
      <t>コウ</t>
    </rPh>
    <rPh sb="3" eb="4">
      <t>メ</t>
    </rPh>
    <phoneticPr fontId="3"/>
  </si>
  <si>
    <t>内　　容</t>
    <rPh sb="0" eb="1">
      <t>ウチ</t>
    </rPh>
    <rPh sb="3" eb="4">
      <t>カタチ</t>
    </rPh>
    <phoneticPr fontId="3"/>
  </si>
  <si>
    <t>単　価</t>
    <rPh sb="0" eb="1">
      <t>タン</t>
    </rPh>
    <rPh sb="2" eb="3">
      <t>カ</t>
    </rPh>
    <phoneticPr fontId="3"/>
  </si>
  <si>
    <t>数　量</t>
    <rPh sb="0" eb="1">
      <t>スウ</t>
    </rPh>
    <rPh sb="2" eb="3">
      <t>リョウ</t>
    </rPh>
    <phoneticPr fontId="3"/>
  </si>
  <si>
    <t>単　位</t>
    <rPh sb="0" eb="1">
      <t>タン</t>
    </rPh>
    <rPh sb="2" eb="3">
      <t>イ</t>
    </rPh>
    <phoneticPr fontId="3"/>
  </si>
  <si>
    <t>金　　額</t>
    <rPh sb="0" eb="1">
      <t>キン</t>
    </rPh>
    <rPh sb="3" eb="4">
      <t>ガク</t>
    </rPh>
    <phoneticPr fontId="3"/>
  </si>
  <si>
    <t>備　　考</t>
    <rPh sb="0" eb="1">
      <t>ソナエ</t>
    </rPh>
    <rPh sb="3" eb="4">
      <t>コウ</t>
    </rPh>
    <phoneticPr fontId="3"/>
  </si>
  <si>
    <t>１　調査企画・設計</t>
    <rPh sb="2" eb="4">
      <t>チョウサ</t>
    </rPh>
    <rPh sb="4" eb="6">
      <t>キカク</t>
    </rPh>
    <rPh sb="7" eb="9">
      <t>セッケイ</t>
    </rPh>
    <phoneticPr fontId="3"/>
  </si>
  <si>
    <t>調査企画・設計</t>
    <rPh sb="0" eb="2">
      <t>チョウサ</t>
    </rPh>
    <rPh sb="2" eb="4">
      <t>キカク</t>
    </rPh>
    <rPh sb="5" eb="7">
      <t>セッケイ</t>
    </rPh>
    <phoneticPr fontId="3"/>
  </si>
  <si>
    <t>　調査企画検討、調査設計検討</t>
    <rPh sb="1" eb="3">
      <t>チョウサ</t>
    </rPh>
    <rPh sb="3" eb="5">
      <t>キカク</t>
    </rPh>
    <rPh sb="5" eb="7">
      <t>ケントウ</t>
    </rPh>
    <rPh sb="8" eb="10">
      <t>チョウサ</t>
    </rPh>
    <rPh sb="10" eb="12">
      <t>セッケイ</t>
    </rPh>
    <rPh sb="12" eb="14">
      <t>ケントウ</t>
    </rPh>
    <phoneticPr fontId="3"/>
  </si>
  <si>
    <t>調査票等作成</t>
    <rPh sb="0" eb="2">
      <t>チョウサ</t>
    </rPh>
    <rPh sb="2" eb="3">
      <t>ヒョウ</t>
    </rPh>
    <rPh sb="3" eb="4">
      <t>ナド</t>
    </rPh>
    <rPh sb="4" eb="6">
      <t>サクセイ</t>
    </rPh>
    <phoneticPr fontId="3"/>
  </si>
  <si>
    <t>　調査依頼</t>
    <rPh sb="1" eb="3">
      <t>チョウサ</t>
    </rPh>
    <rPh sb="3" eb="5">
      <t>イライ</t>
    </rPh>
    <phoneticPr fontId="3"/>
  </si>
  <si>
    <t>　調査票</t>
    <rPh sb="1" eb="3">
      <t>チョウサ</t>
    </rPh>
    <rPh sb="3" eb="4">
      <t>ヒョウ</t>
    </rPh>
    <phoneticPr fontId="3"/>
  </si>
  <si>
    <t>　チラシ</t>
    <phoneticPr fontId="3"/>
  </si>
  <si>
    <t>　宛名ラベル</t>
    <rPh sb="1" eb="3">
      <t>アテナ</t>
    </rPh>
    <phoneticPr fontId="3"/>
  </si>
  <si>
    <t>　返信用封筒</t>
    <rPh sb="1" eb="4">
      <t>ヘンシンヨウ</t>
    </rPh>
    <rPh sb="4" eb="6">
      <t>フウトウ</t>
    </rPh>
    <phoneticPr fontId="3"/>
  </si>
  <si>
    <t>調査票等の印刷</t>
    <rPh sb="0" eb="2">
      <t>チョウサ</t>
    </rPh>
    <rPh sb="2" eb="3">
      <t>ヒョウ</t>
    </rPh>
    <rPh sb="3" eb="4">
      <t>ナド</t>
    </rPh>
    <rPh sb="5" eb="7">
      <t>インサツ</t>
    </rPh>
    <phoneticPr fontId="3"/>
  </si>
  <si>
    <t>宛名ラベル貼付け</t>
    <rPh sb="0" eb="2">
      <t>アテナ</t>
    </rPh>
    <rPh sb="5" eb="7">
      <t>ハリツ</t>
    </rPh>
    <phoneticPr fontId="3"/>
  </si>
  <si>
    <t>　返信宛名印刷</t>
    <rPh sb="1" eb="3">
      <t>ヘンシン</t>
    </rPh>
    <rPh sb="3" eb="5">
      <t>アテナ</t>
    </rPh>
    <rPh sb="5" eb="7">
      <t>インサツ</t>
    </rPh>
    <phoneticPr fontId="3"/>
  </si>
  <si>
    <t>式</t>
    <rPh sb="0" eb="1">
      <t>シキ</t>
    </rPh>
    <phoneticPr fontId="3"/>
  </si>
  <si>
    <t>調査票等封入　封緘</t>
    <rPh sb="0" eb="2">
      <t>チョウサ</t>
    </rPh>
    <rPh sb="2" eb="3">
      <t>ヒョウ</t>
    </rPh>
    <rPh sb="3" eb="4">
      <t>ナド</t>
    </rPh>
    <rPh sb="4" eb="6">
      <t>フウニュウ</t>
    </rPh>
    <rPh sb="7" eb="9">
      <t>フウカン</t>
    </rPh>
    <phoneticPr fontId="3"/>
  </si>
  <si>
    <t>　調査票等確認、封入、封緘</t>
    <rPh sb="1" eb="3">
      <t>チョウサ</t>
    </rPh>
    <rPh sb="3" eb="4">
      <t>ヒョウ</t>
    </rPh>
    <rPh sb="4" eb="5">
      <t>ナド</t>
    </rPh>
    <rPh sb="5" eb="7">
      <t>カクニン</t>
    </rPh>
    <rPh sb="8" eb="10">
      <t>フウニュウ</t>
    </rPh>
    <rPh sb="11" eb="13">
      <t>フウカン</t>
    </rPh>
    <phoneticPr fontId="3"/>
  </si>
  <si>
    <t>２　印刷、投函準備</t>
    <rPh sb="2" eb="4">
      <t>インサツ</t>
    </rPh>
    <rPh sb="5" eb="7">
      <t>トウカン</t>
    </rPh>
    <rPh sb="7" eb="9">
      <t>ジュンビ</t>
    </rPh>
    <phoneticPr fontId="3"/>
  </si>
  <si>
    <t>組</t>
    <rPh sb="0" eb="1">
      <t>クミ</t>
    </rPh>
    <phoneticPr fontId="3"/>
  </si>
  <si>
    <t>枚</t>
    <rPh sb="0" eb="1">
      <t>マイ</t>
    </rPh>
    <phoneticPr fontId="3"/>
  </si>
  <si>
    <t>３　集計・分析</t>
    <rPh sb="2" eb="4">
      <t>シュウケイ</t>
    </rPh>
    <rPh sb="5" eb="7">
      <t>ブンセキ</t>
    </rPh>
    <phoneticPr fontId="3"/>
  </si>
  <si>
    <t>集計表作成</t>
    <rPh sb="0" eb="3">
      <t>シュウケイヒョウ</t>
    </rPh>
    <rPh sb="3" eb="5">
      <t>サクセイ</t>
    </rPh>
    <phoneticPr fontId="3"/>
  </si>
  <si>
    <t>　エクセル表</t>
    <rPh sb="5" eb="6">
      <t>ヒョウ</t>
    </rPh>
    <phoneticPr fontId="3"/>
  </si>
  <si>
    <t>データ整理</t>
    <rPh sb="3" eb="5">
      <t>セイリ</t>
    </rPh>
    <phoneticPr fontId="3"/>
  </si>
  <si>
    <t>　調査票点検、データ入力、内容確認</t>
    <rPh sb="1" eb="3">
      <t>チョウサ</t>
    </rPh>
    <rPh sb="3" eb="4">
      <t>ヒョウ</t>
    </rPh>
    <rPh sb="4" eb="6">
      <t>テンケン</t>
    </rPh>
    <rPh sb="10" eb="12">
      <t>ニュウリョク</t>
    </rPh>
    <rPh sb="13" eb="15">
      <t>ナイヨウ</t>
    </rPh>
    <rPh sb="15" eb="17">
      <t>カクニン</t>
    </rPh>
    <phoneticPr fontId="3"/>
  </si>
  <si>
    <t>通</t>
    <rPh sb="0" eb="1">
      <t>ツウ</t>
    </rPh>
    <phoneticPr fontId="3"/>
  </si>
  <si>
    <t>報告書作成</t>
    <rPh sb="0" eb="3">
      <t>ホウコクショ</t>
    </rPh>
    <rPh sb="3" eb="5">
      <t>サクセイ</t>
    </rPh>
    <phoneticPr fontId="3"/>
  </si>
  <si>
    <t>　入力内容の点検、結果の印刷、CDR作成</t>
    <rPh sb="1" eb="3">
      <t>ニュウリョク</t>
    </rPh>
    <rPh sb="3" eb="5">
      <t>ナイヨウ</t>
    </rPh>
    <rPh sb="6" eb="8">
      <t>テンケン</t>
    </rPh>
    <rPh sb="9" eb="11">
      <t>ケッカ</t>
    </rPh>
    <rPh sb="12" eb="14">
      <t>インサツ</t>
    </rPh>
    <rPh sb="18" eb="20">
      <t>サクセイ</t>
    </rPh>
    <phoneticPr fontId="3"/>
  </si>
  <si>
    <t>４　業務管理費</t>
    <rPh sb="2" eb="4">
      <t>ギョウム</t>
    </rPh>
    <rPh sb="4" eb="6">
      <t>カンリ</t>
    </rPh>
    <rPh sb="6" eb="7">
      <t>ヒ</t>
    </rPh>
    <phoneticPr fontId="3"/>
  </si>
  <si>
    <t>　通信費、交通費、その他雑費、一般管理費</t>
    <rPh sb="1" eb="4">
      <t>ツウシンヒ</t>
    </rPh>
    <rPh sb="5" eb="8">
      <t>コウツウヒ</t>
    </rPh>
    <rPh sb="11" eb="12">
      <t>タ</t>
    </rPh>
    <rPh sb="12" eb="14">
      <t>ザッピ</t>
    </rPh>
    <rPh sb="15" eb="17">
      <t>イッパン</t>
    </rPh>
    <rPh sb="17" eb="20">
      <t>カンリヒ</t>
    </rPh>
    <phoneticPr fontId="3"/>
  </si>
  <si>
    <t>業務価格</t>
    <rPh sb="0" eb="2">
      <t>ギョウム</t>
    </rPh>
    <rPh sb="2" eb="4">
      <t>カカク</t>
    </rPh>
    <phoneticPr fontId="3"/>
  </si>
  <si>
    <t>消費税相当額</t>
    <rPh sb="0" eb="3">
      <t>ショウヒゼイ</t>
    </rPh>
    <rPh sb="3" eb="5">
      <t>ソウトウ</t>
    </rPh>
    <rPh sb="5" eb="6">
      <t>ガク</t>
    </rPh>
    <phoneticPr fontId="3"/>
  </si>
  <si>
    <t>合計</t>
    <rPh sb="0" eb="2">
      <t>ゴウケイ</t>
    </rPh>
    <phoneticPr fontId="3"/>
  </si>
  <si>
    <t>　業務価格の10％相当額</t>
    <rPh sb="1" eb="3">
      <t>ギョウム</t>
    </rPh>
    <rPh sb="3" eb="5">
      <t>カカク</t>
    </rPh>
    <rPh sb="9" eb="11">
      <t>ソウトウ</t>
    </rPh>
    <rPh sb="11" eb="12">
      <t>ガク</t>
    </rPh>
    <phoneticPr fontId="3"/>
  </si>
  <si>
    <t>　調査票は個人ごとに作成</t>
    <rPh sb="1" eb="3">
      <t>チョウサ</t>
    </rPh>
    <rPh sb="3" eb="4">
      <t>ヒョウ</t>
    </rPh>
    <rPh sb="5" eb="7">
      <t>コジン</t>
    </rPh>
    <rPh sb="10" eb="12">
      <t>サクセイ</t>
    </rPh>
    <phoneticPr fontId="3"/>
  </si>
  <si>
    <t>　チラシ</t>
    <phoneticPr fontId="3"/>
  </si>
  <si>
    <t>業務打合せ</t>
    <rPh sb="0" eb="2">
      <t>ギョウム</t>
    </rPh>
    <rPh sb="2" eb="4">
      <t>ウチアワ</t>
    </rPh>
    <phoneticPr fontId="3"/>
  </si>
  <si>
    <t>　事前、途中、完成</t>
    <rPh sb="1" eb="3">
      <t>ジゼン</t>
    </rPh>
    <rPh sb="4" eb="6">
      <t>トチュウ</t>
    </rPh>
    <rPh sb="7" eb="9">
      <t>カンセイ</t>
    </rPh>
    <phoneticPr fontId="3"/>
  </si>
  <si>
    <t>回</t>
    <rPh sb="0" eb="1">
      <t>カイ</t>
    </rPh>
    <phoneticPr fontId="3"/>
  </si>
  <si>
    <t>　調査票と封筒宛名の照合含む</t>
    <rPh sb="1" eb="3">
      <t>チョウサ</t>
    </rPh>
    <rPh sb="3" eb="4">
      <t>ヒョウ</t>
    </rPh>
    <rPh sb="5" eb="7">
      <t>フウトウ</t>
    </rPh>
    <rPh sb="7" eb="9">
      <t>アテナ</t>
    </rPh>
    <rPh sb="10" eb="12">
      <t>ショウゴウ</t>
    </rPh>
    <rPh sb="12" eb="13">
      <t>フク</t>
    </rPh>
    <phoneticPr fontId="3"/>
  </si>
  <si>
    <t>　返送率60％と仮定</t>
    <rPh sb="1" eb="3">
      <t>ヘンソウ</t>
    </rPh>
    <rPh sb="3" eb="4">
      <t>リツ</t>
    </rPh>
    <rPh sb="8" eb="10">
      <t>カテイ</t>
    </rPh>
    <phoneticPr fontId="3"/>
  </si>
  <si>
    <t>　返送先は〇〇村</t>
    <rPh sb="1" eb="3">
      <t>ヘンソウ</t>
    </rPh>
    <rPh sb="3" eb="4">
      <t>サキ</t>
    </rPh>
    <rPh sb="7" eb="8">
      <t>ムラ</t>
    </rPh>
    <phoneticPr fontId="3"/>
  </si>
  <si>
    <t>○○村森林経営管理意向調査業務　委託料積算書</t>
    <rPh sb="2" eb="3">
      <t>ムラ</t>
    </rPh>
    <rPh sb="3" eb="5">
      <t>シンリン</t>
    </rPh>
    <rPh sb="5" eb="7">
      <t>ケイエイ</t>
    </rPh>
    <rPh sb="7" eb="9">
      <t>カンリ</t>
    </rPh>
    <rPh sb="9" eb="11">
      <t>イコウ</t>
    </rPh>
    <rPh sb="11" eb="13">
      <t>チョウサ</t>
    </rPh>
    <rPh sb="13" eb="15">
      <t>ギョウム</t>
    </rPh>
    <rPh sb="16" eb="19">
      <t>イタクリョウ</t>
    </rPh>
    <rPh sb="19" eb="21">
      <t>セキサン</t>
    </rPh>
    <rPh sb="21" eb="22">
      <t>ショ</t>
    </rPh>
    <phoneticPr fontId="3"/>
  </si>
  <si>
    <t>　A4両面・白黒</t>
    <rPh sb="3" eb="5">
      <t>リョウメン</t>
    </rPh>
    <rPh sb="6" eb="8">
      <t>シロクロ</t>
    </rPh>
    <phoneticPr fontId="3"/>
  </si>
  <si>
    <t>　A4両面・色つき紙使用・白黒</t>
    <rPh sb="3" eb="5">
      <t>リョウメン</t>
    </rPh>
    <rPh sb="6" eb="7">
      <t>イロ</t>
    </rPh>
    <rPh sb="9" eb="10">
      <t>カミ</t>
    </rPh>
    <rPh sb="10" eb="12">
      <t>シヨウ</t>
    </rPh>
    <rPh sb="13" eb="15">
      <t>シロクロ</t>
    </rPh>
    <phoneticPr fontId="3"/>
  </si>
  <si>
    <t>　宛名ラベル購入、送信宛名印刷</t>
    <rPh sb="1" eb="3">
      <t>アテナ</t>
    </rPh>
    <rPh sb="6" eb="8">
      <t>コウニュウ</t>
    </rPh>
    <rPh sb="9" eb="11">
      <t>ソウシン</t>
    </rPh>
    <rPh sb="11" eb="13">
      <t>アテナ</t>
    </rPh>
    <rPh sb="13" eb="15">
      <t>インサツ</t>
    </rPh>
    <phoneticPr fontId="3"/>
  </si>
  <si>
    <t>　送信用封筒宛名ラベル貼付け</t>
    <rPh sb="1" eb="4">
      <t>ソウシンヨウ</t>
    </rPh>
    <rPh sb="4" eb="6">
      <t>フウトウ</t>
    </rPh>
    <rPh sb="6" eb="8">
      <t>アテナ</t>
    </rPh>
    <rPh sb="11" eb="13">
      <t>ハリツ</t>
    </rPh>
    <phoneticPr fontId="3"/>
  </si>
  <si>
    <t>　調査依頼裏面は個人ごとに作成</t>
    <rPh sb="1" eb="3">
      <t>チョウサ</t>
    </rPh>
    <rPh sb="3" eb="5">
      <t>イライ</t>
    </rPh>
    <rPh sb="5" eb="7">
      <t>リメン</t>
    </rPh>
    <rPh sb="8" eb="10">
      <t>コジン</t>
    </rPh>
    <rPh sb="13" eb="15">
      <t>サクセイ</t>
    </rPh>
    <phoneticPr fontId="3"/>
  </si>
  <si>
    <t xml:space="preserve"> 　直接費の10％</t>
    <rPh sb="2" eb="4">
      <t>チョクセツ</t>
    </rPh>
    <rPh sb="4" eb="5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</si>
</sst>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5" fillId="0" borderId="0" xfId="0" applyFont="1">
      <alignment vertical="center"/>
    </xf>
    <xf numFmtId="0" fontId="5" fillId="0" borderId="11" xfId="0" applyFont="1" applyBorder="1" applyAlignment="1">
      <alignment horizontal="centerContinuous" vertical="center"/>
    </xf>
    <xf numFmtId="0" fontId="5" fillId="0" borderId="12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3" xfId="0" applyFont="1" applyBorder="1">
      <alignment vertical="center"/>
    </xf>
    <xf numFmtId="38" fontId="5" fillId="0" borderId="3" xfId="1" applyFont="1" applyBorder="1">
      <alignment vertical="center"/>
    </xf>
    <xf numFmtId="0" fontId="5" fillId="0" borderId="4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13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5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7" xfId="0" applyFont="1" applyBorder="1">
      <alignment vertical="center"/>
    </xf>
    <xf numFmtId="38" fontId="5" fillId="0" borderId="17" xfId="1" applyFont="1" applyBorder="1">
      <alignment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21" xfId="0" applyFont="1" applyBorder="1">
      <alignment vertical="center"/>
    </xf>
    <xf numFmtId="38" fontId="5" fillId="0" borderId="21" xfId="1" applyFont="1" applyBorder="1">
      <alignment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24" xfId="0" applyFont="1" applyBorder="1">
      <alignment vertical="center"/>
    </xf>
    <xf numFmtId="0" fontId="5" fillId="0" borderId="25" xfId="0" applyFont="1" applyBorder="1">
      <alignment vertical="center"/>
    </xf>
    <xf numFmtId="38" fontId="5" fillId="0" borderId="25" xfId="1" applyFont="1" applyBorder="1">
      <alignment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>
      <alignment vertical="center"/>
    </xf>
    <xf numFmtId="38" fontId="5" fillId="2" borderId="21" xfId="1" applyFont="1" applyFill="1" applyBorder="1">
      <alignment vertical="center"/>
    </xf>
    <xf numFmtId="38" fontId="5" fillId="2" borderId="25" xfId="1" applyFont="1" applyFill="1" applyBorder="1">
      <alignment vertical="center"/>
    </xf>
    <xf numFmtId="38" fontId="5" fillId="2" borderId="3" xfId="1" applyFont="1" applyFill="1" applyBorder="1">
      <alignment vertical="center"/>
    </xf>
    <xf numFmtId="38" fontId="5" fillId="2" borderId="5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topLeftCell="A19" workbookViewId="0">
      <selection activeCell="C6" sqref="C6"/>
    </sheetView>
  </sheetViews>
  <sheetFormatPr defaultColWidth="9" defaultRowHeight="23.1" customHeight="1" x14ac:dyDescent="0.2"/>
  <cols>
    <col min="1" max="1" width="5.33203125" style="1" customWidth="1"/>
    <col min="2" max="2" width="20.33203125" style="1" customWidth="1"/>
    <col min="3" max="3" width="38.6640625" style="1" customWidth="1"/>
    <col min="4" max="5" width="10.6640625" style="1" customWidth="1"/>
    <col min="6" max="6" width="9" style="1"/>
    <col min="7" max="7" width="14.6640625" style="1" customWidth="1"/>
    <col min="8" max="8" width="28.77734375" style="1" customWidth="1"/>
    <col min="9" max="16384" width="9" style="1"/>
  </cols>
  <sheetData>
    <row r="1" spans="1:8" ht="23.1" customHeight="1" x14ac:dyDescent="0.2">
      <c r="A1" s="3" t="s">
        <v>47</v>
      </c>
      <c r="B1" s="2"/>
      <c r="C1" s="2"/>
      <c r="D1" s="2"/>
      <c r="E1" s="2"/>
      <c r="F1" s="2"/>
      <c r="G1" s="2"/>
      <c r="H1" s="2"/>
    </row>
    <row r="2" spans="1:8" s="4" customFormat="1" ht="23.1" customHeight="1" thickBot="1" x14ac:dyDescent="0.25"/>
    <row r="3" spans="1:8" s="4" customFormat="1" ht="23.1" customHeight="1" x14ac:dyDescent="0.2">
      <c r="A3" s="5" t="s">
        <v>0</v>
      </c>
      <c r="B3" s="6"/>
      <c r="C3" s="7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8" t="s">
        <v>6</v>
      </c>
    </row>
    <row r="4" spans="1:8" s="4" customFormat="1" ht="20.100000000000001" customHeight="1" x14ac:dyDescent="0.2">
      <c r="A4" s="21" t="s">
        <v>7</v>
      </c>
      <c r="B4" s="22"/>
      <c r="C4" s="23"/>
      <c r="D4" s="24"/>
      <c r="E4" s="24"/>
      <c r="F4" s="25"/>
      <c r="G4" s="24"/>
      <c r="H4" s="26"/>
    </row>
    <row r="5" spans="1:8" s="4" customFormat="1" ht="20.100000000000001" customHeight="1" x14ac:dyDescent="0.2">
      <c r="A5" s="27"/>
      <c r="B5" s="28" t="s">
        <v>8</v>
      </c>
      <c r="C5" s="29" t="s">
        <v>9</v>
      </c>
      <c r="D5" s="39"/>
      <c r="E5" s="30">
        <v>1</v>
      </c>
      <c r="F5" s="31" t="s">
        <v>19</v>
      </c>
      <c r="G5" s="39"/>
      <c r="H5" s="32"/>
    </row>
    <row r="6" spans="1:8" s="4" customFormat="1" ht="20.100000000000001" customHeight="1" x14ac:dyDescent="0.2">
      <c r="A6" s="27"/>
      <c r="B6" s="28" t="s">
        <v>10</v>
      </c>
      <c r="C6" s="29" t="s">
        <v>11</v>
      </c>
      <c r="D6" s="39"/>
      <c r="E6" s="30">
        <v>1</v>
      </c>
      <c r="F6" s="31" t="s">
        <v>19</v>
      </c>
      <c r="G6" s="39"/>
      <c r="H6" s="32"/>
    </row>
    <row r="7" spans="1:8" s="4" customFormat="1" ht="20.100000000000001" customHeight="1" x14ac:dyDescent="0.2">
      <c r="A7" s="27"/>
      <c r="B7" s="28" t="s">
        <v>10</v>
      </c>
      <c r="C7" s="29" t="s">
        <v>12</v>
      </c>
      <c r="D7" s="39"/>
      <c r="E7" s="30">
        <v>1</v>
      </c>
      <c r="F7" s="31" t="s">
        <v>19</v>
      </c>
      <c r="G7" s="39"/>
      <c r="H7" s="32"/>
    </row>
    <row r="8" spans="1:8" s="4" customFormat="1" ht="20.100000000000001" customHeight="1" x14ac:dyDescent="0.2">
      <c r="A8" s="27"/>
      <c r="B8" s="28" t="s">
        <v>10</v>
      </c>
      <c r="C8" s="29" t="s">
        <v>13</v>
      </c>
      <c r="D8" s="39"/>
      <c r="E8" s="30">
        <v>1</v>
      </c>
      <c r="F8" s="31" t="s">
        <v>19</v>
      </c>
      <c r="G8" s="39"/>
      <c r="H8" s="32"/>
    </row>
    <row r="9" spans="1:8" s="4" customFormat="1" ht="20.100000000000001" customHeight="1" x14ac:dyDescent="0.2">
      <c r="A9" s="27"/>
      <c r="B9" s="28" t="s">
        <v>26</v>
      </c>
      <c r="C9" s="29" t="s">
        <v>27</v>
      </c>
      <c r="D9" s="39"/>
      <c r="E9" s="30">
        <v>1</v>
      </c>
      <c r="F9" s="31" t="s">
        <v>19</v>
      </c>
      <c r="G9" s="39"/>
      <c r="H9" s="32"/>
    </row>
    <row r="10" spans="1:8" s="4" customFormat="1" ht="20.100000000000001" customHeight="1" x14ac:dyDescent="0.2">
      <c r="A10" s="33"/>
      <c r="B10" s="34" t="s">
        <v>41</v>
      </c>
      <c r="C10" s="35" t="s">
        <v>42</v>
      </c>
      <c r="D10" s="40"/>
      <c r="E10" s="36">
        <v>3</v>
      </c>
      <c r="F10" s="37" t="s">
        <v>43</v>
      </c>
      <c r="G10" s="40"/>
      <c r="H10" s="38"/>
    </row>
    <row r="11" spans="1:8" s="4" customFormat="1" ht="20.100000000000001" customHeight="1" x14ac:dyDescent="0.2">
      <c r="A11" s="21" t="s">
        <v>22</v>
      </c>
      <c r="B11" s="22"/>
      <c r="C11" s="23"/>
      <c r="D11" s="24"/>
      <c r="E11" s="24"/>
      <c r="F11" s="25"/>
      <c r="G11" s="24"/>
      <c r="H11" s="26"/>
    </row>
    <row r="12" spans="1:8" s="4" customFormat="1" ht="20.100000000000001" customHeight="1" x14ac:dyDescent="0.2">
      <c r="A12" s="27"/>
      <c r="B12" s="28" t="s">
        <v>16</v>
      </c>
      <c r="C12" s="29"/>
      <c r="D12" s="30"/>
      <c r="E12" s="30"/>
      <c r="F12" s="31"/>
      <c r="G12" s="30"/>
      <c r="H12" s="32"/>
    </row>
    <row r="13" spans="1:8" s="4" customFormat="1" ht="20.100000000000001" customHeight="1" x14ac:dyDescent="0.2">
      <c r="A13" s="27"/>
      <c r="B13" s="28" t="s">
        <v>11</v>
      </c>
      <c r="C13" s="29" t="s">
        <v>48</v>
      </c>
      <c r="D13" s="39"/>
      <c r="E13" s="30">
        <v>1000</v>
      </c>
      <c r="F13" s="31" t="s">
        <v>23</v>
      </c>
      <c r="G13" s="39"/>
      <c r="H13" s="32" t="s">
        <v>52</v>
      </c>
    </row>
    <row r="14" spans="1:8" s="4" customFormat="1" ht="20.100000000000001" customHeight="1" x14ac:dyDescent="0.2">
      <c r="A14" s="27"/>
      <c r="B14" s="28" t="s">
        <v>12</v>
      </c>
      <c r="C14" s="29" t="s">
        <v>49</v>
      </c>
      <c r="D14" s="39"/>
      <c r="E14" s="30">
        <v>1000</v>
      </c>
      <c r="F14" s="31" t="s">
        <v>23</v>
      </c>
      <c r="G14" s="39"/>
      <c r="H14" s="32" t="s">
        <v>39</v>
      </c>
    </row>
    <row r="15" spans="1:8" s="4" customFormat="1" ht="20.100000000000001" customHeight="1" x14ac:dyDescent="0.2">
      <c r="A15" s="27"/>
      <c r="B15" s="28" t="s">
        <v>13</v>
      </c>
      <c r="C15" s="29" t="s">
        <v>48</v>
      </c>
      <c r="D15" s="39"/>
      <c r="E15" s="30">
        <v>1000</v>
      </c>
      <c r="F15" s="31" t="s">
        <v>24</v>
      </c>
      <c r="G15" s="39"/>
      <c r="H15" s="32"/>
    </row>
    <row r="16" spans="1:8" s="4" customFormat="1" ht="20.100000000000001" customHeight="1" x14ac:dyDescent="0.2">
      <c r="A16" s="27"/>
      <c r="B16" s="28" t="s">
        <v>14</v>
      </c>
      <c r="C16" s="29" t="s">
        <v>50</v>
      </c>
      <c r="D16" s="39"/>
      <c r="E16" s="30">
        <v>1000</v>
      </c>
      <c r="F16" s="31" t="s">
        <v>23</v>
      </c>
      <c r="G16" s="39"/>
      <c r="H16" s="32"/>
    </row>
    <row r="17" spans="1:8" s="4" customFormat="1" ht="20.100000000000001" customHeight="1" x14ac:dyDescent="0.2">
      <c r="A17" s="27"/>
      <c r="B17" s="28" t="s">
        <v>15</v>
      </c>
      <c r="C17" s="29" t="s">
        <v>18</v>
      </c>
      <c r="D17" s="39"/>
      <c r="E17" s="30">
        <v>1000</v>
      </c>
      <c r="F17" s="31" t="s">
        <v>24</v>
      </c>
      <c r="G17" s="39"/>
      <c r="H17" s="32" t="s">
        <v>46</v>
      </c>
    </row>
    <row r="18" spans="1:8" s="4" customFormat="1" ht="20.100000000000001" customHeight="1" x14ac:dyDescent="0.2">
      <c r="A18" s="27"/>
      <c r="B18" s="28" t="s">
        <v>17</v>
      </c>
      <c r="C18" s="29" t="s">
        <v>51</v>
      </c>
      <c r="D18" s="39"/>
      <c r="E18" s="30">
        <v>1000</v>
      </c>
      <c r="F18" s="31" t="s">
        <v>24</v>
      </c>
      <c r="G18" s="39"/>
      <c r="H18" s="32"/>
    </row>
    <row r="19" spans="1:8" s="4" customFormat="1" ht="20.100000000000001" customHeight="1" x14ac:dyDescent="0.2">
      <c r="A19" s="33"/>
      <c r="B19" s="34" t="s">
        <v>20</v>
      </c>
      <c r="C19" s="35" t="s">
        <v>21</v>
      </c>
      <c r="D19" s="40"/>
      <c r="E19" s="36">
        <v>1000</v>
      </c>
      <c r="F19" s="37" t="s">
        <v>23</v>
      </c>
      <c r="G19" s="40"/>
      <c r="H19" s="38" t="s">
        <v>44</v>
      </c>
    </row>
    <row r="20" spans="1:8" s="4" customFormat="1" ht="20.100000000000001" customHeight="1" x14ac:dyDescent="0.2">
      <c r="A20" s="21" t="s">
        <v>25</v>
      </c>
      <c r="B20" s="22"/>
      <c r="C20" s="23"/>
      <c r="D20" s="24"/>
      <c r="E20" s="24"/>
      <c r="F20" s="25"/>
      <c r="G20" s="24"/>
      <c r="H20" s="26"/>
    </row>
    <row r="21" spans="1:8" s="4" customFormat="1" ht="20.100000000000001" customHeight="1" x14ac:dyDescent="0.2">
      <c r="A21" s="27"/>
      <c r="B21" s="28" t="s">
        <v>28</v>
      </c>
      <c r="C21" s="29" t="s">
        <v>29</v>
      </c>
      <c r="D21" s="39"/>
      <c r="E21" s="30">
        <v>600</v>
      </c>
      <c r="F21" s="31" t="s">
        <v>30</v>
      </c>
      <c r="G21" s="39"/>
      <c r="H21" s="32" t="s">
        <v>45</v>
      </c>
    </row>
    <row r="22" spans="1:8" s="4" customFormat="1" ht="20.100000000000001" customHeight="1" x14ac:dyDescent="0.2">
      <c r="A22" s="33"/>
      <c r="B22" s="34" t="s">
        <v>31</v>
      </c>
      <c r="C22" s="35" t="s">
        <v>32</v>
      </c>
      <c r="D22" s="40"/>
      <c r="E22" s="36">
        <v>1</v>
      </c>
      <c r="F22" s="37" t="s">
        <v>19</v>
      </c>
      <c r="G22" s="40"/>
      <c r="H22" s="38"/>
    </row>
    <row r="23" spans="1:8" s="4" customFormat="1" ht="20.100000000000001" customHeight="1" x14ac:dyDescent="0.2">
      <c r="A23" s="9" t="s">
        <v>33</v>
      </c>
      <c r="B23" s="10"/>
      <c r="C23" s="11" t="s">
        <v>34</v>
      </c>
      <c r="D23" s="41"/>
      <c r="E23" s="12">
        <v>1</v>
      </c>
      <c r="F23" s="16" t="s">
        <v>19</v>
      </c>
      <c r="G23" s="41"/>
      <c r="H23" s="13" t="s">
        <v>53</v>
      </c>
    </row>
    <row r="24" spans="1:8" s="4" customFormat="1" ht="20.100000000000001" customHeight="1" x14ac:dyDescent="0.2">
      <c r="A24" s="9"/>
      <c r="B24" s="17" t="s">
        <v>35</v>
      </c>
      <c r="C24" s="17"/>
      <c r="D24" s="17"/>
      <c r="E24" s="17"/>
      <c r="F24" s="19"/>
      <c r="G24" s="41"/>
      <c r="H24" s="13"/>
    </row>
    <row r="25" spans="1:8" s="4" customFormat="1" ht="20.100000000000001" customHeight="1" x14ac:dyDescent="0.2">
      <c r="A25" s="9"/>
      <c r="B25" s="17" t="s">
        <v>36</v>
      </c>
      <c r="C25" s="17"/>
      <c r="D25" s="17"/>
      <c r="E25" s="17"/>
      <c r="F25" s="19"/>
      <c r="G25" s="41"/>
      <c r="H25" s="13" t="s">
        <v>38</v>
      </c>
    </row>
    <row r="26" spans="1:8" s="4" customFormat="1" ht="20.100000000000001" customHeight="1" thickBot="1" x14ac:dyDescent="0.25">
      <c r="A26" s="14"/>
      <c r="B26" s="18" t="s">
        <v>37</v>
      </c>
      <c r="C26" s="18"/>
      <c r="D26" s="18"/>
      <c r="E26" s="18"/>
      <c r="F26" s="20"/>
      <c r="G26" s="42"/>
      <c r="H26" s="15"/>
    </row>
    <row r="27" spans="1:8" s="4" customFormat="1" ht="23.1" customHeight="1" x14ac:dyDescent="0.2"/>
    <row r="28" spans="1:8" s="4" customFormat="1" ht="23.1" customHeight="1" x14ac:dyDescent="0.2"/>
    <row r="29" spans="1:8" s="4" customFormat="1" ht="23.1" customHeight="1" x14ac:dyDescent="0.2"/>
    <row r="30" spans="1:8" s="4" customFormat="1" ht="23.1" customHeight="1" x14ac:dyDescent="0.2"/>
  </sheetData>
  <phoneticPr fontId="3"/>
  <pageMargins left="0.51181102362204722" right="0.51181102362204722" top="0.74803149606299213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topLeftCell="A40" workbookViewId="0">
      <selection activeCell="C2" sqref="C2"/>
    </sheetView>
  </sheetViews>
  <sheetFormatPr defaultColWidth="9" defaultRowHeight="23.1" customHeight="1" x14ac:dyDescent="0.2"/>
  <cols>
    <col min="1" max="1" width="5.33203125" style="1" customWidth="1"/>
    <col min="2" max="2" width="20.33203125" style="1" customWidth="1"/>
    <col min="3" max="3" width="38.6640625" style="1" customWidth="1"/>
    <col min="4" max="5" width="10.6640625" style="1" customWidth="1"/>
    <col min="6" max="6" width="9" style="1"/>
    <col min="7" max="7" width="14.6640625" style="1" customWidth="1"/>
    <col min="8" max="8" width="28.77734375" style="1" customWidth="1"/>
    <col min="9" max="16384" width="9" style="1"/>
  </cols>
  <sheetData>
    <row r="1" spans="1:8" ht="23.1" customHeight="1" x14ac:dyDescent="0.2">
      <c r="A1" s="3" t="s">
        <v>47</v>
      </c>
      <c r="B1" s="2"/>
      <c r="C1" s="2"/>
      <c r="D1" s="2"/>
      <c r="E1" s="2"/>
      <c r="F1" s="2"/>
      <c r="G1" s="2"/>
      <c r="H1" s="2"/>
    </row>
    <row r="2" spans="1:8" s="4" customFormat="1" ht="23.1" customHeight="1" thickBot="1" x14ac:dyDescent="0.25"/>
    <row r="3" spans="1:8" s="4" customFormat="1" ht="23.1" customHeight="1" x14ac:dyDescent="0.2">
      <c r="A3" s="5" t="s">
        <v>0</v>
      </c>
      <c r="B3" s="6"/>
      <c r="C3" s="7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8" t="s">
        <v>6</v>
      </c>
    </row>
    <row r="4" spans="1:8" s="4" customFormat="1" ht="20.100000000000001" customHeight="1" x14ac:dyDescent="0.2">
      <c r="A4" s="21" t="s">
        <v>7</v>
      </c>
      <c r="B4" s="22"/>
      <c r="C4" s="23"/>
      <c r="D4" s="24"/>
      <c r="E4" s="24"/>
      <c r="F4" s="25"/>
      <c r="G4" s="24"/>
      <c r="H4" s="26"/>
    </row>
    <row r="5" spans="1:8" s="4" customFormat="1" ht="20.100000000000001" customHeight="1" x14ac:dyDescent="0.2">
      <c r="A5" s="27"/>
      <c r="B5" s="28" t="s">
        <v>8</v>
      </c>
      <c r="C5" s="29" t="s">
        <v>9</v>
      </c>
      <c r="D5" s="39">
        <v>20000</v>
      </c>
      <c r="E5" s="30">
        <v>1</v>
      </c>
      <c r="F5" s="31" t="s">
        <v>19</v>
      </c>
      <c r="G5" s="39">
        <f>D5*E5</f>
        <v>20000</v>
      </c>
      <c r="H5" s="32"/>
    </row>
    <row r="6" spans="1:8" s="4" customFormat="1" ht="20.100000000000001" customHeight="1" x14ac:dyDescent="0.2">
      <c r="A6" s="27"/>
      <c r="B6" s="28" t="s">
        <v>10</v>
      </c>
      <c r="C6" s="29" t="s">
        <v>11</v>
      </c>
      <c r="D6" s="39">
        <v>42000</v>
      </c>
      <c r="E6" s="30">
        <v>1</v>
      </c>
      <c r="F6" s="31" t="s">
        <v>19</v>
      </c>
      <c r="G6" s="39">
        <f t="shared" ref="G6:G10" si="0">D6*E6</f>
        <v>42000</v>
      </c>
      <c r="H6" s="32"/>
    </row>
    <row r="7" spans="1:8" s="4" customFormat="1" ht="20.100000000000001" customHeight="1" x14ac:dyDescent="0.2">
      <c r="A7" s="27"/>
      <c r="B7" s="28" t="s">
        <v>10</v>
      </c>
      <c r="C7" s="29" t="s">
        <v>12</v>
      </c>
      <c r="D7" s="39">
        <v>14000</v>
      </c>
      <c r="E7" s="30">
        <v>1</v>
      </c>
      <c r="F7" s="31" t="s">
        <v>19</v>
      </c>
      <c r="G7" s="39">
        <f t="shared" si="0"/>
        <v>14000</v>
      </c>
      <c r="H7" s="32"/>
    </row>
    <row r="8" spans="1:8" s="4" customFormat="1" ht="20.100000000000001" customHeight="1" x14ac:dyDescent="0.2">
      <c r="A8" s="27"/>
      <c r="B8" s="28" t="s">
        <v>10</v>
      </c>
      <c r="C8" s="29" t="s">
        <v>40</v>
      </c>
      <c r="D8" s="39">
        <v>14000</v>
      </c>
      <c r="E8" s="30">
        <v>1</v>
      </c>
      <c r="F8" s="31" t="s">
        <v>19</v>
      </c>
      <c r="G8" s="39">
        <f t="shared" si="0"/>
        <v>14000</v>
      </c>
      <c r="H8" s="32"/>
    </row>
    <row r="9" spans="1:8" s="4" customFormat="1" ht="20.100000000000001" customHeight="1" x14ac:dyDescent="0.2">
      <c r="A9" s="27"/>
      <c r="B9" s="28" t="s">
        <v>26</v>
      </c>
      <c r="C9" s="29" t="s">
        <v>27</v>
      </c>
      <c r="D9" s="39">
        <v>50000</v>
      </c>
      <c r="E9" s="30">
        <v>1</v>
      </c>
      <c r="F9" s="31" t="s">
        <v>19</v>
      </c>
      <c r="G9" s="39">
        <f t="shared" si="0"/>
        <v>50000</v>
      </c>
      <c r="H9" s="32"/>
    </row>
    <row r="10" spans="1:8" s="4" customFormat="1" ht="20.100000000000001" customHeight="1" x14ac:dyDescent="0.2">
      <c r="A10" s="33"/>
      <c r="B10" s="34" t="s">
        <v>41</v>
      </c>
      <c r="C10" s="35" t="s">
        <v>42</v>
      </c>
      <c r="D10" s="40">
        <v>20000</v>
      </c>
      <c r="E10" s="36">
        <v>3</v>
      </c>
      <c r="F10" s="37" t="s">
        <v>43</v>
      </c>
      <c r="G10" s="40">
        <f t="shared" si="0"/>
        <v>60000</v>
      </c>
      <c r="H10" s="38"/>
    </row>
    <row r="11" spans="1:8" s="4" customFormat="1" ht="20.100000000000001" customHeight="1" x14ac:dyDescent="0.2">
      <c r="A11" s="21" t="s">
        <v>22</v>
      </c>
      <c r="B11" s="22"/>
      <c r="C11" s="23"/>
      <c r="D11" s="24"/>
      <c r="E11" s="24"/>
      <c r="F11" s="25"/>
      <c r="G11" s="24"/>
      <c r="H11" s="26"/>
    </row>
    <row r="12" spans="1:8" s="4" customFormat="1" ht="20.100000000000001" customHeight="1" x14ac:dyDescent="0.2">
      <c r="A12" s="27"/>
      <c r="B12" s="28" t="s">
        <v>16</v>
      </c>
      <c r="C12" s="29"/>
      <c r="D12" s="30"/>
      <c r="E12" s="30"/>
      <c r="F12" s="31"/>
      <c r="G12" s="30"/>
      <c r="H12" s="32"/>
    </row>
    <row r="13" spans="1:8" s="4" customFormat="1" ht="20.100000000000001" customHeight="1" x14ac:dyDescent="0.2">
      <c r="A13" s="27"/>
      <c r="B13" s="28" t="s">
        <v>11</v>
      </c>
      <c r="C13" s="29" t="s">
        <v>48</v>
      </c>
      <c r="D13" s="39">
        <v>10</v>
      </c>
      <c r="E13" s="30">
        <v>1000</v>
      </c>
      <c r="F13" s="31" t="s">
        <v>23</v>
      </c>
      <c r="G13" s="39">
        <f t="shared" ref="G13:G19" si="1">D13*E13</f>
        <v>10000</v>
      </c>
      <c r="H13" s="32" t="s">
        <v>52</v>
      </c>
    </row>
    <row r="14" spans="1:8" s="4" customFormat="1" ht="20.100000000000001" customHeight="1" x14ac:dyDescent="0.2">
      <c r="A14" s="27"/>
      <c r="B14" s="28" t="s">
        <v>12</v>
      </c>
      <c r="C14" s="29" t="s">
        <v>49</v>
      </c>
      <c r="D14" s="39">
        <v>15</v>
      </c>
      <c r="E14" s="30">
        <v>1000</v>
      </c>
      <c r="F14" s="31" t="s">
        <v>23</v>
      </c>
      <c r="G14" s="39">
        <f t="shared" si="1"/>
        <v>15000</v>
      </c>
      <c r="H14" s="32" t="s">
        <v>39</v>
      </c>
    </row>
    <row r="15" spans="1:8" s="4" customFormat="1" ht="20.100000000000001" customHeight="1" x14ac:dyDescent="0.2">
      <c r="A15" s="27"/>
      <c r="B15" s="28" t="s">
        <v>13</v>
      </c>
      <c r="C15" s="29" t="s">
        <v>48</v>
      </c>
      <c r="D15" s="39">
        <v>10</v>
      </c>
      <c r="E15" s="30">
        <v>1000</v>
      </c>
      <c r="F15" s="31" t="s">
        <v>24</v>
      </c>
      <c r="G15" s="39">
        <f t="shared" si="1"/>
        <v>10000</v>
      </c>
      <c r="H15" s="32"/>
    </row>
    <row r="16" spans="1:8" s="4" customFormat="1" ht="20.100000000000001" customHeight="1" x14ac:dyDescent="0.2">
      <c r="A16" s="27"/>
      <c r="B16" s="28" t="s">
        <v>14</v>
      </c>
      <c r="C16" s="29" t="s">
        <v>50</v>
      </c>
      <c r="D16" s="39">
        <v>8</v>
      </c>
      <c r="E16" s="30">
        <v>1000</v>
      </c>
      <c r="F16" s="31" t="s">
        <v>23</v>
      </c>
      <c r="G16" s="39">
        <f t="shared" si="1"/>
        <v>8000</v>
      </c>
      <c r="H16" s="32"/>
    </row>
    <row r="17" spans="1:8" s="4" customFormat="1" ht="20.100000000000001" customHeight="1" x14ac:dyDescent="0.2">
      <c r="A17" s="27"/>
      <c r="B17" s="28" t="s">
        <v>15</v>
      </c>
      <c r="C17" s="29" t="s">
        <v>18</v>
      </c>
      <c r="D17" s="39">
        <v>5</v>
      </c>
      <c r="E17" s="30">
        <v>1000</v>
      </c>
      <c r="F17" s="31" t="s">
        <v>24</v>
      </c>
      <c r="G17" s="39">
        <f t="shared" si="1"/>
        <v>5000</v>
      </c>
      <c r="H17" s="32" t="s">
        <v>46</v>
      </c>
    </row>
    <row r="18" spans="1:8" s="4" customFormat="1" ht="20.100000000000001" customHeight="1" x14ac:dyDescent="0.2">
      <c r="A18" s="27"/>
      <c r="B18" s="28" t="s">
        <v>17</v>
      </c>
      <c r="C18" s="29" t="s">
        <v>51</v>
      </c>
      <c r="D18" s="39">
        <v>12</v>
      </c>
      <c r="E18" s="30">
        <v>1000</v>
      </c>
      <c r="F18" s="31" t="s">
        <v>24</v>
      </c>
      <c r="G18" s="39">
        <f t="shared" si="1"/>
        <v>12000</v>
      </c>
      <c r="H18" s="32"/>
    </row>
    <row r="19" spans="1:8" s="4" customFormat="1" ht="20.100000000000001" customHeight="1" x14ac:dyDescent="0.2">
      <c r="A19" s="33"/>
      <c r="B19" s="34" t="s">
        <v>20</v>
      </c>
      <c r="C19" s="35" t="s">
        <v>21</v>
      </c>
      <c r="D19" s="40">
        <v>30</v>
      </c>
      <c r="E19" s="36">
        <v>1000</v>
      </c>
      <c r="F19" s="37" t="s">
        <v>23</v>
      </c>
      <c r="G19" s="40">
        <f t="shared" si="1"/>
        <v>30000</v>
      </c>
      <c r="H19" s="38" t="s">
        <v>44</v>
      </c>
    </row>
    <row r="20" spans="1:8" s="4" customFormat="1" ht="20.100000000000001" customHeight="1" x14ac:dyDescent="0.2">
      <c r="A20" s="21" t="s">
        <v>25</v>
      </c>
      <c r="B20" s="22"/>
      <c r="C20" s="23"/>
      <c r="D20" s="24"/>
      <c r="E20" s="24"/>
      <c r="F20" s="25"/>
      <c r="G20" s="24"/>
      <c r="H20" s="26"/>
    </row>
    <row r="21" spans="1:8" s="4" customFormat="1" ht="20.100000000000001" customHeight="1" x14ac:dyDescent="0.2">
      <c r="A21" s="27"/>
      <c r="B21" s="28" t="s">
        <v>28</v>
      </c>
      <c r="C21" s="29" t="s">
        <v>29</v>
      </c>
      <c r="D21" s="39">
        <v>50</v>
      </c>
      <c r="E21" s="30">
        <v>600</v>
      </c>
      <c r="F21" s="31" t="s">
        <v>30</v>
      </c>
      <c r="G21" s="39">
        <f t="shared" ref="G21:G23" si="2">D21*E21</f>
        <v>30000</v>
      </c>
      <c r="H21" s="32" t="s">
        <v>45</v>
      </c>
    </row>
    <row r="22" spans="1:8" s="4" customFormat="1" ht="20.100000000000001" customHeight="1" x14ac:dyDescent="0.2">
      <c r="A22" s="33"/>
      <c r="B22" s="34" t="s">
        <v>31</v>
      </c>
      <c r="C22" s="35" t="s">
        <v>32</v>
      </c>
      <c r="D22" s="40">
        <v>100000</v>
      </c>
      <c r="E22" s="36">
        <v>1</v>
      </c>
      <c r="F22" s="37" t="s">
        <v>19</v>
      </c>
      <c r="G22" s="40">
        <f t="shared" si="2"/>
        <v>100000</v>
      </c>
      <c r="H22" s="38"/>
    </row>
    <row r="23" spans="1:8" s="4" customFormat="1" ht="20.100000000000001" customHeight="1" x14ac:dyDescent="0.2">
      <c r="A23" s="9" t="s">
        <v>33</v>
      </c>
      <c r="B23" s="10"/>
      <c r="C23" s="11" t="s">
        <v>34</v>
      </c>
      <c r="D23" s="41">
        <v>42000</v>
      </c>
      <c r="E23" s="12">
        <v>1</v>
      </c>
      <c r="F23" s="16" t="s">
        <v>19</v>
      </c>
      <c r="G23" s="41">
        <f t="shared" si="2"/>
        <v>42000</v>
      </c>
      <c r="H23" s="13" t="s">
        <v>53</v>
      </c>
    </row>
    <row r="24" spans="1:8" s="4" customFormat="1" ht="20.100000000000001" customHeight="1" x14ac:dyDescent="0.2">
      <c r="A24" s="9"/>
      <c r="B24" s="17" t="s">
        <v>35</v>
      </c>
      <c r="C24" s="17"/>
      <c r="D24" s="17"/>
      <c r="E24" s="17"/>
      <c r="F24" s="19"/>
      <c r="G24" s="41">
        <f>SUM(G4:G23)</f>
        <v>462000</v>
      </c>
      <c r="H24" s="13"/>
    </row>
    <row r="25" spans="1:8" s="4" customFormat="1" ht="20.100000000000001" customHeight="1" x14ac:dyDescent="0.2">
      <c r="A25" s="9"/>
      <c r="B25" s="17" t="s">
        <v>36</v>
      </c>
      <c r="C25" s="17"/>
      <c r="D25" s="17"/>
      <c r="E25" s="17"/>
      <c r="F25" s="19"/>
      <c r="G25" s="41">
        <f>G24*0.1</f>
        <v>46200</v>
      </c>
      <c r="H25" s="13" t="s">
        <v>38</v>
      </c>
    </row>
    <row r="26" spans="1:8" s="4" customFormat="1" ht="20.100000000000001" customHeight="1" thickBot="1" x14ac:dyDescent="0.25">
      <c r="A26" s="14"/>
      <c r="B26" s="18" t="s">
        <v>37</v>
      </c>
      <c r="C26" s="18"/>
      <c r="D26" s="18"/>
      <c r="E26" s="18"/>
      <c r="F26" s="20"/>
      <c r="G26" s="42">
        <f>SUM(G24:G25)</f>
        <v>508200</v>
      </c>
      <c r="H26" s="15"/>
    </row>
    <row r="27" spans="1:8" s="4" customFormat="1" ht="23.1" customHeight="1" x14ac:dyDescent="0.2"/>
    <row r="28" spans="1:8" s="4" customFormat="1" ht="23.1" customHeight="1" x14ac:dyDescent="0.2"/>
    <row r="29" spans="1:8" s="4" customFormat="1" ht="23.1" customHeight="1" x14ac:dyDescent="0.2"/>
    <row r="30" spans="1:8" s="4" customFormat="1" ht="23.1" customHeight="1" x14ac:dyDescent="0.2"/>
  </sheetData>
  <phoneticPr fontId="3"/>
  <pageMargins left="0.51181102362204722" right="0.51181102362204722" top="0.74803149606299213" bottom="0.55118110236220474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金抜き</vt:lpstr>
      <vt:lpstr>金入り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長野県</dc:creator>
  <cp:lastModifiedBy>Administrator</cp:lastModifiedBy>
  <cp:lastPrinted>2019-12-05T06:24:44Z</cp:lastPrinted>
  <dcterms:created xsi:type="dcterms:W3CDTF">2019-12-05T02:24:19Z</dcterms:created>
  <dcterms:modified xsi:type="dcterms:W3CDTF">2020-04-01T05:52:58Z</dcterms:modified>
</cp:coreProperties>
</file>