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C:\Users\00097597\Downloads\"/>
    </mc:Choice>
  </mc:AlternateContent>
  <xr:revisionPtr revIDLastSave="0" documentId="13_ncr:1_{AFE6E8AF-A6A8-4DBB-AB95-6E08A67C24AC}" xr6:coauthVersionLast="47" xr6:coauthVersionMax="47" xr10:uidLastSave="{00000000-0000-0000-0000-000000000000}"/>
  <bookViews>
    <workbookView xWindow="-110" yWindow="-110" windowWidth="19420" windowHeight="10420" tabRatio="926" activeTab="1" xr2:uid="{00000000-000D-0000-FFFF-FFFF00000000}"/>
  </bookViews>
  <sheets>
    <sheet name="はじめに" sheetId="12" r:id="rId1"/>
    <sheet name="事業計画書（様式第1号）" sheetId="1" r:id="rId2"/>
    <sheet name="様式第１号別紙 " sheetId="13" r:id="rId3"/>
    <sheet name="事業計画チェックリスト" sheetId="5" r:id="rId4"/>
    <sheet name="交付申請書(様式第3号)" sheetId="8" r:id="rId5"/>
    <sheet name="交付申請チェックリスト" sheetId="9" r:id="rId6"/>
    <sheet name="事前着手届(様式第8号)" sheetId="10" r:id="rId7"/>
  </sheets>
  <definedNames>
    <definedName name="_xlnm.Print_Area" localSheetId="5">交付申請チェックリスト!$A$4:$G$46</definedName>
    <definedName name="_xlnm.Print_Area" localSheetId="4">'交付申請書(様式第3号)'!$A$4:$G$45</definedName>
    <definedName name="_xlnm.Print_Area" localSheetId="1">'事業計画書（様式第1号）'!$A$1:$E$37</definedName>
    <definedName name="_xlnm.Print_Area" localSheetId="6">'事前着手届(様式第8号)'!$A$4:$G$44</definedName>
    <definedName name="_xlnm.Print_Area" localSheetId="2">'様式第１号別紙 '!$A$13:$BC$203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10" l="1"/>
  <c r="D34" i="10"/>
  <c r="B24" i="10"/>
  <c r="B7" i="9"/>
  <c r="A18" i="8"/>
  <c r="G14" i="5"/>
  <c r="G13" i="5"/>
  <c r="B4" i="5"/>
  <c r="B27" i="1"/>
  <c r="J33" i="13" l="1"/>
  <c r="AO146" i="13" s="1"/>
  <c r="AO151" i="13" l="1"/>
  <c r="AQ169" i="13" l="1"/>
  <c r="Y151" i="13"/>
  <c r="AG151" i="13"/>
  <c r="Y146" i="13"/>
  <c r="AA153" i="13" s="1"/>
  <c r="AG146" i="13"/>
  <c r="AR146" i="13" s="1"/>
  <c r="O188" i="13"/>
  <c r="D184" i="13"/>
  <c r="J31" i="13"/>
  <c r="W29" i="13"/>
  <c r="W27" i="13"/>
  <c r="T26" i="13"/>
  <c r="T25" i="13"/>
  <c r="T24" i="13"/>
  <c r="Z188" i="13" l="1"/>
  <c r="AI153" i="13"/>
  <c r="AR151" i="13"/>
  <c r="D176" i="13"/>
  <c r="O160" i="13"/>
  <c r="O176" i="13" l="1"/>
  <c r="O181" i="13"/>
  <c r="AU153" i="13"/>
  <c r="Z176" i="13" l="1"/>
  <c r="AN176" i="13" s="1"/>
  <c r="Z181" i="13"/>
  <c r="AN188" i="13" s="1"/>
  <c r="A18" i="10" l="1"/>
  <c r="F7" i="9" l="1"/>
  <c r="B15" i="1" l="1"/>
  <c r="G16" i="8" l="1"/>
  <c r="G13" i="8"/>
  <c r="G14" i="8"/>
  <c r="A19" i="10" l="1"/>
  <c r="G13" i="10" l="1"/>
  <c r="G14" i="10"/>
  <c r="B18" i="1" l="1"/>
  <c r="B17" i="1"/>
  <c r="B16" i="1"/>
  <c r="G40" i="10" l="1"/>
  <c r="G41" i="10"/>
  <c r="G42" i="10"/>
  <c r="G43" i="10"/>
  <c r="G39" i="10"/>
  <c r="G16" i="10"/>
  <c r="G15" i="10"/>
  <c r="G15" i="8"/>
  <c r="F4" i="5" l="1"/>
  <c r="E37" i="1" l="1"/>
  <c r="E36" i="1"/>
  <c r="E35" i="1"/>
  <c r="E34" i="1"/>
  <c r="E33" i="1"/>
  <c r="G1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管理者</author>
    <author>N0206120</author>
    <author xml:space="preserve"> </author>
  </authors>
  <commentList>
    <comment ref="B27" authorId="0" shapeId="0" xr:uid="{00000000-0006-0000-0100-000001000000}">
      <text>
        <r>
          <rPr>
            <b/>
            <sz val="9"/>
            <color indexed="81"/>
            <rFont val="ＭＳ Ｐゴシック"/>
            <family val="3"/>
            <charset val="128"/>
          </rPr>
          <t>申請事業名を記入してください</t>
        </r>
      </text>
    </comment>
    <comment ref="D33" authorId="1" shapeId="0" xr:uid="{00000000-0006-0000-0100-000002000000}">
      <text>
        <r>
          <rPr>
            <b/>
            <sz val="9"/>
            <color indexed="81"/>
            <rFont val="ＭＳ Ｐゴシック"/>
            <family val="3"/>
            <charset val="128"/>
          </rPr>
          <t>該当のない項目は「－」を入力すること</t>
        </r>
      </text>
    </comment>
    <comment ref="D34" authorId="2" shapeId="0" xr:uid="{00000000-0006-0000-0100-000003000000}">
      <text>
        <r>
          <rPr>
            <b/>
            <sz val="9"/>
            <color indexed="81"/>
            <rFont val="ＭＳ Ｐゴシック"/>
            <family val="3"/>
            <charset val="128"/>
          </rPr>
          <t xml:space="preserve">書類の内容について、確認のとれる番号を必ず記載してください
</t>
        </r>
      </text>
    </comment>
    <comment ref="D36" authorId="2" shapeId="0" xr:uid="{00000000-0006-0000-0100-000004000000}">
      <text>
        <r>
          <rPr>
            <b/>
            <sz val="9"/>
            <color indexed="81"/>
            <rFont val="ＭＳ Ｐゴシック"/>
            <family val="3"/>
            <charset val="128"/>
          </rPr>
          <t>連絡を取ることができるメールアドレスを必ず記載してください</t>
        </r>
      </text>
    </comment>
    <comment ref="D37" authorId="3" shapeId="0" xr:uid="{00000000-0006-0000-0100-000005000000}">
      <text>
        <r>
          <rPr>
            <b/>
            <sz val="9"/>
            <color indexed="81"/>
            <rFont val="ＭＳ Ｐゴシック"/>
            <family val="3"/>
            <charset val="128"/>
          </rPr>
          <t>書類の内容について、確認のとれる方の名前を必ず記載してください。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T24" authorId="0" shapeId="0" xr:uid="{19CDDA8B-1898-479B-AF0D-F65155FDA720}">
      <text>
        <r>
          <rPr>
            <sz val="9"/>
            <color indexed="81"/>
            <rFont val="ＭＳ Ｐゴシック"/>
            <family val="3"/>
            <charset val="128"/>
          </rPr>
          <t>主となる区分をリストから選択してください
その他関連する区分がある場合は併せて選択してください</t>
        </r>
      </text>
    </comment>
    <comment ref="J33" authorId="0" shapeId="0" xr:uid="{836054C9-E40A-472D-95F6-3F3907BC1ADC}">
      <text>
        <r>
          <rPr>
            <b/>
            <sz val="9"/>
            <color indexed="81"/>
            <rFont val="ＭＳ Ｐゴシック"/>
            <family val="3"/>
            <charset val="128"/>
          </rPr>
          <t>重点テーマに該当する場合</t>
        </r>
        <r>
          <rPr>
            <sz val="9"/>
            <color indexed="81"/>
            <rFont val="ＭＳ Ｐゴシック"/>
            <family val="3"/>
            <charset val="128"/>
          </rPr>
          <t>はリストから選択してください
ただし、該当の有無は地域振興局で判断します。</t>
        </r>
      </text>
    </comment>
    <comment ref="BC43" authorId="0" shapeId="0" xr:uid="{912B1BFD-FD67-4EA8-B597-46336AE9B8AF}">
      <text>
        <r>
          <rPr>
            <sz val="9"/>
            <color indexed="81"/>
            <rFont val="ＭＳ Ｐゴシック"/>
            <family val="3"/>
            <charset val="128"/>
          </rPr>
          <t xml:space="preserve">　（事業を行う背景・課題・必要性を記載すること。また、この事業が重点テーマに該当する旨を明確に記載すること。）
</t>
        </r>
      </text>
    </comment>
    <comment ref="BC61" authorId="0" shapeId="0" xr:uid="{1FF55FA4-D8A7-4CFB-BA56-F68896C7CADB}">
      <text>
        <r>
          <rPr>
            <sz val="9"/>
            <color indexed="81"/>
            <rFont val="ＭＳ Ｐゴシック"/>
            <family val="3"/>
            <charset val="128"/>
          </rPr>
          <t xml:space="preserve">実施の時期、場所、規模、方法等について具体的に記載すること。また、重点テーマに該当する場合は、その内容も具体的に記載すること。
</t>
        </r>
      </text>
    </comment>
    <comment ref="BC108" authorId="0" shapeId="0" xr:uid="{1CA0B897-2FC1-4B8E-9B8B-9D2B1CC26B6A}">
      <text>
        <r>
          <rPr>
            <sz val="9"/>
            <color indexed="81"/>
            <rFont val="ＭＳ Ｐゴシック"/>
            <family val="3"/>
            <charset val="128"/>
          </rPr>
          <t>①の事業目的に対応した課題がどのように解消されるか記載すること。
可能な限り具体的な数値目標を記載すること。
また、重点テーマに該当する場合は、重点テーマに資することがわかる目標値を設定すること。</t>
        </r>
      </text>
    </comment>
    <comment ref="BC116" authorId="0" shapeId="0" xr:uid="{03695EC4-2370-4A01-A251-D7BCD3D5E3AD}">
      <text>
        <r>
          <rPr>
            <sz val="9"/>
            <color indexed="81"/>
            <rFont val="ＭＳ Ｐゴシック"/>
            <family val="3"/>
            <charset val="128"/>
          </rPr>
          <t xml:space="preserve">表示場所、内容等について具体的に表示方法を具体的に記載すること。
</t>
        </r>
      </text>
    </comment>
    <comment ref="BC124" authorId="0" shapeId="0" xr:uid="{7B8AD43A-EAD5-4BFB-8321-8BC8C61E84A1}">
      <text>
        <r>
          <rPr>
            <sz val="9"/>
            <color indexed="81"/>
            <rFont val="ＭＳ Ｐゴシック"/>
            <family val="3"/>
            <charset val="128"/>
          </rPr>
          <t>①の事業目的に対応した課題がどのように解消されるか記載すること。
また、住民や関連団体、市町村等との合意形成の状況や、法令関係の確認状況等についても必要に応じて記載すること。
※2050ゼロカーボンに向けて取り組んだプラスワンアクションの取組を記載すること</t>
        </r>
      </text>
    </comment>
    <comment ref="AG136" authorId="0" shapeId="0" xr:uid="{90654246-7032-4581-8293-ADF181C65051}">
      <text>
        <r>
          <rPr>
            <sz val="9"/>
            <color indexed="81"/>
            <rFont val="ＭＳ Ｐゴシック"/>
            <family val="3"/>
            <charset val="128"/>
          </rPr>
          <t xml:space="preserve">事業費aのうち、対象外経費を控除すること。
</t>
        </r>
        <r>
          <rPr>
            <b/>
            <sz val="9"/>
            <color indexed="81"/>
            <rFont val="ＭＳ Ｐゴシック"/>
            <family val="3"/>
            <charset val="128"/>
          </rPr>
          <t>市町村等が申請する場合は、さらに特定財源を控除すること</t>
        </r>
      </text>
    </comment>
    <comment ref="AO146" authorId="0" shapeId="0" xr:uid="{AD6F0188-6C78-4B6B-8FB1-49161A1B8E5C}">
      <text>
        <r>
          <rPr>
            <b/>
            <sz val="9"/>
            <color indexed="81"/>
            <rFont val="ＭＳ Ｐゴシック"/>
            <family val="3"/>
            <charset val="128"/>
          </rPr>
          <t>重点テーマ欄の入力により自動入力されます</t>
        </r>
        <r>
          <rPr>
            <sz val="9"/>
            <color indexed="81"/>
            <rFont val="ＭＳ Ｐゴシック"/>
            <family val="3"/>
            <charset val="128"/>
          </rPr>
          <t xml:space="preserve">
○重点テーマ該当は「4/5」
○重点テーマ非該当は「3/4」</t>
        </r>
      </text>
    </comment>
    <comment ref="AO151" authorId="0" shapeId="0" xr:uid="{BD10B73C-8A6A-4647-97AA-2D6288509A7B}">
      <text>
        <r>
          <rPr>
            <b/>
            <sz val="9"/>
            <color indexed="81"/>
            <rFont val="ＭＳ Ｐゴシック"/>
            <family val="3"/>
            <charset val="128"/>
          </rPr>
          <t>本シート最上部にある「申請団体区分」の選択で自動入力されます</t>
        </r>
        <r>
          <rPr>
            <sz val="9"/>
            <color indexed="81"/>
            <rFont val="ＭＳ Ｐゴシック"/>
            <family val="3"/>
            <charset val="128"/>
          </rPr>
          <t xml:space="preserve">
○申請者が</t>
        </r>
        <r>
          <rPr>
            <b/>
            <sz val="9"/>
            <color indexed="81"/>
            <rFont val="ＭＳ Ｐゴシック"/>
            <family val="3"/>
            <charset val="128"/>
          </rPr>
          <t>「飯田市・高森町・広域連合・一部事務組合」の場合</t>
        </r>
        <r>
          <rPr>
            <sz val="9"/>
            <color indexed="81"/>
            <rFont val="ＭＳ Ｐゴシック"/>
            <family val="3"/>
            <charset val="128"/>
          </rPr>
          <t>は
　　重点テーマ該当は「2/3」
　　重点テーマ非該当は「1/2」
○申請者が</t>
        </r>
        <r>
          <rPr>
            <b/>
            <sz val="9"/>
            <color indexed="81"/>
            <rFont val="ＭＳ Ｐゴシック"/>
            <family val="3"/>
            <charset val="128"/>
          </rPr>
          <t>「飯田市・高森町・広域連合・一部事務組合」以外</t>
        </r>
        <r>
          <rPr>
            <sz val="9"/>
            <color indexed="81"/>
            <rFont val="ＭＳ Ｐゴシック"/>
            <family val="3"/>
            <charset val="128"/>
          </rPr>
          <t>の場合は　　　　　
　　重点テーマ該当は「3/4」
　　重点テーマ非該当は「2/3」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N0206120</author>
  </authors>
  <commentList>
    <comment ref="D41" authorId="0" shapeId="0" xr:uid="{00000000-0006-0000-0400-000001000000}">
      <text>
        <r>
          <rPr>
            <b/>
            <sz val="11"/>
            <color indexed="81"/>
            <rFont val="ＭＳ Ｐゴシック"/>
            <family val="3"/>
            <charset val="128"/>
          </rPr>
          <t>代表者とは異なる方を会計責任者として記載してください。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9" authorId="0" shapeId="0" xr:uid="{00000000-0006-0000-0600-000001000000}">
      <text>
        <r>
          <rPr>
            <b/>
            <sz val="11"/>
            <color indexed="81"/>
            <rFont val="ＭＳ Ｐゴシック"/>
            <family val="3"/>
            <charset val="128"/>
          </rPr>
          <t>４月１日（追加募集の場合は募集開始日）以降かつ事業着手日以前の日付にしてください。</t>
        </r>
      </text>
    </comment>
  </commentList>
</comments>
</file>

<file path=xl/sharedStrings.xml><?xml version="1.0" encoding="utf-8"?>
<sst xmlns="http://schemas.openxmlformats.org/spreadsheetml/2006/main" count="348" uniqueCount="257">
  <si>
    <t>（別記様式第１号）（第３の１関係）　　　　　　　　</t>
  </si>
  <si>
    <t>地域発　元気づくり支援金事業計画書</t>
  </si>
  <si>
    <t>申請団体名</t>
  </si>
  <si>
    <t>（代表者名）</t>
  </si>
  <si>
    <t>所在地</t>
  </si>
  <si>
    <t>設立年月</t>
  </si>
  <si>
    <t>構成員数</t>
  </si>
  <si>
    <t>申請事業一覧</t>
  </si>
  <si>
    <r>
      <t>※申請事業一覧は、別紙</t>
    </r>
    <r>
      <rPr>
        <sz val="10.5"/>
        <color theme="1"/>
        <rFont val="Century"/>
        <family val="1"/>
      </rPr>
      <t>(</t>
    </r>
    <r>
      <rPr>
        <sz val="10.5"/>
        <color theme="1"/>
        <rFont val="ＭＳ 明朝"/>
        <family val="1"/>
        <charset val="128"/>
      </rPr>
      <t>別記様式第１号関係</t>
    </r>
    <r>
      <rPr>
        <sz val="10.5"/>
        <color theme="1"/>
        <rFont val="Century"/>
        <family val="1"/>
      </rPr>
      <t>)</t>
    </r>
    <r>
      <rPr>
        <sz val="10.5"/>
        <color theme="1"/>
        <rFont val="ＭＳ 明朝"/>
        <family val="1"/>
        <charset val="128"/>
      </rPr>
      <t>の事業名を記載すること。</t>
    </r>
  </si>
  <si>
    <t>担当部署名</t>
  </si>
  <si>
    <t>電話番号</t>
  </si>
  <si>
    <r>
      <t>FAX</t>
    </r>
    <r>
      <rPr>
        <sz val="10.5"/>
        <color theme="1"/>
        <rFont val="ＭＳ 明朝"/>
        <family val="1"/>
        <charset val="128"/>
      </rPr>
      <t>番号</t>
    </r>
  </si>
  <si>
    <t>E-mail</t>
  </si>
  <si>
    <t>担当者名</t>
  </si>
  <si>
    <t>別　紙（別記様式第１号関係）</t>
    <rPh sb="0" eb="1">
      <t>ベツ</t>
    </rPh>
    <rPh sb="2" eb="3">
      <t>カミ</t>
    </rPh>
    <rPh sb="4" eb="6">
      <t>ベッキ</t>
    </rPh>
    <rPh sb="6" eb="8">
      <t>ヨウシキ</t>
    </rPh>
    <rPh sb="8" eb="9">
      <t>ダイ</t>
    </rPh>
    <rPh sb="10" eb="11">
      <t>ゴウ</t>
    </rPh>
    <rPh sb="11" eb="13">
      <t>カンケイ</t>
    </rPh>
    <phoneticPr fontId="4"/>
  </si>
  <si>
    <t>（優先順位）</t>
    <rPh sb="1" eb="3">
      <t>ユウセン</t>
    </rPh>
    <rPh sb="3" eb="5">
      <t>ジュンイ</t>
    </rPh>
    <phoneticPr fontId="4"/>
  </si>
  <si>
    <t>申請者名</t>
    <rPh sb="0" eb="3">
      <t>シンセイシャ</t>
    </rPh>
    <rPh sb="3" eb="4">
      <t>メイ</t>
    </rPh>
    <phoneticPr fontId="4"/>
  </si>
  <si>
    <t>事業名</t>
    <rPh sb="0" eb="2">
      <t>ジギョウ</t>
    </rPh>
    <rPh sb="2" eb="3">
      <t>メイ</t>
    </rPh>
    <phoneticPr fontId="4"/>
  </si>
  <si>
    <t>事業区分</t>
    <rPh sb="0" eb="2">
      <t>ジギョウ</t>
    </rPh>
    <rPh sb="2" eb="4">
      <t>クブン</t>
    </rPh>
    <phoneticPr fontId="4"/>
  </si>
  <si>
    <t>主となる区分</t>
    <rPh sb="0" eb="1">
      <t>ヌシ</t>
    </rPh>
    <rPh sb="4" eb="6">
      <t>クブン</t>
    </rPh>
    <phoneticPr fontId="4"/>
  </si>
  <si>
    <t>関連する区分</t>
    <rPh sb="0" eb="2">
      <t>カンレン</t>
    </rPh>
    <rPh sb="4" eb="6">
      <t>クブン</t>
    </rPh>
    <phoneticPr fontId="4"/>
  </si>
  <si>
    <t>（※）</t>
    <phoneticPr fontId="4"/>
  </si>
  <si>
    <t>事業タイプ</t>
    <rPh sb="0" eb="2">
      <t>ジギョウ</t>
    </rPh>
    <phoneticPr fontId="4"/>
  </si>
  <si>
    <t>重点テーマ</t>
    <rPh sb="0" eb="2">
      <t>ジュウテン</t>
    </rPh>
    <phoneticPr fontId="4"/>
  </si>
  <si>
    <t>実施箇所</t>
    <rPh sb="0" eb="2">
      <t>ジッシ</t>
    </rPh>
    <rPh sb="2" eb="4">
      <t>カショ</t>
    </rPh>
    <phoneticPr fontId="4"/>
  </si>
  <si>
    <t>実施期間</t>
    <rPh sb="0" eb="2">
      <t>ジッシ</t>
    </rPh>
    <rPh sb="2" eb="4">
      <t>キカン</t>
    </rPh>
    <phoneticPr fontId="4"/>
  </si>
  <si>
    <t>事業開始予定年月日</t>
    <rPh sb="0" eb="2">
      <t>ジギョウ</t>
    </rPh>
    <rPh sb="2" eb="4">
      <t>カイシ</t>
    </rPh>
    <rPh sb="4" eb="6">
      <t>ヨテイ</t>
    </rPh>
    <rPh sb="6" eb="9">
      <t>ネンガッピ</t>
    </rPh>
    <phoneticPr fontId="4"/>
  </si>
  <si>
    <t>事業終了予定年月日</t>
    <rPh sb="0" eb="2">
      <t>ジギョウ</t>
    </rPh>
    <rPh sb="2" eb="4">
      <t>シュウリョウ</t>
    </rPh>
    <rPh sb="4" eb="6">
      <t>ヨテイ</t>
    </rPh>
    <rPh sb="6" eb="9">
      <t>ネンガッピ</t>
    </rPh>
    <phoneticPr fontId="4"/>
  </si>
  <si>
    <t>事業概要</t>
    <rPh sb="0" eb="2">
      <t>ジギョウ</t>
    </rPh>
    <rPh sb="2" eb="4">
      <t>ガイヨウ</t>
    </rPh>
    <phoneticPr fontId="4"/>
  </si>
  <si>
    <t>①事業目的</t>
    <rPh sb="1" eb="3">
      <t>ジギョウ</t>
    </rPh>
    <rPh sb="3" eb="5">
      <t>モクテキ</t>
    </rPh>
    <phoneticPr fontId="4"/>
  </si>
  <si>
    <t>②事業内容（モデル的で発展性のある事業である理由についても記載）</t>
    <rPh sb="1" eb="3">
      <t>ジギョウ</t>
    </rPh>
    <rPh sb="3" eb="5">
      <t>ナイヨウ</t>
    </rPh>
    <rPh sb="9" eb="10">
      <t>テキ</t>
    </rPh>
    <rPh sb="11" eb="14">
      <t>ハッテンセイ</t>
    </rPh>
    <rPh sb="17" eb="19">
      <t>ジギョウ</t>
    </rPh>
    <rPh sb="22" eb="24">
      <t>リユウ</t>
    </rPh>
    <rPh sb="29" eb="31">
      <t>キサイ</t>
    </rPh>
    <phoneticPr fontId="4"/>
  </si>
  <si>
    <t>③事業効果（可能な限り数値化をすること）</t>
    <rPh sb="1" eb="3">
      <t>ジギョウ</t>
    </rPh>
    <rPh sb="3" eb="5">
      <t>コウカ</t>
    </rPh>
    <rPh sb="6" eb="8">
      <t>カノウ</t>
    </rPh>
    <rPh sb="9" eb="10">
      <t>カギ</t>
    </rPh>
    <rPh sb="11" eb="14">
      <t>スウチカ</t>
    </rPh>
    <phoneticPr fontId="4"/>
  </si>
  <si>
    <t>④広報表示（表示場所、内容等について記載）</t>
    <rPh sb="1" eb="3">
      <t>コウホウ</t>
    </rPh>
    <rPh sb="3" eb="5">
      <t>ヒョウジ</t>
    </rPh>
    <rPh sb="6" eb="8">
      <t>ヒョウジ</t>
    </rPh>
    <rPh sb="8" eb="10">
      <t>バショ</t>
    </rPh>
    <rPh sb="11" eb="13">
      <t>ナイヨウ</t>
    </rPh>
    <rPh sb="13" eb="14">
      <t>トウ</t>
    </rPh>
    <rPh sb="18" eb="20">
      <t>キサイ</t>
    </rPh>
    <phoneticPr fontId="4"/>
  </si>
  <si>
    <t>別　紙（別記様式第１号関係）</t>
    <rPh sb="0" eb="1">
      <t>ベツ</t>
    </rPh>
    <rPh sb="2" eb="3">
      <t>シ</t>
    </rPh>
    <rPh sb="4" eb="6">
      <t>ベッキ</t>
    </rPh>
    <rPh sb="6" eb="8">
      <t>ヨウシキ</t>
    </rPh>
    <rPh sb="8" eb="9">
      <t>ダイ</t>
    </rPh>
    <rPh sb="10" eb="11">
      <t>ゴウ</t>
    </rPh>
    <rPh sb="11" eb="13">
      <t>カンケイ</t>
    </rPh>
    <phoneticPr fontId="4"/>
  </si>
  <si>
    <r>
      <t>◆</t>
    </r>
    <r>
      <rPr>
        <b/>
        <sz val="11"/>
        <color theme="1"/>
        <rFont val="ＭＳ Ｐゴシック"/>
        <family val="3"/>
        <charset val="128"/>
        <scheme val="minor"/>
      </rPr>
      <t>実施内容別事業費内訳</t>
    </r>
    <rPh sb="1" eb="3">
      <t>ジッシ</t>
    </rPh>
    <rPh sb="3" eb="5">
      <t>ナイヨウ</t>
    </rPh>
    <rPh sb="5" eb="6">
      <t>ベツ</t>
    </rPh>
    <rPh sb="6" eb="8">
      <t>ジギョウ</t>
    </rPh>
    <rPh sb="8" eb="9">
      <t>ヒ</t>
    </rPh>
    <rPh sb="9" eb="11">
      <t>ウチワケ</t>
    </rPh>
    <phoneticPr fontId="4"/>
  </si>
  <si>
    <t>区分</t>
    <rPh sb="0" eb="2">
      <t>クブン</t>
    </rPh>
    <phoneticPr fontId="4"/>
  </si>
  <si>
    <t>内容</t>
    <rPh sb="0" eb="2">
      <t>ナイヨウ</t>
    </rPh>
    <phoneticPr fontId="4"/>
  </si>
  <si>
    <t>積算（説明）</t>
    <rPh sb="0" eb="2">
      <t>セキサン</t>
    </rPh>
    <rPh sb="3" eb="5">
      <t>セツメイ</t>
    </rPh>
    <phoneticPr fontId="4"/>
  </si>
  <si>
    <t>事業費a</t>
    <rPh sb="0" eb="2">
      <t>ジギョウ</t>
    </rPh>
    <rPh sb="2" eb="3">
      <t>ヒ</t>
    </rPh>
    <phoneticPr fontId="4"/>
  </si>
  <si>
    <t>対象経費b</t>
    <rPh sb="0" eb="2">
      <t>タイショウ</t>
    </rPh>
    <rPh sb="2" eb="4">
      <t>ケイヒ</t>
    </rPh>
    <phoneticPr fontId="4"/>
  </si>
  <si>
    <t>補助率</t>
    <rPh sb="0" eb="3">
      <t>ホジョリツ</t>
    </rPh>
    <phoneticPr fontId="4"/>
  </si>
  <si>
    <t>支援金</t>
    <rPh sb="0" eb="2">
      <t>シエン</t>
    </rPh>
    <rPh sb="2" eb="3">
      <t>キン</t>
    </rPh>
    <phoneticPr fontId="4"/>
  </si>
  <si>
    <t>基本額c</t>
    <rPh sb="0" eb="2">
      <t>キホン</t>
    </rPh>
    <rPh sb="2" eb="3">
      <t>ガク</t>
    </rPh>
    <phoneticPr fontId="4"/>
  </si>
  <si>
    <t>（b×補助率）</t>
    <rPh sb="3" eb="6">
      <t>ホジョリツ</t>
    </rPh>
    <phoneticPr fontId="4"/>
  </si>
  <si>
    <t>ソフト事業</t>
    <rPh sb="3" eb="5">
      <t>ジギョウ</t>
    </rPh>
    <phoneticPr fontId="4"/>
  </si>
  <si>
    <t>円</t>
    <rPh sb="0" eb="1">
      <t>エン</t>
    </rPh>
    <phoneticPr fontId="4"/>
  </si>
  <si>
    <t>小　計</t>
    <rPh sb="0" eb="1">
      <t>ショウ</t>
    </rPh>
    <rPh sb="2" eb="3">
      <t>ケイ</t>
    </rPh>
    <phoneticPr fontId="4"/>
  </si>
  <si>
    <t>ハード事業</t>
    <rPh sb="3" eb="5">
      <t>ジギョウ</t>
    </rPh>
    <phoneticPr fontId="4"/>
  </si>
  <si>
    <t>合　計</t>
    <rPh sb="0" eb="1">
      <t>ゴウ</t>
    </rPh>
    <rPh sb="2" eb="3">
      <t>ケイ</t>
    </rPh>
    <phoneticPr fontId="4"/>
  </si>
  <si>
    <t>(A)</t>
    <phoneticPr fontId="4"/>
  </si>
  <si>
    <t>(B)</t>
    <phoneticPr fontId="4"/>
  </si>
  <si>
    <t>(C)</t>
    <phoneticPr fontId="4"/>
  </si>
  <si>
    <r>
      <t>◆</t>
    </r>
    <r>
      <rPr>
        <b/>
        <sz val="11"/>
        <color theme="1"/>
        <rFont val="ＭＳ Ｐゴシック"/>
        <family val="3"/>
        <charset val="128"/>
        <scheme val="minor"/>
      </rPr>
      <t>特定財源内訳</t>
    </r>
    <rPh sb="1" eb="3">
      <t>トクテイ</t>
    </rPh>
    <rPh sb="3" eb="5">
      <t>ザイゲン</t>
    </rPh>
    <rPh sb="5" eb="7">
      <t>ウチワケ</t>
    </rPh>
    <phoneticPr fontId="4"/>
  </si>
  <si>
    <t>特定財源</t>
    <rPh sb="0" eb="2">
      <t>トクテイ</t>
    </rPh>
    <rPh sb="2" eb="4">
      <t>ザイゲン</t>
    </rPh>
    <phoneticPr fontId="4"/>
  </si>
  <si>
    <t>説　明</t>
    <rPh sb="0" eb="1">
      <t>セツ</t>
    </rPh>
    <rPh sb="2" eb="3">
      <t>メイ</t>
    </rPh>
    <phoneticPr fontId="4"/>
  </si>
  <si>
    <t>金　額</t>
    <rPh sb="0" eb="1">
      <t>キン</t>
    </rPh>
    <rPh sb="2" eb="3">
      <t>ガク</t>
    </rPh>
    <phoneticPr fontId="4"/>
  </si>
  <si>
    <t>地方債</t>
    <rPh sb="0" eb="3">
      <t>チホウサイ</t>
    </rPh>
    <phoneticPr fontId="4"/>
  </si>
  <si>
    <t>分担金・負担金・寄付金</t>
    <rPh sb="0" eb="3">
      <t>ブンタンキン</t>
    </rPh>
    <rPh sb="4" eb="7">
      <t>フタンキン</t>
    </rPh>
    <rPh sb="8" eb="11">
      <t>キフキン</t>
    </rPh>
    <phoneticPr fontId="4"/>
  </si>
  <si>
    <t>事業収入</t>
    <rPh sb="0" eb="2">
      <t>ジギョウ</t>
    </rPh>
    <rPh sb="2" eb="4">
      <t>シュウニュウ</t>
    </rPh>
    <phoneticPr fontId="4"/>
  </si>
  <si>
    <t>助成金</t>
    <rPh sb="0" eb="2">
      <t>ジョセイ</t>
    </rPh>
    <rPh sb="2" eb="3">
      <t>キン</t>
    </rPh>
    <phoneticPr fontId="4"/>
  </si>
  <si>
    <t>補助金</t>
    <rPh sb="0" eb="3">
      <t>ホジョキン</t>
    </rPh>
    <phoneticPr fontId="4"/>
  </si>
  <si>
    <t>補助金名：</t>
    <rPh sb="0" eb="3">
      <t>ホジョキン</t>
    </rPh>
    <rPh sb="3" eb="4">
      <t>メイ</t>
    </rPh>
    <phoneticPr fontId="4"/>
  </si>
  <si>
    <t>(D)</t>
    <phoneticPr fontId="4"/>
  </si>
  <si>
    <r>
      <t>◆</t>
    </r>
    <r>
      <rPr>
        <b/>
        <sz val="11"/>
        <color theme="1"/>
        <rFont val="ＭＳ Ｐゴシック"/>
        <family val="3"/>
        <charset val="128"/>
        <scheme val="minor"/>
      </rPr>
      <t>支援金要望額</t>
    </r>
    <rPh sb="1" eb="4">
      <t>シエンキン</t>
    </rPh>
    <rPh sb="4" eb="6">
      <t>ヨウボウ</t>
    </rPh>
    <rPh sb="6" eb="7">
      <t>ガク</t>
    </rPh>
    <phoneticPr fontId="4"/>
  </si>
  <si>
    <t>市町村等</t>
    <rPh sb="0" eb="3">
      <t>シチョウソン</t>
    </rPh>
    <rPh sb="3" eb="4">
      <t>トウ</t>
    </rPh>
    <phoneticPr fontId="4"/>
  </si>
  <si>
    <t>総事業費　Ａ</t>
    <rPh sb="0" eb="4">
      <t>ソウジギョウヒ</t>
    </rPh>
    <phoneticPr fontId="4"/>
  </si>
  <si>
    <t>対象経費　Ｂ</t>
    <rPh sb="0" eb="2">
      <t>タイショウ</t>
    </rPh>
    <rPh sb="2" eb="4">
      <t>ケイヒ</t>
    </rPh>
    <phoneticPr fontId="4"/>
  </si>
  <si>
    <t>支援金基本額　Ｃ</t>
    <rPh sb="0" eb="2">
      <t>シエン</t>
    </rPh>
    <rPh sb="2" eb="3">
      <t>キン</t>
    </rPh>
    <rPh sb="3" eb="5">
      <t>キホン</t>
    </rPh>
    <rPh sb="5" eb="6">
      <t>ガク</t>
    </rPh>
    <phoneticPr fontId="4"/>
  </si>
  <si>
    <t>支援金要望額</t>
    <rPh sb="0" eb="2">
      <t>シエン</t>
    </rPh>
    <rPh sb="2" eb="3">
      <t>キン</t>
    </rPh>
    <rPh sb="3" eb="5">
      <t>ヨウボウ</t>
    </rPh>
    <rPh sb="5" eb="6">
      <t>ガク</t>
    </rPh>
    <phoneticPr fontId="4"/>
  </si>
  <si>
    <t>公共的団体等</t>
    <rPh sb="0" eb="3">
      <t>コウキョウテキ</t>
    </rPh>
    <rPh sb="3" eb="5">
      <t>ダンタイ</t>
    </rPh>
    <rPh sb="5" eb="6">
      <t>トウ</t>
    </rPh>
    <phoneticPr fontId="4"/>
  </si>
  <si>
    <t>支援金対象経費　Ｂ</t>
    <rPh sb="0" eb="2">
      <t>シエン</t>
    </rPh>
    <rPh sb="2" eb="3">
      <t>キン</t>
    </rPh>
    <rPh sb="3" eb="5">
      <t>タイショウ</t>
    </rPh>
    <rPh sb="5" eb="7">
      <t>ケイヒ</t>
    </rPh>
    <phoneticPr fontId="4"/>
  </si>
  <si>
    <t>特定財源　Ｄ</t>
    <rPh sb="0" eb="2">
      <t>トクテイ</t>
    </rPh>
    <rPh sb="2" eb="4">
      <t>ザイゲン</t>
    </rPh>
    <phoneticPr fontId="4"/>
  </si>
  <si>
    <t>自己財源　Ｅ
　（A-D)</t>
    <rPh sb="0" eb="2">
      <t>ジコ</t>
    </rPh>
    <rPh sb="2" eb="4">
      <t>ザイゲン</t>
    </rPh>
    <phoneticPr fontId="4"/>
  </si>
  <si>
    <r>
      <t xml:space="preserve">支援金要望額
</t>
    </r>
    <r>
      <rPr>
        <sz val="8"/>
        <color theme="1"/>
        <rFont val="ＭＳ Ｐゴシック"/>
        <family val="3"/>
        <charset val="128"/>
        <scheme val="minor"/>
      </rPr>
      <t>（CとEのいずれか少ない額）</t>
    </r>
    <rPh sb="0" eb="2">
      <t>シエン</t>
    </rPh>
    <rPh sb="2" eb="3">
      <t>キン</t>
    </rPh>
    <rPh sb="3" eb="5">
      <t>ヨウボウ</t>
    </rPh>
    <rPh sb="5" eb="6">
      <t>ガク</t>
    </rPh>
    <rPh sb="16" eb="17">
      <t>スク</t>
    </rPh>
    <rPh sb="19" eb="20">
      <t>ガク</t>
    </rPh>
    <phoneticPr fontId="4"/>
  </si>
  <si>
    <t>（添付書類）</t>
    <rPh sb="1" eb="3">
      <t>テンプ</t>
    </rPh>
    <rPh sb="3" eb="5">
      <t>ショルイ</t>
    </rPh>
    <phoneticPr fontId="4"/>
  </si>
  <si>
    <t>１　事業計画図書（位置図、見取図、設計図、設計書等）　２　公共的団体等の規約（会則）</t>
    <rPh sb="2" eb="4">
      <t>ジギョウ</t>
    </rPh>
    <rPh sb="4" eb="6">
      <t>ケイカク</t>
    </rPh>
    <rPh sb="6" eb="8">
      <t>トショ</t>
    </rPh>
    <rPh sb="9" eb="12">
      <t>イチズ</t>
    </rPh>
    <rPh sb="13" eb="16">
      <t>ミトリズ</t>
    </rPh>
    <rPh sb="17" eb="20">
      <t>セッケイズ</t>
    </rPh>
    <rPh sb="21" eb="24">
      <t>セッケイショ</t>
    </rPh>
    <rPh sb="24" eb="25">
      <t>トウ</t>
    </rPh>
    <rPh sb="29" eb="32">
      <t>コウキョウテキ</t>
    </rPh>
    <rPh sb="32" eb="34">
      <t>ダンタイ</t>
    </rPh>
    <rPh sb="34" eb="35">
      <t>トウ</t>
    </rPh>
    <rPh sb="36" eb="38">
      <t>キヤク</t>
    </rPh>
    <rPh sb="39" eb="41">
      <t>カイソク</t>
    </rPh>
    <phoneticPr fontId="4"/>
  </si>
  <si>
    <t>※事業内容、事業費内訳等については別紙（様式任意）添付での対応も可</t>
    <rPh sb="1" eb="3">
      <t>ジギョウ</t>
    </rPh>
    <rPh sb="3" eb="5">
      <t>ナイヨウ</t>
    </rPh>
    <rPh sb="6" eb="8">
      <t>ジギョウ</t>
    </rPh>
    <rPh sb="8" eb="9">
      <t>ヒ</t>
    </rPh>
    <rPh sb="9" eb="11">
      <t>ウチワケ</t>
    </rPh>
    <rPh sb="11" eb="12">
      <t>トウ</t>
    </rPh>
    <rPh sb="17" eb="19">
      <t>ベッシ</t>
    </rPh>
    <rPh sb="20" eb="22">
      <t>ヨウシキ</t>
    </rPh>
    <rPh sb="22" eb="24">
      <t>ニンイ</t>
    </rPh>
    <rPh sb="25" eb="27">
      <t>テンプ</t>
    </rPh>
    <rPh sb="29" eb="31">
      <t>タイオウ</t>
    </rPh>
    <rPh sb="32" eb="33">
      <t>カ</t>
    </rPh>
    <phoneticPr fontId="4"/>
  </si>
  <si>
    <t>住　所</t>
  </si>
  <si>
    <t>団体名</t>
  </si>
  <si>
    <t>申請者(代表者)</t>
    <rPh sb="4" eb="7">
      <t>ダイヒョウシャ</t>
    </rPh>
    <phoneticPr fontId="4"/>
  </si>
  <si>
    <t>(2)保健、医療、福祉の充実に関する事業</t>
    <phoneticPr fontId="4"/>
  </si>
  <si>
    <t>(4)安全・安心な地域づくりに関する事業</t>
    <phoneticPr fontId="4"/>
  </si>
  <si>
    <t>(1)地域協働の推進に関する事業</t>
    <phoneticPr fontId="4"/>
  </si>
  <si>
    <t xml:space="preserve">(3)教育、文化の振興に関する事業 </t>
    <phoneticPr fontId="4"/>
  </si>
  <si>
    <t>(5)環境保全、景観形成に関する事業</t>
    <phoneticPr fontId="4"/>
  </si>
  <si>
    <t>(6)産業振興、雇用拡大　ア　特色ある観光地づくり　　　　</t>
    <rPh sb="3" eb="5">
      <t>サンギョウ</t>
    </rPh>
    <phoneticPr fontId="4"/>
  </si>
  <si>
    <t>(6)産業振興、雇用拡大　イ　農業の振興と農山村づくり</t>
    <phoneticPr fontId="4"/>
  </si>
  <si>
    <t>(6)産業振興、雇用拡大　ウ　森林づくりと林業の振興　　　</t>
    <phoneticPr fontId="4"/>
  </si>
  <si>
    <t>(6)産業振興、雇用拡大　エ　商業の振興</t>
    <phoneticPr fontId="4"/>
  </si>
  <si>
    <t>(6)産業振興、雇用拡大　オ　その他地域の特色、個性を活かした産業振興、雇用拡大に資する事業</t>
    <phoneticPr fontId="4"/>
  </si>
  <si>
    <t>(7)市町村合併に伴う地域の連携の推進に関する事業</t>
    <phoneticPr fontId="4"/>
  </si>
  <si>
    <t>(8)その他地域の元気を生み出す地域づくりに資する事業</t>
    <phoneticPr fontId="4"/>
  </si>
  <si>
    <t>重点事業区分</t>
    <rPh sb="0" eb="2">
      <t>ジュウテン</t>
    </rPh>
    <rPh sb="2" eb="4">
      <t>ジギョウ</t>
    </rPh>
    <rPh sb="4" eb="6">
      <t>クブン</t>
    </rPh>
    <phoneticPr fontId="4"/>
  </si>
  <si>
    <t>⑤特記事項（（合意形成、諸手続、住民の参画等、特に説明すべき事項を記載）</t>
  </si>
  <si>
    <t>　</t>
    <phoneticPr fontId="4"/>
  </si>
  <si>
    <t>総合5か年計画区分（※）</t>
    <rPh sb="0" eb="2">
      <t>ソウゴウ</t>
    </rPh>
    <rPh sb="4" eb="5">
      <t>ネン</t>
    </rPh>
    <rPh sb="5" eb="6">
      <t>ケイ</t>
    </rPh>
    <rPh sb="6" eb="7">
      <t>ガ</t>
    </rPh>
    <rPh sb="7" eb="9">
      <t>クブン</t>
    </rPh>
    <phoneticPr fontId="4"/>
  </si>
  <si>
    <t>※入力スペースが不足する場合は適宜行挿入等により調整してください。</t>
    <rPh sb="1" eb="3">
      <t>ニュウリョク</t>
    </rPh>
    <rPh sb="8" eb="10">
      <t>フソク</t>
    </rPh>
    <rPh sb="12" eb="14">
      <t>バアイ</t>
    </rPh>
    <rPh sb="15" eb="17">
      <t>テキギ</t>
    </rPh>
    <rPh sb="17" eb="18">
      <t>ギョウ</t>
    </rPh>
    <rPh sb="18" eb="20">
      <t>ソウニュウ</t>
    </rPh>
    <rPh sb="20" eb="21">
      <t>トウ</t>
    </rPh>
    <rPh sb="24" eb="26">
      <t>チョウセイ</t>
    </rPh>
    <phoneticPr fontId="4"/>
  </si>
  <si>
    <t>リストから選択</t>
    <rPh sb="5" eb="7">
      <t>センタク</t>
    </rPh>
    <phoneticPr fontId="4"/>
  </si>
  <si>
    <t>「地域発 元気づくり支援金」事業計画提出書類チェックリスト</t>
  </si>
  <si>
    <t>事業名</t>
  </si>
  <si>
    <t>提　出　書　類</t>
  </si>
  <si>
    <t>申請者用</t>
  </si>
  <si>
    <t>受付用</t>
  </si>
  <si>
    <t>○地域発　元気づくり支援金事業計画書（別記様式第1号）</t>
  </si>
  <si>
    <t>○別紙（別記様式第1号関係）</t>
  </si>
  <si>
    <t>・事業区分が記載されているか。</t>
  </si>
  <si>
    <t>・重点テーマに該当する場合、テーマ名が記載がされているか。</t>
  </si>
  <si>
    <t>・事業目的は、事業を行う背景や課題、必要性が記載されているか。</t>
  </si>
  <si>
    <t>・事業効果は、数値やそれに替わる方法で設定されているか。また、その把握方法が明らかになっているか。</t>
  </si>
  <si>
    <t>・広報表示は、表示場所や内容が具体的に記載されているか。</t>
  </si>
  <si>
    <t>・対象外経費が含まれていないか。（人件費、スタッフ保険料、食糧費など）</t>
  </si>
  <si>
    <t>・仕入控除税額の申告を行う団体か。この場合、交付対象経費から仕入に係る消費税額を除いているか。</t>
  </si>
  <si>
    <t>・事業の区分にあった補助率となっているか。</t>
  </si>
  <si>
    <t>・事業実施に必要な資金見通しは立っているか。（自己負担分の確保）</t>
  </si>
  <si>
    <t>・支援金基本額小計欄は千円未満切り捨てとなっているか。</t>
  </si>
  <si>
    <t>○事業計画図書（位置図、見取図、設計図、設計書等）</t>
  </si>
  <si>
    <t>○公共的団体等の規約（会則）</t>
  </si>
  <si>
    <t>・添付されているか</t>
  </si>
  <si>
    <t>○団体の歳入歳出予算書（直近のもの）</t>
  </si>
  <si>
    <t>・事業計画提出書類チェックリスト（本票）</t>
  </si>
  <si>
    <t>・必要に応じ活動内容が分かる資料等（新聞記事など）が添付されているか。</t>
  </si>
  <si>
    <t>ソフト</t>
    <phoneticPr fontId="4"/>
  </si>
  <si>
    <t>ハード</t>
    <phoneticPr fontId="4"/>
  </si>
  <si>
    <t>ソフト・ハード</t>
    <phoneticPr fontId="4"/>
  </si>
  <si>
    <t>・重点テーマの場合は、該当する旨が明確に記載されているか。</t>
    <phoneticPr fontId="4"/>
  </si>
  <si>
    <t>自動入力</t>
    <rPh sb="0" eb="2">
      <t>ジドウ</t>
    </rPh>
    <rPh sb="2" eb="4">
      <t>ニュウリョク</t>
    </rPh>
    <phoneticPr fontId="4"/>
  </si>
  <si>
    <t>※公共的団体等の支援金要望額は、支援金基本額（Ｃ）と自己財源（Ｅ）を比較していずれか少ない額とし、千円未満切り捨てとする。</t>
    <rPh sb="1" eb="4">
      <t>コウキョウテキ</t>
    </rPh>
    <rPh sb="4" eb="6">
      <t>ダンタイ</t>
    </rPh>
    <rPh sb="6" eb="7">
      <t>トウ</t>
    </rPh>
    <rPh sb="8" eb="10">
      <t>シエン</t>
    </rPh>
    <rPh sb="10" eb="11">
      <t>キン</t>
    </rPh>
    <rPh sb="11" eb="13">
      <t>ヨウボウ</t>
    </rPh>
    <rPh sb="13" eb="14">
      <t>ガク</t>
    </rPh>
    <rPh sb="16" eb="18">
      <t>シエン</t>
    </rPh>
    <rPh sb="18" eb="19">
      <t>キン</t>
    </rPh>
    <rPh sb="19" eb="21">
      <t>キホン</t>
    </rPh>
    <rPh sb="21" eb="22">
      <t>ガク</t>
    </rPh>
    <rPh sb="26" eb="28">
      <t>ジコ</t>
    </rPh>
    <rPh sb="28" eb="30">
      <t>ザイゲン</t>
    </rPh>
    <rPh sb="34" eb="36">
      <t>ヒカク</t>
    </rPh>
    <rPh sb="42" eb="43">
      <t>スク</t>
    </rPh>
    <phoneticPr fontId="4"/>
  </si>
  <si>
    <t>（別記様式第３号）（第３の２関係）</t>
  </si>
  <si>
    <t>地域発　元気づくり支援金交付申請書</t>
  </si>
  <si>
    <t>記</t>
  </si>
  <si>
    <t>　　※上記連絡先を取材目的によるマスコミに情報提供することについて（注１）</t>
  </si>
  <si>
    <t>○　支援金専用口座等（注２）</t>
  </si>
  <si>
    <t>なお、別紙は、地域発　元気づくり支援金事業計画書別紙（別記様式第１号関係）によること。</t>
  </si>
  <si>
    <t>金</t>
    <rPh sb="0" eb="1">
      <t>キン</t>
    </rPh>
    <phoneticPr fontId="4"/>
  </si>
  <si>
    <t>円</t>
    <rPh sb="0" eb="1">
      <t>エン</t>
    </rPh>
    <phoneticPr fontId="4"/>
  </si>
  <si>
    <t>○　連　絡　先</t>
    <phoneticPr fontId="4"/>
  </si>
  <si>
    <t>・</t>
    <phoneticPr fontId="4"/>
  </si>
  <si>
    <t>担当部署：</t>
    <phoneticPr fontId="4"/>
  </si>
  <si>
    <t>担当者名：</t>
    <phoneticPr fontId="4"/>
  </si>
  <si>
    <t>電話番号：</t>
    <phoneticPr fontId="4"/>
  </si>
  <si>
    <t>ＦＡＸ番号 ：</t>
    <phoneticPr fontId="4"/>
  </si>
  <si>
    <t>メールアドレス：</t>
    <phoneticPr fontId="4"/>
  </si>
  <si>
    <t>金融機関名：</t>
    <phoneticPr fontId="4"/>
  </si>
  <si>
    <t>支店名等：</t>
    <phoneticPr fontId="4"/>
  </si>
  <si>
    <t>口座の種類：　</t>
    <phoneticPr fontId="4"/>
  </si>
  <si>
    <t>口座番号：</t>
    <phoneticPr fontId="4"/>
  </si>
  <si>
    <t>（フリガナ）　</t>
    <phoneticPr fontId="4"/>
  </si>
  <si>
    <t>口座名義人：</t>
    <phoneticPr fontId="4"/>
  </si>
  <si>
    <t>会計責任者氏名：</t>
    <phoneticPr fontId="4"/>
  </si>
  <si>
    <r>
      <t>（注２）</t>
    </r>
    <r>
      <rPr>
        <sz val="7"/>
        <color theme="1"/>
        <rFont val="ＭＳ 明朝"/>
        <family val="1"/>
        <charset val="128"/>
      </rPr>
      <t xml:space="preserve">      </t>
    </r>
    <r>
      <rPr>
        <sz val="10.5"/>
        <color theme="1"/>
        <rFont val="ＭＳ 明朝"/>
        <family val="1"/>
        <charset val="128"/>
      </rPr>
      <t>支援金専用口座等については、公共的団体のみの記載</t>
    </r>
  </si>
  <si>
    <t>主な取組内容
及び今後の活動</t>
    <phoneticPr fontId="4"/>
  </si>
  <si>
    <t>番　　号</t>
    <phoneticPr fontId="4"/>
  </si>
  <si>
    <t>※市町村等の事業は、対象経費（ｂ）は特定財源を控除した後の額を記載する。（特定財源を控除する内容が未定の場合は暫定的に振り分けること。）
※支援金基本額小計欄は千円未満切り捨てとする。</t>
    <rPh sb="1" eb="4">
      <t>シチョウソン</t>
    </rPh>
    <rPh sb="4" eb="5">
      <t>トウ</t>
    </rPh>
    <rPh sb="6" eb="8">
      <t>ジギョウ</t>
    </rPh>
    <rPh sb="10" eb="12">
      <t>タイショウ</t>
    </rPh>
    <rPh sb="12" eb="14">
      <t>ケイヒ</t>
    </rPh>
    <rPh sb="18" eb="20">
      <t>トクテイ</t>
    </rPh>
    <rPh sb="20" eb="22">
      <t>ザイゲン</t>
    </rPh>
    <rPh sb="23" eb="25">
      <t>コウジョ</t>
    </rPh>
    <rPh sb="27" eb="28">
      <t>アト</t>
    </rPh>
    <rPh sb="29" eb="30">
      <t>ガク</t>
    </rPh>
    <rPh sb="31" eb="33">
      <t>キサイ</t>
    </rPh>
    <rPh sb="37" eb="39">
      <t>トクテイ</t>
    </rPh>
    <rPh sb="39" eb="41">
      <t>ザイゲン</t>
    </rPh>
    <rPh sb="42" eb="44">
      <t>コウジョ</t>
    </rPh>
    <phoneticPr fontId="4"/>
  </si>
  <si>
    <t>番　　号</t>
    <phoneticPr fontId="4"/>
  </si>
  <si>
    <t>「地域発 元気づくり支援金」交付申請提出書類チェックリスト</t>
    <rPh sb="14" eb="16">
      <t>コウフ</t>
    </rPh>
    <rPh sb="16" eb="18">
      <t>シンセイ</t>
    </rPh>
    <phoneticPr fontId="4"/>
  </si>
  <si>
    <t>チェック</t>
    <phoneticPr fontId="4"/>
  </si>
  <si>
    <t>○地域発　元気づくり支援金交付申請書（別記様式第3号）</t>
    <rPh sb="13" eb="15">
      <t>コウフ</t>
    </rPh>
    <rPh sb="15" eb="18">
      <t>シンセイショ</t>
    </rPh>
    <phoneticPr fontId="4"/>
  </si>
  <si>
    <t>・支援金専用口座が開設され、申請書に記載されているか。</t>
    <rPh sb="1" eb="4">
      <t>シエンキン</t>
    </rPh>
    <rPh sb="4" eb="6">
      <t>センヨウ</t>
    </rPh>
    <rPh sb="6" eb="8">
      <t>コウザ</t>
    </rPh>
    <rPh sb="9" eb="11">
      <t>カイセツ</t>
    </rPh>
    <rPh sb="14" eb="17">
      <t>シンセイショ</t>
    </rPh>
    <rPh sb="18" eb="20">
      <t>キサイ</t>
    </rPh>
    <phoneticPr fontId="4"/>
  </si>
  <si>
    <t>・会計責任者が定められ、申請書に記載されているか。</t>
    <rPh sb="1" eb="3">
      <t>カイケイ</t>
    </rPh>
    <rPh sb="3" eb="6">
      <t>セキニンシャ</t>
    </rPh>
    <rPh sb="7" eb="8">
      <t>サダ</t>
    </rPh>
    <rPh sb="12" eb="15">
      <t>シンセイショ</t>
    </rPh>
    <rPh sb="16" eb="18">
      <t>キサイ</t>
    </rPh>
    <phoneticPr fontId="4"/>
  </si>
  <si>
    <t>・ヒアリング時の指摘事項が修正されているか。</t>
    <rPh sb="6" eb="7">
      <t>ジ</t>
    </rPh>
    <rPh sb="8" eb="10">
      <t>シテキ</t>
    </rPh>
    <rPh sb="10" eb="12">
      <t>ジコウ</t>
    </rPh>
    <rPh sb="13" eb="15">
      <t>シュウセイ</t>
    </rPh>
    <phoneticPr fontId="4"/>
  </si>
  <si>
    <t>・修正が必要な箇所が修正されているか（日付等）。</t>
    <rPh sb="1" eb="3">
      <t>シュウセイ</t>
    </rPh>
    <rPh sb="4" eb="6">
      <t>ヒツヨウ</t>
    </rPh>
    <rPh sb="7" eb="9">
      <t>カショ</t>
    </rPh>
    <rPh sb="10" eb="12">
      <t>シュウセイ</t>
    </rPh>
    <rPh sb="19" eb="21">
      <t>ヒヅケ</t>
    </rPh>
    <rPh sb="21" eb="22">
      <t>トウ</t>
    </rPh>
    <phoneticPr fontId="4"/>
  </si>
  <si>
    <t>・事業内容は、具体的に記載されているか。</t>
    <phoneticPr fontId="4"/>
  </si>
  <si>
    <t>・事業費内訳が具体的に記載されているか。積算の根拠資料が添付されているか。</t>
    <rPh sb="1" eb="3">
      <t>ジギョウ</t>
    </rPh>
    <rPh sb="3" eb="4">
      <t>ヒ</t>
    </rPh>
    <rPh sb="4" eb="6">
      <t>ウチワケ</t>
    </rPh>
    <rPh sb="7" eb="10">
      <t>グタイテキ</t>
    </rPh>
    <rPh sb="11" eb="13">
      <t>キサイ</t>
    </rPh>
    <rPh sb="20" eb="22">
      <t>セキサン</t>
    </rPh>
    <rPh sb="23" eb="25">
      <t>コンキョ</t>
    </rPh>
    <rPh sb="25" eb="27">
      <t>シリョウ</t>
    </rPh>
    <rPh sb="28" eb="30">
      <t>テンプ</t>
    </rPh>
    <phoneticPr fontId="4"/>
  </si>
  <si>
    <t>・広報表示の方法が具体的に記載されているか。</t>
    <rPh sb="1" eb="3">
      <t>コウホウ</t>
    </rPh>
    <rPh sb="3" eb="5">
      <t>ヒョウジ</t>
    </rPh>
    <rPh sb="6" eb="8">
      <t>ホウホウ</t>
    </rPh>
    <rPh sb="9" eb="12">
      <t>グタイテキ</t>
    </rPh>
    <rPh sb="13" eb="15">
      <t>キサイ</t>
    </rPh>
    <phoneticPr fontId="4"/>
  </si>
  <si>
    <t>・必要なものが添付されているか。</t>
    <phoneticPr fontId="4"/>
  </si>
  <si>
    <t>・必要なものが添付されているか。</t>
    <phoneticPr fontId="4"/>
  </si>
  <si>
    <t>・添付されているか。</t>
    <phoneticPr fontId="4"/>
  </si>
  <si>
    <t>・添付されているか。</t>
    <phoneticPr fontId="4"/>
  </si>
  <si>
    <t>○事業費内訳書（任意様式）（事業計画書別紙に必要事項が含まれている場合は不要）</t>
    <rPh sb="1" eb="3">
      <t>ジギョウ</t>
    </rPh>
    <rPh sb="3" eb="4">
      <t>ヒ</t>
    </rPh>
    <rPh sb="4" eb="7">
      <t>ウチワケショ</t>
    </rPh>
    <rPh sb="8" eb="10">
      <t>ニンイ</t>
    </rPh>
    <rPh sb="10" eb="12">
      <t>ヨウシキ</t>
    </rPh>
    <rPh sb="14" eb="16">
      <t>ジギョウ</t>
    </rPh>
    <rPh sb="16" eb="19">
      <t>ケイカクショ</t>
    </rPh>
    <rPh sb="19" eb="21">
      <t>ベッシ</t>
    </rPh>
    <rPh sb="22" eb="24">
      <t>ヒツヨウ</t>
    </rPh>
    <rPh sb="24" eb="26">
      <t>ジコウ</t>
    </rPh>
    <rPh sb="27" eb="28">
      <t>フク</t>
    </rPh>
    <rPh sb="33" eb="35">
      <t>バアイ</t>
    </rPh>
    <rPh sb="36" eb="38">
      <t>フヨウ</t>
    </rPh>
    <phoneticPr fontId="4"/>
  </si>
  <si>
    <t>・講師謝金等について、単価が高額である場合、その必要性、妥当性を示す資料が添付されているか。</t>
    <rPh sb="1" eb="3">
      <t>コウシ</t>
    </rPh>
    <rPh sb="3" eb="5">
      <t>シャキン</t>
    </rPh>
    <rPh sb="5" eb="6">
      <t>トウ</t>
    </rPh>
    <rPh sb="11" eb="13">
      <t>タンカ</t>
    </rPh>
    <rPh sb="14" eb="16">
      <t>コウガク</t>
    </rPh>
    <rPh sb="19" eb="21">
      <t>バアイ</t>
    </rPh>
    <rPh sb="24" eb="27">
      <t>ヒツヨウセイ</t>
    </rPh>
    <rPh sb="28" eb="31">
      <t>ダトウセイ</t>
    </rPh>
    <rPh sb="32" eb="33">
      <t>シメ</t>
    </rPh>
    <rPh sb="34" eb="36">
      <t>シリョウ</t>
    </rPh>
    <rPh sb="37" eb="39">
      <t>テンプ</t>
    </rPh>
    <phoneticPr fontId="4"/>
  </si>
  <si>
    <t>○地域発　元気づくり支援金事業事前着手届（別記様式第8号）</t>
    <rPh sb="1" eb="3">
      <t>チイキ</t>
    </rPh>
    <rPh sb="3" eb="4">
      <t>ハツ</t>
    </rPh>
    <rPh sb="5" eb="7">
      <t>ゲンキ</t>
    </rPh>
    <rPh sb="10" eb="13">
      <t>シエンキン</t>
    </rPh>
    <rPh sb="13" eb="15">
      <t>ジギョウ</t>
    </rPh>
    <rPh sb="15" eb="17">
      <t>ジゼン</t>
    </rPh>
    <rPh sb="17" eb="19">
      <t>チャクシュ</t>
    </rPh>
    <rPh sb="19" eb="20">
      <t>トドケ</t>
    </rPh>
    <rPh sb="21" eb="23">
      <t>ベッキ</t>
    </rPh>
    <rPh sb="23" eb="25">
      <t>ヨウシキ</t>
    </rPh>
    <rPh sb="25" eb="26">
      <t>ダイ</t>
    </rPh>
    <rPh sb="27" eb="28">
      <t>ゴウ</t>
    </rPh>
    <phoneticPr fontId="4"/>
  </si>
  <si>
    <t>・交付決定日（別途連絡）前に事業を開始する場合に提出されているか。</t>
    <rPh sb="1" eb="3">
      <t>コウフ</t>
    </rPh>
    <rPh sb="3" eb="5">
      <t>ケッテイ</t>
    </rPh>
    <rPh sb="5" eb="6">
      <t>ビ</t>
    </rPh>
    <rPh sb="7" eb="9">
      <t>ベット</t>
    </rPh>
    <rPh sb="9" eb="11">
      <t>レンラク</t>
    </rPh>
    <rPh sb="12" eb="13">
      <t>マエ</t>
    </rPh>
    <rPh sb="14" eb="16">
      <t>ジギョウ</t>
    </rPh>
    <rPh sb="17" eb="19">
      <t>カイシ</t>
    </rPh>
    <rPh sb="21" eb="23">
      <t>バアイ</t>
    </rPh>
    <rPh sb="24" eb="26">
      <t>テイシュツ</t>
    </rPh>
    <phoneticPr fontId="4"/>
  </si>
  <si>
    <t>・届出の日付（様式右上の日付）は着手年月日以前となっているか。</t>
    <rPh sb="1" eb="3">
      <t>トドケデ</t>
    </rPh>
    <rPh sb="4" eb="6">
      <t>ヒヅケ</t>
    </rPh>
    <rPh sb="7" eb="9">
      <t>ヨウシキ</t>
    </rPh>
    <rPh sb="9" eb="11">
      <t>ミギウエ</t>
    </rPh>
    <rPh sb="12" eb="14">
      <t>ヒヅケ</t>
    </rPh>
    <rPh sb="16" eb="18">
      <t>チャクシュ</t>
    </rPh>
    <rPh sb="18" eb="21">
      <t>ネンガッピ</t>
    </rPh>
    <rPh sb="21" eb="23">
      <t>イゼン</t>
    </rPh>
    <phoneticPr fontId="4"/>
  </si>
  <si>
    <t>・着手及び完了予定年月日が、事業計画書別紙（別記様式第1号関係）に記載した事業開始予定年月日及び事業終了予定年月日と一致しているか。</t>
    <rPh sb="1" eb="3">
      <t>チャクシュ</t>
    </rPh>
    <rPh sb="3" eb="4">
      <t>オヨ</t>
    </rPh>
    <rPh sb="5" eb="7">
      <t>カンリョウ</t>
    </rPh>
    <rPh sb="7" eb="9">
      <t>ヨテイ</t>
    </rPh>
    <rPh sb="9" eb="12">
      <t>ネンガッピ</t>
    </rPh>
    <rPh sb="14" eb="16">
      <t>ジギョウ</t>
    </rPh>
    <rPh sb="16" eb="19">
      <t>ケイカクショ</t>
    </rPh>
    <rPh sb="19" eb="21">
      <t>ベッシ</t>
    </rPh>
    <rPh sb="22" eb="24">
      <t>ベッキ</t>
    </rPh>
    <rPh sb="24" eb="26">
      <t>ヨウシキ</t>
    </rPh>
    <rPh sb="26" eb="27">
      <t>ダイ</t>
    </rPh>
    <rPh sb="28" eb="29">
      <t>ゴウ</t>
    </rPh>
    <rPh sb="29" eb="31">
      <t>カンケイ</t>
    </rPh>
    <rPh sb="33" eb="35">
      <t>キサイ</t>
    </rPh>
    <rPh sb="37" eb="39">
      <t>ジギョウ</t>
    </rPh>
    <rPh sb="39" eb="41">
      <t>カイシ</t>
    </rPh>
    <rPh sb="41" eb="43">
      <t>ヨテイ</t>
    </rPh>
    <rPh sb="43" eb="46">
      <t>ネンガッピ</t>
    </rPh>
    <rPh sb="46" eb="47">
      <t>オヨ</t>
    </rPh>
    <rPh sb="48" eb="50">
      <t>ジギョウ</t>
    </rPh>
    <rPh sb="50" eb="52">
      <t>シュウリョウ</t>
    </rPh>
    <rPh sb="52" eb="54">
      <t>ヨテイ</t>
    </rPh>
    <rPh sb="54" eb="57">
      <t>ネンガッピ</t>
    </rPh>
    <rPh sb="58" eb="60">
      <t>イッチ</t>
    </rPh>
    <phoneticPr fontId="4"/>
  </si>
  <si>
    <t>・内示にあたっての付帯条件（意見）等があった場合に、その対応状況が添付資料等により確認できるか。</t>
    <rPh sb="1" eb="3">
      <t>ナイジ</t>
    </rPh>
    <rPh sb="9" eb="11">
      <t>フタイ</t>
    </rPh>
    <rPh sb="11" eb="13">
      <t>ジョウケン</t>
    </rPh>
    <rPh sb="14" eb="16">
      <t>イケン</t>
    </rPh>
    <rPh sb="17" eb="18">
      <t>トウ</t>
    </rPh>
    <rPh sb="22" eb="24">
      <t>バアイ</t>
    </rPh>
    <rPh sb="28" eb="30">
      <t>タイオウ</t>
    </rPh>
    <rPh sb="30" eb="32">
      <t>ジョウキョウ</t>
    </rPh>
    <rPh sb="33" eb="35">
      <t>テンプ</t>
    </rPh>
    <rPh sb="35" eb="37">
      <t>シリョウ</t>
    </rPh>
    <rPh sb="37" eb="38">
      <t>トウ</t>
    </rPh>
    <rPh sb="41" eb="43">
      <t>カクニン</t>
    </rPh>
    <phoneticPr fontId="4"/>
  </si>
  <si>
    <t>（別記様式第８号）（第３の５関係）</t>
    <phoneticPr fontId="4"/>
  </si>
  <si>
    <t>地域発　元気づくり支援金事業事前着手届</t>
    <rPh sb="12" eb="14">
      <t>ジギョウ</t>
    </rPh>
    <rPh sb="14" eb="16">
      <t>ジゼン</t>
    </rPh>
    <rPh sb="16" eb="18">
      <t>チャクシュ</t>
    </rPh>
    <rPh sb="18" eb="19">
      <t>トドケ</t>
    </rPh>
    <phoneticPr fontId="4"/>
  </si>
  <si>
    <t>１　要望事業の名称</t>
    <rPh sb="2" eb="4">
      <t>ヨウボウ</t>
    </rPh>
    <rPh sb="4" eb="6">
      <t>ジギョウ</t>
    </rPh>
    <rPh sb="7" eb="9">
      <t>メイショウ</t>
    </rPh>
    <phoneticPr fontId="4"/>
  </si>
  <si>
    <t>２　事前着手の理由</t>
    <rPh sb="2" eb="4">
      <t>ジゼン</t>
    </rPh>
    <rPh sb="4" eb="6">
      <t>チャクシュ</t>
    </rPh>
    <rPh sb="7" eb="9">
      <t>リユウ</t>
    </rPh>
    <phoneticPr fontId="4"/>
  </si>
  <si>
    <t>３　着手及び完了予定年月日</t>
    <rPh sb="2" eb="4">
      <t>チャクシュ</t>
    </rPh>
    <rPh sb="4" eb="5">
      <t>オヨ</t>
    </rPh>
    <rPh sb="6" eb="8">
      <t>カンリョウ</t>
    </rPh>
    <rPh sb="8" eb="10">
      <t>ヨテイ</t>
    </rPh>
    <rPh sb="10" eb="13">
      <t>ネンガッピ</t>
    </rPh>
    <phoneticPr fontId="4"/>
  </si>
  <si>
    <t>着手予定年月日</t>
    <rPh sb="0" eb="2">
      <t>チャクシュ</t>
    </rPh>
    <rPh sb="2" eb="4">
      <t>ヨテイ</t>
    </rPh>
    <rPh sb="4" eb="7">
      <t>ネンガッピ</t>
    </rPh>
    <phoneticPr fontId="4"/>
  </si>
  <si>
    <t>完了予定年月日</t>
    <rPh sb="0" eb="2">
      <t>カンリョウ</t>
    </rPh>
    <rPh sb="2" eb="4">
      <t>ヨテイ</t>
    </rPh>
    <rPh sb="4" eb="7">
      <t>ネンガッピ</t>
    </rPh>
    <phoneticPr fontId="4"/>
  </si>
  <si>
    <t>※別紙は、地域発　元気づくり支援金事業計画書別紙（別記様式第1号関係）によること。</t>
    <rPh sb="1" eb="3">
      <t>ベッシ</t>
    </rPh>
    <rPh sb="5" eb="7">
      <t>チイキ</t>
    </rPh>
    <rPh sb="7" eb="8">
      <t>ハツ</t>
    </rPh>
    <rPh sb="9" eb="11">
      <t>ゲンキ</t>
    </rPh>
    <rPh sb="14" eb="17">
      <t>シエンキン</t>
    </rPh>
    <rPh sb="17" eb="19">
      <t>ジギョウ</t>
    </rPh>
    <rPh sb="19" eb="22">
      <t>ケイカクショ</t>
    </rPh>
    <rPh sb="22" eb="24">
      <t>ベッシ</t>
    </rPh>
    <rPh sb="25" eb="27">
      <t>ベッキ</t>
    </rPh>
    <rPh sb="27" eb="29">
      <t>ヨウシキ</t>
    </rPh>
    <rPh sb="29" eb="30">
      <t>ダイ</t>
    </rPh>
    <rPh sb="31" eb="32">
      <t>ゴウ</t>
    </rPh>
    <rPh sb="32" eb="34">
      <t>カンケイ</t>
    </rPh>
    <phoneticPr fontId="4"/>
  </si>
  <si>
    <t>・主な取組内容及び今後の活動が明記されているか。（市町村は記載の必要なし）。</t>
    <rPh sb="1" eb="2">
      <t>オモ</t>
    </rPh>
    <rPh sb="3" eb="5">
      <t>トリクミ</t>
    </rPh>
    <rPh sb="5" eb="7">
      <t>ナイヨウ</t>
    </rPh>
    <rPh sb="7" eb="8">
      <t>オヨ</t>
    </rPh>
    <rPh sb="9" eb="11">
      <t>コンゴ</t>
    </rPh>
    <rPh sb="12" eb="14">
      <t>カツドウ</t>
    </rPh>
    <rPh sb="15" eb="17">
      <t>メイキ</t>
    </rPh>
    <rPh sb="25" eb="28">
      <t>シチョウソン</t>
    </rPh>
    <rPh sb="29" eb="31">
      <t>キサイ</t>
    </rPh>
    <rPh sb="32" eb="34">
      <t>ヒツヨウ</t>
    </rPh>
    <phoneticPr fontId="4"/>
  </si>
  <si>
    <t>　南信州地域振興局長　様</t>
    <rPh sb="1" eb="2">
      <t>ミナミ</t>
    </rPh>
    <rPh sb="2" eb="4">
      <t>シンシュウ</t>
    </rPh>
    <rPh sb="4" eb="6">
      <t>チイキ</t>
    </rPh>
    <rPh sb="6" eb="8">
      <t>シンコウ</t>
    </rPh>
    <rPh sb="8" eb="10">
      <t>キョクチョウ</t>
    </rPh>
    <rPh sb="10" eb="11">
      <t>シモナガ</t>
    </rPh>
    <phoneticPr fontId="4"/>
  </si>
  <si>
    <t>※総合５か年計画区分欄の記載は、南信州地域振興局で記載します。</t>
    <rPh sb="1" eb="3">
      <t>ソウゴウ</t>
    </rPh>
    <rPh sb="5" eb="6">
      <t>ネン</t>
    </rPh>
    <rPh sb="6" eb="8">
      <t>ケイカク</t>
    </rPh>
    <rPh sb="8" eb="10">
      <t>クブン</t>
    </rPh>
    <rPh sb="10" eb="11">
      <t>ラン</t>
    </rPh>
    <rPh sb="12" eb="14">
      <t>キサイ</t>
    </rPh>
    <rPh sb="16" eb="17">
      <t>ミナミ</t>
    </rPh>
    <rPh sb="17" eb="19">
      <t>シンシュウ</t>
    </rPh>
    <rPh sb="19" eb="21">
      <t>チイキ</t>
    </rPh>
    <rPh sb="21" eb="23">
      <t>シンコウ</t>
    </rPh>
    <rPh sb="23" eb="24">
      <t>キョク</t>
    </rPh>
    <rPh sb="25" eb="27">
      <t>キサイ</t>
    </rPh>
    <phoneticPr fontId="4"/>
  </si>
  <si>
    <t>※入力スペースは広めに設定してください（印刷すると途中で切れてしますため）。</t>
    <rPh sb="1" eb="3">
      <t>ニュウリョク</t>
    </rPh>
    <rPh sb="8" eb="9">
      <t>ヒロ</t>
    </rPh>
    <rPh sb="11" eb="13">
      <t>セッテイ</t>
    </rPh>
    <rPh sb="20" eb="22">
      <t>インサツ</t>
    </rPh>
    <rPh sb="25" eb="27">
      <t>トチュウ</t>
    </rPh>
    <rPh sb="28" eb="29">
      <t>キ</t>
    </rPh>
    <phoneticPr fontId="4"/>
  </si>
  <si>
    <t>※本票は、事業採択通知が交付され、正式に交付申請いただく際に提出いただきます。
　（事業応募の際には提出不要です。）。</t>
    <rPh sb="1" eb="2">
      <t>ホン</t>
    </rPh>
    <rPh sb="2" eb="3">
      <t>ピョウ</t>
    </rPh>
    <rPh sb="5" eb="7">
      <t>ジギョウ</t>
    </rPh>
    <rPh sb="7" eb="9">
      <t>サイタク</t>
    </rPh>
    <rPh sb="9" eb="11">
      <t>ツウチ</t>
    </rPh>
    <rPh sb="12" eb="14">
      <t>コウフ</t>
    </rPh>
    <rPh sb="17" eb="19">
      <t>セイシキ</t>
    </rPh>
    <rPh sb="20" eb="22">
      <t>コウフ</t>
    </rPh>
    <rPh sb="22" eb="24">
      <t>シンセイ</t>
    </rPh>
    <rPh sb="28" eb="29">
      <t>サイ</t>
    </rPh>
    <rPh sb="30" eb="32">
      <t>テイシュツ</t>
    </rPh>
    <rPh sb="42" eb="44">
      <t>ジギョウ</t>
    </rPh>
    <rPh sb="44" eb="46">
      <t>オウボ</t>
    </rPh>
    <rPh sb="47" eb="48">
      <t>サイ</t>
    </rPh>
    <rPh sb="50" eb="52">
      <t>テイシュツ</t>
    </rPh>
    <rPh sb="52" eb="54">
      <t>フヨウ</t>
    </rPh>
    <phoneticPr fontId="4"/>
  </si>
  <si>
    <t>○その他、地域振興局が必要と認める書類</t>
    <rPh sb="5" eb="7">
      <t>チイキ</t>
    </rPh>
    <rPh sb="7" eb="9">
      <t>シンコウ</t>
    </rPh>
    <rPh sb="9" eb="10">
      <t>キョク</t>
    </rPh>
    <phoneticPr fontId="4"/>
  </si>
  <si>
    <t>申請団体区分
（下記から選択してください）</t>
    <rPh sb="0" eb="2">
      <t>シンセイ</t>
    </rPh>
    <rPh sb="2" eb="3">
      <t>ダン</t>
    </rPh>
    <rPh sb="3" eb="4">
      <t>タイ</t>
    </rPh>
    <rPh sb="4" eb="6">
      <t>クブン</t>
    </rPh>
    <rPh sb="8" eb="10">
      <t>カキ</t>
    </rPh>
    <phoneticPr fontId="4"/>
  </si>
  <si>
    <t>・担当者の連絡先が明記されているか。</t>
    <phoneticPr fontId="4"/>
  </si>
  <si>
    <t>・事業内容は、具体的に記載されているか。重点テーマに該当する場合は、その内容が具体的に記載しているか。また、モデル的で発展性のある事業である理由が記載されているか。</t>
    <phoneticPr fontId="4"/>
  </si>
  <si>
    <t>・本様式は南信州地域で独自に提供している様式です</t>
    <rPh sb="1" eb="2">
      <t>ホン</t>
    </rPh>
    <rPh sb="2" eb="4">
      <t>ヨウシキ</t>
    </rPh>
    <rPh sb="5" eb="8">
      <t>ミナミシンシュウ</t>
    </rPh>
    <rPh sb="8" eb="10">
      <t>チイキ</t>
    </rPh>
    <rPh sb="11" eb="13">
      <t>ドクジ</t>
    </rPh>
    <rPh sb="14" eb="16">
      <t>テイキョウ</t>
    </rPh>
    <rPh sb="20" eb="22">
      <t>ヨウシキ</t>
    </rPh>
    <phoneticPr fontId="4"/>
  </si>
  <si>
    <t>・入力される場合は、事業計画書（様式第１号）から入力を開始してください</t>
    <rPh sb="1" eb="3">
      <t>ニュウリョク</t>
    </rPh>
    <rPh sb="6" eb="8">
      <t>バアイ</t>
    </rPh>
    <rPh sb="10" eb="12">
      <t>ジギョウ</t>
    </rPh>
    <rPh sb="12" eb="15">
      <t>ケイカクショ</t>
    </rPh>
    <rPh sb="16" eb="18">
      <t>ヨウシキ</t>
    </rPh>
    <rPh sb="18" eb="19">
      <t>ダイ</t>
    </rPh>
    <rPh sb="20" eb="21">
      <t>ゴウ</t>
    </rPh>
    <rPh sb="24" eb="26">
      <t>ニュウリョク</t>
    </rPh>
    <rPh sb="27" eb="29">
      <t>カイシ</t>
    </rPh>
    <phoneticPr fontId="4"/>
  </si>
  <si>
    <t>・各セルにコメントも記載しておりますので、確認いただきながら入力をお願いします</t>
    <rPh sb="1" eb="2">
      <t>カク</t>
    </rPh>
    <rPh sb="10" eb="12">
      <t>キサイ</t>
    </rPh>
    <rPh sb="21" eb="23">
      <t>カクニン</t>
    </rPh>
    <rPh sb="30" eb="32">
      <t>ニュウリョク</t>
    </rPh>
    <rPh sb="34" eb="35">
      <t>ネガ</t>
    </rPh>
    <phoneticPr fontId="4"/>
  </si>
  <si>
    <r>
      <t>・事業費内訳は、具体的に記載されているか。また、</t>
    </r>
    <r>
      <rPr>
        <sz val="10"/>
        <color theme="1"/>
        <rFont val="ＭＳ 明朝"/>
        <family val="1"/>
        <charset val="128"/>
      </rPr>
      <t>積算の説明が記載されているか。</t>
    </r>
    <rPh sb="27" eb="29">
      <t>セツメイ</t>
    </rPh>
    <rPh sb="30" eb="32">
      <t>キサイ</t>
    </rPh>
    <phoneticPr fontId="4"/>
  </si>
  <si>
    <t>○事業費の積算根拠資料（見積書等）</t>
    <rPh sb="1" eb="4">
      <t>ジギョウヒ</t>
    </rPh>
    <rPh sb="5" eb="7">
      <t>セキサン</t>
    </rPh>
    <rPh sb="7" eb="9">
      <t>コンキョ</t>
    </rPh>
    <rPh sb="9" eb="11">
      <t>シリョウ</t>
    </rPh>
    <rPh sb="12" eb="15">
      <t>ミツモリショ</t>
    </rPh>
    <rPh sb="15" eb="16">
      <t>トウ</t>
    </rPh>
    <phoneticPr fontId="4"/>
  </si>
  <si>
    <t>（職名）　　　（氏名）</t>
    <rPh sb="1" eb="3">
      <t>ショクメイ</t>
    </rPh>
    <rPh sb="8" eb="10">
      <t>シメイ</t>
    </rPh>
    <phoneticPr fontId="4"/>
  </si>
  <si>
    <t>〒</t>
    <phoneticPr fontId="4"/>
  </si>
  <si>
    <t>※本票は、交付決定日（概ね５月下旬を予定）以前に事業に着手される場合に提出いただきます。
　（事業応募の際には提出不要です。）。</t>
    <rPh sb="1" eb="2">
      <t>ホン</t>
    </rPh>
    <rPh sb="2" eb="3">
      <t>ピョウ</t>
    </rPh>
    <rPh sb="5" eb="7">
      <t>コウフ</t>
    </rPh>
    <rPh sb="7" eb="9">
      <t>ケッテイ</t>
    </rPh>
    <rPh sb="9" eb="10">
      <t>ヒ</t>
    </rPh>
    <rPh sb="11" eb="12">
      <t>オオム</t>
    </rPh>
    <rPh sb="14" eb="15">
      <t>ガツ</t>
    </rPh>
    <rPh sb="15" eb="17">
      <t>ゲジュン</t>
    </rPh>
    <rPh sb="18" eb="20">
      <t>ヨテイ</t>
    </rPh>
    <rPh sb="21" eb="23">
      <t>イゼン</t>
    </rPh>
    <rPh sb="24" eb="26">
      <t>ジギョウ</t>
    </rPh>
    <rPh sb="27" eb="29">
      <t>チャクシュ</t>
    </rPh>
    <rPh sb="32" eb="34">
      <t>バアイ</t>
    </rPh>
    <rPh sb="35" eb="37">
      <t>テイシュツ</t>
    </rPh>
    <rPh sb="47" eb="49">
      <t>ジギョウ</t>
    </rPh>
    <rPh sb="49" eb="51">
      <t>オウボ</t>
    </rPh>
    <rPh sb="52" eb="53">
      <t>サイ</t>
    </rPh>
    <rPh sb="55" eb="57">
      <t>テイシュツ</t>
    </rPh>
    <rPh sb="57" eb="59">
      <t>フヨウ</t>
    </rPh>
    <phoneticPr fontId="4"/>
  </si>
  <si>
    <r>
      <t>※申請者が公共的団体等（</t>
    </r>
    <r>
      <rPr>
        <sz val="10.5"/>
        <color theme="1"/>
        <rFont val="Century"/>
        <family val="1"/>
      </rPr>
      <t>NPO</t>
    </r>
    <r>
      <rPr>
        <sz val="10.5"/>
        <color theme="1"/>
        <rFont val="ＭＳ 明朝"/>
        <family val="1"/>
        <charset val="128"/>
      </rPr>
      <t xml:space="preserve">、地域づくり団体等）の場合のみ必要事項を記入すること。
</t>
    </r>
    <r>
      <rPr>
        <sz val="10.5"/>
        <color theme="1"/>
        <rFont val="Century"/>
        <family val="1"/>
      </rPr>
      <t xml:space="preserve">    </t>
    </r>
    <r>
      <rPr>
        <sz val="10.5"/>
        <color theme="1"/>
        <rFont val="ＭＳ 明朝"/>
        <family val="1"/>
        <charset val="128"/>
      </rPr>
      <t>なお、団体概要や活動概要が分かる資料を添付することでも可。</t>
    </r>
    <phoneticPr fontId="4"/>
  </si>
  <si>
    <t>３　予算書　４　見積書など事業費の積算根拠資料</t>
    <rPh sb="2" eb="5">
      <t>ヨサンショ</t>
    </rPh>
    <rPh sb="8" eb="11">
      <t>ミツモリショ</t>
    </rPh>
    <rPh sb="13" eb="16">
      <t>ジギョウヒ</t>
    </rPh>
    <rPh sb="17" eb="19">
      <t>セキサン</t>
    </rPh>
    <rPh sb="19" eb="21">
      <t>コンキョ</t>
    </rPh>
    <rPh sb="21" eb="23">
      <t>シリョウ</t>
    </rPh>
    <phoneticPr fontId="4"/>
  </si>
  <si>
    <t>・特記事項欄に2050ゼロカーボンに向けたプラスワンアクションが記載されているか。</t>
    <rPh sb="1" eb="3">
      <t>トッキ</t>
    </rPh>
    <rPh sb="3" eb="5">
      <t>ジコウ</t>
    </rPh>
    <rPh sb="5" eb="6">
      <t>ラン</t>
    </rPh>
    <rPh sb="18" eb="19">
      <t>ム</t>
    </rPh>
    <rPh sb="32" eb="34">
      <t>キサイ</t>
    </rPh>
    <phoneticPr fontId="4"/>
  </si>
  <si>
    <t>・金額は消費税込みで計算されているか。</t>
    <phoneticPr fontId="4"/>
  </si>
  <si>
    <r>
      <t>（注１）</t>
    </r>
    <r>
      <rPr>
        <sz val="7"/>
        <color theme="1"/>
        <rFont val="ＭＳ 明朝"/>
        <family val="1"/>
        <charset val="128"/>
      </rPr>
      <t xml:space="preserve">      </t>
    </r>
    <r>
      <rPr>
        <sz val="10.5"/>
        <color theme="1"/>
        <rFont val="ＭＳ 明朝"/>
        <family val="1"/>
        <charset val="128"/>
      </rPr>
      <t>マスコミへの連絡先の情報提供の同意についていずれかにチェック</t>
    </r>
    <rPh sb="25" eb="27">
      <t>ドウイ</t>
    </rPh>
    <phoneticPr fontId="4"/>
  </si>
  <si>
    <t>・特記事項欄に2050ゼロカーボンに向けたプラスワンアクションが記載されているか。</t>
    <rPh sb="1" eb="3">
      <t>トッキ</t>
    </rPh>
    <rPh sb="3" eb="5">
      <t>ジコウ</t>
    </rPh>
    <rPh sb="5" eb="6">
      <t>ラン</t>
    </rPh>
    <rPh sb="18" eb="19">
      <t>ム</t>
    </rPh>
    <rPh sb="32" eb="34">
      <t>キサイ</t>
    </rPh>
    <phoneticPr fontId="4"/>
  </si>
  <si>
    <t>・交付申請提出書類チェックリスト（本票）</t>
    <rPh sb="1" eb="3">
      <t>コウフ</t>
    </rPh>
    <rPh sb="3" eb="5">
      <t>シンセイ</t>
    </rPh>
    <phoneticPr fontId="4"/>
  </si>
  <si>
    <t>←薄緑のセルには入力が必要です</t>
    <rPh sb="1" eb="3">
      <t>ウスミドリ</t>
    </rPh>
    <rPh sb="8" eb="10">
      <t>ニュウリョク</t>
    </rPh>
    <rPh sb="11" eb="13">
      <t>ヒツヨウ</t>
    </rPh>
    <phoneticPr fontId="4"/>
  </si>
  <si>
    <t>・各セルに入力した内容が、別のシートの一部のセルに反映されるようになっているなど、</t>
    <rPh sb="1" eb="2">
      <t>カク</t>
    </rPh>
    <rPh sb="5" eb="7">
      <t>ニュウリョク</t>
    </rPh>
    <rPh sb="9" eb="11">
      <t>ナイヨウ</t>
    </rPh>
    <rPh sb="13" eb="14">
      <t>ベツ</t>
    </rPh>
    <rPh sb="19" eb="21">
      <t>イチブ</t>
    </rPh>
    <rPh sb="25" eb="27">
      <t>ハンエイ</t>
    </rPh>
    <phoneticPr fontId="4"/>
  </si>
  <si>
    <t xml:space="preserve">  入力を省力化できるようにしています</t>
    <phoneticPr fontId="4"/>
  </si>
  <si>
    <t>1-1　生きる力と創造力を育む教育の推進</t>
    <rPh sb="4" eb="5">
      <t>イ</t>
    </rPh>
    <rPh sb="7" eb="8">
      <t>チカラ</t>
    </rPh>
    <rPh sb="9" eb="12">
      <t>ソウゾウリョク</t>
    </rPh>
    <rPh sb="13" eb="14">
      <t>ハグク</t>
    </rPh>
    <rPh sb="15" eb="17">
      <t>キョウイク</t>
    </rPh>
    <rPh sb="18" eb="20">
      <t>スイシン</t>
    </rPh>
    <phoneticPr fontId="4"/>
  </si>
  <si>
    <t>1-2　地域ともに取り組む楽しい学校づくり</t>
    <rPh sb="4" eb="6">
      <t>チイキ</t>
    </rPh>
    <rPh sb="9" eb="10">
      <t>ト</t>
    </rPh>
    <rPh sb="11" eb="12">
      <t>ク</t>
    </rPh>
    <rPh sb="13" eb="14">
      <t>タノ</t>
    </rPh>
    <rPh sb="16" eb="18">
      <t>ガッコウ</t>
    </rPh>
    <phoneticPr fontId="4"/>
  </si>
  <si>
    <t>1-3　高等教育の振興による知の拠点づくり</t>
    <rPh sb="4" eb="6">
      <t>コウトウ</t>
    </rPh>
    <rPh sb="6" eb="8">
      <t>キョウイク</t>
    </rPh>
    <rPh sb="9" eb="11">
      <t>シンコウ</t>
    </rPh>
    <rPh sb="14" eb="15">
      <t>チ</t>
    </rPh>
    <rPh sb="16" eb="18">
      <t>キョテン</t>
    </rPh>
    <phoneticPr fontId="4"/>
  </si>
  <si>
    <t>1-4　生涯を通じて学べる環境の整備</t>
    <rPh sb="4" eb="6">
      <t>ショウガイ</t>
    </rPh>
    <rPh sb="7" eb="8">
      <t>ツウ</t>
    </rPh>
    <rPh sb="10" eb="11">
      <t>マナ</t>
    </rPh>
    <rPh sb="13" eb="15">
      <t>カンキョウ</t>
    </rPh>
    <rPh sb="16" eb="18">
      <t>セイビ</t>
    </rPh>
    <phoneticPr fontId="4"/>
  </si>
  <si>
    <t>2-1　革新力に富んだ産業の創出・育成</t>
    <rPh sb="4" eb="6">
      <t>カクシン</t>
    </rPh>
    <rPh sb="6" eb="7">
      <t>リョク</t>
    </rPh>
    <rPh sb="8" eb="9">
      <t>ト</t>
    </rPh>
    <rPh sb="11" eb="13">
      <t>サンギョウ</t>
    </rPh>
    <rPh sb="14" eb="16">
      <t>ソウシュツ</t>
    </rPh>
    <rPh sb="17" eb="19">
      <t>イクセイ</t>
    </rPh>
    <phoneticPr fontId="4"/>
  </si>
  <si>
    <t>2-2　地域内経済循環の促進</t>
    <rPh sb="4" eb="6">
      <t>チイキ</t>
    </rPh>
    <rPh sb="6" eb="7">
      <t>ナイ</t>
    </rPh>
    <rPh sb="7" eb="9">
      <t>ケイザイ</t>
    </rPh>
    <rPh sb="9" eb="11">
      <t>ジュンカン</t>
    </rPh>
    <rPh sb="12" eb="14">
      <t>ソクシン</t>
    </rPh>
    <phoneticPr fontId="4"/>
  </si>
  <si>
    <t>2-3　海外との未来志向の連携</t>
    <rPh sb="4" eb="6">
      <t>カイガイ</t>
    </rPh>
    <rPh sb="8" eb="10">
      <t>ミライ</t>
    </rPh>
    <rPh sb="10" eb="12">
      <t>シコウ</t>
    </rPh>
    <rPh sb="13" eb="15">
      <t>レンケイ</t>
    </rPh>
    <phoneticPr fontId="4"/>
  </si>
  <si>
    <t>2-4　収益性と創造性の高い農林業の推進</t>
    <rPh sb="4" eb="7">
      <t>シュウエキセイ</t>
    </rPh>
    <rPh sb="8" eb="11">
      <t>ソウゾウセイ</t>
    </rPh>
    <rPh sb="12" eb="13">
      <t>タカ</t>
    </rPh>
    <rPh sb="14" eb="17">
      <t>ノウリンギョウ</t>
    </rPh>
    <rPh sb="18" eb="20">
      <t>スイシン</t>
    </rPh>
    <phoneticPr fontId="4"/>
  </si>
  <si>
    <t>2-5　地域に根差した産業の振興</t>
    <rPh sb="4" eb="6">
      <t>チイキ</t>
    </rPh>
    <rPh sb="7" eb="9">
      <t>ネザ</t>
    </rPh>
    <rPh sb="11" eb="13">
      <t>サンギョウ</t>
    </rPh>
    <rPh sb="14" eb="16">
      <t>シンコウ</t>
    </rPh>
    <phoneticPr fontId="4"/>
  </si>
  <si>
    <t>2-6　郷学郷就の産業人材育成・確保</t>
    <rPh sb="4" eb="5">
      <t>ゴウ</t>
    </rPh>
    <rPh sb="5" eb="6">
      <t>ガク</t>
    </rPh>
    <rPh sb="6" eb="7">
      <t>キョウ</t>
    </rPh>
    <rPh sb="7" eb="8">
      <t>シュウ</t>
    </rPh>
    <rPh sb="9" eb="11">
      <t>サンギョウ</t>
    </rPh>
    <rPh sb="11" eb="13">
      <t>ジンザイ</t>
    </rPh>
    <rPh sb="13" eb="15">
      <t>イクセイ</t>
    </rPh>
    <rPh sb="16" eb="18">
      <t>カクホ</t>
    </rPh>
    <phoneticPr fontId="4"/>
  </si>
  <si>
    <t>3-1　信州と関わりを持つ「つながり人口」の拡大</t>
    <rPh sb="4" eb="6">
      <t>シンシュウ</t>
    </rPh>
    <rPh sb="7" eb="8">
      <t>カカ</t>
    </rPh>
    <rPh sb="11" eb="12">
      <t>モ</t>
    </rPh>
    <rPh sb="18" eb="20">
      <t>ジンコウ</t>
    </rPh>
    <rPh sb="22" eb="24">
      <t>カクダイ</t>
    </rPh>
    <phoneticPr fontId="4"/>
  </si>
  <si>
    <t>3-2　世界を魅了するしあわせ観光地域づくり</t>
    <rPh sb="4" eb="6">
      <t>セカイ</t>
    </rPh>
    <rPh sb="7" eb="9">
      <t>ミリョウ</t>
    </rPh>
    <rPh sb="15" eb="17">
      <t>カンコウ</t>
    </rPh>
    <rPh sb="17" eb="19">
      <t>チイキ</t>
    </rPh>
    <phoneticPr fontId="4"/>
  </si>
  <si>
    <t>3-3　心豊かな暮らしを実現する文化芸術の振興</t>
    <rPh sb="4" eb="5">
      <t>ココロ</t>
    </rPh>
    <rPh sb="5" eb="6">
      <t>ユタ</t>
    </rPh>
    <rPh sb="8" eb="9">
      <t>ク</t>
    </rPh>
    <rPh sb="12" eb="14">
      <t>ジツゲン</t>
    </rPh>
    <rPh sb="16" eb="18">
      <t>ブンカ</t>
    </rPh>
    <rPh sb="18" eb="20">
      <t>ゲイジュツ</t>
    </rPh>
    <rPh sb="21" eb="23">
      <t>シンコウ</t>
    </rPh>
    <phoneticPr fontId="4"/>
  </si>
  <si>
    <t>3-4　2027年国民体育大会・全国障害者スポーツ大会に向けたスポーツ振興</t>
    <rPh sb="8" eb="9">
      <t>ネン</t>
    </rPh>
    <rPh sb="9" eb="11">
      <t>コクミン</t>
    </rPh>
    <rPh sb="11" eb="13">
      <t>タイイク</t>
    </rPh>
    <rPh sb="13" eb="15">
      <t>タイカイ</t>
    </rPh>
    <rPh sb="16" eb="18">
      <t>ゼンコク</t>
    </rPh>
    <rPh sb="18" eb="21">
      <t>ショウガイシャ</t>
    </rPh>
    <rPh sb="25" eb="27">
      <t>タイカイ</t>
    </rPh>
    <rPh sb="28" eb="29">
      <t>ム</t>
    </rPh>
    <rPh sb="35" eb="37">
      <t>シンコウ</t>
    </rPh>
    <phoneticPr fontId="4"/>
  </si>
  <si>
    <t>3-5　市街地の活性化と快適な生活空間の創造</t>
    <rPh sb="4" eb="7">
      <t>シガイチ</t>
    </rPh>
    <rPh sb="8" eb="11">
      <t>カッセイカ</t>
    </rPh>
    <rPh sb="12" eb="14">
      <t>カイテキ</t>
    </rPh>
    <rPh sb="15" eb="17">
      <t>セイカツ</t>
    </rPh>
    <rPh sb="17" eb="19">
      <t>クウカン</t>
    </rPh>
    <rPh sb="20" eb="22">
      <t>ソウゾウ</t>
    </rPh>
    <phoneticPr fontId="4"/>
  </si>
  <si>
    <t>3-6　中山間地域での暮らしの価値の再発見</t>
    <rPh sb="4" eb="7">
      <t>チュウサンカン</t>
    </rPh>
    <rPh sb="7" eb="9">
      <t>チイキ</t>
    </rPh>
    <rPh sb="11" eb="12">
      <t>ク</t>
    </rPh>
    <rPh sb="15" eb="17">
      <t>カチ</t>
    </rPh>
    <rPh sb="18" eb="21">
      <t>サイハッケン</t>
    </rPh>
    <phoneticPr fontId="4"/>
  </si>
  <si>
    <t>3-7　先端技術の積極的な活用・導入</t>
    <rPh sb="4" eb="6">
      <t>センタン</t>
    </rPh>
    <rPh sb="6" eb="8">
      <t>ギジュツ</t>
    </rPh>
    <rPh sb="9" eb="12">
      <t>セッキョクテキ</t>
    </rPh>
    <rPh sb="13" eb="15">
      <t>カツヨウ</t>
    </rPh>
    <rPh sb="16" eb="18">
      <t>ドウニュウ</t>
    </rPh>
    <phoneticPr fontId="4"/>
  </si>
  <si>
    <t>3-8　生活を支える地域交通の確保</t>
    <rPh sb="4" eb="6">
      <t>セイカツ</t>
    </rPh>
    <rPh sb="7" eb="8">
      <t>ササ</t>
    </rPh>
    <rPh sb="10" eb="12">
      <t>チイキ</t>
    </rPh>
    <rPh sb="12" eb="14">
      <t>コウツウ</t>
    </rPh>
    <rPh sb="15" eb="17">
      <t>カクホ</t>
    </rPh>
    <phoneticPr fontId="4"/>
  </si>
  <si>
    <t>3-9　本州中央部広域交流圏の形成</t>
    <rPh sb="4" eb="6">
      <t>ホンシュウ</t>
    </rPh>
    <rPh sb="6" eb="8">
      <t>チュウオウ</t>
    </rPh>
    <rPh sb="8" eb="9">
      <t>ブ</t>
    </rPh>
    <rPh sb="9" eb="11">
      <t>コウイキ</t>
    </rPh>
    <rPh sb="11" eb="13">
      <t>コウリュウ</t>
    </rPh>
    <rPh sb="13" eb="14">
      <t>ケン</t>
    </rPh>
    <rPh sb="15" eb="17">
      <t>ケイセイ</t>
    </rPh>
    <phoneticPr fontId="4"/>
  </si>
  <si>
    <t>4-1　県土の強靭化</t>
    <rPh sb="4" eb="6">
      <t>ケンド</t>
    </rPh>
    <rPh sb="7" eb="9">
      <t>キョウジン</t>
    </rPh>
    <rPh sb="9" eb="10">
      <t>カ</t>
    </rPh>
    <phoneticPr fontId="4"/>
  </si>
  <si>
    <t>4-2　ライフステージに応じた健康づくりの支援</t>
    <rPh sb="12" eb="13">
      <t>オウ</t>
    </rPh>
    <rPh sb="15" eb="17">
      <t>ケンコウ</t>
    </rPh>
    <rPh sb="21" eb="23">
      <t>シエン</t>
    </rPh>
    <phoneticPr fontId="4"/>
  </si>
  <si>
    <t>4-3　医療・会議提供体制の充実</t>
    <rPh sb="4" eb="6">
      <t>イリョウ</t>
    </rPh>
    <rPh sb="7" eb="9">
      <t>カイギ</t>
    </rPh>
    <rPh sb="9" eb="11">
      <t>テイキョウ</t>
    </rPh>
    <rPh sb="11" eb="13">
      <t>タイセイ</t>
    </rPh>
    <rPh sb="14" eb="16">
      <t>ジュウジツ</t>
    </rPh>
    <phoneticPr fontId="4"/>
  </si>
  <si>
    <t>4-4　生命・生活リスクの軽減</t>
    <rPh sb="4" eb="6">
      <t>セイメイ</t>
    </rPh>
    <rPh sb="7" eb="9">
      <t>セイカツ</t>
    </rPh>
    <rPh sb="13" eb="15">
      <t>ケイゲン</t>
    </rPh>
    <phoneticPr fontId="4"/>
  </si>
  <si>
    <t>4-5　地球環境の貢献</t>
    <rPh sb="4" eb="6">
      <t>チキュウ</t>
    </rPh>
    <rPh sb="6" eb="8">
      <t>カンキョウ</t>
    </rPh>
    <rPh sb="9" eb="11">
      <t>コウケン</t>
    </rPh>
    <phoneticPr fontId="4"/>
  </si>
  <si>
    <t>5-1　多様性を尊重する共生社会づくり</t>
    <rPh sb="4" eb="7">
      <t>タヨウセイ</t>
    </rPh>
    <rPh sb="8" eb="10">
      <t>ソンチョウ</t>
    </rPh>
    <rPh sb="12" eb="14">
      <t>キョウセイ</t>
    </rPh>
    <rPh sb="14" eb="16">
      <t>シャカイ</t>
    </rPh>
    <phoneticPr fontId="4"/>
  </si>
  <si>
    <t>5-2　女性が輝く社会づくり</t>
    <rPh sb="4" eb="6">
      <t>ジョセイ</t>
    </rPh>
    <rPh sb="7" eb="8">
      <t>カガヤ</t>
    </rPh>
    <rPh sb="9" eb="11">
      <t>シャカイ</t>
    </rPh>
    <phoneticPr fontId="4"/>
  </si>
  <si>
    <t>5-3　人生二毛作社会の実現</t>
    <rPh sb="4" eb="6">
      <t>ジンセイ</t>
    </rPh>
    <rPh sb="6" eb="9">
      <t>ニモウサク</t>
    </rPh>
    <rPh sb="9" eb="11">
      <t>シャカイ</t>
    </rPh>
    <rPh sb="12" eb="14">
      <t>ジツゲン</t>
    </rPh>
    <phoneticPr fontId="4"/>
  </si>
  <si>
    <t>5-4　若者のライフデザインの希望実現</t>
    <rPh sb="4" eb="6">
      <t>ワカモノ</t>
    </rPh>
    <rPh sb="15" eb="17">
      <t>キボウ</t>
    </rPh>
    <rPh sb="17" eb="19">
      <t>ジツゲン</t>
    </rPh>
    <phoneticPr fontId="4"/>
  </si>
  <si>
    <t>5-5　子ども・若者が夢を持てる社会づくり</t>
    <rPh sb="4" eb="5">
      <t>コ</t>
    </rPh>
    <rPh sb="8" eb="10">
      <t>ワカモノ</t>
    </rPh>
    <rPh sb="11" eb="12">
      <t>ユメ</t>
    </rPh>
    <rPh sb="13" eb="14">
      <t>モ</t>
    </rPh>
    <rPh sb="16" eb="18">
      <t>シャカイ</t>
    </rPh>
    <phoneticPr fontId="4"/>
  </si>
  <si>
    <t>6-1　個性豊かな地域づくりの推進</t>
    <rPh sb="4" eb="6">
      <t>コセイ</t>
    </rPh>
    <rPh sb="6" eb="7">
      <t>ユタ</t>
    </rPh>
    <rPh sb="9" eb="11">
      <t>チイキ</t>
    </rPh>
    <rPh sb="15" eb="17">
      <t>スイシン</t>
    </rPh>
    <phoneticPr fontId="4"/>
  </si>
  <si>
    <t>6-2　信州のブランド力向上と発信</t>
    <rPh sb="4" eb="6">
      <t>シンシュウ</t>
    </rPh>
    <rPh sb="11" eb="12">
      <t>リョク</t>
    </rPh>
    <rPh sb="12" eb="14">
      <t>コウジョウ</t>
    </rPh>
    <rPh sb="15" eb="17">
      <t>ハッシン</t>
    </rPh>
    <phoneticPr fontId="4"/>
  </si>
  <si>
    <t>6-3　地域振興局を核とした地域課題の解決</t>
    <rPh sb="4" eb="6">
      <t>チイキ</t>
    </rPh>
    <rPh sb="6" eb="8">
      <t>シンコウ</t>
    </rPh>
    <rPh sb="8" eb="9">
      <t>キョク</t>
    </rPh>
    <rPh sb="10" eb="11">
      <t>カク</t>
    </rPh>
    <rPh sb="14" eb="16">
      <t>チイキ</t>
    </rPh>
    <rPh sb="16" eb="18">
      <t>カダイ</t>
    </rPh>
    <rPh sb="19" eb="21">
      <t>カイケツ</t>
    </rPh>
    <phoneticPr fontId="4"/>
  </si>
  <si>
    <t>・講師等謝金について積算根拠(講師概要、１時間あたりの単価、人数など)が明記されているか。</t>
    <rPh sb="1" eb="3">
      <t>コウシ</t>
    </rPh>
    <rPh sb="3" eb="4">
      <t>トウ</t>
    </rPh>
    <rPh sb="4" eb="6">
      <t>シャキン</t>
    </rPh>
    <rPh sb="10" eb="12">
      <t>セキサン</t>
    </rPh>
    <rPh sb="12" eb="14">
      <t>コンキョ</t>
    </rPh>
    <rPh sb="15" eb="17">
      <t>コウシ</t>
    </rPh>
    <rPh sb="17" eb="19">
      <t>ガイヨウ</t>
    </rPh>
    <rPh sb="21" eb="23">
      <t>ジカン</t>
    </rPh>
    <rPh sb="27" eb="29">
      <t>タンカ</t>
    </rPh>
    <rPh sb="30" eb="32">
      <t>ニンズウ</t>
    </rPh>
    <rPh sb="36" eb="38">
      <t>メイキ</t>
    </rPh>
    <phoneticPr fontId="4"/>
  </si>
  <si>
    <t>令和６年　　月　　日</t>
    <rPh sb="0" eb="1">
      <t>レイ</t>
    </rPh>
    <rPh sb="1" eb="2">
      <t>カズ</t>
    </rPh>
    <rPh sb="3" eb="4">
      <t>ネン</t>
    </rPh>
    <rPh sb="5" eb="6">
      <t>ヘイネン</t>
    </rPh>
    <phoneticPr fontId="4"/>
  </si>
  <si>
    <t>　令和６年度において、地域発　元気づくり支援金事業を実施したいので、別紙のとおり事業計画書を提出します。</t>
    <rPh sb="1" eb="3">
      <t>レイワ</t>
    </rPh>
    <phoneticPr fontId="4"/>
  </si>
  <si>
    <t>令和６年　月　日</t>
    <rPh sb="0" eb="2">
      <t>レイワ</t>
    </rPh>
    <rPh sb="3" eb="4">
      <t>ネン</t>
    </rPh>
    <phoneticPr fontId="4"/>
  </si>
  <si>
    <t>令和６年　　月　　日</t>
    <rPh sb="0" eb="2">
      <t>レイワ</t>
    </rPh>
    <rPh sb="3" eb="4">
      <t>ネン</t>
    </rPh>
    <phoneticPr fontId="4"/>
  </si>
  <si>
    <t>※新５か年決定後に修正</t>
    <rPh sb="1" eb="2">
      <t>シン</t>
    </rPh>
    <rPh sb="4" eb="5">
      <t>ネン</t>
    </rPh>
    <rPh sb="5" eb="7">
      <t>ケッテイ</t>
    </rPh>
    <rPh sb="7" eb="8">
      <t>ゴ</t>
    </rPh>
    <rPh sb="9" eb="11">
      <t>シュウセイ</t>
    </rPh>
    <phoneticPr fontId="4"/>
  </si>
  <si>
    <t>女性・若者に選ばれる県づくり</t>
    <phoneticPr fontId="4"/>
  </si>
  <si>
    <t>2050 ゼロカーボンに向けた取組の推進</t>
    <phoneticPr fontId="4"/>
  </si>
  <si>
    <t>移住・定住、つながり人口づくりの促進</t>
    <phoneticPr fontId="4"/>
  </si>
  <si>
    <t>地域の特色ある産業の振興</t>
    <phoneticPr fontId="4"/>
  </si>
  <si>
    <t>森林資源の利活用の推進</t>
    <phoneticPr fontId="4"/>
  </si>
  <si>
    <t>　　令和　  年　　  月　　　 日</t>
    <rPh sb="2" eb="4">
      <t>レイワ</t>
    </rPh>
    <rPh sb="7" eb="8">
      <t>ネン</t>
    </rPh>
    <rPh sb="12" eb="13">
      <t>ツキ</t>
    </rPh>
    <rPh sb="17" eb="18">
      <t>ニチ</t>
    </rPh>
    <phoneticPr fontId="4"/>
  </si>
  <si>
    <t>　　令和　  年　　　月　　   日</t>
    <rPh sb="7" eb="8">
      <t>ネン</t>
    </rPh>
    <rPh sb="11" eb="12">
      <t>ツキ</t>
    </rPh>
    <rPh sb="17" eb="18">
      <t>ニチ</t>
    </rPh>
    <phoneticPr fontId="4"/>
  </si>
  <si>
    <t>伝統文化の継承</t>
    <rPh sb="2" eb="4">
      <t>ブンカ</t>
    </rPh>
    <phoneticPr fontId="4"/>
  </si>
  <si>
    <t>地域の強みを活かした観光の推進</t>
    <rPh sb="0" eb="2">
      <t>チイキ</t>
    </rPh>
    <rPh sb="3" eb="4">
      <t>ツヨ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</si>
</sst>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family val="2"/>
      <charset val="128"/>
      <scheme val="minor"/>
    </font>
    <font>
      <sz val="10.5"/>
      <color theme="1"/>
      <name val="Century"/>
      <family val="1"/>
    </font>
    <font>
      <sz val="10.5"/>
      <color theme="1"/>
      <name val="ＭＳ 明朝"/>
      <family val="1"/>
      <charset val="128"/>
    </font>
    <font>
      <b/>
      <sz val="12"/>
      <color theme="1"/>
      <name val="ＭＳ 明朝"/>
      <family val="1"/>
      <charset val="128"/>
    </font>
    <font>
      <sz val="6"/>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明朝"/>
      <family val="1"/>
      <charset val="128"/>
    </font>
    <font>
      <sz val="9"/>
      <color indexed="81"/>
      <name val="ＭＳ Ｐゴシック"/>
      <family val="3"/>
      <charset val="128"/>
    </font>
    <font>
      <b/>
      <sz val="11"/>
      <color rgb="FFFF0000"/>
      <name val="ＭＳ Ｐゴシック"/>
      <family val="3"/>
      <charset val="128"/>
      <scheme val="minor"/>
    </font>
    <font>
      <sz val="6"/>
      <color theme="1"/>
      <name val="ＭＳ Ｐ明朝"/>
      <family val="1"/>
      <charset val="128"/>
    </font>
    <font>
      <b/>
      <sz val="11"/>
      <color indexed="81"/>
      <name val="ＭＳ Ｐゴシック"/>
      <family val="3"/>
      <charset val="128"/>
    </font>
    <font>
      <b/>
      <sz val="9"/>
      <color indexed="81"/>
      <name val="ＭＳ Ｐゴシック"/>
      <family val="3"/>
      <charset val="128"/>
    </font>
    <font>
      <sz val="11"/>
      <color theme="0" tint="-0.14999847407452621"/>
      <name val="ＭＳ Ｐゴシック"/>
      <family val="2"/>
      <charset val="128"/>
      <scheme val="minor"/>
    </font>
    <font>
      <sz val="11"/>
      <color theme="2" tint="-9.9978637043366805E-2"/>
      <name val="ＭＳ Ｐゴシック"/>
      <family val="2"/>
      <charset val="128"/>
      <scheme val="minor"/>
    </font>
    <font>
      <sz val="11"/>
      <name val="ＭＳ Ｐゴシック"/>
      <family val="2"/>
      <charset val="128"/>
      <scheme val="minor"/>
    </font>
    <font>
      <sz val="11"/>
      <name val="ＭＳ 明朝"/>
      <family val="1"/>
      <charset val="128"/>
    </font>
    <font>
      <b/>
      <sz val="10.5"/>
      <color theme="1"/>
      <name val="Century"/>
      <family val="1"/>
    </font>
    <font>
      <b/>
      <sz val="14"/>
      <color theme="1"/>
      <name val="ＭＳ ゴシック"/>
      <family val="3"/>
      <charset val="128"/>
    </font>
    <font>
      <sz val="14"/>
      <color theme="1"/>
      <name val="Century"/>
      <family val="1"/>
    </font>
    <font>
      <b/>
      <u/>
      <sz val="10.5"/>
      <color theme="1"/>
      <name val="ＭＳ ゴシック"/>
      <family val="3"/>
      <charset val="128"/>
    </font>
    <font>
      <b/>
      <sz val="10.5"/>
      <color theme="1"/>
      <name val="ＭＳ ゴシック"/>
      <family val="3"/>
      <charset val="128"/>
    </font>
    <font>
      <sz val="10"/>
      <color theme="1"/>
      <name val="ＭＳ 明朝"/>
      <family val="1"/>
      <charset val="128"/>
    </font>
    <font>
      <sz val="10.5"/>
      <color theme="1"/>
      <name val="ＭＳ Ｐ明朝"/>
      <family val="1"/>
      <charset val="128"/>
    </font>
    <font>
      <b/>
      <sz val="11"/>
      <color theme="1"/>
      <name val="ＭＳ 明朝"/>
      <family val="1"/>
      <charset val="128"/>
    </font>
    <font>
      <sz val="12"/>
      <name val="ＭＳ Ｐゴシック"/>
      <family val="3"/>
      <charset val="128"/>
    </font>
    <font>
      <sz val="14"/>
      <name val="ＭＳ Ｐゴシック"/>
      <family val="3"/>
      <charset val="128"/>
    </font>
    <font>
      <sz val="11"/>
      <name val="ＭＳ Ｐゴシック"/>
      <family val="3"/>
      <charset val="128"/>
    </font>
    <font>
      <u/>
      <sz val="11"/>
      <color theme="10"/>
      <name val="ＭＳ Ｐゴシック"/>
      <family val="3"/>
      <charset val="128"/>
    </font>
    <font>
      <b/>
      <sz val="11"/>
      <color rgb="FF060173"/>
      <name val="ＭＳ Ｐゴシック"/>
      <family val="3"/>
      <charset val="128"/>
      <scheme val="minor"/>
    </font>
    <font>
      <sz val="7"/>
      <color theme="1"/>
      <name val="ＭＳ 明朝"/>
      <family val="1"/>
      <charset val="128"/>
    </font>
    <font>
      <sz val="9"/>
      <color rgb="FF000000"/>
      <name val="MS UI Gothic"/>
      <family val="3"/>
      <charset val="128"/>
    </font>
    <font>
      <b/>
      <sz val="12"/>
      <color rgb="FFFF0000"/>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b/>
      <sz val="11"/>
      <color rgb="FFFF0000"/>
      <name val="ＭＳ ゴシック"/>
      <family val="3"/>
      <charset val="128"/>
    </font>
    <font>
      <b/>
      <u/>
      <sz val="11"/>
      <color theme="1"/>
      <name val="ＭＳ ゴシック"/>
      <family val="3"/>
      <charset val="128"/>
    </font>
    <font>
      <sz val="11"/>
      <color rgb="FFFF0000"/>
      <name val="ＭＳ 明朝"/>
      <family val="1"/>
      <charset val="128"/>
    </font>
    <font>
      <sz val="9"/>
      <color rgb="FFFF0000"/>
      <name val="ＭＳ Ｐゴシック"/>
      <family val="2"/>
      <charset val="128"/>
      <scheme val="minor"/>
    </font>
    <font>
      <sz val="11"/>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E6FFE6"/>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auto="1"/>
      </left>
      <right/>
      <top/>
      <bottom style="hair">
        <color auto="1"/>
      </bottom>
      <diagonal/>
    </border>
    <border>
      <left/>
      <right/>
      <top/>
      <bottom style="hair">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ck">
        <color rgb="FFFF0000"/>
      </right>
      <top/>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style="thick">
        <color rgb="FFFF0000"/>
      </left>
      <right/>
      <top/>
      <bottom style="thick">
        <color rgb="FFFF000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s>
  <cellStyleXfs count="7">
    <xf numFmtId="0" fontId="0" fillId="0" borderId="0">
      <alignment vertical="center"/>
    </xf>
    <xf numFmtId="38" fontId="5" fillId="0" borderId="0" applyFont="0" applyFill="0" applyBorder="0" applyAlignment="0" applyProtection="0">
      <alignment vertical="center"/>
    </xf>
    <xf numFmtId="0" fontId="33" fillId="0" borderId="0">
      <alignment vertical="center"/>
    </xf>
    <xf numFmtId="38" fontId="33" fillId="0" borderId="0" applyFont="0" applyFill="0" applyBorder="0" applyAlignment="0" applyProtection="0">
      <alignment vertical="center"/>
    </xf>
    <xf numFmtId="38" fontId="35" fillId="0" borderId="0" applyFont="0" applyFill="0" applyBorder="0" applyAlignment="0" applyProtection="0">
      <alignment vertical="center"/>
    </xf>
    <xf numFmtId="0" fontId="12" fillId="0" borderId="0">
      <alignment vertical="center"/>
    </xf>
    <xf numFmtId="0" fontId="36" fillId="0" borderId="0" applyNumberFormat="0" applyFill="0" applyBorder="0" applyAlignment="0" applyProtection="0">
      <alignment vertical="top"/>
      <protection locked="0"/>
    </xf>
  </cellStyleXfs>
  <cellXfs count="480">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righ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left"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9" xfId="0" applyBorder="1">
      <alignment vertical="center"/>
    </xf>
    <xf numFmtId="0" fontId="0" fillId="0" borderId="2" xfId="0" applyBorder="1">
      <alignment vertical="center"/>
    </xf>
    <xf numFmtId="0" fontId="0" fillId="0" borderId="3" xfId="0" applyBorder="1">
      <alignment vertical="center"/>
    </xf>
    <xf numFmtId="0" fontId="0" fillId="0" borderId="12" xfId="0" applyBorder="1">
      <alignment vertical="center"/>
    </xf>
    <xf numFmtId="0" fontId="0" fillId="0" borderId="0" xfId="0" applyBorder="1">
      <alignment vertical="center"/>
    </xf>
    <xf numFmtId="0" fontId="0" fillId="0" borderId="8" xfId="0" applyBorder="1">
      <alignment vertical="center"/>
    </xf>
    <xf numFmtId="0" fontId="12" fillId="0" borderId="0" xfId="0" applyFont="1" applyAlignment="1">
      <alignment horizontal="left" vertical="center"/>
    </xf>
    <xf numFmtId="0" fontId="2" fillId="0" borderId="0" xfId="0" applyFont="1" applyAlignment="1">
      <alignment horizontal="justify" vertical="center"/>
    </xf>
    <xf numFmtId="0" fontId="2" fillId="0" borderId="0" xfId="0" applyFont="1">
      <alignment vertical="center"/>
    </xf>
    <xf numFmtId="0" fontId="15" fillId="0" borderId="0" xfId="0" applyFont="1">
      <alignment vertical="center"/>
    </xf>
    <xf numFmtId="0" fontId="12" fillId="0" borderId="0" xfId="0" applyFont="1">
      <alignment vertical="center"/>
    </xf>
    <xf numFmtId="0" fontId="18" fillId="0" borderId="0" xfId="0" applyFont="1" applyAlignment="1">
      <alignment horizontal="justify" vertical="center"/>
    </xf>
    <xf numFmtId="0" fontId="12" fillId="3" borderId="12" xfId="0" applyFont="1" applyFill="1" applyBorder="1">
      <alignment vertical="center"/>
    </xf>
    <xf numFmtId="0" fontId="12" fillId="3" borderId="10" xfId="0" applyFont="1" applyFill="1" applyBorder="1">
      <alignment vertical="center"/>
    </xf>
    <xf numFmtId="0" fontId="12" fillId="3" borderId="4" xfId="0" applyFont="1" applyFill="1" applyBorder="1">
      <alignment vertical="center"/>
    </xf>
    <xf numFmtId="0" fontId="2" fillId="0" borderId="0" xfId="0" applyFont="1" applyBorder="1" applyAlignment="1">
      <alignment horizontal="left" vertical="center" wrapText="1"/>
    </xf>
    <xf numFmtId="0" fontId="23" fillId="0" borderId="0" xfId="0" applyFont="1">
      <alignment vertical="center"/>
    </xf>
    <xf numFmtId="0" fontId="24" fillId="0" borderId="0" xfId="0" applyFont="1" applyAlignment="1">
      <alignment horizontal="left" vertical="center"/>
    </xf>
    <xf numFmtId="0" fontId="24" fillId="0" borderId="0" xfId="0" applyFont="1">
      <alignment vertical="center"/>
    </xf>
    <xf numFmtId="0" fontId="27" fillId="0" borderId="0" xfId="0" applyFont="1" applyAlignment="1">
      <alignment horizontal="center" vertical="center"/>
    </xf>
    <xf numFmtId="0" fontId="2"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5" fillId="5"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0" borderId="0" xfId="0" applyFont="1" applyAlignment="1">
      <alignment vertical="center" shrinkToFit="1"/>
    </xf>
    <xf numFmtId="0" fontId="0" fillId="0" borderId="12" xfId="0" applyBorder="1" applyProtection="1">
      <alignment vertical="center"/>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protection locked="0"/>
    </xf>
    <xf numFmtId="0" fontId="0" fillId="0" borderId="8" xfId="0" applyBorder="1" applyProtection="1">
      <alignmen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15" fillId="0" borderId="1" xfId="0" applyFont="1" applyBorder="1" applyAlignment="1" applyProtection="1">
      <alignment horizontal="center" vertical="center" wrapText="1"/>
      <protection locked="0"/>
    </xf>
    <xf numFmtId="0" fontId="2" fillId="0" borderId="0" xfId="0" applyFont="1" applyAlignment="1" applyProtection="1">
      <alignment horizontal="right" vertical="center"/>
      <protection locked="0"/>
    </xf>
    <xf numFmtId="0" fontId="15" fillId="0" borderId="0" xfId="0" applyFont="1" applyProtection="1">
      <alignment vertical="center"/>
    </xf>
    <xf numFmtId="0" fontId="6" fillId="0" borderId="0" xfId="0" applyFont="1" applyAlignment="1">
      <alignment vertical="center" wrapText="1"/>
    </xf>
    <xf numFmtId="0" fontId="0" fillId="0" borderId="12" xfId="0" applyBorder="1" applyAlignment="1" applyProtection="1">
      <alignment vertical="top"/>
      <protection locked="0"/>
    </xf>
    <xf numFmtId="0" fontId="0" fillId="0" borderId="8" xfId="0" applyBorder="1" applyAlignment="1" applyProtection="1">
      <alignment vertical="top"/>
      <protection locked="0"/>
    </xf>
    <xf numFmtId="0" fontId="0" fillId="0" borderId="10" xfId="0" applyBorder="1" applyAlignment="1" applyProtection="1">
      <alignment vertical="top"/>
      <protection locked="0"/>
    </xf>
    <xf numFmtId="0" fontId="0" fillId="0" borderId="4" xfId="0" applyBorder="1" applyAlignment="1" applyProtection="1">
      <alignment vertical="top"/>
      <protection locked="0"/>
    </xf>
    <xf numFmtId="0" fontId="0" fillId="0" borderId="5" xfId="0" applyBorder="1" applyAlignment="1" applyProtection="1">
      <alignment vertical="top"/>
      <protection locked="0"/>
    </xf>
    <xf numFmtId="0" fontId="2"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vertical="center"/>
    </xf>
    <xf numFmtId="0" fontId="15" fillId="0" borderId="0" xfId="0" applyFont="1" applyAlignment="1">
      <alignment horizontal="justify" vertical="center"/>
    </xf>
    <xf numFmtId="0" fontId="15" fillId="0" borderId="0" xfId="0" applyFont="1" applyAlignment="1">
      <alignment horizontal="right" vertical="center"/>
    </xf>
    <xf numFmtId="0" fontId="15" fillId="0" borderId="0" xfId="0" applyFont="1" applyAlignment="1" applyProtection="1">
      <alignment horizontal="left" vertical="center"/>
      <protection locked="0"/>
    </xf>
    <xf numFmtId="0" fontId="15" fillId="0" borderId="0" xfId="0" applyFont="1" applyAlignment="1">
      <alignment horizontal="center" vertical="center"/>
    </xf>
    <xf numFmtId="38" fontId="15" fillId="0" borderId="0" xfId="1" applyFont="1" applyAlignment="1" applyProtection="1">
      <alignment horizontal="center" vertical="center"/>
      <protection locked="0"/>
    </xf>
    <xf numFmtId="0" fontId="2" fillId="0" borderId="0" xfId="0" applyFont="1" applyAlignment="1">
      <alignment vertical="center"/>
    </xf>
    <xf numFmtId="0" fontId="15" fillId="0" borderId="0" xfId="0" applyFont="1" applyProtection="1">
      <alignment vertical="center"/>
      <protection locked="0"/>
    </xf>
    <xf numFmtId="0" fontId="15" fillId="0" borderId="0" xfId="0" applyFont="1" applyAlignment="1" applyProtection="1">
      <alignment horizontal="right" vertical="center"/>
      <protection locked="0"/>
    </xf>
    <xf numFmtId="0" fontId="2" fillId="0" borderId="0" xfId="0" applyFont="1" applyBorder="1" applyAlignment="1">
      <alignment horizontal="left" vertical="center" wrapText="1"/>
    </xf>
    <xf numFmtId="0" fontId="2" fillId="0" borderId="1" xfId="0" applyFont="1" applyBorder="1" applyAlignment="1">
      <alignment horizontal="center" vertical="center" wrapText="1"/>
    </xf>
    <xf numFmtId="0" fontId="15" fillId="0" borderId="0" xfId="0" applyFont="1" applyAlignment="1" applyProtection="1">
      <alignment horizontal="left" vertical="center"/>
      <protection locked="0"/>
    </xf>
    <xf numFmtId="0" fontId="15" fillId="0" borderId="1" xfId="0" applyFont="1" applyFill="1" applyBorder="1" applyAlignment="1" applyProtection="1">
      <alignment horizontal="center" vertical="center" wrapText="1"/>
      <protection locked="0"/>
    </xf>
    <xf numFmtId="0" fontId="32" fillId="0" borderId="2" xfId="0" applyFont="1" applyBorder="1" applyAlignment="1">
      <alignment vertical="top" wrapText="1"/>
    </xf>
    <xf numFmtId="0" fontId="32" fillId="0" borderId="4" xfId="0" applyFont="1" applyBorder="1" applyAlignment="1">
      <alignment vertical="top" wrapText="1"/>
    </xf>
    <xf numFmtId="0" fontId="15" fillId="0" borderId="0" xfId="0" applyFont="1" applyAlignment="1" applyProtection="1">
      <alignment horizontal="left" vertical="center" wrapText="1"/>
      <protection locked="0"/>
    </xf>
    <xf numFmtId="0" fontId="32" fillId="0" borderId="0" xfId="0" applyFont="1" applyBorder="1" applyAlignment="1">
      <alignment vertical="top" wrapText="1"/>
    </xf>
    <xf numFmtId="0" fontId="15" fillId="0" borderId="0" xfId="0" applyFont="1" applyAlignment="1" applyProtection="1">
      <alignment vertical="center" wrapText="1"/>
      <protection locked="0"/>
    </xf>
    <xf numFmtId="0" fontId="15" fillId="0" borderId="1" xfId="0" applyFont="1" applyBorder="1" applyAlignment="1" applyProtection="1">
      <alignment horizontal="left" vertical="center" wrapText="1"/>
      <protection locked="0"/>
    </xf>
    <xf numFmtId="0" fontId="2" fillId="0" borderId="0" xfId="0" applyFont="1" applyAlignment="1" applyProtection="1">
      <alignment horizontal="justify" vertical="center"/>
    </xf>
    <xf numFmtId="0" fontId="15" fillId="0" borderId="0" xfId="0" applyFont="1" applyAlignment="1" applyProtection="1">
      <alignment vertical="center" wrapText="1"/>
    </xf>
    <xf numFmtId="0" fontId="2"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2" fillId="0" borderId="0" xfId="0" applyFont="1" applyAlignment="1" applyProtection="1">
      <alignment vertical="center" wrapText="1"/>
    </xf>
    <xf numFmtId="38" fontId="15" fillId="0" borderId="0" xfId="1" applyFont="1" applyAlignment="1" applyProtection="1">
      <alignment horizontal="center" vertical="center"/>
    </xf>
    <xf numFmtId="0" fontId="2" fillId="0" borderId="0" xfId="0" applyFont="1" applyAlignment="1">
      <alignment horizontal="center" vertical="center"/>
    </xf>
    <xf numFmtId="0" fontId="2" fillId="0" borderId="0" xfId="0" applyFont="1" applyBorder="1" applyAlignment="1">
      <alignment horizontal="left" vertical="center" wrapText="1"/>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6" xfId="0" applyBorder="1">
      <alignment vertical="center"/>
    </xf>
    <xf numFmtId="0" fontId="0" fillId="0" borderId="47" xfId="0" applyBorder="1">
      <alignment vertical="center"/>
    </xf>
    <xf numFmtId="0" fontId="8" fillId="0" borderId="0" xfId="0" applyFont="1">
      <alignment vertical="center"/>
    </xf>
    <xf numFmtId="0" fontId="15" fillId="0" borderId="0" xfId="0" applyFont="1" applyBorder="1" applyAlignment="1" applyProtection="1">
      <alignment horizontal="center" vertical="center" wrapText="1"/>
      <protection locked="0"/>
    </xf>
    <xf numFmtId="0" fontId="17" fillId="0" borderId="0" xfId="0" applyFont="1" applyAlignment="1">
      <alignment horizontal="left" vertical="center"/>
    </xf>
    <xf numFmtId="0" fontId="42" fillId="0" borderId="0" xfId="0" applyFont="1">
      <alignment vertical="center"/>
    </xf>
    <xf numFmtId="0" fontId="0" fillId="0" borderId="44" xfId="0" applyBorder="1">
      <alignment vertical="center"/>
    </xf>
    <xf numFmtId="0" fontId="0" fillId="0" borderId="45" xfId="0" applyBorder="1">
      <alignment vertical="center"/>
    </xf>
    <xf numFmtId="0" fontId="15" fillId="0" borderId="1" xfId="0" applyFont="1" applyFill="1" applyBorder="1" applyAlignment="1">
      <alignment horizontal="center" vertical="center" wrapText="1"/>
    </xf>
    <xf numFmtId="0" fontId="2" fillId="0" borderId="0" xfId="0" applyFont="1" applyAlignment="1">
      <alignment vertical="top"/>
    </xf>
    <xf numFmtId="0" fontId="15" fillId="0" borderId="0" xfId="0" applyFont="1" applyAlignment="1">
      <alignment vertical="top"/>
    </xf>
    <xf numFmtId="0" fontId="43" fillId="0" borderId="0" xfId="0" applyFont="1">
      <alignment vertical="center"/>
    </xf>
    <xf numFmtId="0" fontId="2" fillId="8" borderId="0" xfId="0" applyFont="1" applyFill="1" applyAlignment="1" applyProtection="1">
      <alignment horizontal="right" vertical="center"/>
      <protection locked="0"/>
    </xf>
    <xf numFmtId="0" fontId="15" fillId="8" borderId="0" xfId="0" applyFont="1" applyFill="1" applyAlignment="1" applyProtection="1">
      <alignment horizontal="left" vertical="center"/>
      <protection locked="0"/>
    </xf>
    <xf numFmtId="0" fontId="15" fillId="8" borderId="0" xfId="0" applyFont="1" applyFill="1" applyAlignment="1" applyProtection="1">
      <alignment horizontal="left" vertical="center" wrapText="1"/>
      <protection locked="0"/>
    </xf>
    <xf numFmtId="0" fontId="2" fillId="8" borderId="1" xfId="0" applyFont="1" applyFill="1" applyBorder="1" applyAlignment="1" applyProtection="1">
      <alignment horizontal="left" vertical="center" wrapText="1"/>
      <protection locked="0"/>
    </xf>
    <xf numFmtId="38" fontId="15" fillId="8" borderId="0" xfId="1" applyFont="1" applyFill="1" applyAlignment="1" applyProtection="1">
      <alignment horizontal="center" vertical="center"/>
      <protection locked="0"/>
    </xf>
    <xf numFmtId="0" fontId="2" fillId="8" borderId="0" xfId="0" applyFont="1" applyFill="1" applyAlignment="1">
      <alignment vertical="center"/>
    </xf>
    <xf numFmtId="0" fontId="15" fillId="8" borderId="0" xfId="0" applyFont="1" applyFill="1" applyAlignment="1" applyProtection="1">
      <alignment horizontal="right" vertical="center"/>
      <protection locked="0"/>
    </xf>
    <xf numFmtId="0" fontId="0" fillId="0" borderId="0" xfId="0" applyAlignment="1">
      <alignment horizontal="left" vertical="center"/>
    </xf>
    <xf numFmtId="0" fontId="0" fillId="0" borderId="8" xfId="0" applyBorder="1" applyAlignment="1">
      <alignment horizontal="left" vertical="center"/>
    </xf>
    <xf numFmtId="0" fontId="6" fillId="0" borderId="0" xfId="0" applyFont="1" applyAlignment="1">
      <alignment horizontal="left" vertical="center"/>
    </xf>
    <xf numFmtId="0" fontId="0" fillId="0" borderId="0" xfId="0" applyAlignment="1">
      <alignment horizontal="center" vertical="center"/>
    </xf>
    <xf numFmtId="0" fontId="15" fillId="0" borderId="0" xfId="0" applyFont="1" applyAlignment="1">
      <alignment horizontal="left" vertical="center"/>
    </xf>
    <xf numFmtId="0" fontId="21" fillId="2" borderId="0" xfId="0" applyFont="1" applyFill="1" applyProtection="1">
      <alignment vertical="center"/>
      <protection locked="0"/>
    </xf>
    <xf numFmtId="0" fontId="0" fillId="0" borderId="0" xfId="0" applyAlignment="1" applyProtection="1">
      <alignment vertical="top"/>
      <protection locked="0"/>
    </xf>
    <xf numFmtId="0" fontId="22" fillId="0" borderId="0" xfId="0" applyFont="1" applyProtection="1">
      <alignment vertical="center"/>
      <protection locked="0"/>
    </xf>
    <xf numFmtId="0" fontId="40" fillId="0" borderId="0" xfId="0" applyFont="1">
      <alignment vertical="center"/>
    </xf>
    <xf numFmtId="0" fontId="17" fillId="0" borderId="0" xfId="0" applyFont="1">
      <alignment vertical="center"/>
    </xf>
    <xf numFmtId="0" fontId="41" fillId="0" borderId="0" xfId="0" applyFont="1">
      <alignment vertical="center"/>
    </xf>
    <xf numFmtId="0" fontId="0" fillId="0" borderId="0" xfId="0" applyProtection="1">
      <alignment vertical="center"/>
      <protection locked="0"/>
    </xf>
    <xf numFmtId="0" fontId="0" fillId="0" borderId="0" xfId="0" applyAlignment="1" applyProtection="1">
      <alignment horizontal="left" vertical="center"/>
      <protection locked="0"/>
    </xf>
    <xf numFmtId="0" fontId="6" fillId="0" borderId="0" xfId="0" applyFont="1">
      <alignment vertical="center"/>
    </xf>
    <xf numFmtId="0" fontId="10" fillId="8" borderId="11" xfId="0" applyFont="1" applyFill="1" applyBorder="1" applyProtection="1">
      <alignment vertical="center"/>
      <protection locked="0"/>
    </xf>
    <xf numFmtId="0" fontId="10" fillId="8" borderId="6" xfId="0" applyFont="1" applyFill="1" applyBorder="1" applyProtection="1">
      <alignment vertical="center"/>
      <protection locked="0"/>
    </xf>
    <xf numFmtId="0" fontId="10" fillId="8" borderId="7" xfId="0" applyFont="1" applyFill="1" applyBorder="1" applyProtection="1">
      <alignment vertical="center"/>
      <protection locked="0"/>
    </xf>
    <xf numFmtId="0" fontId="12" fillId="3" borderId="38" xfId="0" applyFont="1" applyFill="1" applyBorder="1">
      <alignment vertical="center"/>
    </xf>
    <xf numFmtId="0" fontId="12" fillId="3" borderId="0" xfId="0" applyFont="1" applyFill="1">
      <alignment vertical="center"/>
    </xf>
    <xf numFmtId="0" fontId="46" fillId="0" borderId="0" xfId="0" applyFont="1">
      <alignment vertical="center"/>
    </xf>
    <xf numFmtId="0" fontId="34" fillId="0" borderId="0" xfId="2" applyFont="1" applyAlignment="1">
      <alignment vertical="center" shrinkToFit="1"/>
    </xf>
    <xf numFmtId="0" fontId="10" fillId="8" borderId="9" xfId="0" applyFont="1" applyFill="1" applyBorder="1" applyProtection="1">
      <alignment vertical="center"/>
      <protection locked="0"/>
    </xf>
    <xf numFmtId="0" fontId="10" fillId="8" borderId="2" xfId="0" applyFont="1" applyFill="1" applyBorder="1" applyProtection="1">
      <alignment vertical="center"/>
      <protection locked="0"/>
    </xf>
    <xf numFmtId="0" fontId="10" fillId="8" borderId="3" xfId="0" applyFont="1" applyFill="1" applyBorder="1" applyProtection="1">
      <alignment vertical="center"/>
      <protection locked="0"/>
    </xf>
    <xf numFmtId="0" fontId="2" fillId="0" borderId="0" xfId="0" applyFont="1" applyAlignment="1">
      <alignment horizontal="left" vertical="center"/>
    </xf>
    <xf numFmtId="0" fontId="2" fillId="0" borderId="9"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3" fillId="0" borderId="0" xfId="0" applyFont="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pplyProtection="1">
      <alignment horizontal="left" vertical="center" wrapText="1"/>
      <protection locked="0"/>
    </xf>
    <xf numFmtId="0" fontId="2" fillId="8" borderId="11" xfId="0" applyFont="1" applyFill="1" applyBorder="1" applyAlignment="1" applyProtection="1">
      <alignment horizontal="left" vertical="center" wrapText="1"/>
      <protection locked="0"/>
    </xf>
    <xf numFmtId="0" fontId="2" fillId="8" borderId="6" xfId="0" applyFont="1" applyFill="1" applyBorder="1" applyAlignment="1" applyProtection="1">
      <alignment horizontal="left" vertical="center" wrapText="1"/>
      <protection locked="0"/>
    </xf>
    <xf numFmtId="0" fontId="2" fillId="8" borderId="7" xfId="0" applyFont="1" applyFill="1" applyBorder="1" applyAlignment="1" applyProtection="1">
      <alignment horizontal="left" vertical="center" wrapText="1"/>
      <protection locked="0"/>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12" xfId="0" applyFont="1" applyBorder="1" applyAlignment="1">
      <alignment horizontal="center" vertical="center" wrapText="1"/>
    </xf>
    <xf numFmtId="0" fontId="31" fillId="0" borderId="9" xfId="0" applyFont="1" applyFill="1" applyBorder="1" applyAlignment="1" applyProtection="1">
      <alignment horizontal="left" vertical="center" wrapText="1"/>
      <protection locked="0"/>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12" xfId="0" applyFill="1" applyBorder="1" applyAlignment="1" applyProtection="1">
      <alignment vertical="center"/>
      <protection locked="0"/>
    </xf>
    <xf numFmtId="0" fontId="0" fillId="0" borderId="0" xfId="0" applyFill="1" applyAlignment="1" applyProtection="1">
      <alignment vertical="center"/>
      <protection locked="0"/>
    </xf>
    <xf numFmtId="0" fontId="0" fillId="0" borderId="8" xfId="0" applyFill="1" applyBorder="1" applyAlignment="1" applyProtection="1">
      <alignment vertical="center"/>
      <protection locked="0"/>
    </xf>
    <xf numFmtId="0" fontId="0" fillId="0" borderId="10" xfId="0" applyFill="1" applyBorder="1" applyAlignment="1" applyProtection="1">
      <alignment vertical="center"/>
      <protection locked="0"/>
    </xf>
    <xf numFmtId="0" fontId="0" fillId="0" borderId="4" xfId="0" applyFill="1" applyBorder="1" applyAlignment="1" applyProtection="1">
      <alignment vertical="center"/>
      <protection locked="0"/>
    </xf>
    <xf numFmtId="0" fontId="0" fillId="0" borderId="5" xfId="0" applyFill="1" applyBorder="1" applyAlignment="1" applyProtection="1">
      <alignment vertical="center"/>
      <protection locked="0"/>
    </xf>
    <xf numFmtId="0" fontId="31" fillId="8" borderId="9" xfId="0" applyFont="1" applyFill="1" applyBorder="1" applyAlignment="1" applyProtection="1">
      <alignment horizontal="left" vertical="top" wrapText="1"/>
      <protection locked="0"/>
    </xf>
    <xf numFmtId="0" fontId="0" fillId="8" borderId="2" xfId="0" applyFill="1" applyBorder="1" applyAlignment="1" applyProtection="1">
      <alignment vertical="top"/>
      <protection locked="0"/>
    </xf>
    <xf numFmtId="0" fontId="0" fillId="8" borderId="3" xfId="0" applyFill="1" applyBorder="1" applyAlignment="1" applyProtection="1">
      <alignment vertical="top"/>
      <protection locked="0"/>
    </xf>
    <xf numFmtId="0" fontId="0" fillId="8" borderId="12" xfId="0" applyFill="1" applyBorder="1" applyAlignment="1" applyProtection="1">
      <alignment vertical="top"/>
      <protection locked="0"/>
    </xf>
    <xf numFmtId="0" fontId="0" fillId="8" borderId="0" xfId="0" applyFill="1" applyAlignment="1" applyProtection="1">
      <alignment vertical="top"/>
      <protection locked="0"/>
    </xf>
    <xf numFmtId="0" fontId="0" fillId="8" borderId="8" xfId="0" applyFill="1" applyBorder="1" applyAlignment="1" applyProtection="1">
      <alignment vertical="top"/>
      <protection locked="0"/>
    </xf>
    <xf numFmtId="0" fontId="0" fillId="8" borderId="10" xfId="0" applyFill="1" applyBorder="1" applyAlignment="1" applyProtection="1">
      <alignment vertical="top"/>
      <protection locked="0"/>
    </xf>
    <xf numFmtId="0" fontId="0" fillId="8" borderId="4" xfId="0" applyFill="1" applyBorder="1" applyAlignment="1" applyProtection="1">
      <alignment vertical="top"/>
      <protection locked="0"/>
    </xf>
    <xf numFmtId="0" fontId="0" fillId="8" borderId="5" xfId="0" applyFill="1" applyBorder="1" applyAlignment="1" applyProtection="1">
      <alignment vertical="top"/>
      <protection locked="0"/>
    </xf>
    <xf numFmtId="0" fontId="15" fillId="8" borderId="0" xfId="0" applyFont="1" applyFill="1" applyAlignment="1" applyProtection="1">
      <alignment horizontal="left" vertical="top" wrapText="1"/>
      <protection locked="0"/>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38" fontId="12" fillId="8" borderId="9" xfId="1" applyFont="1" applyFill="1" applyBorder="1" applyAlignment="1" applyProtection="1">
      <alignment vertical="center"/>
      <protection locked="0"/>
    </xf>
    <xf numFmtId="38" fontId="12" fillId="8" borderId="2" xfId="1" applyFont="1" applyFill="1" applyBorder="1" applyAlignment="1" applyProtection="1">
      <alignment vertical="center"/>
      <protection locked="0"/>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0" fillId="8" borderId="11" xfId="0" applyFont="1" applyFill="1" applyBorder="1" applyAlignment="1" applyProtection="1">
      <alignment horizontal="left" vertical="center"/>
      <protection locked="0"/>
    </xf>
    <xf numFmtId="0" fontId="10" fillId="8" borderId="6" xfId="0" applyFont="1" applyFill="1" applyBorder="1" applyAlignment="1" applyProtection="1">
      <alignment horizontal="left" vertical="center"/>
      <protection locked="0"/>
    </xf>
    <xf numFmtId="0" fontId="10" fillId="8" borderId="7" xfId="0" applyFont="1" applyFill="1" applyBorder="1" applyAlignment="1" applyProtection="1">
      <alignment horizontal="left" vertical="center"/>
      <protection locked="0"/>
    </xf>
    <xf numFmtId="38" fontId="12" fillId="8" borderId="9" xfId="1" applyFont="1" applyFill="1" applyBorder="1" applyAlignment="1" applyProtection="1">
      <alignment horizontal="right" vertical="center"/>
      <protection locked="0"/>
    </xf>
    <xf numFmtId="38" fontId="12" fillId="8" borderId="2" xfId="1" applyFont="1" applyFill="1" applyBorder="1" applyAlignment="1" applyProtection="1">
      <alignment horizontal="right" vertical="center"/>
      <protection locked="0"/>
    </xf>
    <xf numFmtId="0" fontId="10" fillId="0" borderId="9" xfId="0" applyFont="1" applyBorder="1" applyAlignment="1">
      <alignment horizontal="center" vertical="center" textRotation="255"/>
    </xf>
    <xf numFmtId="0" fontId="11" fillId="0" borderId="2"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12" xfId="0" applyFont="1" applyBorder="1" applyAlignment="1">
      <alignment horizontal="center" vertical="center" textRotation="255"/>
    </xf>
    <xf numFmtId="0" fontId="11" fillId="0" borderId="0" xfId="0" applyFont="1" applyBorder="1" applyAlignment="1">
      <alignment horizontal="center" vertical="center" textRotation="255"/>
    </xf>
    <xf numFmtId="0" fontId="11" fillId="0" borderId="8" xfId="0" applyFont="1" applyBorder="1" applyAlignment="1">
      <alignment horizontal="center" vertical="center" textRotation="255"/>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xf>
    <xf numFmtId="0" fontId="10" fillId="8" borderId="11" xfId="0" applyFont="1" applyFill="1" applyBorder="1" applyAlignment="1" applyProtection="1">
      <alignment horizontal="center" vertical="center" wrapText="1"/>
      <protection locked="0"/>
    </xf>
    <xf numFmtId="0" fontId="10" fillId="8" borderId="6" xfId="0" applyFont="1" applyFill="1" applyBorder="1" applyAlignment="1" applyProtection="1">
      <alignment horizontal="center" vertical="center" wrapText="1"/>
      <protection locked="0"/>
    </xf>
    <xf numFmtId="0" fontId="10" fillId="8" borderId="7" xfId="0" applyFont="1" applyFill="1" applyBorder="1" applyAlignment="1" applyProtection="1">
      <alignment horizontal="center" vertical="center" wrapText="1"/>
      <protection locked="0"/>
    </xf>
    <xf numFmtId="0" fontId="10" fillId="8" borderId="9" xfId="0" applyFont="1" applyFill="1" applyBorder="1" applyAlignment="1" applyProtection="1">
      <alignment horizontal="center" vertical="center" wrapText="1"/>
      <protection locked="0"/>
    </xf>
    <xf numFmtId="0" fontId="10" fillId="8" borderId="2" xfId="0" applyFont="1" applyFill="1" applyBorder="1" applyAlignment="1" applyProtection="1">
      <alignment horizontal="center" vertical="center" wrapText="1"/>
      <protection locked="0"/>
    </xf>
    <xf numFmtId="0" fontId="10" fillId="8" borderId="3" xfId="0" applyFont="1" applyFill="1" applyBorder="1" applyAlignment="1" applyProtection="1">
      <alignment horizontal="center" vertical="center" wrapText="1"/>
      <protection locked="0"/>
    </xf>
    <xf numFmtId="38" fontId="12" fillId="3" borderId="9" xfId="1" applyFont="1" applyFill="1" applyBorder="1" applyAlignment="1">
      <alignment horizontal="right" vertical="center"/>
    </xf>
    <xf numFmtId="38" fontId="12" fillId="3" borderId="2" xfId="1" applyFont="1" applyFill="1" applyBorder="1" applyAlignment="1">
      <alignment horizontal="right" vertical="center"/>
    </xf>
    <xf numFmtId="38" fontId="12" fillId="3" borderId="12" xfId="1" applyFont="1" applyFill="1" applyBorder="1" applyAlignment="1">
      <alignment horizontal="right" vertical="center"/>
    </xf>
    <xf numFmtId="38" fontId="12" fillId="3" borderId="0" xfId="1" applyFont="1" applyFill="1" applyBorder="1" applyAlignment="1">
      <alignment horizontal="right" vertical="center"/>
    </xf>
    <xf numFmtId="38" fontId="12" fillId="3" borderId="10" xfId="1" applyFont="1" applyFill="1" applyBorder="1" applyAlignment="1">
      <alignment horizontal="right" vertical="center"/>
    </xf>
    <xf numFmtId="38" fontId="12" fillId="3" borderId="4" xfId="1" applyFont="1" applyFill="1" applyBorder="1" applyAlignment="1">
      <alignment horizontal="right" vertical="center"/>
    </xf>
    <xf numFmtId="0" fontId="12" fillId="3" borderId="0" xfId="0" applyFont="1" applyFill="1" applyAlignment="1">
      <alignment horizontal="center" vertical="center"/>
    </xf>
    <xf numFmtId="0" fontId="12" fillId="3" borderId="8"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Alignment="1">
      <alignment horizontal="left" vertical="center"/>
    </xf>
    <xf numFmtId="0" fontId="12" fillId="3" borderId="8" xfId="0" applyFont="1" applyFill="1" applyBorder="1" applyAlignment="1">
      <alignment horizontal="left"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38" fontId="12" fillId="3" borderId="19" xfId="1" applyFont="1" applyFill="1" applyBorder="1" applyAlignment="1">
      <alignment horizontal="right" vertical="center"/>
    </xf>
    <xf numFmtId="38" fontId="12" fillId="3" borderId="20" xfId="1" applyFont="1" applyFill="1" applyBorder="1" applyAlignment="1">
      <alignment horizontal="right" vertical="center"/>
    </xf>
    <xf numFmtId="38" fontId="12" fillId="3" borderId="23" xfId="1" applyFont="1" applyFill="1" applyBorder="1" applyAlignment="1">
      <alignment horizontal="right" vertical="center"/>
    </xf>
    <xf numFmtId="38" fontId="12" fillId="3" borderId="24" xfId="1" applyFont="1" applyFill="1" applyBorder="1" applyAlignment="1">
      <alignment horizontal="right" vertical="center"/>
    </xf>
    <xf numFmtId="38" fontId="12" fillId="3" borderId="25" xfId="1" applyFont="1" applyFill="1" applyBorder="1" applyAlignment="1">
      <alignment horizontal="right" vertical="center"/>
    </xf>
    <xf numFmtId="0" fontId="12" fillId="3" borderId="20" xfId="0" applyFont="1" applyFill="1" applyBorder="1" applyAlignment="1">
      <alignment horizontal="left" vertical="center"/>
    </xf>
    <xf numFmtId="0" fontId="12" fillId="3" borderId="21" xfId="0" applyFont="1" applyFill="1" applyBorder="1" applyAlignment="1">
      <alignment horizontal="left" vertical="center"/>
    </xf>
    <xf numFmtId="0" fontId="12" fillId="3" borderId="22" xfId="0" applyFont="1" applyFill="1" applyBorder="1" applyAlignment="1">
      <alignment horizontal="left" vertical="center"/>
    </xf>
    <xf numFmtId="0" fontId="12" fillId="3" borderId="25" xfId="0" applyFont="1" applyFill="1" applyBorder="1" applyAlignment="1">
      <alignment horizontal="left" vertical="center"/>
    </xf>
    <xf numFmtId="0" fontId="12" fillId="3" borderId="26" xfId="0" applyFont="1" applyFill="1" applyBorder="1" applyAlignment="1">
      <alignment horizontal="left"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27" xfId="0" applyFont="1" applyBorder="1" applyAlignment="1">
      <alignment horizontal="center" vertical="center"/>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0" xfId="0" applyFont="1" applyAlignment="1">
      <alignment horizontal="center" vertical="center" wrapText="1"/>
    </xf>
    <xf numFmtId="0" fontId="12" fillId="0" borderId="2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26" xfId="0" applyFont="1" applyFill="1" applyBorder="1" applyAlignment="1">
      <alignment horizontal="center" vertical="center"/>
    </xf>
    <xf numFmtId="0" fontId="0" fillId="0" borderId="11"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13" fillId="0" borderId="11" xfId="0" applyFont="1" applyBorder="1" applyAlignment="1">
      <alignment horizontal="center" vertical="center" textRotation="255"/>
    </xf>
    <xf numFmtId="0" fontId="14" fillId="0" borderId="6" xfId="0" applyFont="1" applyBorder="1" applyAlignment="1">
      <alignment horizontal="center" vertical="center" textRotation="255"/>
    </xf>
    <xf numFmtId="0" fontId="14" fillId="0" borderId="7" xfId="0" applyFont="1" applyBorder="1" applyAlignment="1">
      <alignment horizontal="center" vertical="center" textRotation="255"/>
    </xf>
    <xf numFmtId="0" fontId="14" fillId="0" borderId="11" xfId="0" applyFont="1" applyBorder="1" applyAlignment="1">
      <alignment horizontal="center" vertical="center" textRotation="255"/>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38" fontId="12" fillId="3" borderId="9" xfId="0" applyNumberFormat="1" applyFont="1" applyFill="1" applyBorder="1" applyAlignment="1">
      <alignment horizontal="right" vertical="center"/>
    </xf>
    <xf numFmtId="0" fontId="12" fillId="3" borderId="2" xfId="0" applyFont="1" applyFill="1" applyBorder="1" applyAlignment="1">
      <alignment horizontal="right" vertical="center"/>
    </xf>
    <xf numFmtId="0" fontId="12" fillId="3" borderId="12" xfId="0" applyFont="1" applyFill="1" applyBorder="1" applyAlignment="1">
      <alignment horizontal="right" vertical="center"/>
    </xf>
    <xf numFmtId="0" fontId="12" fillId="3" borderId="0" xfId="0" applyFont="1" applyFill="1" applyAlignment="1">
      <alignment horizontal="right" vertical="center"/>
    </xf>
    <xf numFmtId="0" fontId="12" fillId="3" borderId="10" xfId="0" applyFont="1" applyFill="1" applyBorder="1" applyAlignment="1">
      <alignment horizontal="right" vertical="center"/>
    </xf>
    <xf numFmtId="0" fontId="12" fillId="3" borderId="4" xfId="0" applyFont="1" applyFill="1" applyBorder="1" applyAlignment="1">
      <alignment horizontal="right" vertical="center"/>
    </xf>
    <xf numFmtId="0" fontId="0" fillId="0" borderId="12" xfId="0" applyBorder="1" applyAlignment="1">
      <alignment horizontal="center" vertical="center"/>
    </xf>
    <xf numFmtId="0" fontId="0" fillId="0" borderId="0" xfId="0" applyAlignment="1">
      <alignment horizontal="center" vertical="center"/>
    </xf>
    <xf numFmtId="0" fontId="12" fillId="3" borderId="12" xfId="0" applyFont="1" applyFill="1" applyBorder="1" applyAlignment="1">
      <alignment horizontal="center" vertical="center"/>
    </xf>
    <xf numFmtId="0" fontId="12" fillId="3" borderId="10" xfId="0" applyFont="1" applyFill="1" applyBorder="1" applyAlignment="1">
      <alignment horizontal="center"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0" fillId="8" borderId="9" xfId="0" applyFont="1" applyFill="1" applyBorder="1" applyAlignment="1" applyProtection="1">
      <alignment horizontal="left" vertical="center"/>
      <protection locked="0"/>
    </xf>
    <xf numFmtId="0" fontId="10" fillId="8" borderId="2" xfId="0" applyFont="1" applyFill="1" applyBorder="1" applyAlignment="1" applyProtection="1">
      <alignment horizontal="left" vertical="center"/>
      <protection locked="0"/>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10" fillId="8" borderId="31" xfId="0" applyFont="1" applyFill="1" applyBorder="1" applyAlignment="1" applyProtection="1">
      <alignment horizontal="center" vertical="center"/>
      <protection locked="0"/>
    </xf>
    <xf numFmtId="0" fontId="10" fillId="8" borderId="32" xfId="0" applyFont="1" applyFill="1" applyBorder="1" applyAlignment="1" applyProtection="1">
      <alignment horizontal="center" vertical="center"/>
      <protection locked="0"/>
    </xf>
    <xf numFmtId="0" fontId="11" fillId="8" borderId="32" xfId="0" applyFont="1" applyFill="1" applyBorder="1" applyAlignment="1" applyProtection="1">
      <alignment horizontal="left" vertical="center"/>
      <protection locked="0"/>
    </xf>
    <xf numFmtId="0" fontId="11" fillId="8" borderId="33" xfId="0" applyFont="1" applyFill="1" applyBorder="1" applyAlignment="1" applyProtection="1">
      <alignment horizontal="left" vertical="center"/>
      <protection locked="0"/>
    </xf>
    <xf numFmtId="38" fontId="12" fillId="8" borderId="31" xfId="1" applyFont="1" applyFill="1" applyBorder="1" applyAlignment="1" applyProtection="1">
      <alignment horizontal="right" vertical="center"/>
      <protection locked="0"/>
    </xf>
    <xf numFmtId="38" fontId="12" fillId="8" borderId="32" xfId="1" applyFont="1" applyFill="1" applyBorder="1" applyAlignment="1" applyProtection="1">
      <alignment horizontal="right" vertical="center"/>
      <protection locked="0"/>
    </xf>
    <xf numFmtId="0" fontId="11" fillId="0" borderId="9"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0" fillId="0" borderId="3" xfId="0" applyBorder="1" applyAlignment="1">
      <alignment horizontal="center" vertical="center"/>
    </xf>
    <xf numFmtId="0" fontId="0" fillId="0" borderId="8" xfId="0"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3" borderId="37" xfId="0" applyFont="1" applyFill="1" applyBorder="1" applyAlignment="1">
      <alignment horizontal="center" vertical="center"/>
    </xf>
    <xf numFmtId="0" fontId="12" fillId="3" borderId="38" xfId="0" applyFont="1" applyFill="1" applyBorder="1" applyAlignment="1">
      <alignment horizontal="center" vertical="center"/>
    </xf>
    <xf numFmtId="38" fontId="12" fillId="3" borderId="38" xfId="0" applyNumberFormat="1" applyFont="1" applyFill="1" applyBorder="1" applyAlignment="1">
      <alignment horizontal="right" vertical="center"/>
    </xf>
    <xf numFmtId="0" fontId="0" fillId="0" borderId="38" xfId="0" applyBorder="1">
      <alignment vertical="center"/>
    </xf>
    <xf numFmtId="0" fontId="0" fillId="0" borderId="4" xfId="0" applyBorder="1">
      <alignment vertical="center"/>
    </xf>
    <xf numFmtId="0" fontId="36" fillId="0" borderId="0" xfId="6" applyAlignment="1" applyProtection="1">
      <alignment horizontal="left" vertical="center"/>
    </xf>
    <xf numFmtId="0" fontId="0" fillId="0" borderId="2" xfId="0" applyBorder="1" applyAlignment="1">
      <alignment horizontal="left" vertical="center" wrapText="1"/>
    </xf>
    <xf numFmtId="0" fontId="17" fillId="0" borderId="0" xfId="0" applyFont="1" applyAlignment="1">
      <alignment horizontal="center" vertical="center"/>
    </xf>
    <xf numFmtId="0" fontId="17" fillId="0" borderId="4" xfId="0" applyFont="1" applyBorder="1" applyAlignment="1">
      <alignment horizontal="center" vertical="center"/>
    </xf>
    <xf numFmtId="38" fontId="12" fillId="3" borderId="37" xfId="1" applyFont="1" applyFill="1" applyBorder="1" applyAlignment="1">
      <alignment horizontal="right" vertical="center"/>
    </xf>
    <xf numFmtId="38" fontId="12" fillId="3" borderId="38" xfId="1" applyFont="1" applyFill="1" applyBorder="1" applyAlignment="1">
      <alignment horizontal="right" vertical="center"/>
    </xf>
    <xf numFmtId="38" fontId="12" fillId="3" borderId="34" xfId="1" applyFont="1" applyFill="1" applyBorder="1" applyAlignment="1">
      <alignment horizontal="right" vertical="center"/>
    </xf>
    <xf numFmtId="38" fontId="12" fillId="3" borderId="35" xfId="1" applyFont="1" applyFill="1" applyBorder="1" applyAlignment="1">
      <alignment horizontal="right" vertical="center"/>
    </xf>
    <xf numFmtId="0" fontId="12" fillId="3" borderId="38" xfId="0" applyFont="1" applyFill="1" applyBorder="1" applyAlignment="1">
      <alignment horizontal="left" vertical="center"/>
    </xf>
    <xf numFmtId="0" fontId="12" fillId="3" borderId="39" xfId="0" applyFont="1" applyFill="1" applyBorder="1" applyAlignment="1">
      <alignment horizontal="left" vertical="center"/>
    </xf>
    <xf numFmtId="0" fontId="12" fillId="3" borderId="35" xfId="0" applyFont="1" applyFill="1" applyBorder="1" applyAlignment="1">
      <alignment horizontal="left" vertical="center"/>
    </xf>
    <xf numFmtId="0" fontId="12" fillId="3" borderId="36" xfId="0" applyFont="1" applyFill="1" applyBorder="1" applyAlignment="1">
      <alignment horizontal="left" vertical="center"/>
    </xf>
    <xf numFmtId="38" fontId="12" fillId="3" borderId="12" xfId="1" applyFont="1" applyFill="1" applyBorder="1" applyAlignment="1">
      <alignment horizontal="center" vertical="center"/>
    </xf>
    <xf numFmtId="38" fontId="12" fillId="3" borderId="0" xfId="1" applyFont="1" applyFill="1" applyBorder="1" applyAlignment="1">
      <alignment horizontal="center" vertical="center"/>
    </xf>
    <xf numFmtId="0" fontId="12" fillId="3" borderId="18" xfId="0" applyFont="1" applyFill="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12" fillId="3" borderId="39"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36" xfId="0" applyFont="1" applyFill="1" applyBorder="1" applyAlignment="1">
      <alignment horizontal="center" vertical="center"/>
    </xf>
    <xf numFmtId="12" fontId="12" fillId="3" borderId="37" xfId="0" applyNumberFormat="1" applyFont="1" applyFill="1" applyBorder="1" applyAlignment="1">
      <alignment horizontal="center" vertical="center" shrinkToFit="1"/>
    </xf>
    <xf numFmtId="12" fontId="12" fillId="3" borderId="38" xfId="0" applyNumberFormat="1" applyFont="1" applyFill="1" applyBorder="1" applyAlignment="1">
      <alignment horizontal="center" vertical="center" shrinkToFit="1"/>
    </xf>
    <xf numFmtId="12" fontId="12" fillId="3" borderId="39" xfId="0" applyNumberFormat="1" applyFont="1" applyFill="1" applyBorder="1" applyAlignment="1">
      <alignment horizontal="center" vertical="center" shrinkToFit="1"/>
    </xf>
    <xf numFmtId="12" fontId="12" fillId="3" borderId="34" xfId="0" applyNumberFormat="1" applyFont="1" applyFill="1" applyBorder="1" applyAlignment="1">
      <alignment horizontal="center" vertical="center" shrinkToFit="1"/>
    </xf>
    <xf numFmtId="12" fontId="12" fillId="3" borderId="35" xfId="0" applyNumberFormat="1" applyFont="1" applyFill="1" applyBorder="1" applyAlignment="1">
      <alignment horizontal="center" vertical="center" shrinkToFit="1"/>
    </xf>
    <xf numFmtId="12" fontId="12" fillId="3" borderId="36" xfId="0" applyNumberFormat="1" applyFont="1" applyFill="1" applyBorder="1" applyAlignment="1">
      <alignment horizontal="center" vertical="center" shrinkToFit="1"/>
    </xf>
    <xf numFmtId="38" fontId="9" fillId="8" borderId="9" xfId="1" applyFont="1" applyFill="1" applyBorder="1" applyAlignment="1" applyProtection="1">
      <alignment vertical="center" wrapText="1"/>
      <protection locked="0"/>
    </xf>
    <xf numFmtId="38" fontId="7" fillId="8" borderId="2" xfId="1" applyFont="1" applyFill="1" applyBorder="1" applyAlignment="1" applyProtection="1">
      <alignment vertical="center" wrapText="1"/>
      <protection locked="0"/>
    </xf>
    <xf numFmtId="38" fontId="7" fillId="8" borderId="3" xfId="1" applyFont="1" applyFill="1" applyBorder="1" applyAlignment="1" applyProtection="1">
      <alignment vertical="center" wrapText="1"/>
      <protection locked="0"/>
    </xf>
    <xf numFmtId="0" fontId="10" fillId="0" borderId="12" xfId="0" applyFont="1" applyBorder="1" applyAlignment="1">
      <alignment horizontal="center" vertical="center" textRotation="255"/>
    </xf>
    <xf numFmtId="0" fontId="11" fillId="0" borderId="0" xfId="0" applyFont="1" applyAlignment="1">
      <alignment horizontal="center" vertical="center" textRotation="255"/>
    </xf>
    <xf numFmtId="0" fontId="11" fillId="0" borderId="34" xfId="0" applyFont="1" applyBorder="1" applyAlignment="1">
      <alignment horizontal="center" vertical="center" textRotation="255"/>
    </xf>
    <xf numFmtId="0" fontId="11" fillId="0" borderId="35" xfId="0" applyFont="1" applyBorder="1" applyAlignment="1">
      <alignment horizontal="center" vertical="center" textRotation="255"/>
    </xf>
    <xf numFmtId="0" fontId="11" fillId="0" borderId="36" xfId="0" applyFont="1" applyBorder="1" applyAlignment="1">
      <alignment horizontal="center" vertical="center" textRotation="255"/>
    </xf>
    <xf numFmtId="0" fontId="10" fillId="8" borderId="11" xfId="0" applyFont="1" applyFill="1" applyBorder="1" applyProtection="1">
      <alignment vertical="center"/>
      <protection locked="0"/>
    </xf>
    <xf numFmtId="0" fontId="10" fillId="8" borderId="6" xfId="0" applyFont="1" applyFill="1" applyBorder="1" applyProtection="1">
      <alignment vertical="center"/>
      <protection locked="0"/>
    </xf>
    <xf numFmtId="0" fontId="10" fillId="8" borderId="7" xfId="0" applyFont="1" applyFill="1" applyBorder="1" applyProtection="1">
      <alignment vertical="center"/>
      <protection locked="0"/>
    </xf>
    <xf numFmtId="38" fontId="9" fillId="8" borderId="11" xfId="1" applyFont="1" applyFill="1" applyBorder="1" applyAlignment="1" applyProtection="1">
      <alignment vertical="center" wrapText="1"/>
      <protection locked="0"/>
    </xf>
    <xf numFmtId="38" fontId="7" fillId="8" borderId="6" xfId="1" applyFont="1" applyFill="1" applyBorder="1" applyAlignment="1" applyProtection="1">
      <alignment vertical="center" wrapText="1"/>
      <protection locked="0"/>
    </xf>
    <xf numFmtId="38" fontId="7" fillId="8" borderId="7" xfId="1" applyFont="1" applyFill="1" applyBorder="1" applyAlignment="1" applyProtection="1">
      <alignment vertical="center" wrapText="1"/>
      <protection locked="0"/>
    </xf>
    <xf numFmtId="0" fontId="0" fillId="0" borderId="39" xfId="0" applyBorder="1">
      <alignment vertical="center"/>
    </xf>
    <xf numFmtId="0" fontId="0" fillId="0" borderId="10" xfId="0" applyBorder="1">
      <alignment vertical="center"/>
    </xf>
    <xf numFmtId="0" fontId="0" fillId="0" borderId="5" xfId="0" applyBorder="1">
      <alignment vertical="center"/>
    </xf>
    <xf numFmtId="38" fontId="12" fillId="3" borderId="37" xfId="1" applyFont="1" applyFill="1" applyBorder="1" applyAlignment="1">
      <alignment vertical="center"/>
    </xf>
    <xf numFmtId="38" fontId="12" fillId="3" borderId="38" xfId="1" applyFont="1" applyFill="1" applyBorder="1" applyAlignment="1">
      <alignment vertical="center"/>
    </xf>
    <xf numFmtId="38" fontId="12" fillId="3" borderId="10" xfId="1" applyFont="1" applyFill="1" applyBorder="1" applyAlignment="1">
      <alignment vertical="center"/>
    </xf>
    <xf numFmtId="38" fontId="12" fillId="3" borderId="4" xfId="1" applyFont="1" applyFill="1" applyBorder="1" applyAlignment="1">
      <alignment vertical="center"/>
    </xf>
    <xf numFmtId="12" fontId="12" fillId="3" borderId="10" xfId="0" applyNumberFormat="1" applyFont="1" applyFill="1" applyBorder="1" applyAlignment="1">
      <alignment horizontal="center" vertical="center" shrinkToFit="1"/>
    </xf>
    <xf numFmtId="12" fontId="12" fillId="3" borderId="4" xfId="0" applyNumberFormat="1" applyFont="1" applyFill="1" applyBorder="1" applyAlignment="1">
      <alignment horizontal="center" vertical="center" shrinkToFit="1"/>
    </xf>
    <xf numFmtId="12" fontId="12" fillId="3" borderId="5" xfId="0" applyNumberFormat="1" applyFont="1" applyFill="1" applyBorder="1" applyAlignment="1">
      <alignment horizontal="center" vertical="center" shrinkToFit="1"/>
    </xf>
    <xf numFmtId="0" fontId="10" fillId="8" borderId="31" xfId="0" applyFont="1" applyFill="1" applyBorder="1" applyAlignment="1" applyProtection="1">
      <alignment horizontal="left" vertical="center"/>
      <protection locked="0"/>
    </xf>
    <xf numFmtId="0" fontId="10" fillId="8" borderId="32" xfId="0" applyFont="1" applyFill="1" applyBorder="1" applyAlignment="1" applyProtection="1">
      <alignment horizontal="left" vertical="center"/>
      <protection locked="0"/>
    </xf>
    <xf numFmtId="0" fontId="10" fillId="8" borderId="33" xfId="0" applyFont="1" applyFill="1" applyBorder="1" applyAlignment="1" applyProtection="1">
      <alignment horizontal="left" vertical="center"/>
      <protection locked="0"/>
    </xf>
    <xf numFmtId="38" fontId="12" fillId="8" borderId="31" xfId="1" applyFont="1" applyFill="1" applyBorder="1" applyAlignment="1" applyProtection="1">
      <alignment vertical="center"/>
      <protection locked="0"/>
    </xf>
    <xf numFmtId="38" fontId="12" fillId="8" borderId="32" xfId="1" applyFont="1" applyFill="1" applyBorder="1" applyAlignment="1" applyProtection="1">
      <alignment vertical="center"/>
      <protection locked="0"/>
    </xf>
    <xf numFmtId="38" fontId="12" fillId="8" borderId="11" xfId="1" applyFont="1" applyFill="1" applyBorder="1" applyAlignment="1" applyProtection="1">
      <alignment vertical="center"/>
      <protection locked="0"/>
    </xf>
    <xf numFmtId="38" fontId="12" fillId="8" borderId="6" xfId="1" applyFont="1" applyFill="1" applyBorder="1" applyAlignment="1" applyProtection="1">
      <alignment vertical="center"/>
      <protection locked="0"/>
    </xf>
    <xf numFmtId="0" fontId="0" fillId="0" borderId="5" xfId="0" applyBorder="1" applyAlignment="1">
      <alignment horizontal="center" vertical="center"/>
    </xf>
    <xf numFmtId="0" fontId="9" fillId="0" borderId="9"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center" vertical="center"/>
    </xf>
    <xf numFmtId="0" fontId="0" fillId="0" borderId="10" xfId="0" applyBorder="1" applyAlignment="1">
      <alignment horizontal="left" vertical="center"/>
    </xf>
    <xf numFmtId="0" fontId="0" fillId="0" borderId="5" xfId="0" applyBorder="1" applyAlignment="1">
      <alignment horizontal="left" vertical="center"/>
    </xf>
    <xf numFmtId="0" fontId="15" fillId="8" borderId="0" xfId="0" applyFont="1" applyFill="1" applyAlignment="1" applyProtection="1">
      <alignment horizontal="left" vertical="top"/>
      <protection locked="0"/>
    </xf>
    <xf numFmtId="49" fontId="0" fillId="8" borderId="2" xfId="0" applyNumberFormat="1" applyFill="1" applyBorder="1" applyAlignment="1" applyProtection="1">
      <alignment horizontal="left" vertical="center"/>
      <protection locked="0"/>
    </xf>
    <xf numFmtId="49" fontId="0" fillId="8" borderId="3" xfId="0" applyNumberFormat="1" applyFill="1" applyBorder="1" applyAlignment="1" applyProtection="1">
      <alignment horizontal="left" vertical="center"/>
      <protection locked="0"/>
    </xf>
    <xf numFmtId="49" fontId="0" fillId="8" borderId="0" xfId="0" applyNumberFormat="1" applyFill="1" applyAlignment="1" applyProtection="1">
      <alignment horizontal="left" vertical="center"/>
      <protection locked="0"/>
    </xf>
    <xf numFmtId="49" fontId="0" fillId="8" borderId="8" xfId="0" applyNumberFormat="1" applyFill="1" applyBorder="1" applyAlignment="1" applyProtection="1">
      <alignment horizontal="left" vertical="center"/>
      <protection locked="0"/>
    </xf>
    <xf numFmtId="49" fontId="0" fillId="8" borderId="4" xfId="0" applyNumberFormat="1" applyFill="1" applyBorder="1" applyAlignment="1" applyProtection="1">
      <alignment horizontal="left" vertical="center"/>
      <protection locked="0"/>
    </xf>
    <xf numFmtId="49" fontId="0" fillId="8" borderId="5" xfId="0" applyNumberFormat="1" applyFill="1" applyBorder="1" applyAlignment="1" applyProtection="1">
      <alignment horizontal="left" vertical="center"/>
      <protection locked="0"/>
    </xf>
    <xf numFmtId="0" fontId="45" fillId="8" borderId="0" xfId="0" applyFont="1" applyFill="1" applyAlignment="1" applyProtection="1">
      <alignment horizontal="left" vertical="top" wrapText="1"/>
      <protection locked="0"/>
    </xf>
    <xf numFmtId="0" fontId="45" fillId="8" borderId="0" xfId="0" applyFont="1" applyFill="1" applyAlignment="1" applyProtection="1">
      <alignment horizontal="left" vertical="top"/>
      <protection locked="0"/>
    </xf>
    <xf numFmtId="0" fontId="0" fillId="8" borderId="9" xfId="0" applyFill="1" applyBorder="1" applyAlignment="1">
      <alignment horizontal="left" vertical="center"/>
    </xf>
    <xf numFmtId="0" fontId="0" fillId="8" borderId="2" xfId="0" applyFill="1" applyBorder="1" applyAlignment="1">
      <alignment horizontal="left" vertical="center"/>
    </xf>
    <xf numFmtId="0" fontId="0" fillId="8" borderId="3" xfId="0" applyFill="1" applyBorder="1" applyAlignment="1">
      <alignment horizontal="left" vertical="center"/>
    </xf>
    <xf numFmtId="0" fontId="0" fillId="8" borderId="10" xfId="0" applyFill="1" applyBorder="1" applyAlignment="1">
      <alignment horizontal="left" vertical="center"/>
    </xf>
    <xf numFmtId="0" fontId="0" fillId="8" borderId="4" xfId="0" applyFill="1" applyBorder="1" applyAlignment="1">
      <alignment horizontal="left" vertical="center"/>
    </xf>
    <xf numFmtId="0" fontId="0" fillId="8" borderId="5" xfId="0" applyFill="1" applyBorder="1" applyAlignment="1">
      <alignment horizontal="left" vertical="center"/>
    </xf>
    <xf numFmtId="0" fontId="37" fillId="7" borderId="9" xfId="0" applyFont="1" applyFill="1" applyBorder="1" applyAlignment="1">
      <alignment horizontal="center" vertical="center"/>
    </xf>
    <xf numFmtId="0" fontId="37" fillId="7" borderId="2" xfId="0" applyFont="1" applyFill="1" applyBorder="1" applyAlignment="1">
      <alignment horizontal="center" vertical="center"/>
    </xf>
    <xf numFmtId="0" fontId="37" fillId="7" borderId="3" xfId="0" applyFont="1" applyFill="1" applyBorder="1" applyAlignment="1">
      <alignment horizontal="center" vertical="center"/>
    </xf>
    <xf numFmtId="0" fontId="47" fillId="7" borderId="9" xfId="0" applyFont="1" applyFill="1" applyBorder="1" applyAlignment="1">
      <alignment horizontal="left" vertical="center"/>
    </xf>
    <xf numFmtId="0" fontId="0" fillId="7" borderId="2" xfId="0" applyFill="1" applyBorder="1" applyAlignment="1">
      <alignment horizontal="left" vertical="center"/>
    </xf>
    <xf numFmtId="0" fontId="0" fillId="7" borderId="3" xfId="0" applyFill="1" applyBorder="1" applyAlignment="1">
      <alignment horizontal="left" vertical="center"/>
    </xf>
    <xf numFmtId="0" fontId="0" fillId="8" borderId="9" xfId="0" applyFill="1" applyBorder="1" applyAlignment="1" applyProtection="1">
      <alignment horizontal="left" vertical="center"/>
      <protection locked="0"/>
    </xf>
    <xf numFmtId="0" fontId="0" fillId="8" borderId="2" xfId="0" applyFill="1" applyBorder="1" applyAlignment="1" applyProtection="1">
      <alignment horizontal="left" vertical="center"/>
      <protection locked="0"/>
    </xf>
    <xf numFmtId="0" fontId="0" fillId="8" borderId="3" xfId="0" applyFill="1" applyBorder="1" applyAlignment="1" applyProtection="1">
      <alignment horizontal="left" vertical="center"/>
      <protection locked="0"/>
    </xf>
    <xf numFmtId="0" fontId="0" fillId="8" borderId="10" xfId="0" applyFill="1" applyBorder="1" applyAlignment="1" applyProtection="1">
      <alignment horizontal="left" vertical="center"/>
      <protection locked="0"/>
    </xf>
    <xf numFmtId="0" fontId="0" fillId="8" borderId="4" xfId="0" applyFill="1" applyBorder="1" applyAlignment="1" applyProtection="1">
      <alignment horizontal="left" vertical="center"/>
      <protection locked="0"/>
    </xf>
    <xf numFmtId="0" fontId="0" fillId="8" borderId="5" xfId="0" applyFill="1" applyBorder="1" applyAlignment="1" applyProtection="1">
      <alignment horizontal="left" vertical="center"/>
      <protection locked="0"/>
    </xf>
    <xf numFmtId="0" fontId="0" fillId="0" borderId="9" xfId="0" applyBorder="1" applyAlignment="1">
      <alignment horizontal="left" vertical="center" wrapText="1"/>
    </xf>
    <xf numFmtId="0" fontId="0" fillId="0" borderId="12" xfId="0" applyBorder="1" applyAlignment="1">
      <alignment horizontal="left" vertical="center"/>
    </xf>
    <xf numFmtId="0" fontId="0" fillId="0" borderId="8" xfId="0" applyBorder="1" applyAlignment="1">
      <alignment horizontal="left"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0" fillId="8" borderId="28" xfId="0" applyFill="1" applyBorder="1" applyAlignment="1">
      <alignment horizontal="left" vertical="center" shrinkToFit="1"/>
    </xf>
    <xf numFmtId="0" fontId="0" fillId="8" borderId="29" xfId="0" applyFill="1" applyBorder="1" applyAlignment="1">
      <alignment horizontal="left" vertical="center" shrinkToFit="1"/>
    </xf>
    <xf numFmtId="0" fontId="0" fillId="8" borderId="30" xfId="0" applyFill="1" applyBorder="1" applyAlignment="1">
      <alignment horizontal="left" vertical="center" shrinkToFit="1"/>
    </xf>
    <xf numFmtId="0" fontId="0" fillId="8" borderId="12" xfId="0" applyFill="1" applyBorder="1" applyAlignment="1">
      <alignment horizontal="left" vertical="center" shrinkToFit="1"/>
    </xf>
    <xf numFmtId="0" fontId="0" fillId="8" borderId="0" xfId="0" applyFill="1" applyAlignment="1">
      <alignment horizontal="left" vertical="center" shrinkToFit="1"/>
    </xf>
    <xf numFmtId="0" fontId="0" fillId="8" borderId="8" xfId="0" applyFill="1" applyBorder="1" applyAlignment="1">
      <alignment horizontal="left" vertical="center" shrinkToFit="1"/>
    </xf>
    <xf numFmtId="0" fontId="0" fillId="8" borderId="10" xfId="0" applyFill="1" applyBorder="1" applyAlignment="1">
      <alignment horizontal="left" vertical="center" shrinkToFit="1"/>
    </xf>
    <xf numFmtId="0" fontId="0" fillId="8" borderId="4" xfId="0" applyFill="1" applyBorder="1" applyAlignment="1">
      <alignment horizontal="left" vertical="center" shrinkToFit="1"/>
    </xf>
    <xf numFmtId="0" fontId="0" fillId="8" borderId="5" xfId="0" applyFill="1" applyBorder="1" applyAlignment="1">
      <alignment horizontal="left" vertical="center" shrinkToFit="1"/>
    </xf>
    <xf numFmtId="0" fontId="40" fillId="0" borderId="43" xfId="0" applyFont="1" applyBorder="1" applyAlignment="1">
      <alignment horizontal="center" vertical="center" wrapText="1"/>
    </xf>
    <xf numFmtId="0" fontId="40" fillId="0" borderId="44"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0" xfId="0" applyFont="1" applyAlignment="1">
      <alignment horizontal="center" vertical="center" wrapText="1"/>
    </xf>
    <xf numFmtId="0" fontId="7" fillId="0" borderId="9" xfId="0" applyFont="1" applyBorder="1" applyAlignment="1" applyProtection="1">
      <alignment horizontal="center" vertical="top"/>
      <protection locked="0"/>
    </xf>
    <xf numFmtId="0" fontId="7" fillId="0" borderId="2" xfId="0" applyFont="1" applyBorder="1" applyAlignment="1" applyProtection="1">
      <alignment horizontal="center" vertical="top"/>
      <protection locked="0"/>
    </xf>
    <xf numFmtId="0" fontId="7" fillId="0" borderId="3" xfId="0" applyFont="1" applyBorder="1" applyAlignment="1" applyProtection="1">
      <alignment horizontal="center" vertical="top"/>
      <protection locked="0"/>
    </xf>
    <xf numFmtId="0" fontId="0" fillId="0" borderId="0" xfId="0">
      <alignment vertical="center"/>
    </xf>
    <xf numFmtId="0" fontId="0" fillId="0" borderId="0" xfId="0" applyAlignment="1" applyProtection="1">
      <alignment horizontal="right"/>
      <protection locked="0"/>
    </xf>
    <xf numFmtId="0" fontId="0" fillId="0" borderId="0" xfId="0" applyAlignment="1" applyProtection="1">
      <alignment horizontal="left" vertical="top"/>
      <protection locked="0"/>
    </xf>
    <xf numFmtId="0" fontId="0" fillId="0" borderId="4" xfId="0" applyBorder="1" applyAlignment="1" applyProtection="1">
      <alignment horizontal="left" vertical="top"/>
      <protection locked="0"/>
    </xf>
    <xf numFmtId="0" fontId="0" fillId="4" borderId="0" xfId="0" applyFill="1" applyAlignment="1">
      <alignment horizontal="left" vertical="center" shrinkToFit="1"/>
    </xf>
    <xf numFmtId="0" fontId="0" fillId="4" borderId="4" xfId="0" applyFill="1" applyBorder="1" applyAlignment="1">
      <alignment horizontal="left" vertical="center" shrinkToFit="1"/>
    </xf>
    <xf numFmtId="0" fontId="2" fillId="0" borderId="1" xfId="0" applyFont="1" applyBorder="1" applyAlignment="1">
      <alignment horizontal="left" vertical="center" wrapText="1"/>
    </xf>
    <xf numFmtId="0" fontId="25" fillId="0" borderId="0" xfId="0" applyFont="1" applyBorder="1" applyAlignment="1">
      <alignment horizontal="left" vertical="top" wrapText="1"/>
    </xf>
    <xf numFmtId="0" fontId="29" fillId="0" borderId="0" xfId="0" applyFont="1" applyBorder="1" applyAlignment="1">
      <alignment horizontal="left" vertical="top" wrapText="1"/>
    </xf>
    <xf numFmtId="0" fontId="28" fillId="0" borderId="0" xfId="0" applyFont="1" applyBorder="1" applyAlignment="1">
      <alignment horizontal="left" vertical="top" wrapText="1"/>
    </xf>
    <xf numFmtId="0" fontId="30" fillId="0" borderId="1" xfId="0" applyFont="1" applyBorder="1" applyAlignment="1">
      <alignment horizontal="left" vertical="center" wrapText="1"/>
    </xf>
    <xf numFmtId="0" fontId="32" fillId="0" borderId="0" xfId="0" applyFont="1" applyBorder="1" applyAlignment="1">
      <alignment horizontal="left" vertical="top" wrapText="1"/>
    </xf>
    <xf numFmtId="0" fontId="26" fillId="0" borderId="0" xfId="0" applyFont="1" applyAlignment="1">
      <alignment horizontal="center" vertical="center"/>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5" borderId="1"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0" borderId="1" xfId="0" applyFont="1" applyBorder="1" applyAlignment="1">
      <alignment horizontal="center" vertical="center" wrapText="1"/>
    </xf>
    <xf numFmtId="0" fontId="29" fillId="0" borderId="0" xfId="0" applyFont="1" applyBorder="1" applyAlignment="1">
      <alignment horizontal="justify" vertical="top" wrapText="1"/>
    </xf>
    <xf numFmtId="0" fontId="28" fillId="0" borderId="0" xfId="0" applyFont="1" applyBorder="1" applyAlignment="1">
      <alignment horizontal="justify" vertical="top" wrapText="1"/>
    </xf>
    <xf numFmtId="0" fontId="15" fillId="8" borderId="0" xfId="0" applyFont="1" applyFill="1" applyAlignment="1" applyProtection="1">
      <alignment horizontal="left" vertical="center"/>
      <protection locked="0"/>
    </xf>
    <xf numFmtId="0" fontId="30" fillId="0" borderId="0" xfId="0" applyFont="1" applyAlignment="1">
      <alignment horizontal="distributed" indent="1"/>
    </xf>
    <xf numFmtId="0" fontId="2" fillId="0" borderId="0" xfId="0" applyFont="1" applyAlignment="1">
      <alignment horizontal="distributed" vertical="center"/>
    </xf>
    <xf numFmtId="49" fontId="15" fillId="8" borderId="0" xfId="0" applyNumberFormat="1" applyFont="1" applyFill="1" applyAlignment="1" applyProtection="1">
      <alignment horizontal="left" vertical="center"/>
      <protection locked="0"/>
    </xf>
    <xf numFmtId="0" fontId="15" fillId="8" borderId="0" xfId="0" applyFont="1" applyFill="1" applyAlignment="1" applyProtection="1">
      <alignment horizontal="left"/>
      <protection locked="0"/>
    </xf>
    <xf numFmtId="0" fontId="40" fillId="0" borderId="0" xfId="0" applyFont="1" applyAlignment="1">
      <alignment horizontal="left" vertical="center" wrapText="1"/>
    </xf>
    <xf numFmtId="0" fontId="15" fillId="0" borderId="0" xfId="0" applyFont="1" applyAlignment="1">
      <alignment horizontal="left" vertical="center"/>
    </xf>
    <xf numFmtId="0" fontId="2" fillId="0" borderId="0" xfId="0" applyFont="1" applyAlignment="1">
      <alignment horizontal="left" vertical="center" wrapText="1"/>
    </xf>
    <xf numFmtId="0" fontId="15" fillId="0" borderId="0" xfId="0" applyFont="1" applyAlignment="1" applyProtection="1">
      <alignment horizontal="left" vertical="top" wrapText="1"/>
      <protection locked="0"/>
    </xf>
    <xf numFmtId="0" fontId="28" fillId="0" borderId="4" xfId="0" applyFont="1" applyBorder="1" applyAlignment="1">
      <alignment horizontal="justify" vertical="top" wrapText="1"/>
    </xf>
    <xf numFmtId="0" fontId="31" fillId="0" borderId="1" xfId="0" applyFont="1" applyBorder="1" applyAlignment="1">
      <alignment horizontal="left" vertical="center" wrapText="1"/>
    </xf>
    <xf numFmtId="0" fontId="44" fillId="0" borderId="4" xfId="0" applyFont="1" applyBorder="1" applyAlignment="1">
      <alignment horizontal="left" vertical="top" wrapText="1"/>
    </xf>
    <xf numFmtId="0" fontId="29" fillId="0" borderId="2" xfId="0" applyFont="1" applyBorder="1" applyAlignment="1">
      <alignment horizontal="left" vertical="top" wrapText="1"/>
    </xf>
    <xf numFmtId="0" fontId="32" fillId="0" borderId="2" xfId="0" applyFont="1" applyBorder="1" applyAlignment="1">
      <alignment horizontal="left" vertical="top" wrapText="1"/>
    </xf>
    <xf numFmtId="0" fontId="32" fillId="0" borderId="4" xfId="0" applyFont="1" applyBorder="1" applyAlignment="1">
      <alignment horizontal="left" vertical="top" wrapText="1"/>
    </xf>
    <xf numFmtId="0" fontId="2" fillId="0" borderId="0" xfId="0" applyFont="1" applyAlignment="1" applyProtection="1">
      <alignment vertical="center"/>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15" fillId="0" borderId="0" xfId="0" applyFont="1" applyAlignment="1" applyProtection="1">
      <alignment horizontal="left" vertical="center" wrapText="1"/>
    </xf>
    <xf numFmtId="0" fontId="15" fillId="8" borderId="0" xfId="0" applyFont="1" applyFill="1" applyAlignment="1" applyProtection="1">
      <alignment vertical="center" wrapText="1"/>
    </xf>
    <xf numFmtId="0" fontId="24" fillId="0" borderId="0" xfId="0" applyFont="1" applyAlignment="1" applyProtection="1">
      <alignment vertical="center" wrapText="1"/>
    </xf>
    <xf numFmtId="0" fontId="15" fillId="0" borderId="0" xfId="0" applyFont="1" applyAlignment="1" applyProtection="1">
      <alignment vertical="center" wrapText="1"/>
    </xf>
    <xf numFmtId="0" fontId="2" fillId="0" borderId="0" xfId="0" applyFont="1" applyAlignment="1" applyProtection="1">
      <alignment horizontal="center" vertical="center"/>
    </xf>
    <xf numFmtId="0" fontId="17"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NumberFormat="1" applyFont="1" applyAlignment="1" applyProtection="1">
      <alignment vertical="center" wrapText="1"/>
    </xf>
  </cellXfs>
  <cellStyles count="7">
    <cellStyle name="ハイパーリンク" xfId="6" builtinId="8"/>
    <cellStyle name="桁区切り" xfId="1" builtinId="6"/>
    <cellStyle name="桁区切り 2" xfId="3" xr:uid="{00000000-0005-0000-0000-000002000000}"/>
    <cellStyle name="桁区切り 3" xfId="4" xr:uid="{00000000-0005-0000-0000-000003000000}"/>
    <cellStyle name="標準" xfId="0" builtinId="0"/>
    <cellStyle name="標準 2" xfId="2" xr:uid="{00000000-0005-0000-0000-000005000000}"/>
    <cellStyle name="標準 3" xfId="5" xr:uid="{00000000-0005-0000-0000-000006000000}"/>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4" tint="0.79998168889431442"/>
      </font>
    </dxf>
    <dxf>
      <font>
        <color theme="0"/>
      </font>
    </dxf>
    <dxf>
      <font>
        <color theme="0"/>
      </font>
    </dxf>
  </dxfs>
  <tableStyles count="0" defaultTableStyle="TableStyleMedium9" defaultPivotStyle="PivotStyleLight16"/>
  <colors>
    <mruColors>
      <color rgb="FFE6FFE6"/>
      <color rgb="FFEBFFEB"/>
      <color rgb="FFF0FFF0"/>
      <color rgb="FFF5FFF5"/>
      <color rgb="FFCCFFCC"/>
      <color rgb="FF060173"/>
      <color rgb="FFE5FE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K$6" lockText="1"/>
</file>

<file path=xl/ctrlProps/ctrlProp10.xml><?xml version="1.0" encoding="utf-8"?>
<formControlPr xmlns="http://schemas.microsoft.com/office/spreadsheetml/2009/9/main" objectType="Drop" dropLines="10" dropStyle="combo" dx="15" fmlaLink="$BD$33" fmlaRange="$B$223:$Z$230" noThreeD="1" sel="1" val="0"/>
</file>

<file path=xl/ctrlProps/ctrlProp11.xml><?xml version="1.0" encoding="utf-8"?>
<formControlPr xmlns="http://schemas.microsoft.com/office/spreadsheetml/2009/9/main" objectType="Radio" firstButton="1" fmlaLink="$H$37" lockText="1"/>
</file>

<file path=xl/ctrlProps/ctrlProp12.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CheckBox" fmlaLink="$H$32" lockText="1"/>
</file>

<file path=xl/ctrlProps/ctrlProp15.xml><?xml version="1.0" encoding="utf-8"?>
<formControlPr xmlns="http://schemas.microsoft.com/office/spreadsheetml/2009/9/main" objectType="CheckBox" fmlaLink="$H$33"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Drop" dropLines="13" dropStyle="combo" dx="15" fmlaLink="$BD$24" fmlaRange="$B$206:$B$218" noThreeD="1" sel="1" val="0"/>
</file>

<file path=xl/ctrlProps/ctrlProp5.xml><?xml version="1.0" encoding="utf-8"?>
<formControlPr xmlns="http://schemas.microsoft.com/office/spreadsheetml/2009/9/main" objectType="Drop" dropLines="13" dropStyle="combo" dx="15" fmlaLink="$BD$26" fmlaRange="$B$206:$B$218" noThreeD="1" sel="1" val="0"/>
</file>

<file path=xl/ctrlProps/ctrlProp6.xml><?xml version="1.0" encoding="utf-8"?>
<formControlPr xmlns="http://schemas.microsoft.com/office/spreadsheetml/2009/9/main" objectType="Drop" dropLines="13" dropStyle="combo" dx="15" fmlaLink="$BD$25" fmlaRange="$B$206:$C$218" noThreeD="1" sel="1" val="0"/>
</file>

<file path=xl/ctrlProps/ctrlProp7.xml><?xml version="1.0" encoding="utf-8"?>
<formControlPr xmlns="http://schemas.microsoft.com/office/spreadsheetml/2009/9/main" objectType="Drop" dropLines="100" dropStyle="combo" dx="15" fmlaLink="$BD$27" fmlaRange="$B$235:$B$267" noThreeD="1" sel="0" val="0"/>
</file>

<file path=xl/ctrlProps/ctrlProp8.xml><?xml version="1.0" encoding="utf-8"?>
<formControlPr xmlns="http://schemas.microsoft.com/office/spreadsheetml/2009/9/main" objectType="Drop" dropLines="100" dropStyle="combo" dx="15" fmlaLink="$BD$29" fmlaRange="$B$235:$B$267" noThreeD="1" sel="0" val="0"/>
</file>

<file path=xl/ctrlProps/ctrlProp9.xml><?xml version="1.0" encoding="utf-8"?>
<formControlPr xmlns="http://schemas.microsoft.com/office/spreadsheetml/2009/9/main" objectType="Drop" dropLines="4" dropStyle="combo" dx="15" fmlaLink="$BD$31" fmlaRange="$B$274:$B$277" noThreeD="1" sel="1" val="0"/>
</file>

<file path=xl/drawings/drawing1.xml><?xml version="1.0" encoding="utf-8"?>
<xdr:wsDr xmlns:xdr="http://schemas.openxmlformats.org/drawingml/2006/spreadsheetDrawing" xmlns:a="http://schemas.openxmlformats.org/drawingml/2006/main">
  <xdr:twoCellAnchor>
    <xdr:from>
      <xdr:col>50</xdr:col>
      <xdr:colOff>38101</xdr:colOff>
      <xdr:row>13</xdr:row>
      <xdr:rowOff>104775</xdr:rowOff>
    </xdr:from>
    <xdr:to>
      <xdr:col>52</xdr:col>
      <xdr:colOff>66676</xdr:colOff>
      <xdr:row>16</xdr:row>
      <xdr:rowOff>9525</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rot="5400000">
          <a:off x="6081714" y="1782762"/>
          <a:ext cx="285750" cy="2317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19050</xdr:colOff>
          <xdr:row>3</xdr:row>
          <xdr:rowOff>114300</xdr:rowOff>
        </xdr:from>
        <xdr:to>
          <xdr:col>23</xdr:col>
          <xdr:colOff>12700</xdr:colOff>
          <xdr:row>6</xdr:row>
          <xdr:rowOff>19050</xdr:rowOff>
        </xdr:to>
        <xdr:sp macro="" textlink="">
          <xdr:nvSpPr>
            <xdr:cNvPr id="14337" name="Option Button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飯田市・高森町・広域連合・一部事務組合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5</xdr:row>
          <xdr:rowOff>69850</xdr:rowOff>
        </xdr:from>
        <xdr:to>
          <xdr:col>18</xdr:col>
          <xdr:colOff>114300</xdr:colOff>
          <xdr:row>8</xdr:row>
          <xdr:rowOff>50800</xdr:rowOff>
        </xdr:to>
        <xdr:sp macro="" textlink="">
          <xdr:nvSpPr>
            <xdr:cNvPr id="14338" name="Option Button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町村（高森町を除く）</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31750</xdr:colOff>
          <xdr:row>7</xdr:row>
          <xdr:rowOff>69850</xdr:rowOff>
        </xdr:from>
        <xdr:to>
          <xdr:col>11</xdr:col>
          <xdr:colOff>95250</xdr:colOff>
          <xdr:row>10</xdr:row>
          <xdr:rowOff>31750</xdr:rowOff>
        </xdr:to>
        <xdr:sp macro="" textlink="">
          <xdr:nvSpPr>
            <xdr:cNvPr id="14339" name="Option Button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その他の団体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23</xdr:row>
          <xdr:rowOff>38100</xdr:rowOff>
        </xdr:from>
        <xdr:to>
          <xdr:col>55</xdr:col>
          <xdr:colOff>50800</xdr:colOff>
          <xdr:row>23</xdr:row>
          <xdr:rowOff>228600</xdr:rowOff>
        </xdr:to>
        <xdr:sp macro="" textlink="">
          <xdr:nvSpPr>
            <xdr:cNvPr id="14340" name="Drop Down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25</xdr:row>
          <xdr:rowOff>19050</xdr:rowOff>
        </xdr:from>
        <xdr:to>
          <xdr:col>55</xdr:col>
          <xdr:colOff>50800</xdr:colOff>
          <xdr:row>25</xdr:row>
          <xdr:rowOff>209550</xdr:rowOff>
        </xdr:to>
        <xdr:sp macro="" textlink="">
          <xdr:nvSpPr>
            <xdr:cNvPr id="14341" name="Drop Down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24</xdr:row>
          <xdr:rowOff>31750</xdr:rowOff>
        </xdr:from>
        <xdr:to>
          <xdr:col>55</xdr:col>
          <xdr:colOff>50800</xdr:colOff>
          <xdr:row>24</xdr:row>
          <xdr:rowOff>222250</xdr:rowOff>
        </xdr:to>
        <xdr:sp macro="" textlink="">
          <xdr:nvSpPr>
            <xdr:cNvPr id="14342" name="Drop Down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26</xdr:row>
          <xdr:rowOff>31750</xdr:rowOff>
        </xdr:from>
        <xdr:to>
          <xdr:col>55</xdr:col>
          <xdr:colOff>38100</xdr:colOff>
          <xdr:row>27</xdr:row>
          <xdr:rowOff>95250</xdr:rowOff>
        </xdr:to>
        <xdr:sp macro="" textlink="">
          <xdr:nvSpPr>
            <xdr:cNvPr id="14344" name="Drop Down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28</xdr:row>
          <xdr:rowOff>31750</xdr:rowOff>
        </xdr:from>
        <xdr:to>
          <xdr:col>55</xdr:col>
          <xdr:colOff>38100</xdr:colOff>
          <xdr:row>29</xdr:row>
          <xdr:rowOff>95250</xdr:rowOff>
        </xdr:to>
        <xdr:sp macro="" textlink="">
          <xdr:nvSpPr>
            <xdr:cNvPr id="14345" name="Drop Down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19050</xdr:rowOff>
        </xdr:from>
        <xdr:to>
          <xdr:col>30</xdr:col>
          <xdr:colOff>69850</xdr:colOff>
          <xdr:row>31</xdr:row>
          <xdr:rowOff>107950</xdr:rowOff>
        </xdr:to>
        <xdr:sp macro="" textlink="">
          <xdr:nvSpPr>
            <xdr:cNvPr id="14346" name="Drop Down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32</xdr:row>
          <xdr:rowOff>19050</xdr:rowOff>
        </xdr:from>
        <xdr:to>
          <xdr:col>30</xdr:col>
          <xdr:colOff>76200</xdr:colOff>
          <xdr:row>32</xdr:row>
          <xdr:rowOff>241300</xdr:rowOff>
        </xdr:to>
        <xdr:sp macro="" textlink="">
          <xdr:nvSpPr>
            <xdr:cNvPr id="14357" name="Drop Down 21" hidden="1">
              <a:extLst>
                <a:ext uri="{63B3BB69-23CF-44E3-9099-C40C66FF867C}">
                  <a14:compatExt spid="_x0000_s14357"/>
                </a:ext>
                <a:ext uri="{FF2B5EF4-FFF2-40B4-BE49-F238E27FC236}">
                  <a16:creationId xmlns:a16="http://schemas.microsoft.com/office/drawing/2014/main" id="{00000000-0008-0000-0200-00001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0</xdr:row>
      <xdr:rowOff>276225</xdr:rowOff>
    </xdr:to>
    <xdr:sp macro="" textlink="">
      <xdr:nvSpPr>
        <xdr:cNvPr id="4097" name="Text Box 1">
          <a:extLst>
            <a:ext uri="{FF2B5EF4-FFF2-40B4-BE49-F238E27FC236}">
              <a16:creationId xmlns:a16="http://schemas.microsoft.com/office/drawing/2014/main" id="{00000000-0008-0000-0300-000001100000}"/>
            </a:ext>
          </a:extLst>
        </xdr:cNvPr>
        <xdr:cNvSpPr txBox="1">
          <a:spLocks noChangeArrowheads="1"/>
        </xdr:cNvSpPr>
      </xdr:nvSpPr>
      <xdr:spPr bwMode="auto">
        <a:xfrm>
          <a:off x="0" y="0"/>
          <a:ext cx="1066800" cy="276225"/>
        </a:xfrm>
        <a:prstGeom prst="rect">
          <a:avLst/>
        </a:prstGeom>
        <a:solidFill>
          <a:srgbClr val="FFFFFF"/>
        </a:solidFill>
        <a:ln w="9525">
          <a:solidFill>
            <a:srgbClr val="000000"/>
          </a:solidFill>
          <a:miter lim="800000"/>
          <a:headEnd/>
          <a:tailEnd/>
        </a:ln>
      </xdr:spPr>
      <xdr:txBody>
        <a:bodyPr vertOverflow="clip" wrap="square" lIns="74295" tIns="0" rIns="74295" bIns="0" anchor="t" upright="1"/>
        <a:lstStyle/>
        <a:p>
          <a:pPr algn="ctr" rtl="0">
            <a:defRPr sz="1000"/>
          </a:pPr>
          <a:r>
            <a:rPr lang="ja-JP" altLang="en-US" sz="1600" b="1" i="0" u="none" strike="noStrike" baseline="0">
              <a:solidFill>
                <a:srgbClr val="000000"/>
              </a:solidFill>
              <a:latin typeface="ＭＳ ゴシック"/>
              <a:ea typeface="ＭＳ ゴシック"/>
            </a:rPr>
            <a:t>事業計画</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36</xdr:row>
          <xdr:rowOff>31750</xdr:rowOff>
        </xdr:from>
        <xdr:to>
          <xdr:col>4</xdr:col>
          <xdr:colOff>0</xdr:colOff>
          <xdr:row>37</xdr:row>
          <xdr:rowOff>12700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36</xdr:row>
          <xdr:rowOff>31750</xdr:rowOff>
        </xdr:from>
        <xdr:to>
          <xdr:col>4</xdr:col>
          <xdr:colOff>0</xdr:colOff>
          <xdr:row>37</xdr:row>
          <xdr:rowOff>12700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850900</xdr:colOff>
          <xdr:row>36</xdr:row>
          <xdr:rowOff>31750</xdr:rowOff>
        </xdr:from>
        <xdr:to>
          <xdr:col>4</xdr:col>
          <xdr:colOff>698500</xdr:colOff>
          <xdr:row>37</xdr:row>
          <xdr:rowOff>12700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31</xdr:row>
          <xdr:rowOff>12700</xdr:rowOff>
        </xdr:from>
        <xdr:to>
          <xdr:col>4</xdr:col>
          <xdr:colOff>38100</xdr:colOff>
          <xdr:row>32</xdr:row>
          <xdr:rowOff>31750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同意します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31</xdr:row>
          <xdr:rowOff>12700</xdr:rowOff>
        </xdr:from>
        <xdr:to>
          <xdr:col>4</xdr:col>
          <xdr:colOff>1060450</xdr:colOff>
          <xdr:row>32</xdr:row>
          <xdr:rowOff>31750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同意しません</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180975</xdr:colOff>
      <xdr:row>3</xdr:row>
      <xdr:rowOff>276225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0" y="0"/>
          <a:ext cx="1066800" cy="276225"/>
        </a:xfrm>
        <a:prstGeom prst="rect">
          <a:avLst/>
        </a:prstGeom>
        <a:solidFill>
          <a:srgbClr val="FFFFFF"/>
        </a:solidFill>
        <a:ln w="9525">
          <a:solidFill>
            <a:srgbClr val="000000"/>
          </a:solidFill>
          <a:miter lim="800000"/>
          <a:headEnd/>
          <a:tailEnd/>
        </a:ln>
      </xdr:spPr>
      <xdr:txBody>
        <a:bodyPr vertOverflow="clip" wrap="square" lIns="74295" tIns="0" rIns="74295" bIns="0" anchor="t" upright="1"/>
        <a:lstStyle/>
        <a:p>
          <a:pPr algn="ctr" rtl="0">
            <a:defRPr sz="1000"/>
          </a:pPr>
          <a:r>
            <a:rPr lang="ja-JP" altLang="en-US" sz="1600" b="1" i="0" u="none" strike="noStrike" baseline="0">
              <a:solidFill>
                <a:srgbClr val="000000"/>
              </a:solidFill>
              <a:latin typeface="ＭＳ ゴシック"/>
              <a:ea typeface="ＭＳ ゴシック"/>
            </a:rPr>
            <a:t>交付申請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10"/>
  <sheetViews>
    <sheetView view="pageBreakPreview" zoomScale="60" zoomScaleNormal="100" workbookViewId="0">
      <selection activeCell="T24" sqref="T24"/>
    </sheetView>
  </sheetViews>
  <sheetFormatPr defaultColWidth="2.6328125" defaultRowHeight="13" x14ac:dyDescent="0.2"/>
  <sheetData>
    <row r="3" spans="1:1" s="87" customFormat="1" ht="14" x14ac:dyDescent="0.2">
      <c r="A3" s="87" t="s">
        <v>192</v>
      </c>
    </row>
    <row r="4" spans="1:1" s="87" customFormat="1" ht="14" x14ac:dyDescent="0.2"/>
    <row r="5" spans="1:1" s="87" customFormat="1" ht="14" x14ac:dyDescent="0.2">
      <c r="A5" s="87" t="s">
        <v>208</v>
      </c>
    </row>
    <row r="6" spans="1:1" s="87" customFormat="1" ht="14" x14ac:dyDescent="0.2">
      <c r="A6" s="87" t="s">
        <v>209</v>
      </c>
    </row>
    <row r="7" spans="1:1" s="87" customFormat="1" ht="14" x14ac:dyDescent="0.2"/>
    <row r="8" spans="1:1" s="87" customFormat="1" ht="14" x14ac:dyDescent="0.2">
      <c r="A8" s="87" t="s">
        <v>193</v>
      </c>
    </row>
    <row r="9" spans="1:1" s="87" customFormat="1" ht="14" x14ac:dyDescent="0.2"/>
    <row r="10" spans="1:1" s="87" customFormat="1" ht="14" x14ac:dyDescent="0.2">
      <c r="A10" s="87" t="s">
        <v>194</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F37"/>
  <sheetViews>
    <sheetView tabSelected="1" view="pageBreakPreview" zoomScaleNormal="100" zoomScaleSheetLayoutView="100" workbookViewId="0">
      <selection activeCell="C14" sqref="C14"/>
    </sheetView>
  </sheetViews>
  <sheetFormatPr defaultRowHeight="20.25" customHeight="1" x14ac:dyDescent="0.2"/>
  <cols>
    <col min="1" max="1" width="17.453125" customWidth="1"/>
    <col min="2" max="2" width="23.26953125" customWidth="1"/>
    <col min="3" max="3" width="16.08984375" bestFit="1" customWidth="1"/>
    <col min="4" max="4" width="31.6328125" customWidth="1"/>
    <col min="5" max="5" width="2.453125" hidden="1" customWidth="1"/>
  </cols>
  <sheetData>
    <row r="1" spans="1:6" ht="20.25" customHeight="1" x14ac:dyDescent="0.2">
      <c r="A1" s="125" t="s">
        <v>0</v>
      </c>
      <c r="B1" s="125"/>
    </row>
    <row r="2" spans="1:6" ht="20.25" customHeight="1" x14ac:dyDescent="0.2">
      <c r="A2" s="1"/>
    </row>
    <row r="3" spans="1:6" ht="20.25" customHeight="1" x14ac:dyDescent="0.2">
      <c r="A3" s="132" t="s">
        <v>1</v>
      </c>
      <c r="B3" s="132"/>
      <c r="C3" s="132"/>
      <c r="D3" s="132"/>
    </row>
    <row r="4" spans="1:6" ht="20.25" customHeight="1" x14ac:dyDescent="0.2">
      <c r="D4" s="42" t="s">
        <v>151</v>
      </c>
    </row>
    <row r="5" spans="1:6" ht="20.25" customHeight="1" x14ac:dyDescent="0.2">
      <c r="D5" s="94" t="s">
        <v>243</v>
      </c>
    </row>
    <row r="6" spans="1:6" ht="20.25" customHeight="1" x14ac:dyDescent="0.2">
      <c r="D6" s="2"/>
    </row>
    <row r="7" spans="1:6" ht="20.25" customHeight="1" x14ac:dyDescent="0.2">
      <c r="A7" s="125" t="s">
        <v>184</v>
      </c>
      <c r="B7" s="125"/>
    </row>
    <row r="8" spans="1:6" ht="20.25" customHeight="1" x14ac:dyDescent="0.2">
      <c r="A8" s="1"/>
      <c r="C8" s="125" t="s">
        <v>77</v>
      </c>
      <c r="D8" s="95" t="s">
        <v>198</v>
      </c>
      <c r="F8" s="93" t="s">
        <v>207</v>
      </c>
    </row>
    <row r="9" spans="1:6" ht="30" customHeight="1" x14ac:dyDescent="0.2">
      <c r="A9" s="1"/>
      <c r="C9" s="125"/>
      <c r="D9" s="96"/>
    </row>
    <row r="10" spans="1:6" ht="30" customHeight="1" x14ac:dyDescent="0.2">
      <c r="C10" s="16" t="s">
        <v>78</v>
      </c>
      <c r="D10" s="96"/>
    </row>
    <row r="11" spans="1:6" ht="20.25" customHeight="1" x14ac:dyDescent="0.2">
      <c r="A11" s="1"/>
      <c r="C11" s="92" t="s">
        <v>79</v>
      </c>
      <c r="D11" s="160" t="s">
        <v>197</v>
      </c>
    </row>
    <row r="12" spans="1:6" ht="20.25" customHeight="1" x14ac:dyDescent="0.2">
      <c r="A12" s="1"/>
      <c r="C12" s="17"/>
      <c r="D12" s="160"/>
    </row>
    <row r="13" spans="1:6" ht="31.5" customHeight="1" x14ac:dyDescent="0.2">
      <c r="A13" s="135" t="s">
        <v>244</v>
      </c>
      <c r="B13" s="135"/>
      <c r="C13" s="135"/>
      <c r="D13" s="135"/>
    </row>
    <row r="14" spans="1:6" ht="20.25" customHeight="1" x14ac:dyDescent="0.2">
      <c r="A14" s="1"/>
    </row>
    <row r="15" spans="1:6" ht="20.25" customHeight="1" x14ac:dyDescent="0.2">
      <c r="A15" s="3" t="s">
        <v>2</v>
      </c>
      <c r="B15" s="126">
        <f>D10</f>
        <v>0</v>
      </c>
      <c r="C15" s="127"/>
      <c r="D15" s="128"/>
    </row>
    <row r="16" spans="1:6" ht="20.25" customHeight="1" x14ac:dyDescent="0.2">
      <c r="A16" s="4" t="s">
        <v>3</v>
      </c>
      <c r="B16" s="129" t="str">
        <f>D11</f>
        <v>（職名）　　　（氏名）</v>
      </c>
      <c r="C16" s="130"/>
      <c r="D16" s="131"/>
    </row>
    <row r="17" spans="1:4" ht="20.25" customHeight="1" x14ac:dyDescent="0.2">
      <c r="A17" s="133" t="s">
        <v>4</v>
      </c>
      <c r="B17" s="126" t="str">
        <f>D8</f>
        <v>〒</v>
      </c>
      <c r="C17" s="127"/>
      <c r="D17" s="128"/>
    </row>
    <row r="18" spans="1:4" ht="20.25" customHeight="1" x14ac:dyDescent="0.2">
      <c r="A18" s="134"/>
      <c r="B18" s="129">
        <f>D9</f>
        <v>0</v>
      </c>
      <c r="C18" s="130"/>
      <c r="D18" s="131"/>
    </row>
    <row r="19" spans="1:4" ht="20.25" customHeight="1" x14ac:dyDescent="0.2">
      <c r="A19" s="5" t="s">
        <v>5</v>
      </c>
      <c r="B19" s="136"/>
      <c r="C19" s="137"/>
      <c r="D19" s="138"/>
    </row>
    <row r="20" spans="1:4" ht="20.25" customHeight="1" x14ac:dyDescent="0.2">
      <c r="A20" s="5" t="s">
        <v>6</v>
      </c>
      <c r="B20" s="136"/>
      <c r="C20" s="137"/>
      <c r="D20" s="138"/>
    </row>
    <row r="21" spans="1:4" ht="20.25" customHeight="1" x14ac:dyDescent="0.2">
      <c r="A21" s="133" t="s">
        <v>150</v>
      </c>
      <c r="B21" s="151"/>
      <c r="C21" s="152"/>
      <c r="D21" s="153"/>
    </row>
    <row r="22" spans="1:4" ht="20.25" customHeight="1" x14ac:dyDescent="0.2">
      <c r="A22" s="141"/>
      <c r="B22" s="154"/>
      <c r="C22" s="155"/>
      <c r="D22" s="156"/>
    </row>
    <row r="23" spans="1:4" ht="20.25" customHeight="1" x14ac:dyDescent="0.2">
      <c r="A23" s="141"/>
      <c r="B23" s="154"/>
      <c r="C23" s="155"/>
      <c r="D23" s="156"/>
    </row>
    <row r="24" spans="1:4" ht="20.25" customHeight="1" x14ac:dyDescent="0.2">
      <c r="A24" s="141"/>
      <c r="B24" s="154"/>
      <c r="C24" s="155"/>
      <c r="D24" s="156"/>
    </row>
    <row r="25" spans="1:4" ht="20.25" customHeight="1" x14ac:dyDescent="0.2">
      <c r="A25" s="141"/>
      <c r="B25" s="154"/>
      <c r="C25" s="155"/>
      <c r="D25" s="156"/>
    </row>
    <row r="26" spans="1:4" ht="20.25" customHeight="1" x14ac:dyDescent="0.2">
      <c r="A26" s="134"/>
      <c r="B26" s="157"/>
      <c r="C26" s="158"/>
      <c r="D26" s="159"/>
    </row>
    <row r="27" spans="1:4" ht="20.25" customHeight="1" x14ac:dyDescent="0.2">
      <c r="A27" s="133" t="s">
        <v>7</v>
      </c>
      <c r="B27" s="142">
        <f>'様式第１号別紙 '!J22</f>
        <v>0</v>
      </c>
      <c r="C27" s="143"/>
      <c r="D27" s="144"/>
    </row>
    <row r="28" spans="1:4" ht="20.25" customHeight="1" x14ac:dyDescent="0.2">
      <c r="A28" s="141"/>
      <c r="B28" s="145"/>
      <c r="C28" s="146"/>
      <c r="D28" s="147"/>
    </row>
    <row r="29" spans="1:4" ht="20.25" customHeight="1" x14ac:dyDescent="0.2">
      <c r="A29" s="134"/>
      <c r="B29" s="148"/>
      <c r="C29" s="149"/>
      <c r="D29" s="150"/>
    </row>
    <row r="30" spans="1:4" ht="30" customHeight="1" x14ac:dyDescent="0.2">
      <c r="A30" s="139" t="s">
        <v>200</v>
      </c>
      <c r="B30" s="139"/>
      <c r="C30" s="139"/>
      <c r="D30" s="139"/>
    </row>
    <row r="31" spans="1:4" ht="20.25" customHeight="1" x14ac:dyDescent="0.2">
      <c r="A31" s="140" t="s">
        <v>8</v>
      </c>
      <c r="B31" s="140"/>
      <c r="C31" s="140"/>
      <c r="D31" s="140"/>
    </row>
    <row r="32" spans="1:4" ht="20.25" customHeight="1" x14ac:dyDescent="0.2">
      <c r="A32" s="6"/>
      <c r="B32" s="6"/>
      <c r="C32" s="6"/>
      <c r="D32" s="6"/>
    </row>
    <row r="33" spans="1:5" ht="20.25" customHeight="1" x14ac:dyDescent="0.2">
      <c r="A33" s="1"/>
      <c r="C33" s="7" t="s">
        <v>9</v>
      </c>
      <c r="D33" s="97"/>
      <c r="E33">
        <f>IF(D33=0,0,1)</f>
        <v>0</v>
      </c>
    </row>
    <row r="34" spans="1:5" ht="20.25" customHeight="1" x14ac:dyDescent="0.2">
      <c r="A34" s="1"/>
      <c r="C34" s="7" t="s">
        <v>10</v>
      </c>
      <c r="D34" s="97"/>
      <c r="E34">
        <f>IF(D34=0,0,1)</f>
        <v>0</v>
      </c>
    </row>
    <row r="35" spans="1:5" ht="20.25" customHeight="1" x14ac:dyDescent="0.2">
      <c r="A35" s="1"/>
      <c r="C35" s="8" t="s">
        <v>11</v>
      </c>
      <c r="D35" s="97"/>
      <c r="E35">
        <f>IF(D35=0,0,1)</f>
        <v>0</v>
      </c>
    </row>
    <row r="36" spans="1:5" ht="20.25" customHeight="1" x14ac:dyDescent="0.2">
      <c r="A36" s="1"/>
      <c r="C36" s="8" t="s">
        <v>12</v>
      </c>
      <c r="D36" s="97"/>
      <c r="E36">
        <f>IF(D36=0,0,1)</f>
        <v>0</v>
      </c>
    </row>
    <row r="37" spans="1:5" ht="20.25" customHeight="1" x14ac:dyDescent="0.2">
      <c r="A37" s="20"/>
      <c r="C37" s="7" t="s">
        <v>13</v>
      </c>
      <c r="D37" s="97"/>
      <c r="E37">
        <f>IF(D37=0,0,1)</f>
        <v>0</v>
      </c>
    </row>
  </sheetData>
  <sheetProtection formatCells="0" formatColumns="0" formatRows="0" insertColumns="0" insertRows="0"/>
  <mergeCells count="19">
    <mergeCell ref="B19:D19"/>
    <mergeCell ref="B18:D18"/>
    <mergeCell ref="C8:C9"/>
    <mergeCell ref="A30:D30"/>
    <mergeCell ref="A31:D31"/>
    <mergeCell ref="A21:A26"/>
    <mergeCell ref="A27:A29"/>
    <mergeCell ref="B27:D29"/>
    <mergeCell ref="B21:D26"/>
    <mergeCell ref="B20:D20"/>
    <mergeCell ref="D11:D12"/>
    <mergeCell ref="A1:B1"/>
    <mergeCell ref="A7:B7"/>
    <mergeCell ref="B17:D17"/>
    <mergeCell ref="B15:D15"/>
    <mergeCell ref="B16:D16"/>
    <mergeCell ref="A3:D3"/>
    <mergeCell ref="A17:A18"/>
    <mergeCell ref="A13:D13"/>
  </mergeCells>
  <phoneticPr fontId="4"/>
  <conditionalFormatting sqref="B15:D16">
    <cfRule type="cellIs" dxfId="11" priority="2" operator="equal">
      <formula>0</formula>
    </cfRule>
  </conditionalFormatting>
  <conditionalFormatting sqref="B18:D18">
    <cfRule type="cellIs" dxfId="10" priority="1" operator="equal">
      <formula>0</formula>
    </cfRule>
  </conditionalFormatting>
  <pageMargins left="0.70866141732283472" right="0.70866141732283472" top="0.74803149606299213" bottom="0.74803149606299213" header="0.31496062992125984" footer="0.31496062992125984"/>
  <pageSetup paperSize="9" scale="9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E03B1-45E0-4501-9859-CEC89C917C34}">
  <dimension ref="A1:DT277"/>
  <sheetViews>
    <sheetView view="pageBreakPreview" topLeftCell="A166" zoomScaleNormal="100" zoomScaleSheetLayoutView="100" workbookViewId="0">
      <selection activeCell="X38" sqref="X38:BC39"/>
    </sheetView>
  </sheetViews>
  <sheetFormatPr defaultColWidth="1.6328125" defaultRowHeight="10" customHeight="1" x14ac:dyDescent="0.2"/>
  <cols>
    <col min="1" max="1" width="4.6328125" customWidth="1"/>
    <col min="2" max="3" width="1.08984375" customWidth="1"/>
    <col min="4" max="9" width="1.6328125" customWidth="1"/>
    <col min="10" max="10" width="0.7265625" customWidth="1"/>
    <col min="27" max="30" width="2.26953125" customWidth="1"/>
    <col min="35" max="38" width="2.26953125" customWidth="1"/>
    <col min="44" max="44" width="2.26953125" customWidth="1"/>
    <col min="45" max="45" width="1.6328125" customWidth="1"/>
    <col min="46" max="46" width="0.7265625" customWidth="1"/>
    <col min="47" max="52" width="1.453125" customWidth="1"/>
    <col min="53" max="54" width="1.6328125" customWidth="1"/>
    <col min="56" max="56" width="5.36328125" customWidth="1"/>
    <col min="57" max="60" width="1.6328125" customWidth="1"/>
    <col min="78" max="78" width="1.36328125" customWidth="1"/>
    <col min="80" max="80" width="1.6328125" customWidth="1"/>
    <col min="89" max="89" width="11.08984375" customWidth="1"/>
  </cols>
  <sheetData>
    <row r="1" spans="1:55" ht="10" customHeight="1" thickBot="1" x14ac:dyDescent="0.25"/>
    <row r="2" spans="1:55" ht="10" customHeight="1" thickTop="1" x14ac:dyDescent="0.2">
      <c r="B2" s="424" t="s">
        <v>189</v>
      </c>
      <c r="C2" s="425"/>
      <c r="D2" s="425"/>
      <c r="E2" s="425"/>
      <c r="F2" s="425"/>
      <c r="G2" s="425"/>
      <c r="H2" s="425"/>
      <c r="I2" s="425"/>
      <c r="J2" s="425"/>
      <c r="K2" s="425"/>
      <c r="L2" s="425"/>
      <c r="M2" s="425"/>
      <c r="N2" s="425"/>
      <c r="O2" s="425"/>
      <c r="P2" s="425"/>
      <c r="Q2" s="425"/>
      <c r="R2" s="425"/>
      <c r="S2" s="425"/>
      <c r="T2" s="425"/>
      <c r="U2" s="425"/>
      <c r="V2" s="425"/>
      <c r="W2" s="88"/>
      <c r="X2" s="89"/>
    </row>
    <row r="3" spans="1:55" ht="10" customHeight="1" x14ac:dyDescent="0.2">
      <c r="B3" s="426"/>
      <c r="C3" s="427"/>
      <c r="D3" s="427"/>
      <c r="E3" s="427"/>
      <c r="F3" s="427"/>
      <c r="G3" s="427"/>
      <c r="H3" s="427"/>
      <c r="I3" s="427"/>
      <c r="J3" s="427"/>
      <c r="K3" s="427"/>
      <c r="L3" s="427"/>
      <c r="M3" s="427"/>
      <c r="N3" s="427"/>
      <c r="O3" s="427"/>
      <c r="P3" s="427"/>
      <c r="Q3" s="427"/>
      <c r="R3" s="427"/>
      <c r="S3" s="427"/>
      <c r="T3" s="427"/>
      <c r="U3" s="427"/>
      <c r="V3" s="427"/>
      <c r="X3" s="79"/>
    </row>
    <row r="4" spans="1:55" ht="10" customHeight="1" x14ac:dyDescent="0.2">
      <c r="B4" s="426"/>
      <c r="C4" s="427"/>
      <c r="D4" s="427"/>
      <c r="E4" s="427"/>
      <c r="F4" s="427"/>
      <c r="G4" s="427"/>
      <c r="H4" s="427"/>
      <c r="I4" s="427"/>
      <c r="J4" s="427"/>
      <c r="K4" s="427"/>
      <c r="L4" s="427"/>
      <c r="M4" s="427"/>
      <c r="N4" s="427"/>
      <c r="O4" s="427"/>
      <c r="P4" s="427"/>
      <c r="Q4" s="427"/>
      <c r="R4" s="427"/>
      <c r="S4" s="427"/>
      <c r="T4" s="427"/>
      <c r="U4" s="427"/>
      <c r="V4" s="427"/>
      <c r="X4" s="79"/>
    </row>
    <row r="5" spans="1:55" ht="10" customHeight="1" x14ac:dyDescent="0.2">
      <c r="B5" s="82"/>
      <c r="X5" s="79"/>
    </row>
    <row r="6" spans="1:55" ht="10" customHeight="1" x14ac:dyDescent="0.2">
      <c r="B6" s="82"/>
      <c r="K6" s="106">
        <v>1</v>
      </c>
      <c r="L6" s="44"/>
      <c r="M6" s="44"/>
      <c r="N6" s="44"/>
      <c r="O6" s="44"/>
      <c r="P6" s="44"/>
      <c r="Q6" s="44"/>
      <c r="X6" s="79"/>
    </row>
    <row r="7" spans="1:55" ht="10" customHeight="1" x14ac:dyDescent="0.2">
      <c r="B7" s="82"/>
      <c r="L7" s="44"/>
      <c r="M7" s="44"/>
      <c r="N7" s="44"/>
      <c r="O7" s="44"/>
      <c r="P7" s="44"/>
      <c r="Q7" s="44"/>
      <c r="X7" s="79"/>
    </row>
    <row r="8" spans="1:55" ht="10" customHeight="1" x14ac:dyDescent="0.2">
      <c r="B8" s="82"/>
      <c r="L8" s="44"/>
      <c r="M8" s="44"/>
      <c r="N8" s="44"/>
      <c r="O8" s="44"/>
      <c r="P8" s="44"/>
      <c r="Q8" s="44"/>
      <c r="X8" s="79"/>
    </row>
    <row r="9" spans="1:55" ht="10" customHeight="1" x14ac:dyDescent="0.2">
      <c r="B9" s="82"/>
      <c r="L9" s="44"/>
      <c r="M9" s="44"/>
      <c r="N9" s="44"/>
      <c r="O9" s="44"/>
      <c r="P9" s="44"/>
      <c r="Q9" s="44"/>
      <c r="X9" s="79"/>
    </row>
    <row r="10" spans="1:55" ht="10" customHeight="1" thickBot="1" x14ac:dyDescent="0.25">
      <c r="B10" s="83"/>
      <c r="C10" s="80"/>
      <c r="D10" s="80"/>
      <c r="E10" s="80"/>
      <c r="F10" s="80"/>
      <c r="G10" s="80"/>
      <c r="H10" s="80"/>
      <c r="I10" s="80"/>
      <c r="J10" s="80"/>
      <c r="K10" s="80"/>
      <c r="L10" s="80"/>
      <c r="M10" s="80"/>
      <c r="N10" s="80"/>
      <c r="O10" s="80"/>
      <c r="P10" s="80"/>
      <c r="Q10" s="80"/>
      <c r="R10" s="80"/>
      <c r="S10" s="80"/>
      <c r="T10" s="80"/>
      <c r="U10" s="80"/>
      <c r="V10" s="80"/>
      <c r="W10" s="80"/>
      <c r="X10" s="81"/>
    </row>
    <row r="11" spans="1:55" ht="10" customHeight="1" thickTop="1" x14ac:dyDescent="0.2"/>
    <row r="13" spans="1:55" ht="10" customHeight="1" x14ac:dyDescent="0.2">
      <c r="AW13" s="428" t="s">
        <v>15</v>
      </c>
      <c r="AX13" s="429"/>
      <c r="AY13" s="429"/>
      <c r="AZ13" s="429"/>
      <c r="BA13" s="429"/>
      <c r="BB13" s="429"/>
      <c r="BC13" s="430"/>
    </row>
    <row r="14" spans="1:55" ht="10" customHeight="1" x14ac:dyDescent="0.2">
      <c r="A14" s="431" t="s">
        <v>14</v>
      </c>
      <c r="B14" s="431"/>
      <c r="C14" s="431"/>
      <c r="D14" s="431"/>
      <c r="E14" s="431"/>
      <c r="F14" s="431"/>
      <c r="G14" s="431"/>
      <c r="H14" s="431"/>
      <c r="I14" s="431"/>
      <c r="J14" s="431"/>
      <c r="K14" s="431"/>
      <c r="L14" s="431"/>
      <c r="M14" s="431"/>
      <c r="N14" s="431"/>
      <c r="O14" s="431"/>
      <c r="P14" s="431"/>
      <c r="Q14" s="431"/>
      <c r="R14" s="431"/>
      <c r="S14" s="431"/>
      <c r="T14" s="431"/>
      <c r="U14" s="431"/>
      <c r="V14" s="431"/>
      <c r="W14" s="431"/>
      <c r="AW14" s="45"/>
      <c r="AX14" s="432"/>
      <c r="AY14" s="432"/>
      <c r="AZ14" s="107"/>
      <c r="BA14" s="107"/>
      <c r="BB14" s="107"/>
      <c r="BC14" s="46"/>
    </row>
    <row r="15" spans="1:55" ht="10" customHeight="1" x14ac:dyDescent="0.2">
      <c r="A15" s="431"/>
      <c r="B15" s="431"/>
      <c r="C15" s="431"/>
      <c r="D15" s="431"/>
      <c r="E15" s="431"/>
      <c r="F15" s="431"/>
      <c r="G15" s="431"/>
      <c r="H15" s="431"/>
      <c r="I15" s="431"/>
      <c r="J15" s="431"/>
      <c r="K15" s="431"/>
      <c r="L15" s="431"/>
      <c r="M15" s="431"/>
      <c r="N15" s="431"/>
      <c r="O15" s="431"/>
      <c r="P15" s="431"/>
      <c r="Q15" s="431"/>
      <c r="R15" s="431"/>
      <c r="S15" s="431"/>
      <c r="T15" s="431"/>
      <c r="U15" s="431"/>
      <c r="V15" s="431"/>
      <c r="W15" s="431"/>
      <c r="AW15" s="45"/>
      <c r="AX15" s="432"/>
      <c r="AY15" s="432"/>
      <c r="AZ15" s="107"/>
      <c r="BA15" s="107"/>
      <c r="BB15" s="107"/>
      <c r="BC15" s="46"/>
    </row>
    <row r="16" spans="1:55" ht="10" customHeight="1" x14ac:dyDescent="0.2">
      <c r="A16" s="104"/>
      <c r="B16" s="104"/>
      <c r="C16" s="104"/>
      <c r="D16" s="104"/>
      <c r="E16" s="104"/>
      <c r="F16" s="104"/>
      <c r="G16" s="104"/>
      <c r="H16" s="104"/>
      <c r="I16" s="104"/>
      <c r="J16" s="104"/>
      <c r="K16" s="104"/>
      <c r="L16" s="104"/>
      <c r="M16" s="104"/>
      <c r="N16" s="104"/>
      <c r="O16" s="104"/>
      <c r="P16" s="104"/>
      <c r="Q16" s="104"/>
      <c r="R16" s="104"/>
      <c r="S16" s="104"/>
      <c r="T16" s="104"/>
      <c r="U16" s="104"/>
      <c r="V16" s="104"/>
      <c r="W16" s="104"/>
      <c r="AW16" s="45"/>
      <c r="AX16" s="107"/>
      <c r="AY16" s="107"/>
      <c r="AZ16" s="107"/>
      <c r="BA16" s="433"/>
      <c r="BB16" s="433"/>
      <c r="BC16" s="46"/>
    </row>
    <row r="17" spans="1:56" ht="10" customHeight="1" x14ac:dyDescent="0.2">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AW17" s="47"/>
      <c r="AX17" s="48"/>
      <c r="AY17" s="48"/>
      <c r="AZ17" s="48"/>
      <c r="BA17" s="434"/>
      <c r="BB17" s="434"/>
      <c r="BC17" s="49"/>
    </row>
    <row r="18" spans="1:56" ht="10" customHeight="1" x14ac:dyDescent="0.2">
      <c r="A18" s="104"/>
      <c r="B18" s="104"/>
      <c r="C18" s="104"/>
      <c r="D18" s="104"/>
      <c r="E18" s="104"/>
      <c r="F18" s="104"/>
      <c r="G18" s="104"/>
      <c r="H18" s="104"/>
      <c r="I18" s="104"/>
      <c r="J18" s="104"/>
      <c r="K18" s="104"/>
      <c r="L18" s="104"/>
      <c r="M18" s="104"/>
      <c r="N18" s="104"/>
      <c r="O18" s="104"/>
      <c r="P18" s="104"/>
      <c r="Q18" s="104"/>
      <c r="R18" s="104"/>
      <c r="S18" s="104"/>
      <c r="T18" s="104"/>
      <c r="U18" s="104"/>
      <c r="V18" s="104"/>
      <c r="W18" s="104"/>
    </row>
    <row r="19" spans="1:56" ht="10" customHeight="1" x14ac:dyDescent="0.2">
      <c r="AD19" s="269" t="s">
        <v>16</v>
      </c>
      <c r="AE19" s="269"/>
      <c r="AF19" s="269"/>
      <c r="AG19" s="269"/>
      <c r="AH19" s="269"/>
      <c r="AI19" s="269"/>
      <c r="AJ19" s="435"/>
      <c r="AK19" s="435"/>
      <c r="AL19" s="435"/>
      <c r="AM19" s="435"/>
      <c r="AN19" s="435"/>
      <c r="AO19" s="435"/>
      <c r="AP19" s="435"/>
      <c r="AQ19" s="435"/>
      <c r="AR19" s="435"/>
      <c r="AS19" s="435"/>
      <c r="AT19" s="435"/>
      <c r="AU19" s="435"/>
      <c r="AV19" s="435"/>
      <c r="AW19" s="435"/>
      <c r="AX19" s="435"/>
      <c r="AY19" s="435"/>
      <c r="AZ19" s="435"/>
      <c r="BA19" s="435"/>
      <c r="BB19" s="435"/>
      <c r="BC19" s="435"/>
    </row>
    <row r="20" spans="1:56" ht="10" customHeight="1" x14ac:dyDescent="0.2">
      <c r="AD20" s="255"/>
      <c r="AE20" s="255"/>
      <c r="AF20" s="255"/>
      <c r="AG20" s="255"/>
      <c r="AH20" s="255"/>
      <c r="AI20" s="255"/>
      <c r="AJ20" s="436"/>
      <c r="AK20" s="436"/>
      <c r="AL20" s="436"/>
      <c r="AM20" s="436"/>
      <c r="AN20" s="436"/>
      <c r="AO20" s="436"/>
      <c r="AP20" s="436"/>
      <c r="AQ20" s="436"/>
      <c r="AR20" s="436"/>
      <c r="AS20" s="436"/>
      <c r="AT20" s="436"/>
      <c r="AU20" s="436"/>
      <c r="AV20" s="436"/>
      <c r="AW20" s="436"/>
      <c r="AX20" s="436"/>
      <c r="AY20" s="436"/>
      <c r="AZ20" s="436"/>
      <c r="BA20" s="436"/>
      <c r="BB20" s="436"/>
      <c r="BC20" s="436"/>
    </row>
    <row r="22" spans="1:56" ht="10" customHeight="1" x14ac:dyDescent="0.2">
      <c r="A22" s="252" t="s">
        <v>17</v>
      </c>
      <c r="B22" s="253"/>
      <c r="C22" s="253"/>
      <c r="D22" s="253"/>
      <c r="E22" s="253"/>
      <c r="F22" s="253"/>
      <c r="G22" s="253"/>
      <c r="H22" s="253"/>
      <c r="I22" s="290"/>
      <c r="J22" s="395"/>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6"/>
      <c r="AM22" s="396"/>
      <c r="AN22" s="396"/>
      <c r="AO22" s="396"/>
      <c r="AP22" s="396"/>
      <c r="AQ22" s="396"/>
      <c r="AR22" s="396"/>
      <c r="AS22" s="396"/>
      <c r="AT22" s="396"/>
      <c r="AU22" s="396"/>
      <c r="AV22" s="396"/>
      <c r="AW22" s="396"/>
      <c r="AX22" s="396"/>
      <c r="AY22" s="396"/>
      <c r="AZ22" s="396"/>
      <c r="BA22" s="396"/>
      <c r="BB22" s="396"/>
      <c r="BC22" s="397"/>
    </row>
    <row r="23" spans="1:56" ht="10" customHeight="1" x14ac:dyDescent="0.2">
      <c r="A23" s="254"/>
      <c r="B23" s="255"/>
      <c r="C23" s="255"/>
      <c r="D23" s="255"/>
      <c r="E23" s="255"/>
      <c r="F23" s="255"/>
      <c r="G23" s="255"/>
      <c r="H23" s="255"/>
      <c r="I23" s="360"/>
      <c r="J23" s="398"/>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399"/>
      <c r="AM23" s="399"/>
      <c r="AN23" s="399"/>
      <c r="AO23" s="399"/>
      <c r="AP23" s="399"/>
      <c r="AQ23" s="399"/>
      <c r="AR23" s="399"/>
      <c r="AS23" s="399"/>
      <c r="AT23" s="399"/>
      <c r="AU23" s="399"/>
      <c r="AV23" s="399"/>
      <c r="AW23" s="399"/>
      <c r="AX23" s="399"/>
      <c r="AY23" s="399"/>
      <c r="AZ23" s="399"/>
      <c r="BA23" s="399"/>
      <c r="BB23" s="399"/>
      <c r="BC23" s="400"/>
    </row>
    <row r="24" spans="1:56" ht="19.5" customHeight="1" x14ac:dyDescent="0.2">
      <c r="A24" s="252" t="s">
        <v>18</v>
      </c>
      <c r="B24" s="253"/>
      <c r="C24" s="253"/>
      <c r="D24" s="253"/>
      <c r="E24" s="253"/>
      <c r="F24" s="253"/>
      <c r="G24" s="253"/>
      <c r="H24" s="253"/>
      <c r="I24" s="290"/>
      <c r="J24" s="412" t="s">
        <v>19</v>
      </c>
      <c r="K24" s="413"/>
      <c r="L24" s="413"/>
      <c r="M24" s="413"/>
      <c r="N24" s="413"/>
      <c r="O24" s="413"/>
      <c r="P24" s="413"/>
      <c r="Q24" s="413"/>
      <c r="R24" s="413"/>
      <c r="S24" s="414"/>
      <c r="T24" s="415" t="str">
        <f>VLOOKUP(BD24,$A$206:$B$218,2,FALSE)</f>
        <v>リストから選択</v>
      </c>
      <c r="U24" s="416"/>
      <c r="V24" s="416"/>
      <c r="W24" s="416"/>
      <c r="X24" s="416"/>
      <c r="Y24" s="416"/>
      <c r="Z24" s="416"/>
      <c r="AA24" s="416"/>
      <c r="AB24" s="416"/>
      <c r="AC24" s="416"/>
      <c r="AD24" s="416"/>
      <c r="AE24" s="416"/>
      <c r="AF24" s="416"/>
      <c r="AG24" s="416"/>
      <c r="AH24" s="416"/>
      <c r="AI24" s="416"/>
      <c r="AJ24" s="416"/>
      <c r="AK24" s="416"/>
      <c r="AL24" s="416"/>
      <c r="AM24" s="416"/>
      <c r="AN24" s="416"/>
      <c r="AO24" s="416"/>
      <c r="AP24" s="416"/>
      <c r="AQ24" s="416"/>
      <c r="AR24" s="416"/>
      <c r="AS24" s="416"/>
      <c r="AT24" s="416"/>
      <c r="AU24" s="416"/>
      <c r="AV24" s="416"/>
      <c r="AW24" s="416"/>
      <c r="AX24" s="416"/>
      <c r="AY24" s="416"/>
      <c r="AZ24" s="416"/>
      <c r="BA24" s="416"/>
      <c r="BB24" s="416"/>
      <c r="BC24" s="417"/>
      <c r="BD24" s="108">
        <v>1</v>
      </c>
    </row>
    <row r="25" spans="1:56" ht="18.75" customHeight="1" x14ac:dyDescent="0.2">
      <c r="A25" s="268"/>
      <c r="B25" s="269"/>
      <c r="C25" s="269"/>
      <c r="D25" s="269"/>
      <c r="E25" s="269"/>
      <c r="F25" s="269"/>
      <c r="G25" s="269"/>
      <c r="H25" s="269"/>
      <c r="I25" s="291"/>
      <c r="J25" s="268" t="s">
        <v>20</v>
      </c>
      <c r="K25" s="269"/>
      <c r="L25" s="269"/>
      <c r="M25" s="269"/>
      <c r="N25" s="269"/>
      <c r="O25" s="269"/>
      <c r="P25" s="269"/>
      <c r="Q25" s="269"/>
      <c r="R25" s="269"/>
      <c r="S25" s="291"/>
      <c r="T25" s="418" t="str">
        <f>VLOOKUP(BD25,$A$206:$B$218,2,FALSE)</f>
        <v>リストから選択</v>
      </c>
      <c r="U25" s="419"/>
      <c r="V25" s="419"/>
      <c r="W25" s="419"/>
      <c r="X25" s="419"/>
      <c r="Y25" s="419"/>
      <c r="Z25" s="419"/>
      <c r="AA25" s="419"/>
      <c r="AB25" s="419"/>
      <c r="AC25" s="419"/>
      <c r="AD25" s="419"/>
      <c r="AE25" s="419"/>
      <c r="AF25" s="419"/>
      <c r="AG25" s="419"/>
      <c r="AH25" s="419"/>
      <c r="AI25" s="419"/>
      <c r="AJ25" s="419"/>
      <c r="AK25" s="419"/>
      <c r="AL25" s="419"/>
      <c r="AM25" s="419"/>
      <c r="AN25" s="419"/>
      <c r="AO25" s="419"/>
      <c r="AP25" s="419"/>
      <c r="AQ25" s="419"/>
      <c r="AR25" s="419"/>
      <c r="AS25" s="419"/>
      <c r="AT25" s="419"/>
      <c r="AU25" s="419"/>
      <c r="AV25" s="419"/>
      <c r="AW25" s="419"/>
      <c r="AX25" s="419"/>
      <c r="AY25" s="419"/>
      <c r="AZ25" s="419"/>
      <c r="BA25" s="419"/>
      <c r="BB25" s="419"/>
      <c r="BC25" s="420"/>
      <c r="BD25" s="108">
        <v>1</v>
      </c>
    </row>
    <row r="26" spans="1:56" ht="18.75" customHeight="1" x14ac:dyDescent="0.2">
      <c r="A26" s="254"/>
      <c r="B26" s="255"/>
      <c r="C26" s="255"/>
      <c r="D26" s="255"/>
      <c r="E26" s="255"/>
      <c r="F26" s="255"/>
      <c r="G26" s="255"/>
      <c r="H26" s="255"/>
      <c r="I26" s="360"/>
      <c r="J26" s="254"/>
      <c r="K26" s="255"/>
      <c r="L26" s="255"/>
      <c r="M26" s="255"/>
      <c r="N26" s="255"/>
      <c r="O26" s="255"/>
      <c r="P26" s="255"/>
      <c r="Q26" s="255"/>
      <c r="R26" s="255"/>
      <c r="S26" s="360"/>
      <c r="T26" s="421" t="str">
        <f>VLOOKUP(BD26,$A$206:$B$218,2,FALSE)</f>
        <v>リストから選択</v>
      </c>
      <c r="U26" s="422"/>
      <c r="V26" s="422"/>
      <c r="W26" s="422"/>
      <c r="X26" s="422"/>
      <c r="Y26" s="422"/>
      <c r="Z26" s="422"/>
      <c r="AA26" s="422"/>
      <c r="AB26" s="422"/>
      <c r="AC26" s="422"/>
      <c r="AD26" s="422"/>
      <c r="AE26" s="422"/>
      <c r="AF26" s="422"/>
      <c r="AG26" s="422"/>
      <c r="AH26" s="422"/>
      <c r="AI26" s="422"/>
      <c r="AJ26" s="422"/>
      <c r="AK26" s="422"/>
      <c r="AL26" s="422"/>
      <c r="AM26" s="422"/>
      <c r="AN26" s="422"/>
      <c r="AO26" s="422"/>
      <c r="AP26" s="422"/>
      <c r="AQ26" s="422"/>
      <c r="AR26" s="422"/>
      <c r="AS26" s="422"/>
      <c r="AT26" s="422"/>
      <c r="AU26" s="422"/>
      <c r="AV26" s="422"/>
      <c r="AW26" s="422"/>
      <c r="AX26" s="422"/>
      <c r="AY26" s="422"/>
      <c r="AZ26" s="422"/>
      <c r="BA26" s="422"/>
      <c r="BB26" s="422"/>
      <c r="BC26" s="423"/>
      <c r="BD26" s="108">
        <v>1</v>
      </c>
    </row>
    <row r="27" spans="1:56" ht="10" customHeight="1" x14ac:dyDescent="0.2">
      <c r="A27" s="401" t="s">
        <v>95</v>
      </c>
      <c r="B27" s="274"/>
      <c r="C27" s="274"/>
      <c r="D27" s="274"/>
      <c r="E27" s="274"/>
      <c r="F27" s="274"/>
      <c r="G27" s="274"/>
      <c r="H27" s="274"/>
      <c r="I27" s="275"/>
      <c r="J27" s="404" t="s">
        <v>19</v>
      </c>
      <c r="K27" s="405"/>
      <c r="L27" s="405"/>
      <c r="M27" s="405"/>
      <c r="N27" s="405"/>
      <c r="O27" s="405"/>
      <c r="P27" s="405"/>
      <c r="Q27" s="405"/>
      <c r="R27" s="405"/>
      <c r="S27" s="406"/>
      <c r="T27" s="252" t="s">
        <v>21</v>
      </c>
      <c r="U27" s="253"/>
      <c r="V27" s="253"/>
      <c r="W27" s="274" t="e">
        <f>VLOOKUP(BD27,A235:B270,2)</f>
        <v>#N/A</v>
      </c>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274"/>
      <c r="AW27" s="274"/>
      <c r="AX27" s="274"/>
      <c r="AY27" s="274"/>
      <c r="AZ27" s="274"/>
      <c r="BA27" s="274"/>
      <c r="BB27" s="274"/>
      <c r="BC27" s="275"/>
      <c r="BD27" s="108"/>
    </row>
    <row r="28" spans="1:56" ht="10" customHeight="1" x14ac:dyDescent="0.2">
      <c r="A28" s="402"/>
      <c r="B28" s="190"/>
      <c r="C28" s="190"/>
      <c r="D28" s="190"/>
      <c r="E28" s="190"/>
      <c r="F28" s="190"/>
      <c r="G28" s="190"/>
      <c r="H28" s="190"/>
      <c r="I28" s="403"/>
      <c r="J28" s="407"/>
      <c r="K28" s="408"/>
      <c r="L28" s="408"/>
      <c r="M28" s="408"/>
      <c r="N28" s="408"/>
      <c r="O28" s="408"/>
      <c r="P28" s="408"/>
      <c r="Q28" s="408"/>
      <c r="R28" s="408"/>
      <c r="S28" s="409"/>
      <c r="T28" s="410"/>
      <c r="U28" s="411"/>
      <c r="V28" s="411"/>
      <c r="W28" s="272"/>
      <c r="X28" s="272"/>
      <c r="Y28" s="272"/>
      <c r="Z28" s="272"/>
      <c r="AA28" s="272"/>
      <c r="AB28" s="272"/>
      <c r="AC28" s="272"/>
      <c r="AD28" s="272"/>
      <c r="AE28" s="272"/>
      <c r="AF28" s="272"/>
      <c r="AG28" s="272"/>
      <c r="AH28" s="272"/>
      <c r="AI28" s="272"/>
      <c r="AJ28" s="272"/>
      <c r="AK28" s="272"/>
      <c r="AL28" s="272"/>
      <c r="AM28" s="272"/>
      <c r="AN28" s="272"/>
      <c r="AO28" s="272"/>
      <c r="AP28" s="272"/>
      <c r="AQ28" s="272"/>
      <c r="AR28" s="272"/>
      <c r="AS28" s="272"/>
      <c r="AT28" s="272"/>
      <c r="AU28" s="272"/>
      <c r="AV28" s="272"/>
      <c r="AW28" s="272"/>
      <c r="AX28" s="272"/>
      <c r="AY28" s="272"/>
      <c r="AZ28" s="272"/>
      <c r="BA28" s="272"/>
      <c r="BB28" s="272"/>
      <c r="BC28" s="373"/>
      <c r="BD28" s="108"/>
    </row>
    <row r="29" spans="1:56" ht="10" customHeight="1" x14ac:dyDescent="0.2">
      <c r="A29" s="402"/>
      <c r="B29" s="190"/>
      <c r="C29" s="190"/>
      <c r="D29" s="190"/>
      <c r="E29" s="190"/>
      <c r="F29" s="190"/>
      <c r="G29" s="190"/>
      <c r="H29" s="190"/>
      <c r="I29" s="403"/>
      <c r="J29" s="268" t="s">
        <v>20</v>
      </c>
      <c r="K29" s="269"/>
      <c r="L29" s="269"/>
      <c r="M29" s="269"/>
      <c r="N29" s="269"/>
      <c r="O29" s="269"/>
      <c r="P29" s="269"/>
      <c r="Q29" s="269"/>
      <c r="R29" s="269"/>
      <c r="S29" s="291"/>
      <c r="T29" s="252" t="s">
        <v>21</v>
      </c>
      <c r="U29" s="253"/>
      <c r="V29" s="253"/>
      <c r="W29" s="274" t="e">
        <f>VLOOKUP(BD29,A235:B254,2)</f>
        <v>#N/A</v>
      </c>
      <c r="X29" s="274"/>
      <c r="Y29" s="274"/>
      <c r="Z29" s="274"/>
      <c r="AA29" s="274"/>
      <c r="AB29" s="274"/>
      <c r="AC29" s="274"/>
      <c r="AD29" s="274"/>
      <c r="AE29" s="274"/>
      <c r="AF29" s="274"/>
      <c r="AG29" s="274"/>
      <c r="AH29" s="274"/>
      <c r="AI29" s="274"/>
      <c r="AJ29" s="274"/>
      <c r="AK29" s="274"/>
      <c r="AL29" s="274"/>
      <c r="AM29" s="274"/>
      <c r="AN29" s="274"/>
      <c r="AO29" s="274"/>
      <c r="AP29" s="274"/>
      <c r="AQ29" s="274"/>
      <c r="AR29" s="274"/>
      <c r="AS29" s="274"/>
      <c r="AT29" s="274"/>
      <c r="AU29" s="274"/>
      <c r="AV29" s="274"/>
      <c r="AW29" s="274"/>
      <c r="AX29" s="274"/>
      <c r="AY29" s="274"/>
      <c r="AZ29" s="274"/>
      <c r="BA29" s="274"/>
      <c r="BB29" s="274"/>
      <c r="BC29" s="275"/>
      <c r="BD29" s="108"/>
    </row>
    <row r="30" spans="1:56" ht="10" customHeight="1" x14ac:dyDescent="0.2">
      <c r="A30" s="372"/>
      <c r="B30" s="272"/>
      <c r="C30" s="272"/>
      <c r="D30" s="272"/>
      <c r="E30" s="272"/>
      <c r="F30" s="272"/>
      <c r="G30" s="272"/>
      <c r="H30" s="272"/>
      <c r="I30" s="373"/>
      <c r="J30" s="254"/>
      <c r="K30" s="255"/>
      <c r="L30" s="255"/>
      <c r="M30" s="255"/>
      <c r="N30" s="255"/>
      <c r="O30" s="255"/>
      <c r="P30" s="255"/>
      <c r="Q30" s="255"/>
      <c r="R30" s="255"/>
      <c r="S30" s="360"/>
      <c r="T30" s="410"/>
      <c r="U30" s="411"/>
      <c r="V30" s="411"/>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2"/>
      <c r="AY30" s="272"/>
      <c r="AZ30" s="272"/>
      <c r="BA30" s="272"/>
      <c r="BB30" s="272"/>
      <c r="BC30" s="373"/>
      <c r="BD30" s="108"/>
    </row>
    <row r="31" spans="1:56" ht="10" customHeight="1" x14ac:dyDescent="0.2">
      <c r="A31" s="252" t="s">
        <v>22</v>
      </c>
      <c r="B31" s="253"/>
      <c r="C31" s="253"/>
      <c r="D31" s="253"/>
      <c r="E31" s="253"/>
      <c r="F31" s="253"/>
      <c r="G31" s="253"/>
      <c r="H31" s="253"/>
      <c r="I31" s="290"/>
      <c r="J31" s="383" t="str">
        <f>VLOOKUP(BD31,A274:C277,2)</f>
        <v>リストから選択</v>
      </c>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c r="AY31" s="384"/>
      <c r="AZ31" s="384"/>
      <c r="BA31" s="384"/>
      <c r="BB31" s="384"/>
      <c r="BC31" s="385"/>
      <c r="BD31" s="108">
        <v>1</v>
      </c>
    </row>
    <row r="32" spans="1:56" ht="10" customHeight="1" x14ac:dyDescent="0.2">
      <c r="A32" s="254"/>
      <c r="B32" s="255"/>
      <c r="C32" s="255"/>
      <c r="D32" s="255"/>
      <c r="E32" s="255"/>
      <c r="F32" s="255"/>
      <c r="G32" s="255"/>
      <c r="H32" s="255"/>
      <c r="I32" s="360"/>
      <c r="J32" s="386"/>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7"/>
      <c r="AM32" s="387"/>
      <c r="AN32" s="387"/>
      <c r="AO32" s="387"/>
      <c r="AP32" s="387"/>
      <c r="AQ32" s="387"/>
      <c r="AR32" s="387"/>
      <c r="AS32" s="387"/>
      <c r="AT32" s="387"/>
      <c r="AU32" s="387"/>
      <c r="AV32" s="387"/>
      <c r="AW32" s="387"/>
      <c r="AX32" s="387"/>
      <c r="AY32" s="387"/>
      <c r="AZ32" s="387"/>
      <c r="BA32" s="387"/>
      <c r="BB32" s="387"/>
      <c r="BC32" s="388"/>
      <c r="BD32" s="108"/>
    </row>
    <row r="33" spans="1:92" ht="20.25" customHeight="1" x14ac:dyDescent="0.2">
      <c r="A33" s="389" t="s">
        <v>23</v>
      </c>
      <c r="B33" s="390"/>
      <c r="C33" s="390"/>
      <c r="D33" s="390"/>
      <c r="E33" s="390"/>
      <c r="F33" s="390"/>
      <c r="G33" s="390"/>
      <c r="H33" s="390"/>
      <c r="I33" s="391"/>
      <c r="J33" s="392" t="str">
        <f>VLOOKUP(BD33,A223:B230,2)</f>
        <v>リストから選択</v>
      </c>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c r="AN33" s="393"/>
      <c r="AO33" s="393"/>
      <c r="AP33" s="393"/>
      <c r="AQ33" s="393"/>
      <c r="AR33" s="393"/>
      <c r="AS33" s="393"/>
      <c r="AT33" s="393"/>
      <c r="AU33" s="393"/>
      <c r="AV33" s="393"/>
      <c r="AW33" s="393"/>
      <c r="AX33" s="393"/>
      <c r="AY33" s="393"/>
      <c r="AZ33" s="393"/>
      <c r="BA33" s="393"/>
      <c r="BB33" s="393"/>
      <c r="BC33" s="394"/>
      <c r="BD33" s="108">
        <v>1</v>
      </c>
    </row>
    <row r="34" spans="1:92" ht="10" customHeight="1" x14ac:dyDescent="0.2">
      <c r="A34" s="252" t="s">
        <v>24</v>
      </c>
      <c r="B34" s="253"/>
      <c r="C34" s="253"/>
      <c r="D34" s="253"/>
      <c r="E34" s="253"/>
      <c r="F34" s="253"/>
      <c r="G34" s="253"/>
      <c r="H34" s="253"/>
      <c r="I34" s="290"/>
      <c r="J34" s="395"/>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396"/>
      <c r="AP34" s="396"/>
      <c r="AQ34" s="396"/>
      <c r="AR34" s="396"/>
      <c r="AS34" s="396"/>
      <c r="AT34" s="396"/>
      <c r="AU34" s="396"/>
      <c r="AV34" s="396"/>
      <c r="AW34" s="396"/>
      <c r="AX34" s="396"/>
      <c r="AY34" s="396"/>
      <c r="AZ34" s="396"/>
      <c r="BA34" s="396"/>
      <c r="BB34" s="396"/>
      <c r="BC34" s="397"/>
    </row>
    <row r="35" spans="1:92" ht="10" customHeight="1" x14ac:dyDescent="0.2">
      <c r="A35" s="254"/>
      <c r="B35" s="255"/>
      <c r="C35" s="255"/>
      <c r="D35" s="255"/>
      <c r="E35" s="255"/>
      <c r="F35" s="255"/>
      <c r="G35" s="255"/>
      <c r="H35" s="255"/>
      <c r="I35" s="360"/>
      <c r="J35" s="398"/>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399"/>
      <c r="AJ35" s="399"/>
      <c r="AK35" s="399"/>
      <c r="AL35" s="399"/>
      <c r="AM35" s="399"/>
      <c r="AN35" s="399"/>
      <c r="AO35" s="399"/>
      <c r="AP35" s="399"/>
      <c r="AQ35" s="399"/>
      <c r="AR35" s="399"/>
      <c r="AS35" s="399"/>
      <c r="AT35" s="399"/>
      <c r="AU35" s="399"/>
      <c r="AV35" s="399"/>
      <c r="AW35" s="399"/>
      <c r="AX35" s="399"/>
      <c r="AY35" s="399"/>
      <c r="AZ35" s="399"/>
      <c r="BA35" s="399"/>
      <c r="BB35" s="399"/>
      <c r="BC35" s="400"/>
    </row>
    <row r="36" spans="1:92" ht="10" customHeight="1" x14ac:dyDescent="0.2">
      <c r="A36" s="252" t="s">
        <v>25</v>
      </c>
      <c r="B36" s="253"/>
      <c r="C36" s="253"/>
      <c r="D36" s="253"/>
      <c r="E36" s="253"/>
      <c r="F36" s="253"/>
      <c r="G36" s="253"/>
      <c r="H36" s="253"/>
      <c r="I36" s="290"/>
      <c r="J36" s="252" t="s">
        <v>26</v>
      </c>
      <c r="K36" s="253"/>
      <c r="L36" s="253"/>
      <c r="M36" s="253"/>
      <c r="N36" s="253"/>
      <c r="O36" s="253"/>
      <c r="P36" s="253"/>
      <c r="Q36" s="253"/>
      <c r="R36" s="253"/>
      <c r="S36" s="253"/>
      <c r="T36" s="253"/>
      <c r="U36" s="253"/>
      <c r="V36" s="253"/>
      <c r="W36" s="253"/>
      <c r="X36" s="375" t="s">
        <v>253</v>
      </c>
      <c r="Y36" s="375"/>
      <c r="Z36" s="375"/>
      <c r="AA36" s="375"/>
      <c r="AB36" s="375"/>
      <c r="AC36" s="375"/>
      <c r="AD36" s="375"/>
      <c r="AE36" s="375"/>
      <c r="AF36" s="375"/>
      <c r="AG36" s="375"/>
      <c r="AH36" s="375"/>
      <c r="AI36" s="375"/>
      <c r="AJ36" s="375"/>
      <c r="AK36" s="375"/>
      <c r="AL36" s="375"/>
      <c r="AM36" s="375"/>
      <c r="AN36" s="375"/>
      <c r="AO36" s="375"/>
      <c r="AP36" s="375"/>
      <c r="AQ36" s="375"/>
      <c r="AR36" s="375"/>
      <c r="AS36" s="375"/>
      <c r="AT36" s="375"/>
      <c r="AU36" s="375"/>
      <c r="AV36" s="375"/>
      <c r="AW36" s="375"/>
      <c r="AX36" s="375"/>
      <c r="AY36" s="375"/>
      <c r="AZ36" s="375"/>
      <c r="BA36" s="375"/>
      <c r="BB36" s="375"/>
      <c r="BC36" s="376"/>
    </row>
    <row r="37" spans="1:92" ht="10" customHeight="1" x14ac:dyDescent="0.2">
      <c r="A37" s="268"/>
      <c r="B37" s="269"/>
      <c r="C37" s="269"/>
      <c r="D37" s="269"/>
      <c r="E37" s="269"/>
      <c r="F37" s="269"/>
      <c r="G37" s="269"/>
      <c r="H37" s="269"/>
      <c r="I37" s="291"/>
      <c r="J37" s="268"/>
      <c r="K37" s="269"/>
      <c r="L37" s="269"/>
      <c r="M37" s="269"/>
      <c r="N37" s="269"/>
      <c r="O37" s="269"/>
      <c r="P37" s="269"/>
      <c r="Q37" s="269"/>
      <c r="R37" s="269"/>
      <c r="S37" s="269"/>
      <c r="T37" s="269"/>
      <c r="U37" s="269"/>
      <c r="V37" s="269"/>
      <c r="W37" s="269"/>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7"/>
      <c r="AT37" s="377"/>
      <c r="AU37" s="377"/>
      <c r="AV37" s="377"/>
      <c r="AW37" s="377"/>
      <c r="AX37" s="377"/>
      <c r="AY37" s="377"/>
      <c r="AZ37" s="377"/>
      <c r="BA37" s="377"/>
      <c r="BB37" s="377"/>
      <c r="BC37" s="378"/>
    </row>
    <row r="38" spans="1:92" ht="10" customHeight="1" x14ac:dyDescent="0.2">
      <c r="A38" s="268"/>
      <c r="B38" s="269"/>
      <c r="C38" s="269"/>
      <c r="D38" s="269"/>
      <c r="E38" s="269"/>
      <c r="F38" s="269"/>
      <c r="G38" s="269"/>
      <c r="H38" s="269"/>
      <c r="I38" s="269"/>
      <c r="J38" s="268" t="s">
        <v>27</v>
      </c>
      <c r="K38" s="269"/>
      <c r="L38" s="269"/>
      <c r="M38" s="269"/>
      <c r="N38" s="269"/>
      <c r="O38" s="269"/>
      <c r="P38" s="269"/>
      <c r="Q38" s="269"/>
      <c r="R38" s="269"/>
      <c r="S38" s="269"/>
      <c r="T38" s="269"/>
      <c r="U38" s="269"/>
      <c r="V38" s="269"/>
      <c r="W38" s="269"/>
      <c r="X38" s="377" t="s">
        <v>254</v>
      </c>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c r="AZ38" s="377"/>
      <c r="BA38" s="377"/>
      <c r="BB38" s="377"/>
      <c r="BC38" s="378"/>
    </row>
    <row r="39" spans="1:92" ht="10" customHeight="1" x14ac:dyDescent="0.2">
      <c r="A39" s="254"/>
      <c r="B39" s="255"/>
      <c r="C39" s="255"/>
      <c r="D39" s="255"/>
      <c r="E39" s="255"/>
      <c r="F39" s="255"/>
      <c r="G39" s="255"/>
      <c r="H39" s="255"/>
      <c r="I39" s="255"/>
      <c r="J39" s="254"/>
      <c r="K39" s="255"/>
      <c r="L39" s="255"/>
      <c r="M39" s="255"/>
      <c r="N39" s="255"/>
      <c r="O39" s="255"/>
      <c r="P39" s="255"/>
      <c r="Q39" s="255"/>
      <c r="R39" s="255"/>
      <c r="S39" s="255"/>
      <c r="T39" s="255"/>
      <c r="U39" s="255"/>
      <c r="V39" s="255"/>
      <c r="W39" s="255"/>
      <c r="X39" s="379"/>
      <c r="Y39" s="379"/>
      <c r="Z39" s="379"/>
      <c r="AA39" s="379"/>
      <c r="AB39" s="379"/>
      <c r="AC39" s="379"/>
      <c r="AD39" s="379"/>
      <c r="AE39" s="379"/>
      <c r="AF39" s="379"/>
      <c r="AG39" s="379"/>
      <c r="AH39" s="379"/>
      <c r="AI39" s="379"/>
      <c r="AJ39" s="379"/>
      <c r="AK39" s="379"/>
      <c r="AL39" s="379"/>
      <c r="AM39" s="379"/>
      <c r="AN39" s="379"/>
      <c r="AO39" s="379"/>
      <c r="AP39" s="379"/>
      <c r="AQ39" s="379"/>
      <c r="AR39" s="379"/>
      <c r="AS39" s="379"/>
      <c r="AT39" s="379"/>
      <c r="AU39" s="379"/>
      <c r="AV39" s="379"/>
      <c r="AW39" s="379"/>
      <c r="AX39" s="379"/>
      <c r="AY39" s="379"/>
      <c r="AZ39" s="379"/>
      <c r="BA39" s="379"/>
      <c r="BB39" s="379"/>
      <c r="BC39" s="380"/>
    </row>
    <row r="40" spans="1:92" ht="3.75" customHeight="1" x14ac:dyDescent="0.2">
      <c r="A40" s="252" t="s">
        <v>28</v>
      </c>
      <c r="B40" s="253"/>
      <c r="C40" s="253"/>
      <c r="D40" s="253"/>
      <c r="E40" s="253"/>
      <c r="F40" s="253"/>
      <c r="G40" s="253"/>
      <c r="H40" s="253"/>
      <c r="I40" s="290"/>
      <c r="J40" s="9"/>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1"/>
    </row>
    <row r="41" spans="1:92" ht="10" customHeight="1" x14ac:dyDescent="0.2">
      <c r="A41" s="268"/>
      <c r="B41" s="269"/>
      <c r="C41" s="269"/>
      <c r="D41" s="269"/>
      <c r="E41" s="269"/>
      <c r="F41" s="269"/>
      <c r="G41" s="269"/>
      <c r="H41" s="269"/>
      <c r="I41" s="291"/>
      <c r="J41" s="12"/>
      <c r="K41" s="252" t="s">
        <v>29</v>
      </c>
      <c r="L41" s="253"/>
      <c r="M41" s="253"/>
      <c r="N41" s="253"/>
      <c r="O41" s="253"/>
      <c r="P41" s="253"/>
      <c r="Q41" s="290"/>
      <c r="BC41" s="14"/>
    </row>
    <row r="42" spans="1:92" ht="10" customHeight="1" x14ac:dyDescent="0.2">
      <c r="A42" s="268"/>
      <c r="B42" s="269"/>
      <c r="C42" s="269"/>
      <c r="D42" s="269"/>
      <c r="E42" s="269"/>
      <c r="F42" s="269"/>
      <c r="G42" s="269"/>
      <c r="H42" s="269"/>
      <c r="I42" s="291"/>
      <c r="J42" s="12"/>
      <c r="K42" s="254"/>
      <c r="L42" s="255"/>
      <c r="M42" s="255"/>
      <c r="N42" s="255"/>
      <c r="O42" s="255"/>
      <c r="P42" s="255"/>
      <c r="Q42" s="360"/>
      <c r="BC42" s="14"/>
    </row>
    <row r="43" spans="1:92" ht="10" customHeight="1" x14ac:dyDescent="0.2">
      <c r="A43" s="268"/>
      <c r="B43" s="269"/>
      <c r="C43" s="269"/>
      <c r="D43" s="269"/>
      <c r="E43" s="269"/>
      <c r="F43" s="269"/>
      <c r="G43" s="269"/>
      <c r="H43" s="269"/>
      <c r="I43" s="291"/>
      <c r="J43" s="35"/>
      <c r="K43" s="381"/>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c r="AN43" s="382"/>
      <c r="AO43" s="382"/>
      <c r="AP43" s="382"/>
      <c r="AQ43" s="382"/>
      <c r="AR43" s="382"/>
      <c r="AS43" s="382"/>
      <c r="AT43" s="382"/>
      <c r="AU43" s="382"/>
      <c r="AV43" s="382"/>
      <c r="AW43" s="382"/>
      <c r="AX43" s="382"/>
      <c r="AY43" s="382"/>
      <c r="AZ43" s="382"/>
      <c r="BA43" s="382"/>
      <c r="BB43" s="382"/>
      <c r="BC43" s="36"/>
    </row>
    <row r="44" spans="1:92" ht="17.25" customHeight="1" x14ac:dyDescent="0.2">
      <c r="A44" s="268"/>
      <c r="B44" s="269"/>
      <c r="C44" s="269"/>
      <c r="D44" s="269"/>
      <c r="E44" s="269"/>
      <c r="F44" s="269"/>
      <c r="G44" s="269"/>
      <c r="H44" s="269"/>
      <c r="I44" s="291"/>
      <c r="J44" s="35"/>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6"/>
      <c r="BD44" s="109" t="s">
        <v>96</v>
      </c>
      <c r="BH44" s="110"/>
      <c r="BI44" s="110"/>
      <c r="BJ44" s="110"/>
      <c r="BK44" s="110"/>
      <c r="BL44" s="110"/>
      <c r="BM44" s="110"/>
      <c r="BN44" s="110"/>
      <c r="BO44" s="110"/>
      <c r="BP44" s="110"/>
      <c r="BQ44" s="110"/>
      <c r="BR44" s="110"/>
      <c r="BS44" s="110"/>
      <c r="BT44" s="110"/>
      <c r="BU44" s="110"/>
      <c r="BV44" s="110"/>
      <c r="BW44" s="110"/>
      <c r="BX44" s="110"/>
      <c r="BY44" s="110"/>
      <c r="BZ44" s="110"/>
      <c r="CA44" s="110"/>
      <c r="CB44" s="110"/>
      <c r="CC44" s="110"/>
      <c r="CD44" s="110"/>
      <c r="CE44" s="110"/>
      <c r="CF44" s="110"/>
      <c r="CG44" s="110"/>
      <c r="CH44" s="110"/>
      <c r="CI44" s="110"/>
      <c r="CJ44" s="110"/>
      <c r="CK44" s="110"/>
      <c r="CL44" s="86"/>
      <c r="CM44" s="86"/>
      <c r="CN44" s="84"/>
    </row>
    <row r="45" spans="1:92" ht="10" customHeight="1" x14ac:dyDescent="0.2">
      <c r="A45" s="268"/>
      <c r="B45" s="269"/>
      <c r="C45" s="269"/>
      <c r="D45" s="269"/>
      <c r="E45" s="269"/>
      <c r="F45" s="269"/>
      <c r="G45" s="269"/>
      <c r="H45" s="269"/>
      <c r="I45" s="291"/>
      <c r="J45" s="35"/>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382"/>
      <c r="AN45" s="382"/>
      <c r="AO45" s="382"/>
      <c r="AP45" s="382"/>
      <c r="AQ45" s="382"/>
      <c r="AR45" s="382"/>
      <c r="AS45" s="382"/>
      <c r="AT45" s="382"/>
      <c r="AU45" s="382"/>
      <c r="AV45" s="382"/>
      <c r="AW45" s="382"/>
      <c r="AX45" s="382"/>
      <c r="AY45" s="382"/>
      <c r="AZ45" s="382"/>
      <c r="BA45" s="382"/>
      <c r="BB45" s="382"/>
      <c r="BC45" s="36"/>
      <c r="BD45" s="111"/>
      <c r="BF45" s="103"/>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86"/>
      <c r="CM45" s="86"/>
      <c r="CN45" s="84"/>
    </row>
    <row r="46" spans="1:92" ht="16.5" customHeight="1" x14ac:dyDescent="0.2">
      <c r="A46" s="268"/>
      <c r="B46" s="269"/>
      <c r="C46" s="269"/>
      <c r="D46" s="269"/>
      <c r="E46" s="269"/>
      <c r="F46" s="269"/>
      <c r="G46" s="269"/>
      <c r="H46" s="269"/>
      <c r="I46" s="291"/>
      <c r="J46" s="35"/>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c r="AM46" s="382"/>
      <c r="AN46" s="382"/>
      <c r="AO46" s="382"/>
      <c r="AP46" s="382"/>
      <c r="AQ46" s="382"/>
      <c r="AR46" s="382"/>
      <c r="AS46" s="382"/>
      <c r="AT46" s="382"/>
      <c r="AU46" s="382"/>
      <c r="AV46" s="382"/>
      <c r="AW46" s="382"/>
      <c r="AX46" s="382"/>
      <c r="AY46" s="382"/>
      <c r="AZ46" s="382"/>
      <c r="BA46" s="382"/>
      <c r="BB46" s="382"/>
      <c r="BC46" s="38"/>
      <c r="BD46" s="109" t="s">
        <v>186</v>
      </c>
      <c r="BF46" s="103"/>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N46" s="110"/>
    </row>
    <row r="47" spans="1:92" ht="10" customHeight="1" x14ac:dyDescent="0.2">
      <c r="A47" s="268"/>
      <c r="B47" s="269"/>
      <c r="C47" s="269"/>
      <c r="D47" s="269"/>
      <c r="E47" s="269"/>
      <c r="F47" s="269"/>
      <c r="G47" s="269"/>
      <c r="H47" s="269"/>
      <c r="I47" s="291"/>
      <c r="J47" s="35"/>
      <c r="K47" s="382"/>
      <c r="L47" s="382"/>
      <c r="M47" s="382"/>
      <c r="N47" s="382"/>
      <c r="O47" s="382"/>
      <c r="P47" s="382"/>
      <c r="Q47" s="382"/>
      <c r="R47" s="382"/>
      <c r="S47" s="382"/>
      <c r="T47" s="382"/>
      <c r="U47" s="382"/>
      <c r="V47" s="382"/>
      <c r="W47" s="382"/>
      <c r="X47" s="382"/>
      <c r="Y47" s="382"/>
      <c r="Z47" s="382"/>
      <c r="AA47" s="382"/>
      <c r="AB47" s="382"/>
      <c r="AC47" s="382"/>
      <c r="AD47" s="382"/>
      <c r="AE47" s="382"/>
      <c r="AF47" s="382"/>
      <c r="AG47" s="382"/>
      <c r="AH47" s="382"/>
      <c r="AI47" s="382"/>
      <c r="AJ47" s="382"/>
      <c r="AK47" s="382"/>
      <c r="AL47" s="382"/>
      <c r="AM47" s="382"/>
      <c r="AN47" s="382"/>
      <c r="AO47" s="382"/>
      <c r="AP47" s="382"/>
      <c r="AQ47" s="382"/>
      <c r="AR47" s="382"/>
      <c r="AS47" s="382"/>
      <c r="AT47" s="382"/>
      <c r="AU47" s="382"/>
      <c r="AV47" s="382"/>
      <c r="AW47" s="382"/>
      <c r="AX47" s="382"/>
      <c r="AY47" s="382"/>
      <c r="AZ47" s="382"/>
      <c r="BA47" s="382"/>
      <c r="BB47" s="382"/>
      <c r="BC47" s="37"/>
      <c r="BF47" s="103"/>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row>
    <row r="48" spans="1:92" ht="10" customHeight="1" x14ac:dyDescent="0.2">
      <c r="A48" s="268"/>
      <c r="B48" s="269"/>
      <c r="C48" s="269"/>
      <c r="D48" s="269"/>
      <c r="E48" s="269"/>
      <c r="F48" s="269"/>
      <c r="G48" s="269"/>
      <c r="H48" s="269"/>
      <c r="I48" s="291"/>
      <c r="J48" s="35"/>
      <c r="K48" s="382"/>
      <c r="L48" s="382"/>
      <c r="M48" s="382"/>
      <c r="N48" s="382"/>
      <c r="O48" s="382"/>
      <c r="P48" s="382"/>
      <c r="Q48" s="382"/>
      <c r="R48" s="382"/>
      <c r="S48" s="382"/>
      <c r="T48" s="382"/>
      <c r="U48" s="382"/>
      <c r="V48" s="382"/>
      <c r="W48" s="382"/>
      <c r="X48" s="382"/>
      <c r="Y48" s="382"/>
      <c r="Z48" s="382"/>
      <c r="AA48" s="382"/>
      <c r="AB48" s="382"/>
      <c r="AC48" s="382"/>
      <c r="AD48" s="382"/>
      <c r="AE48" s="382"/>
      <c r="AF48" s="382"/>
      <c r="AG48" s="382"/>
      <c r="AH48" s="382"/>
      <c r="AI48" s="382"/>
      <c r="AJ48" s="382"/>
      <c r="AK48" s="382"/>
      <c r="AL48" s="382"/>
      <c r="AM48" s="382"/>
      <c r="AN48" s="382"/>
      <c r="AO48" s="382"/>
      <c r="AP48" s="382"/>
      <c r="AQ48" s="382"/>
      <c r="AR48" s="382"/>
      <c r="AS48" s="382"/>
      <c r="AT48" s="382"/>
      <c r="AU48" s="382"/>
      <c r="AV48" s="382"/>
      <c r="AW48" s="382"/>
      <c r="AX48" s="382"/>
      <c r="AY48" s="382"/>
      <c r="AZ48" s="382"/>
      <c r="BA48" s="382"/>
      <c r="BB48" s="382"/>
      <c r="BC48" s="38"/>
    </row>
    <row r="49" spans="1:55" ht="10" customHeight="1" x14ac:dyDescent="0.2">
      <c r="A49" s="268"/>
      <c r="B49" s="269"/>
      <c r="C49" s="269"/>
      <c r="D49" s="269"/>
      <c r="E49" s="269"/>
      <c r="F49" s="269"/>
      <c r="G49" s="269"/>
      <c r="H49" s="269"/>
      <c r="I49" s="291"/>
      <c r="J49" s="35"/>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c r="AH49" s="382"/>
      <c r="AI49" s="382"/>
      <c r="AJ49" s="382"/>
      <c r="AK49" s="382"/>
      <c r="AL49" s="382"/>
      <c r="AM49" s="382"/>
      <c r="AN49" s="382"/>
      <c r="AO49" s="382"/>
      <c r="AP49" s="382"/>
      <c r="AQ49" s="382"/>
      <c r="AR49" s="382"/>
      <c r="AS49" s="382"/>
      <c r="AT49" s="382"/>
      <c r="AU49" s="382"/>
      <c r="AV49" s="382"/>
      <c r="AW49" s="382"/>
      <c r="AX49" s="382"/>
      <c r="AY49" s="382"/>
      <c r="AZ49" s="382"/>
      <c r="BA49" s="382"/>
      <c r="BB49" s="382"/>
      <c r="BC49" s="38"/>
    </row>
    <row r="50" spans="1:55" ht="10" customHeight="1" x14ac:dyDescent="0.2">
      <c r="A50" s="268"/>
      <c r="B50" s="269"/>
      <c r="C50" s="269"/>
      <c r="D50" s="269"/>
      <c r="E50" s="269"/>
      <c r="F50" s="269"/>
      <c r="G50" s="269"/>
      <c r="H50" s="269"/>
      <c r="I50" s="291"/>
      <c r="J50" s="35"/>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382"/>
      <c r="AN50" s="382"/>
      <c r="AO50" s="382"/>
      <c r="AP50" s="382"/>
      <c r="AQ50" s="382"/>
      <c r="AR50" s="382"/>
      <c r="AS50" s="382"/>
      <c r="AT50" s="382"/>
      <c r="AU50" s="382"/>
      <c r="AV50" s="382"/>
      <c r="AW50" s="382"/>
      <c r="AX50" s="382"/>
      <c r="AY50" s="382"/>
      <c r="AZ50" s="382"/>
      <c r="BA50" s="382"/>
      <c r="BB50" s="382"/>
      <c r="BC50" s="38"/>
    </row>
    <row r="51" spans="1:55" ht="10" customHeight="1" x14ac:dyDescent="0.2">
      <c r="A51" s="268"/>
      <c r="B51" s="269"/>
      <c r="C51" s="269"/>
      <c r="D51" s="269"/>
      <c r="E51" s="269"/>
      <c r="F51" s="269"/>
      <c r="G51" s="269"/>
      <c r="H51" s="269"/>
      <c r="I51" s="291"/>
      <c r="J51" s="35"/>
      <c r="K51" s="382"/>
      <c r="L51" s="382"/>
      <c r="M51" s="382"/>
      <c r="N51" s="382"/>
      <c r="O51" s="382"/>
      <c r="P51" s="382"/>
      <c r="Q51" s="382"/>
      <c r="R51" s="382"/>
      <c r="S51" s="382"/>
      <c r="T51" s="382"/>
      <c r="U51" s="382"/>
      <c r="V51" s="382"/>
      <c r="W51" s="382"/>
      <c r="X51" s="382"/>
      <c r="Y51" s="382"/>
      <c r="Z51" s="382"/>
      <c r="AA51" s="382"/>
      <c r="AB51" s="382"/>
      <c r="AC51" s="382"/>
      <c r="AD51" s="382"/>
      <c r="AE51" s="382"/>
      <c r="AF51" s="382"/>
      <c r="AG51" s="382"/>
      <c r="AH51" s="382"/>
      <c r="AI51" s="382"/>
      <c r="AJ51" s="382"/>
      <c r="AK51" s="382"/>
      <c r="AL51" s="382"/>
      <c r="AM51" s="382"/>
      <c r="AN51" s="382"/>
      <c r="AO51" s="382"/>
      <c r="AP51" s="382"/>
      <c r="AQ51" s="382"/>
      <c r="AR51" s="382"/>
      <c r="AS51" s="382"/>
      <c r="AT51" s="382"/>
      <c r="AU51" s="382"/>
      <c r="AV51" s="382"/>
      <c r="AW51" s="382"/>
      <c r="AX51" s="382"/>
      <c r="AY51" s="382"/>
      <c r="AZ51" s="382"/>
      <c r="BA51" s="382"/>
      <c r="BB51" s="382"/>
      <c r="BC51" s="38"/>
    </row>
    <row r="52" spans="1:55" ht="10" customHeight="1" x14ac:dyDescent="0.2">
      <c r="A52" s="268"/>
      <c r="B52" s="269"/>
      <c r="C52" s="269"/>
      <c r="D52" s="269"/>
      <c r="E52" s="269"/>
      <c r="F52" s="269"/>
      <c r="G52" s="269"/>
      <c r="H52" s="269"/>
      <c r="I52" s="291"/>
      <c r="J52" s="35"/>
      <c r="K52" s="382"/>
      <c r="L52" s="382"/>
      <c r="M52" s="382"/>
      <c r="N52" s="382"/>
      <c r="O52" s="382"/>
      <c r="P52" s="382"/>
      <c r="Q52" s="382"/>
      <c r="R52" s="382"/>
      <c r="S52" s="382"/>
      <c r="T52" s="382"/>
      <c r="U52" s="382"/>
      <c r="V52" s="382"/>
      <c r="W52" s="382"/>
      <c r="X52" s="382"/>
      <c r="Y52" s="382"/>
      <c r="Z52" s="382"/>
      <c r="AA52" s="382"/>
      <c r="AB52" s="382"/>
      <c r="AC52" s="382"/>
      <c r="AD52" s="382"/>
      <c r="AE52" s="382"/>
      <c r="AF52" s="382"/>
      <c r="AG52" s="382"/>
      <c r="AH52" s="382"/>
      <c r="AI52" s="382"/>
      <c r="AJ52" s="382"/>
      <c r="AK52" s="382"/>
      <c r="AL52" s="382"/>
      <c r="AM52" s="382"/>
      <c r="AN52" s="382"/>
      <c r="AO52" s="382"/>
      <c r="AP52" s="382"/>
      <c r="AQ52" s="382"/>
      <c r="AR52" s="382"/>
      <c r="AS52" s="382"/>
      <c r="AT52" s="382"/>
      <c r="AU52" s="382"/>
      <c r="AV52" s="382"/>
      <c r="AW52" s="382"/>
      <c r="AX52" s="382"/>
      <c r="AY52" s="382"/>
      <c r="AZ52" s="382"/>
      <c r="BA52" s="382"/>
      <c r="BB52" s="382"/>
      <c r="BC52" s="38"/>
    </row>
    <row r="53" spans="1:55" ht="10" customHeight="1" x14ac:dyDescent="0.2">
      <c r="A53" s="268"/>
      <c r="B53" s="269"/>
      <c r="C53" s="269"/>
      <c r="D53" s="269"/>
      <c r="E53" s="269"/>
      <c r="F53" s="269"/>
      <c r="G53" s="269"/>
      <c r="H53" s="269"/>
      <c r="I53" s="291"/>
      <c r="J53" s="35"/>
      <c r="K53" s="382"/>
      <c r="L53" s="382"/>
      <c r="M53" s="382"/>
      <c r="N53" s="382"/>
      <c r="O53" s="382"/>
      <c r="P53" s="382"/>
      <c r="Q53" s="382"/>
      <c r="R53" s="382"/>
      <c r="S53" s="382"/>
      <c r="T53" s="382"/>
      <c r="U53" s="382"/>
      <c r="V53" s="382"/>
      <c r="W53" s="382"/>
      <c r="X53" s="382"/>
      <c r="Y53" s="382"/>
      <c r="Z53" s="382"/>
      <c r="AA53" s="382"/>
      <c r="AB53" s="382"/>
      <c r="AC53" s="382"/>
      <c r="AD53" s="382"/>
      <c r="AE53" s="382"/>
      <c r="AF53" s="382"/>
      <c r="AG53" s="382"/>
      <c r="AH53" s="382"/>
      <c r="AI53" s="382"/>
      <c r="AJ53" s="382"/>
      <c r="AK53" s="382"/>
      <c r="AL53" s="382"/>
      <c r="AM53" s="382"/>
      <c r="AN53" s="382"/>
      <c r="AO53" s="382"/>
      <c r="AP53" s="382"/>
      <c r="AQ53" s="382"/>
      <c r="AR53" s="382"/>
      <c r="AS53" s="382"/>
      <c r="AT53" s="382"/>
      <c r="AU53" s="382"/>
      <c r="AV53" s="382"/>
      <c r="AW53" s="382"/>
      <c r="AX53" s="382"/>
      <c r="AY53" s="382"/>
      <c r="AZ53" s="382"/>
      <c r="BA53" s="382"/>
      <c r="BB53" s="382"/>
      <c r="BC53" s="38"/>
    </row>
    <row r="54" spans="1:55" ht="10" customHeight="1" x14ac:dyDescent="0.2">
      <c r="A54" s="268"/>
      <c r="B54" s="269"/>
      <c r="C54" s="269"/>
      <c r="D54" s="269"/>
      <c r="E54" s="269"/>
      <c r="F54" s="269"/>
      <c r="G54" s="269"/>
      <c r="H54" s="269"/>
      <c r="I54" s="291"/>
      <c r="J54" s="35"/>
      <c r="K54" s="382"/>
      <c r="L54" s="382"/>
      <c r="M54" s="382"/>
      <c r="N54" s="382"/>
      <c r="O54" s="382"/>
      <c r="P54" s="382"/>
      <c r="Q54" s="382"/>
      <c r="R54" s="382"/>
      <c r="S54" s="382"/>
      <c r="T54" s="382"/>
      <c r="U54" s="382"/>
      <c r="V54" s="382"/>
      <c r="W54" s="382"/>
      <c r="X54" s="382"/>
      <c r="Y54" s="382"/>
      <c r="Z54" s="382"/>
      <c r="AA54" s="382"/>
      <c r="AB54" s="382"/>
      <c r="AC54" s="382"/>
      <c r="AD54" s="382"/>
      <c r="AE54" s="382"/>
      <c r="AF54" s="382"/>
      <c r="AG54" s="382"/>
      <c r="AH54" s="382"/>
      <c r="AI54" s="382"/>
      <c r="AJ54" s="382"/>
      <c r="AK54" s="382"/>
      <c r="AL54" s="382"/>
      <c r="AM54" s="382"/>
      <c r="AN54" s="382"/>
      <c r="AO54" s="382"/>
      <c r="AP54" s="382"/>
      <c r="AQ54" s="382"/>
      <c r="AR54" s="382"/>
      <c r="AS54" s="382"/>
      <c r="AT54" s="382"/>
      <c r="AU54" s="382"/>
      <c r="AV54" s="382"/>
      <c r="AW54" s="382"/>
      <c r="AX54" s="382"/>
      <c r="AY54" s="382"/>
      <c r="AZ54" s="382"/>
      <c r="BA54" s="382"/>
      <c r="BB54" s="382"/>
      <c r="BC54" s="38"/>
    </row>
    <row r="55" spans="1:55" ht="10" customHeight="1" x14ac:dyDescent="0.2">
      <c r="A55" s="268"/>
      <c r="B55" s="269"/>
      <c r="C55" s="269"/>
      <c r="D55" s="269"/>
      <c r="E55" s="269"/>
      <c r="F55" s="269"/>
      <c r="G55" s="269"/>
      <c r="H55" s="269"/>
      <c r="I55" s="291"/>
      <c r="J55" s="35"/>
      <c r="K55" s="382"/>
      <c r="L55" s="382"/>
      <c r="M55" s="382"/>
      <c r="N55" s="382"/>
      <c r="O55" s="382"/>
      <c r="P55" s="382"/>
      <c r="Q55" s="382"/>
      <c r="R55" s="382"/>
      <c r="S55" s="382"/>
      <c r="T55" s="382"/>
      <c r="U55" s="382"/>
      <c r="V55" s="382"/>
      <c r="W55" s="382"/>
      <c r="X55" s="382"/>
      <c r="Y55" s="382"/>
      <c r="Z55" s="382"/>
      <c r="AA55" s="382"/>
      <c r="AB55" s="382"/>
      <c r="AC55" s="382"/>
      <c r="AD55" s="382"/>
      <c r="AE55" s="382"/>
      <c r="AF55" s="382"/>
      <c r="AG55" s="382"/>
      <c r="AH55" s="382"/>
      <c r="AI55" s="382"/>
      <c r="AJ55" s="382"/>
      <c r="AK55" s="382"/>
      <c r="AL55" s="382"/>
      <c r="AM55" s="382"/>
      <c r="AN55" s="382"/>
      <c r="AO55" s="382"/>
      <c r="AP55" s="382"/>
      <c r="AQ55" s="382"/>
      <c r="AR55" s="382"/>
      <c r="AS55" s="382"/>
      <c r="AT55" s="382"/>
      <c r="AU55" s="382"/>
      <c r="AV55" s="382"/>
      <c r="AW55" s="382"/>
      <c r="AX55" s="382"/>
      <c r="AY55" s="382"/>
      <c r="AZ55" s="382"/>
      <c r="BA55" s="382"/>
      <c r="BB55" s="382"/>
      <c r="BC55" s="38"/>
    </row>
    <row r="56" spans="1:55" ht="10" customHeight="1" x14ac:dyDescent="0.2">
      <c r="A56" s="268"/>
      <c r="B56" s="269"/>
      <c r="C56" s="269"/>
      <c r="D56" s="269"/>
      <c r="E56" s="269"/>
      <c r="F56" s="269"/>
      <c r="G56" s="269"/>
      <c r="H56" s="269"/>
      <c r="I56" s="291"/>
      <c r="J56" s="35"/>
      <c r="K56" s="382"/>
      <c r="L56" s="382"/>
      <c r="M56" s="382"/>
      <c r="N56" s="382"/>
      <c r="O56" s="382"/>
      <c r="P56" s="382"/>
      <c r="Q56" s="382"/>
      <c r="R56" s="382"/>
      <c r="S56" s="382"/>
      <c r="T56" s="382"/>
      <c r="U56" s="382"/>
      <c r="V56" s="382"/>
      <c r="W56" s="382"/>
      <c r="X56" s="382"/>
      <c r="Y56" s="382"/>
      <c r="Z56" s="382"/>
      <c r="AA56" s="382"/>
      <c r="AB56" s="382"/>
      <c r="AC56" s="382"/>
      <c r="AD56" s="382"/>
      <c r="AE56" s="382"/>
      <c r="AF56" s="382"/>
      <c r="AG56" s="382"/>
      <c r="AH56" s="382"/>
      <c r="AI56" s="382"/>
      <c r="AJ56" s="382"/>
      <c r="AK56" s="382"/>
      <c r="AL56" s="382"/>
      <c r="AM56" s="382"/>
      <c r="AN56" s="382"/>
      <c r="AO56" s="382"/>
      <c r="AP56" s="382"/>
      <c r="AQ56" s="382"/>
      <c r="AR56" s="382"/>
      <c r="AS56" s="382"/>
      <c r="AT56" s="382"/>
      <c r="AU56" s="382"/>
      <c r="AV56" s="382"/>
      <c r="AW56" s="382"/>
      <c r="AX56" s="382"/>
      <c r="AY56" s="382"/>
      <c r="AZ56" s="382"/>
      <c r="BA56" s="382"/>
      <c r="BB56" s="382"/>
      <c r="BC56" s="38"/>
    </row>
    <row r="57" spans="1:55" ht="10" customHeight="1" x14ac:dyDescent="0.2">
      <c r="A57" s="268"/>
      <c r="B57" s="269"/>
      <c r="C57" s="269"/>
      <c r="D57" s="269"/>
      <c r="E57" s="269"/>
      <c r="F57" s="269"/>
      <c r="G57" s="269"/>
      <c r="H57" s="269"/>
      <c r="I57" s="291"/>
      <c r="J57" s="35"/>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2"/>
      <c r="AO57" s="382"/>
      <c r="AP57" s="382"/>
      <c r="AQ57" s="382"/>
      <c r="AR57" s="382"/>
      <c r="AS57" s="382"/>
      <c r="AT57" s="382"/>
      <c r="AU57" s="382"/>
      <c r="AV57" s="382"/>
      <c r="AW57" s="382"/>
      <c r="AX57" s="382"/>
      <c r="AY57" s="382"/>
      <c r="AZ57" s="382"/>
      <c r="BA57" s="382"/>
      <c r="BB57" s="382"/>
      <c r="BC57" s="38"/>
    </row>
    <row r="58" spans="1:55" ht="10" customHeight="1" x14ac:dyDescent="0.2">
      <c r="A58" s="268"/>
      <c r="B58" s="269"/>
      <c r="C58" s="269"/>
      <c r="D58" s="269"/>
      <c r="E58" s="269"/>
      <c r="F58" s="269"/>
      <c r="G58" s="269"/>
      <c r="H58" s="269"/>
      <c r="I58" s="291"/>
      <c r="J58" s="35"/>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38"/>
    </row>
    <row r="59" spans="1:55" ht="10" customHeight="1" x14ac:dyDescent="0.2">
      <c r="A59" s="268"/>
      <c r="B59" s="269"/>
      <c r="C59" s="269"/>
      <c r="D59" s="269"/>
      <c r="E59" s="269"/>
      <c r="F59" s="269"/>
      <c r="G59" s="269"/>
      <c r="H59" s="269"/>
      <c r="I59" s="291"/>
      <c r="K59" s="273" t="s">
        <v>30</v>
      </c>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74"/>
      <c r="AR59" s="274"/>
      <c r="AS59" s="274"/>
      <c r="AT59" s="274"/>
      <c r="AU59" s="274"/>
      <c r="AV59" s="274"/>
      <c r="AW59" s="275"/>
      <c r="BC59" s="14"/>
    </row>
    <row r="60" spans="1:55" ht="10" customHeight="1" x14ac:dyDescent="0.2">
      <c r="A60" s="268"/>
      <c r="B60" s="269"/>
      <c r="C60" s="269"/>
      <c r="D60" s="269"/>
      <c r="E60" s="269"/>
      <c r="F60" s="269"/>
      <c r="G60" s="269"/>
      <c r="H60" s="269"/>
      <c r="I60" s="291"/>
      <c r="K60" s="3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72"/>
      <c r="AS60" s="272"/>
      <c r="AT60" s="272"/>
      <c r="AU60" s="272"/>
      <c r="AV60" s="272"/>
      <c r="AW60" s="373"/>
      <c r="BC60" s="14"/>
    </row>
    <row r="61" spans="1:55" ht="10" customHeight="1" x14ac:dyDescent="0.2">
      <c r="A61" s="268"/>
      <c r="B61" s="269"/>
      <c r="C61" s="269"/>
      <c r="D61" s="269"/>
      <c r="E61" s="269"/>
      <c r="F61" s="269"/>
      <c r="G61" s="269"/>
      <c r="H61" s="269"/>
      <c r="I61" s="291"/>
      <c r="J61" s="112"/>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0"/>
      <c r="AY61" s="160"/>
      <c r="AZ61" s="160"/>
      <c r="BA61" s="160"/>
      <c r="BB61" s="160"/>
      <c r="BC61" s="36"/>
    </row>
    <row r="62" spans="1:55" ht="10" customHeight="1" x14ac:dyDescent="0.2">
      <c r="A62" s="268"/>
      <c r="B62" s="269"/>
      <c r="C62" s="269"/>
      <c r="D62" s="269"/>
      <c r="E62" s="269"/>
      <c r="F62" s="269"/>
      <c r="G62" s="269"/>
      <c r="H62" s="269"/>
      <c r="I62" s="291"/>
      <c r="J62" s="112"/>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0"/>
      <c r="BC62" s="36"/>
    </row>
    <row r="63" spans="1:55" ht="10" customHeight="1" x14ac:dyDescent="0.2">
      <c r="A63" s="268"/>
      <c r="B63" s="269"/>
      <c r="C63" s="269"/>
      <c r="D63" s="269"/>
      <c r="E63" s="269"/>
      <c r="F63" s="269"/>
      <c r="G63" s="269"/>
      <c r="H63" s="269"/>
      <c r="I63" s="291"/>
      <c r="J63" s="112"/>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36"/>
    </row>
    <row r="64" spans="1:55" ht="9.75" customHeight="1" x14ac:dyDescent="0.2">
      <c r="A64" s="268"/>
      <c r="B64" s="269"/>
      <c r="C64" s="269"/>
      <c r="D64" s="269"/>
      <c r="E64" s="269"/>
      <c r="F64" s="269"/>
      <c r="G64" s="269"/>
      <c r="H64" s="269"/>
      <c r="I64" s="291"/>
      <c r="J64" s="112"/>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0"/>
      <c r="BC64" s="38"/>
    </row>
    <row r="65" spans="1:55" ht="9.75" customHeight="1" x14ac:dyDescent="0.2">
      <c r="A65" s="268"/>
      <c r="B65" s="269"/>
      <c r="C65" s="269"/>
      <c r="D65" s="269"/>
      <c r="E65" s="269"/>
      <c r="F65" s="269"/>
      <c r="G65" s="269"/>
      <c r="H65" s="269"/>
      <c r="I65" s="291"/>
      <c r="J65" s="112"/>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0"/>
      <c r="BC65" s="37"/>
    </row>
    <row r="66" spans="1:55" ht="9.75" customHeight="1" x14ac:dyDescent="0.2">
      <c r="A66" s="268"/>
      <c r="B66" s="269"/>
      <c r="C66" s="269"/>
      <c r="D66" s="269"/>
      <c r="E66" s="269"/>
      <c r="F66" s="269"/>
      <c r="G66" s="269"/>
      <c r="H66" s="269"/>
      <c r="I66" s="291"/>
      <c r="J66" s="112"/>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0"/>
      <c r="AZ66" s="160"/>
      <c r="BA66" s="160"/>
      <c r="BB66" s="160"/>
      <c r="BC66" s="37"/>
    </row>
    <row r="67" spans="1:55" ht="9.75" customHeight="1" x14ac:dyDescent="0.2">
      <c r="A67" s="268"/>
      <c r="B67" s="269"/>
      <c r="C67" s="269"/>
      <c r="D67" s="269"/>
      <c r="E67" s="269"/>
      <c r="F67" s="269"/>
      <c r="G67" s="269"/>
      <c r="H67" s="269"/>
      <c r="I67" s="291"/>
      <c r="J67" s="112"/>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c r="AN67" s="160"/>
      <c r="AO67" s="160"/>
      <c r="AP67" s="160"/>
      <c r="AQ67" s="160"/>
      <c r="AR67" s="160"/>
      <c r="AS67" s="160"/>
      <c r="AT67" s="160"/>
      <c r="AU67" s="160"/>
      <c r="AV67" s="160"/>
      <c r="AW67" s="160"/>
      <c r="AX67" s="160"/>
      <c r="AY67" s="160"/>
      <c r="AZ67" s="160"/>
      <c r="BA67" s="160"/>
      <c r="BB67" s="160"/>
      <c r="BC67" s="37"/>
    </row>
    <row r="68" spans="1:55" ht="9.75" customHeight="1" x14ac:dyDescent="0.2">
      <c r="A68" s="268"/>
      <c r="B68" s="269"/>
      <c r="C68" s="269"/>
      <c r="D68" s="269"/>
      <c r="E68" s="269"/>
      <c r="F68" s="269"/>
      <c r="G68" s="269"/>
      <c r="H68" s="269"/>
      <c r="I68" s="291"/>
      <c r="J68" s="112"/>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c r="AJ68" s="160"/>
      <c r="AK68" s="160"/>
      <c r="AL68" s="160"/>
      <c r="AM68" s="160"/>
      <c r="AN68" s="160"/>
      <c r="AO68" s="160"/>
      <c r="AP68" s="160"/>
      <c r="AQ68" s="160"/>
      <c r="AR68" s="160"/>
      <c r="AS68" s="160"/>
      <c r="AT68" s="160"/>
      <c r="AU68" s="160"/>
      <c r="AV68" s="160"/>
      <c r="AW68" s="160"/>
      <c r="AX68" s="160"/>
      <c r="AY68" s="160"/>
      <c r="AZ68" s="160"/>
      <c r="BA68" s="160"/>
      <c r="BB68" s="160"/>
      <c r="BC68" s="37"/>
    </row>
    <row r="69" spans="1:55" ht="9.75" customHeight="1" x14ac:dyDescent="0.2">
      <c r="A69" s="268"/>
      <c r="B69" s="269"/>
      <c r="C69" s="269"/>
      <c r="D69" s="269"/>
      <c r="E69" s="269"/>
      <c r="F69" s="269"/>
      <c r="G69" s="269"/>
      <c r="H69" s="269"/>
      <c r="I69" s="291"/>
      <c r="J69" s="112"/>
      <c r="K69" s="160"/>
      <c r="L69" s="160"/>
      <c r="M69" s="160"/>
      <c r="N69" s="160"/>
      <c r="O69" s="160"/>
      <c r="P69" s="160"/>
      <c r="Q69" s="160"/>
      <c r="R69" s="160"/>
      <c r="S69" s="160"/>
      <c r="T69" s="160"/>
      <c r="U69" s="160"/>
      <c r="V69" s="160"/>
      <c r="W69" s="160"/>
      <c r="X69" s="160"/>
      <c r="Y69" s="160"/>
      <c r="Z69" s="160"/>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0"/>
      <c r="AZ69" s="160"/>
      <c r="BA69" s="160"/>
      <c r="BB69" s="160"/>
      <c r="BC69" s="37"/>
    </row>
    <row r="70" spans="1:55" ht="9.75" customHeight="1" x14ac:dyDescent="0.2">
      <c r="A70" s="268"/>
      <c r="B70" s="269"/>
      <c r="C70" s="269"/>
      <c r="D70" s="269"/>
      <c r="E70" s="269"/>
      <c r="F70" s="269"/>
      <c r="G70" s="269"/>
      <c r="H70" s="269"/>
      <c r="I70" s="291"/>
      <c r="J70" s="112"/>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c r="AH70" s="160"/>
      <c r="AI70" s="160"/>
      <c r="AJ70" s="160"/>
      <c r="AK70" s="160"/>
      <c r="AL70" s="160"/>
      <c r="AM70" s="160"/>
      <c r="AN70" s="160"/>
      <c r="AO70" s="160"/>
      <c r="AP70" s="160"/>
      <c r="AQ70" s="160"/>
      <c r="AR70" s="160"/>
      <c r="AS70" s="160"/>
      <c r="AT70" s="160"/>
      <c r="AU70" s="160"/>
      <c r="AV70" s="160"/>
      <c r="AW70" s="160"/>
      <c r="AX70" s="160"/>
      <c r="AY70" s="160"/>
      <c r="AZ70" s="160"/>
      <c r="BA70" s="160"/>
      <c r="BB70" s="160"/>
      <c r="BC70" s="37"/>
    </row>
    <row r="71" spans="1:55" ht="9.75" customHeight="1" x14ac:dyDescent="0.2">
      <c r="A71" s="268"/>
      <c r="B71" s="269"/>
      <c r="C71" s="269"/>
      <c r="D71" s="269"/>
      <c r="E71" s="269"/>
      <c r="F71" s="269"/>
      <c r="G71" s="269"/>
      <c r="H71" s="269"/>
      <c r="I71" s="291"/>
      <c r="J71" s="112"/>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c r="AN71" s="160"/>
      <c r="AO71" s="160"/>
      <c r="AP71" s="160"/>
      <c r="AQ71" s="160"/>
      <c r="AR71" s="160"/>
      <c r="AS71" s="160"/>
      <c r="AT71" s="160"/>
      <c r="AU71" s="160"/>
      <c r="AV71" s="160"/>
      <c r="AW71" s="160"/>
      <c r="AX71" s="160"/>
      <c r="AY71" s="160"/>
      <c r="AZ71" s="160"/>
      <c r="BA71" s="160"/>
      <c r="BB71" s="160"/>
      <c r="BC71" s="37"/>
    </row>
    <row r="72" spans="1:55" ht="9.75" customHeight="1" x14ac:dyDescent="0.2">
      <c r="A72" s="268"/>
      <c r="B72" s="269"/>
      <c r="C72" s="269"/>
      <c r="D72" s="269"/>
      <c r="E72" s="269"/>
      <c r="F72" s="269"/>
      <c r="G72" s="269"/>
      <c r="H72" s="269"/>
      <c r="I72" s="291"/>
      <c r="J72" s="112"/>
      <c r="K72" s="160"/>
      <c r="L72" s="160"/>
      <c r="M72" s="160"/>
      <c r="N72" s="160"/>
      <c r="O72" s="160"/>
      <c r="P72" s="160"/>
      <c r="Q72" s="160"/>
      <c r="R72" s="160"/>
      <c r="S72" s="160"/>
      <c r="T72" s="160"/>
      <c r="U72" s="160"/>
      <c r="V72" s="160"/>
      <c r="W72" s="160"/>
      <c r="X72" s="160"/>
      <c r="Y72" s="160"/>
      <c r="Z72" s="160"/>
      <c r="AA72" s="160"/>
      <c r="AB72" s="160"/>
      <c r="AC72" s="160"/>
      <c r="AD72" s="160"/>
      <c r="AE72" s="160"/>
      <c r="AF72" s="160"/>
      <c r="AG72" s="160"/>
      <c r="AH72" s="160"/>
      <c r="AI72" s="160"/>
      <c r="AJ72" s="160"/>
      <c r="AK72" s="160"/>
      <c r="AL72" s="160"/>
      <c r="AM72" s="160"/>
      <c r="AN72" s="160"/>
      <c r="AO72" s="160"/>
      <c r="AP72" s="160"/>
      <c r="AQ72" s="160"/>
      <c r="AR72" s="160"/>
      <c r="AS72" s="160"/>
      <c r="AT72" s="160"/>
      <c r="AU72" s="160"/>
      <c r="AV72" s="160"/>
      <c r="AW72" s="160"/>
      <c r="AX72" s="160"/>
      <c r="AY72" s="160"/>
      <c r="AZ72" s="160"/>
      <c r="BA72" s="160"/>
      <c r="BB72" s="160"/>
      <c r="BC72" s="37"/>
    </row>
    <row r="73" spans="1:55" ht="9.75" customHeight="1" x14ac:dyDescent="0.2">
      <c r="A73" s="268"/>
      <c r="B73" s="269"/>
      <c r="C73" s="269"/>
      <c r="D73" s="269"/>
      <c r="E73" s="269"/>
      <c r="F73" s="269"/>
      <c r="G73" s="269"/>
      <c r="H73" s="269"/>
      <c r="I73" s="291"/>
      <c r="J73" s="112"/>
      <c r="K73" s="160"/>
      <c r="L73" s="160"/>
      <c r="M73" s="160"/>
      <c r="N73" s="160"/>
      <c r="O73" s="160"/>
      <c r="P73" s="160"/>
      <c r="Q73" s="160"/>
      <c r="R73" s="160"/>
      <c r="S73" s="160"/>
      <c r="T73" s="160"/>
      <c r="U73" s="160"/>
      <c r="V73" s="160"/>
      <c r="W73" s="160"/>
      <c r="X73" s="160"/>
      <c r="Y73" s="160"/>
      <c r="Z73" s="160"/>
      <c r="AA73" s="160"/>
      <c r="AB73" s="160"/>
      <c r="AC73" s="160"/>
      <c r="AD73" s="160"/>
      <c r="AE73" s="160"/>
      <c r="AF73" s="160"/>
      <c r="AG73" s="160"/>
      <c r="AH73" s="160"/>
      <c r="AI73" s="160"/>
      <c r="AJ73" s="160"/>
      <c r="AK73" s="160"/>
      <c r="AL73" s="160"/>
      <c r="AM73" s="160"/>
      <c r="AN73" s="160"/>
      <c r="AO73" s="160"/>
      <c r="AP73" s="160"/>
      <c r="AQ73" s="160"/>
      <c r="AR73" s="160"/>
      <c r="AS73" s="160"/>
      <c r="AT73" s="160"/>
      <c r="AU73" s="160"/>
      <c r="AV73" s="160"/>
      <c r="AW73" s="160"/>
      <c r="AX73" s="160"/>
      <c r="AY73" s="160"/>
      <c r="AZ73" s="160"/>
      <c r="BA73" s="160"/>
      <c r="BB73" s="160"/>
      <c r="BC73" s="37"/>
    </row>
    <row r="74" spans="1:55" ht="9.75" customHeight="1" x14ac:dyDescent="0.2">
      <c r="A74" s="268"/>
      <c r="B74" s="269"/>
      <c r="C74" s="269"/>
      <c r="D74" s="269"/>
      <c r="E74" s="269"/>
      <c r="F74" s="269"/>
      <c r="G74" s="269"/>
      <c r="H74" s="269"/>
      <c r="I74" s="291"/>
      <c r="J74" s="112"/>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0"/>
      <c r="AI74" s="160"/>
      <c r="AJ74" s="160"/>
      <c r="AK74" s="160"/>
      <c r="AL74" s="160"/>
      <c r="AM74" s="160"/>
      <c r="AN74" s="160"/>
      <c r="AO74" s="160"/>
      <c r="AP74" s="160"/>
      <c r="AQ74" s="160"/>
      <c r="AR74" s="160"/>
      <c r="AS74" s="160"/>
      <c r="AT74" s="160"/>
      <c r="AU74" s="160"/>
      <c r="AV74" s="160"/>
      <c r="AW74" s="160"/>
      <c r="AX74" s="160"/>
      <c r="AY74" s="160"/>
      <c r="AZ74" s="160"/>
      <c r="BA74" s="160"/>
      <c r="BB74" s="160"/>
      <c r="BC74" s="37"/>
    </row>
    <row r="75" spans="1:55" ht="9.75" customHeight="1" x14ac:dyDescent="0.2">
      <c r="A75" s="268"/>
      <c r="B75" s="269"/>
      <c r="C75" s="269"/>
      <c r="D75" s="269"/>
      <c r="E75" s="269"/>
      <c r="F75" s="269"/>
      <c r="G75" s="269"/>
      <c r="H75" s="269"/>
      <c r="I75" s="291"/>
      <c r="J75" s="112"/>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37"/>
    </row>
    <row r="76" spans="1:55" ht="9.75" customHeight="1" x14ac:dyDescent="0.2">
      <c r="A76" s="268"/>
      <c r="B76" s="269"/>
      <c r="C76" s="269"/>
      <c r="D76" s="269"/>
      <c r="E76" s="269"/>
      <c r="F76" s="269"/>
      <c r="G76" s="269"/>
      <c r="H76" s="269"/>
      <c r="I76" s="291"/>
      <c r="J76" s="112"/>
      <c r="K76" s="160"/>
      <c r="L76" s="160"/>
      <c r="M76" s="160"/>
      <c r="N76" s="160"/>
      <c r="O76" s="160"/>
      <c r="P76" s="160"/>
      <c r="Q76" s="160"/>
      <c r="R76" s="160"/>
      <c r="S76" s="160"/>
      <c r="T76" s="160"/>
      <c r="U76" s="160"/>
      <c r="V76" s="160"/>
      <c r="W76" s="160"/>
      <c r="X76" s="160"/>
      <c r="Y76" s="160"/>
      <c r="Z76" s="160"/>
      <c r="AA76" s="160"/>
      <c r="AB76" s="160"/>
      <c r="AC76" s="160"/>
      <c r="AD76" s="160"/>
      <c r="AE76" s="160"/>
      <c r="AF76" s="160"/>
      <c r="AG76" s="160"/>
      <c r="AH76" s="160"/>
      <c r="AI76" s="160"/>
      <c r="AJ76" s="160"/>
      <c r="AK76" s="160"/>
      <c r="AL76" s="160"/>
      <c r="AM76" s="160"/>
      <c r="AN76" s="160"/>
      <c r="AO76" s="160"/>
      <c r="AP76" s="160"/>
      <c r="AQ76" s="160"/>
      <c r="AR76" s="160"/>
      <c r="AS76" s="160"/>
      <c r="AT76" s="160"/>
      <c r="AU76" s="160"/>
      <c r="AV76" s="160"/>
      <c r="AW76" s="160"/>
      <c r="AX76" s="160"/>
      <c r="AY76" s="160"/>
      <c r="AZ76" s="160"/>
      <c r="BA76" s="160"/>
      <c r="BB76" s="160"/>
      <c r="BC76" s="37"/>
    </row>
    <row r="77" spans="1:55" ht="9.75" customHeight="1" x14ac:dyDescent="0.2">
      <c r="A77" s="268"/>
      <c r="B77" s="269"/>
      <c r="C77" s="269"/>
      <c r="D77" s="269"/>
      <c r="E77" s="269"/>
      <c r="F77" s="269"/>
      <c r="G77" s="269"/>
      <c r="H77" s="269"/>
      <c r="I77" s="291"/>
      <c r="J77" s="112"/>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37"/>
    </row>
    <row r="78" spans="1:55" ht="9.75" customHeight="1" x14ac:dyDescent="0.2">
      <c r="A78" s="268"/>
      <c r="B78" s="269"/>
      <c r="C78" s="269"/>
      <c r="D78" s="269"/>
      <c r="E78" s="269"/>
      <c r="F78" s="269"/>
      <c r="G78" s="269"/>
      <c r="H78" s="269"/>
      <c r="I78" s="291"/>
      <c r="J78" s="112"/>
      <c r="K78" s="160"/>
      <c r="L78" s="160"/>
      <c r="M78" s="160"/>
      <c r="N78" s="160"/>
      <c r="O78" s="160"/>
      <c r="P78" s="160"/>
      <c r="Q78" s="160"/>
      <c r="R78" s="160"/>
      <c r="S78" s="160"/>
      <c r="T78" s="160"/>
      <c r="U78" s="160"/>
      <c r="V78" s="160"/>
      <c r="W78" s="160"/>
      <c r="X78" s="160"/>
      <c r="Y78" s="160"/>
      <c r="Z78" s="160"/>
      <c r="AA78" s="160"/>
      <c r="AB78" s="160"/>
      <c r="AC78" s="160"/>
      <c r="AD78" s="160"/>
      <c r="AE78" s="160"/>
      <c r="AF78" s="160"/>
      <c r="AG78" s="160"/>
      <c r="AH78" s="160"/>
      <c r="AI78" s="160"/>
      <c r="AJ78" s="160"/>
      <c r="AK78" s="160"/>
      <c r="AL78" s="160"/>
      <c r="AM78" s="160"/>
      <c r="AN78" s="160"/>
      <c r="AO78" s="160"/>
      <c r="AP78" s="160"/>
      <c r="AQ78" s="160"/>
      <c r="AR78" s="160"/>
      <c r="AS78" s="160"/>
      <c r="AT78" s="160"/>
      <c r="AU78" s="160"/>
      <c r="AV78" s="160"/>
      <c r="AW78" s="160"/>
      <c r="AX78" s="160"/>
      <c r="AY78" s="160"/>
      <c r="AZ78" s="160"/>
      <c r="BA78" s="160"/>
      <c r="BB78" s="160"/>
      <c r="BC78" s="37"/>
    </row>
    <row r="79" spans="1:55" ht="9.75" customHeight="1" x14ac:dyDescent="0.2">
      <c r="A79" s="268"/>
      <c r="B79" s="269"/>
      <c r="C79" s="269"/>
      <c r="D79" s="269"/>
      <c r="E79" s="269"/>
      <c r="F79" s="269"/>
      <c r="G79" s="269"/>
      <c r="H79" s="269"/>
      <c r="I79" s="291"/>
      <c r="J79" s="112"/>
      <c r="K79" s="160"/>
      <c r="L79" s="160"/>
      <c r="M79" s="160"/>
      <c r="N79" s="160"/>
      <c r="O79" s="160"/>
      <c r="P79" s="160"/>
      <c r="Q79" s="160"/>
      <c r="R79" s="160"/>
      <c r="S79" s="160"/>
      <c r="T79" s="160"/>
      <c r="U79" s="160"/>
      <c r="V79" s="160"/>
      <c r="W79" s="160"/>
      <c r="X79" s="160"/>
      <c r="Y79" s="160"/>
      <c r="Z79" s="160"/>
      <c r="AA79" s="160"/>
      <c r="AB79" s="160"/>
      <c r="AC79" s="160"/>
      <c r="AD79" s="160"/>
      <c r="AE79" s="160"/>
      <c r="AF79" s="160"/>
      <c r="AG79" s="160"/>
      <c r="AH79" s="160"/>
      <c r="AI79" s="160"/>
      <c r="AJ79" s="160"/>
      <c r="AK79" s="160"/>
      <c r="AL79" s="160"/>
      <c r="AM79" s="160"/>
      <c r="AN79" s="160"/>
      <c r="AO79" s="160"/>
      <c r="AP79" s="160"/>
      <c r="AQ79" s="160"/>
      <c r="AR79" s="160"/>
      <c r="AS79" s="160"/>
      <c r="AT79" s="160"/>
      <c r="AU79" s="160"/>
      <c r="AV79" s="160"/>
      <c r="AW79" s="160"/>
      <c r="AX79" s="160"/>
      <c r="AY79" s="160"/>
      <c r="AZ79" s="160"/>
      <c r="BA79" s="160"/>
      <c r="BB79" s="160"/>
      <c r="BC79" s="37"/>
    </row>
    <row r="80" spans="1:55" ht="9.75" customHeight="1" x14ac:dyDescent="0.2">
      <c r="A80" s="268"/>
      <c r="B80" s="269"/>
      <c r="C80" s="269"/>
      <c r="D80" s="269"/>
      <c r="E80" s="269"/>
      <c r="F80" s="269"/>
      <c r="G80" s="269"/>
      <c r="H80" s="269"/>
      <c r="I80" s="291"/>
      <c r="J80" s="112"/>
      <c r="K80" s="160"/>
      <c r="L80" s="160"/>
      <c r="M80" s="160"/>
      <c r="N80" s="160"/>
      <c r="O80" s="160"/>
      <c r="P80" s="160"/>
      <c r="Q80" s="160"/>
      <c r="R80" s="160"/>
      <c r="S80" s="160"/>
      <c r="T80" s="160"/>
      <c r="U80" s="160"/>
      <c r="V80" s="160"/>
      <c r="W80" s="160"/>
      <c r="X80" s="160"/>
      <c r="Y80" s="160"/>
      <c r="Z80" s="160"/>
      <c r="AA80" s="160"/>
      <c r="AB80" s="160"/>
      <c r="AC80" s="160"/>
      <c r="AD80" s="160"/>
      <c r="AE80" s="160"/>
      <c r="AF80" s="160"/>
      <c r="AG80" s="160"/>
      <c r="AH80" s="160"/>
      <c r="AI80" s="160"/>
      <c r="AJ80" s="160"/>
      <c r="AK80" s="160"/>
      <c r="AL80" s="160"/>
      <c r="AM80" s="160"/>
      <c r="AN80" s="160"/>
      <c r="AO80" s="160"/>
      <c r="AP80" s="160"/>
      <c r="AQ80" s="160"/>
      <c r="AR80" s="160"/>
      <c r="AS80" s="160"/>
      <c r="AT80" s="160"/>
      <c r="AU80" s="160"/>
      <c r="AV80" s="160"/>
      <c r="AW80" s="160"/>
      <c r="AX80" s="160"/>
      <c r="AY80" s="160"/>
      <c r="AZ80" s="160"/>
      <c r="BA80" s="160"/>
      <c r="BB80" s="160"/>
      <c r="BC80" s="37"/>
    </row>
    <row r="81" spans="1:55" ht="9.75" customHeight="1" x14ac:dyDescent="0.2">
      <c r="A81" s="268"/>
      <c r="B81" s="269"/>
      <c r="C81" s="269"/>
      <c r="D81" s="269"/>
      <c r="E81" s="269"/>
      <c r="F81" s="269"/>
      <c r="G81" s="269"/>
      <c r="H81" s="269"/>
      <c r="I81" s="291"/>
      <c r="J81" s="112"/>
      <c r="K81" s="160"/>
      <c r="L81" s="160"/>
      <c r="M81" s="160"/>
      <c r="N81" s="160"/>
      <c r="O81" s="160"/>
      <c r="P81" s="160"/>
      <c r="Q81" s="160"/>
      <c r="R81" s="160"/>
      <c r="S81" s="160"/>
      <c r="T81" s="160"/>
      <c r="U81" s="160"/>
      <c r="V81" s="160"/>
      <c r="W81" s="160"/>
      <c r="X81" s="160"/>
      <c r="Y81" s="160"/>
      <c r="Z81" s="160"/>
      <c r="AA81" s="160"/>
      <c r="AB81" s="160"/>
      <c r="AC81" s="160"/>
      <c r="AD81" s="160"/>
      <c r="AE81" s="160"/>
      <c r="AF81" s="160"/>
      <c r="AG81" s="160"/>
      <c r="AH81" s="160"/>
      <c r="AI81" s="160"/>
      <c r="AJ81" s="160"/>
      <c r="AK81" s="160"/>
      <c r="AL81" s="160"/>
      <c r="AM81" s="160"/>
      <c r="AN81" s="160"/>
      <c r="AO81" s="160"/>
      <c r="AP81" s="160"/>
      <c r="AQ81" s="160"/>
      <c r="AR81" s="160"/>
      <c r="AS81" s="160"/>
      <c r="AT81" s="160"/>
      <c r="AU81" s="160"/>
      <c r="AV81" s="160"/>
      <c r="AW81" s="160"/>
      <c r="AX81" s="160"/>
      <c r="AY81" s="160"/>
      <c r="AZ81" s="160"/>
      <c r="BA81" s="160"/>
      <c r="BB81" s="160"/>
      <c r="BC81" s="37"/>
    </row>
    <row r="82" spans="1:55" ht="9.75" customHeight="1" x14ac:dyDescent="0.2">
      <c r="A82" s="268"/>
      <c r="B82" s="269"/>
      <c r="C82" s="269"/>
      <c r="D82" s="269"/>
      <c r="E82" s="269"/>
      <c r="F82" s="269"/>
      <c r="G82" s="269"/>
      <c r="H82" s="269"/>
      <c r="I82" s="291"/>
      <c r="J82" s="112"/>
      <c r="K82" s="160"/>
      <c r="L82" s="160"/>
      <c r="M82" s="160"/>
      <c r="N82" s="160"/>
      <c r="O82" s="160"/>
      <c r="P82" s="160"/>
      <c r="Q82" s="160"/>
      <c r="R82" s="160"/>
      <c r="S82" s="160"/>
      <c r="T82" s="160"/>
      <c r="U82" s="160"/>
      <c r="V82" s="160"/>
      <c r="W82" s="160"/>
      <c r="X82" s="160"/>
      <c r="Y82" s="160"/>
      <c r="Z82" s="160"/>
      <c r="AA82" s="160"/>
      <c r="AB82" s="160"/>
      <c r="AC82" s="160"/>
      <c r="AD82" s="160"/>
      <c r="AE82" s="160"/>
      <c r="AF82" s="160"/>
      <c r="AG82" s="160"/>
      <c r="AH82" s="160"/>
      <c r="AI82" s="160"/>
      <c r="AJ82" s="160"/>
      <c r="AK82" s="160"/>
      <c r="AL82" s="160"/>
      <c r="AM82" s="160"/>
      <c r="AN82" s="160"/>
      <c r="AO82" s="160"/>
      <c r="AP82" s="160"/>
      <c r="AQ82" s="160"/>
      <c r="AR82" s="160"/>
      <c r="AS82" s="160"/>
      <c r="AT82" s="160"/>
      <c r="AU82" s="160"/>
      <c r="AV82" s="160"/>
      <c r="AW82" s="160"/>
      <c r="AX82" s="160"/>
      <c r="AY82" s="160"/>
      <c r="AZ82" s="160"/>
      <c r="BA82" s="160"/>
      <c r="BB82" s="160"/>
      <c r="BC82" s="37"/>
    </row>
    <row r="83" spans="1:55" ht="9.75" customHeight="1" x14ac:dyDescent="0.2">
      <c r="A83" s="268"/>
      <c r="B83" s="269"/>
      <c r="C83" s="269"/>
      <c r="D83" s="269"/>
      <c r="E83" s="269"/>
      <c r="F83" s="269"/>
      <c r="G83" s="269"/>
      <c r="H83" s="269"/>
      <c r="I83" s="291"/>
      <c r="J83" s="112"/>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0"/>
      <c r="AJ83" s="160"/>
      <c r="AK83" s="160"/>
      <c r="AL83" s="160"/>
      <c r="AM83" s="160"/>
      <c r="AN83" s="160"/>
      <c r="AO83" s="160"/>
      <c r="AP83" s="160"/>
      <c r="AQ83" s="160"/>
      <c r="AR83" s="160"/>
      <c r="AS83" s="160"/>
      <c r="AT83" s="160"/>
      <c r="AU83" s="160"/>
      <c r="AV83" s="160"/>
      <c r="AW83" s="160"/>
      <c r="AX83" s="160"/>
      <c r="AY83" s="160"/>
      <c r="AZ83" s="160"/>
      <c r="BA83" s="160"/>
      <c r="BB83" s="160"/>
      <c r="BC83" s="37"/>
    </row>
    <row r="84" spans="1:55" ht="9.75" customHeight="1" x14ac:dyDescent="0.2">
      <c r="A84" s="268"/>
      <c r="B84" s="269"/>
      <c r="C84" s="269"/>
      <c r="D84" s="269"/>
      <c r="E84" s="269"/>
      <c r="F84" s="269"/>
      <c r="G84" s="269"/>
      <c r="H84" s="269"/>
      <c r="I84" s="291"/>
      <c r="J84" s="112"/>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0"/>
      <c r="BA84" s="160"/>
      <c r="BB84" s="160"/>
      <c r="BC84" s="37"/>
    </row>
    <row r="85" spans="1:55" ht="9.75" customHeight="1" x14ac:dyDescent="0.2">
      <c r="A85" s="268"/>
      <c r="B85" s="269"/>
      <c r="C85" s="269"/>
      <c r="D85" s="269"/>
      <c r="E85" s="269"/>
      <c r="F85" s="269"/>
      <c r="G85" s="269"/>
      <c r="H85" s="269"/>
      <c r="I85" s="291"/>
      <c r="J85" s="112"/>
      <c r="K85" s="160"/>
      <c r="L85" s="160"/>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37"/>
    </row>
    <row r="86" spans="1:55" ht="9.75" customHeight="1" x14ac:dyDescent="0.2">
      <c r="A86" s="268"/>
      <c r="B86" s="269"/>
      <c r="C86" s="269"/>
      <c r="D86" s="269"/>
      <c r="E86" s="269"/>
      <c r="F86" s="269"/>
      <c r="G86" s="269"/>
      <c r="H86" s="269"/>
      <c r="I86" s="291"/>
      <c r="J86" s="112"/>
      <c r="K86" s="160"/>
      <c r="L86" s="160"/>
      <c r="M86" s="160"/>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c r="AL86" s="160"/>
      <c r="AM86" s="160"/>
      <c r="AN86" s="160"/>
      <c r="AO86" s="160"/>
      <c r="AP86" s="160"/>
      <c r="AQ86" s="160"/>
      <c r="AR86" s="160"/>
      <c r="AS86" s="160"/>
      <c r="AT86" s="160"/>
      <c r="AU86" s="160"/>
      <c r="AV86" s="160"/>
      <c r="AW86" s="160"/>
      <c r="AX86" s="160"/>
      <c r="AY86" s="160"/>
      <c r="AZ86" s="160"/>
      <c r="BA86" s="160"/>
      <c r="BB86" s="160"/>
      <c r="BC86" s="37"/>
    </row>
    <row r="87" spans="1:55" ht="9.75" customHeight="1" x14ac:dyDescent="0.2">
      <c r="A87" s="268"/>
      <c r="B87" s="269"/>
      <c r="C87" s="269"/>
      <c r="D87" s="269"/>
      <c r="E87" s="269"/>
      <c r="F87" s="269"/>
      <c r="G87" s="269"/>
      <c r="H87" s="269"/>
      <c r="I87" s="291"/>
      <c r="J87" s="112"/>
      <c r="K87" s="160"/>
      <c r="L87" s="160"/>
      <c r="M87" s="160"/>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c r="AK87" s="160"/>
      <c r="AL87" s="160"/>
      <c r="AM87" s="160"/>
      <c r="AN87" s="160"/>
      <c r="AO87" s="160"/>
      <c r="AP87" s="160"/>
      <c r="AQ87" s="160"/>
      <c r="AR87" s="160"/>
      <c r="AS87" s="160"/>
      <c r="AT87" s="160"/>
      <c r="AU87" s="160"/>
      <c r="AV87" s="160"/>
      <c r="AW87" s="160"/>
      <c r="AX87" s="160"/>
      <c r="AY87" s="160"/>
      <c r="AZ87" s="160"/>
      <c r="BA87" s="160"/>
      <c r="BB87" s="160"/>
      <c r="BC87" s="37"/>
    </row>
    <row r="88" spans="1:55" ht="9.75" customHeight="1" x14ac:dyDescent="0.2">
      <c r="A88" s="268"/>
      <c r="B88" s="269"/>
      <c r="C88" s="269"/>
      <c r="D88" s="269"/>
      <c r="E88" s="269"/>
      <c r="F88" s="269"/>
      <c r="G88" s="269"/>
      <c r="H88" s="269"/>
      <c r="I88" s="291"/>
      <c r="J88" s="112"/>
      <c r="K88" s="160"/>
      <c r="L88" s="160"/>
      <c r="M88" s="160"/>
      <c r="N88" s="160"/>
      <c r="O88" s="160"/>
      <c r="P88" s="160"/>
      <c r="Q88" s="160"/>
      <c r="R88" s="160"/>
      <c r="S88" s="160"/>
      <c r="T88" s="160"/>
      <c r="U88" s="160"/>
      <c r="V88" s="160"/>
      <c r="W88" s="160"/>
      <c r="X88" s="160"/>
      <c r="Y88" s="160"/>
      <c r="Z88" s="160"/>
      <c r="AA88" s="160"/>
      <c r="AB88" s="160"/>
      <c r="AC88" s="160"/>
      <c r="AD88" s="160"/>
      <c r="AE88" s="160"/>
      <c r="AF88" s="160"/>
      <c r="AG88" s="160"/>
      <c r="AH88" s="160"/>
      <c r="AI88" s="160"/>
      <c r="AJ88" s="160"/>
      <c r="AK88" s="160"/>
      <c r="AL88" s="160"/>
      <c r="AM88" s="160"/>
      <c r="AN88" s="160"/>
      <c r="AO88" s="160"/>
      <c r="AP88" s="160"/>
      <c r="AQ88" s="160"/>
      <c r="AR88" s="160"/>
      <c r="AS88" s="160"/>
      <c r="AT88" s="160"/>
      <c r="AU88" s="160"/>
      <c r="AV88" s="160"/>
      <c r="AW88" s="160"/>
      <c r="AX88" s="160"/>
      <c r="AY88" s="160"/>
      <c r="AZ88" s="160"/>
      <c r="BA88" s="160"/>
      <c r="BB88" s="160"/>
      <c r="BC88" s="37"/>
    </row>
    <row r="89" spans="1:55" ht="9.75" customHeight="1" x14ac:dyDescent="0.2">
      <c r="A89" s="268"/>
      <c r="B89" s="269"/>
      <c r="C89" s="269"/>
      <c r="D89" s="269"/>
      <c r="E89" s="269"/>
      <c r="F89" s="269"/>
      <c r="G89" s="269"/>
      <c r="H89" s="269"/>
      <c r="I89" s="291"/>
      <c r="J89" s="112"/>
      <c r="K89" s="160"/>
      <c r="L89" s="160"/>
      <c r="M89" s="160"/>
      <c r="N89" s="160"/>
      <c r="O89" s="160"/>
      <c r="P89" s="160"/>
      <c r="Q89" s="160"/>
      <c r="R89" s="160"/>
      <c r="S89" s="160"/>
      <c r="T89" s="160"/>
      <c r="U89" s="160"/>
      <c r="V89" s="160"/>
      <c r="W89" s="160"/>
      <c r="X89" s="160"/>
      <c r="Y89" s="160"/>
      <c r="Z89" s="160"/>
      <c r="AA89" s="160"/>
      <c r="AB89" s="160"/>
      <c r="AC89" s="160"/>
      <c r="AD89" s="160"/>
      <c r="AE89" s="160"/>
      <c r="AF89" s="160"/>
      <c r="AG89" s="160"/>
      <c r="AH89" s="160"/>
      <c r="AI89" s="160"/>
      <c r="AJ89" s="160"/>
      <c r="AK89" s="160"/>
      <c r="AL89" s="160"/>
      <c r="AM89" s="160"/>
      <c r="AN89" s="160"/>
      <c r="AO89" s="160"/>
      <c r="AP89" s="160"/>
      <c r="AQ89" s="160"/>
      <c r="AR89" s="160"/>
      <c r="AS89" s="160"/>
      <c r="AT89" s="160"/>
      <c r="AU89" s="160"/>
      <c r="AV89" s="160"/>
      <c r="AW89" s="160"/>
      <c r="AX89" s="160"/>
      <c r="AY89" s="160"/>
      <c r="AZ89" s="160"/>
      <c r="BA89" s="160"/>
      <c r="BB89" s="160"/>
      <c r="BC89" s="37"/>
    </row>
    <row r="90" spans="1:55" ht="9.75" customHeight="1" x14ac:dyDescent="0.2">
      <c r="A90" s="268"/>
      <c r="B90" s="269"/>
      <c r="C90" s="269"/>
      <c r="D90" s="269"/>
      <c r="E90" s="269"/>
      <c r="F90" s="269"/>
      <c r="G90" s="269"/>
      <c r="H90" s="269"/>
      <c r="I90" s="291"/>
      <c r="J90" s="112"/>
      <c r="K90" s="160"/>
      <c r="L90" s="160"/>
      <c r="M90" s="160"/>
      <c r="N90" s="160"/>
      <c r="O90" s="160"/>
      <c r="P90" s="160"/>
      <c r="Q90" s="160"/>
      <c r="R90" s="160"/>
      <c r="S90" s="160"/>
      <c r="T90" s="160"/>
      <c r="U90" s="160"/>
      <c r="V90" s="160"/>
      <c r="W90" s="160"/>
      <c r="X90" s="160"/>
      <c r="Y90" s="160"/>
      <c r="Z90" s="160"/>
      <c r="AA90" s="160"/>
      <c r="AB90" s="160"/>
      <c r="AC90" s="160"/>
      <c r="AD90" s="160"/>
      <c r="AE90" s="160"/>
      <c r="AF90" s="160"/>
      <c r="AG90" s="160"/>
      <c r="AH90" s="160"/>
      <c r="AI90" s="160"/>
      <c r="AJ90" s="160"/>
      <c r="AK90" s="160"/>
      <c r="AL90" s="160"/>
      <c r="AM90" s="160"/>
      <c r="AN90" s="160"/>
      <c r="AO90" s="160"/>
      <c r="AP90" s="160"/>
      <c r="AQ90" s="160"/>
      <c r="AR90" s="160"/>
      <c r="AS90" s="160"/>
      <c r="AT90" s="160"/>
      <c r="AU90" s="160"/>
      <c r="AV90" s="160"/>
      <c r="AW90" s="160"/>
      <c r="AX90" s="160"/>
      <c r="AY90" s="160"/>
      <c r="AZ90" s="160"/>
      <c r="BA90" s="160"/>
      <c r="BB90" s="160"/>
      <c r="BC90" s="37"/>
    </row>
    <row r="91" spans="1:55" ht="9.75" customHeight="1" x14ac:dyDescent="0.2">
      <c r="A91" s="268"/>
      <c r="B91" s="269"/>
      <c r="C91" s="269"/>
      <c r="D91" s="269"/>
      <c r="E91" s="269"/>
      <c r="F91" s="269"/>
      <c r="G91" s="269"/>
      <c r="H91" s="269"/>
      <c r="I91" s="291"/>
      <c r="J91" s="112"/>
      <c r="K91" s="160"/>
      <c r="L91" s="160"/>
      <c r="M91" s="160"/>
      <c r="N91" s="160"/>
      <c r="O91" s="160"/>
      <c r="P91" s="160"/>
      <c r="Q91" s="160"/>
      <c r="R91" s="160"/>
      <c r="S91" s="160"/>
      <c r="T91" s="160"/>
      <c r="U91" s="160"/>
      <c r="V91" s="160"/>
      <c r="W91" s="160"/>
      <c r="X91" s="160"/>
      <c r="Y91" s="160"/>
      <c r="Z91" s="160"/>
      <c r="AA91" s="160"/>
      <c r="AB91" s="160"/>
      <c r="AC91" s="160"/>
      <c r="AD91" s="160"/>
      <c r="AE91" s="160"/>
      <c r="AF91" s="160"/>
      <c r="AG91" s="160"/>
      <c r="AH91" s="160"/>
      <c r="AI91" s="160"/>
      <c r="AJ91" s="160"/>
      <c r="AK91" s="160"/>
      <c r="AL91" s="160"/>
      <c r="AM91" s="160"/>
      <c r="AN91" s="160"/>
      <c r="AO91" s="160"/>
      <c r="AP91" s="160"/>
      <c r="AQ91" s="160"/>
      <c r="AR91" s="160"/>
      <c r="AS91" s="160"/>
      <c r="AT91" s="160"/>
      <c r="AU91" s="160"/>
      <c r="AV91" s="160"/>
      <c r="AW91" s="160"/>
      <c r="AX91" s="160"/>
      <c r="AY91" s="160"/>
      <c r="AZ91" s="160"/>
      <c r="BA91" s="160"/>
      <c r="BB91" s="160"/>
      <c r="BC91" s="37"/>
    </row>
    <row r="92" spans="1:55" ht="9.75" customHeight="1" x14ac:dyDescent="0.2">
      <c r="A92" s="268"/>
      <c r="B92" s="269"/>
      <c r="C92" s="269"/>
      <c r="D92" s="269"/>
      <c r="E92" s="269"/>
      <c r="F92" s="269"/>
      <c r="G92" s="269"/>
      <c r="H92" s="269"/>
      <c r="I92" s="291"/>
      <c r="J92" s="112"/>
      <c r="K92" s="160"/>
      <c r="L92" s="160"/>
      <c r="M92" s="160"/>
      <c r="N92" s="160"/>
      <c r="O92" s="160"/>
      <c r="P92" s="160"/>
      <c r="Q92" s="160"/>
      <c r="R92" s="160"/>
      <c r="S92" s="160"/>
      <c r="T92" s="160"/>
      <c r="U92" s="160"/>
      <c r="V92" s="160"/>
      <c r="W92" s="160"/>
      <c r="X92" s="160"/>
      <c r="Y92" s="160"/>
      <c r="Z92" s="160"/>
      <c r="AA92" s="160"/>
      <c r="AB92" s="160"/>
      <c r="AC92" s="160"/>
      <c r="AD92" s="160"/>
      <c r="AE92" s="160"/>
      <c r="AF92" s="160"/>
      <c r="AG92" s="160"/>
      <c r="AH92" s="160"/>
      <c r="AI92" s="160"/>
      <c r="AJ92" s="160"/>
      <c r="AK92" s="160"/>
      <c r="AL92" s="160"/>
      <c r="AM92" s="160"/>
      <c r="AN92" s="160"/>
      <c r="AO92" s="160"/>
      <c r="AP92" s="160"/>
      <c r="AQ92" s="160"/>
      <c r="AR92" s="160"/>
      <c r="AS92" s="160"/>
      <c r="AT92" s="160"/>
      <c r="AU92" s="160"/>
      <c r="AV92" s="160"/>
      <c r="AW92" s="160"/>
      <c r="AX92" s="160"/>
      <c r="AY92" s="160"/>
      <c r="AZ92" s="160"/>
      <c r="BA92" s="160"/>
      <c r="BB92" s="160"/>
      <c r="BC92" s="37"/>
    </row>
    <row r="93" spans="1:55" ht="9.75" customHeight="1" x14ac:dyDescent="0.2">
      <c r="A93" s="268"/>
      <c r="B93" s="269"/>
      <c r="C93" s="269"/>
      <c r="D93" s="269"/>
      <c r="E93" s="269"/>
      <c r="F93" s="269"/>
      <c r="G93" s="269"/>
      <c r="H93" s="269"/>
      <c r="I93" s="291"/>
      <c r="J93" s="112"/>
      <c r="K93" s="160"/>
      <c r="L93" s="160"/>
      <c r="M93" s="160"/>
      <c r="N93" s="160"/>
      <c r="O93" s="160"/>
      <c r="P93" s="160"/>
      <c r="Q93" s="160"/>
      <c r="R93" s="160"/>
      <c r="S93" s="160"/>
      <c r="T93" s="160"/>
      <c r="U93" s="160"/>
      <c r="V93" s="160"/>
      <c r="W93" s="160"/>
      <c r="X93" s="160"/>
      <c r="Y93" s="160"/>
      <c r="Z93" s="160"/>
      <c r="AA93" s="160"/>
      <c r="AB93" s="160"/>
      <c r="AC93" s="160"/>
      <c r="AD93" s="160"/>
      <c r="AE93" s="160"/>
      <c r="AF93" s="160"/>
      <c r="AG93" s="160"/>
      <c r="AH93" s="160"/>
      <c r="AI93" s="160"/>
      <c r="AJ93" s="160"/>
      <c r="AK93" s="160"/>
      <c r="AL93" s="160"/>
      <c r="AM93" s="160"/>
      <c r="AN93" s="160"/>
      <c r="AO93" s="160"/>
      <c r="AP93" s="160"/>
      <c r="AQ93" s="160"/>
      <c r="AR93" s="160"/>
      <c r="AS93" s="160"/>
      <c r="AT93" s="160"/>
      <c r="AU93" s="160"/>
      <c r="AV93" s="160"/>
      <c r="AW93" s="160"/>
      <c r="AX93" s="160"/>
      <c r="AY93" s="160"/>
      <c r="AZ93" s="160"/>
      <c r="BA93" s="160"/>
      <c r="BB93" s="160"/>
      <c r="BC93" s="37"/>
    </row>
    <row r="94" spans="1:55" ht="9.75" customHeight="1" x14ac:dyDescent="0.2">
      <c r="A94" s="268"/>
      <c r="B94" s="269"/>
      <c r="C94" s="269"/>
      <c r="D94" s="269"/>
      <c r="E94" s="269"/>
      <c r="F94" s="269"/>
      <c r="G94" s="269"/>
      <c r="H94" s="269"/>
      <c r="I94" s="291"/>
      <c r="J94" s="112"/>
      <c r="K94" s="160"/>
      <c r="L94" s="160"/>
      <c r="M94" s="160"/>
      <c r="N94" s="160"/>
      <c r="O94" s="160"/>
      <c r="P94" s="160"/>
      <c r="Q94" s="160"/>
      <c r="R94" s="160"/>
      <c r="S94" s="160"/>
      <c r="T94" s="160"/>
      <c r="U94" s="160"/>
      <c r="V94" s="160"/>
      <c r="W94" s="160"/>
      <c r="X94" s="160"/>
      <c r="Y94" s="160"/>
      <c r="Z94" s="160"/>
      <c r="AA94" s="160"/>
      <c r="AB94" s="160"/>
      <c r="AC94" s="160"/>
      <c r="AD94" s="160"/>
      <c r="AE94" s="160"/>
      <c r="AF94" s="160"/>
      <c r="AG94" s="160"/>
      <c r="AH94" s="160"/>
      <c r="AI94" s="160"/>
      <c r="AJ94" s="160"/>
      <c r="AK94" s="160"/>
      <c r="AL94" s="160"/>
      <c r="AM94" s="160"/>
      <c r="AN94" s="160"/>
      <c r="AO94" s="160"/>
      <c r="AP94" s="160"/>
      <c r="AQ94" s="160"/>
      <c r="AR94" s="160"/>
      <c r="AS94" s="160"/>
      <c r="AT94" s="160"/>
      <c r="AU94" s="160"/>
      <c r="AV94" s="160"/>
      <c r="AW94" s="160"/>
      <c r="AX94" s="160"/>
      <c r="AY94" s="160"/>
      <c r="AZ94" s="160"/>
      <c r="BA94" s="160"/>
      <c r="BB94" s="160"/>
      <c r="BC94" s="37"/>
    </row>
    <row r="95" spans="1:55" ht="9.75" customHeight="1" x14ac:dyDescent="0.2">
      <c r="A95" s="268"/>
      <c r="B95" s="269"/>
      <c r="C95" s="269"/>
      <c r="D95" s="269"/>
      <c r="E95" s="269"/>
      <c r="F95" s="269"/>
      <c r="G95" s="269"/>
      <c r="H95" s="269"/>
      <c r="I95" s="291"/>
      <c r="J95" s="112"/>
      <c r="K95" s="160"/>
      <c r="L95" s="160"/>
      <c r="M95" s="160"/>
      <c r="N95" s="160"/>
      <c r="O95" s="160"/>
      <c r="P95" s="160"/>
      <c r="Q95" s="160"/>
      <c r="R95" s="160"/>
      <c r="S95" s="160"/>
      <c r="T95" s="160"/>
      <c r="U95" s="160"/>
      <c r="V95" s="160"/>
      <c r="W95" s="160"/>
      <c r="X95" s="160"/>
      <c r="Y95" s="160"/>
      <c r="Z95" s="160"/>
      <c r="AA95" s="160"/>
      <c r="AB95" s="160"/>
      <c r="AC95" s="160"/>
      <c r="AD95" s="160"/>
      <c r="AE95" s="160"/>
      <c r="AF95" s="160"/>
      <c r="AG95" s="160"/>
      <c r="AH95" s="160"/>
      <c r="AI95" s="160"/>
      <c r="AJ95" s="160"/>
      <c r="AK95" s="160"/>
      <c r="AL95" s="160"/>
      <c r="AM95" s="160"/>
      <c r="AN95" s="160"/>
      <c r="AO95" s="160"/>
      <c r="AP95" s="160"/>
      <c r="AQ95" s="160"/>
      <c r="AR95" s="160"/>
      <c r="AS95" s="160"/>
      <c r="AT95" s="160"/>
      <c r="AU95" s="160"/>
      <c r="AV95" s="160"/>
      <c r="AW95" s="160"/>
      <c r="AX95" s="160"/>
      <c r="AY95" s="160"/>
      <c r="AZ95" s="160"/>
      <c r="BA95" s="160"/>
      <c r="BB95" s="160"/>
      <c r="BC95" s="37"/>
    </row>
    <row r="96" spans="1:55" ht="9.75" customHeight="1" x14ac:dyDescent="0.2">
      <c r="A96" s="268"/>
      <c r="B96" s="269"/>
      <c r="C96" s="269"/>
      <c r="D96" s="269"/>
      <c r="E96" s="269"/>
      <c r="F96" s="269"/>
      <c r="G96" s="269"/>
      <c r="H96" s="269"/>
      <c r="I96" s="291"/>
      <c r="J96" s="112"/>
      <c r="K96" s="160"/>
      <c r="L96" s="160"/>
      <c r="M96" s="160"/>
      <c r="N96" s="160"/>
      <c r="O96" s="160"/>
      <c r="P96" s="160"/>
      <c r="Q96" s="160"/>
      <c r="R96" s="160"/>
      <c r="S96" s="160"/>
      <c r="T96" s="160"/>
      <c r="U96" s="160"/>
      <c r="V96" s="160"/>
      <c r="W96" s="160"/>
      <c r="X96" s="160"/>
      <c r="Y96" s="160"/>
      <c r="Z96" s="160"/>
      <c r="AA96" s="160"/>
      <c r="AB96" s="160"/>
      <c r="AC96" s="160"/>
      <c r="AD96" s="160"/>
      <c r="AE96" s="160"/>
      <c r="AF96" s="160"/>
      <c r="AG96" s="160"/>
      <c r="AH96" s="160"/>
      <c r="AI96" s="160"/>
      <c r="AJ96" s="160"/>
      <c r="AK96" s="160"/>
      <c r="AL96" s="160"/>
      <c r="AM96" s="160"/>
      <c r="AN96" s="160"/>
      <c r="AO96" s="160"/>
      <c r="AP96" s="160"/>
      <c r="AQ96" s="160"/>
      <c r="AR96" s="160"/>
      <c r="AS96" s="160"/>
      <c r="AT96" s="160"/>
      <c r="AU96" s="160"/>
      <c r="AV96" s="160"/>
      <c r="AW96" s="160"/>
      <c r="AX96" s="160"/>
      <c r="AY96" s="160"/>
      <c r="AZ96" s="160"/>
      <c r="BA96" s="160"/>
      <c r="BB96" s="160"/>
      <c r="BC96" s="37"/>
    </row>
    <row r="97" spans="1:55" ht="9.75" customHeight="1" x14ac:dyDescent="0.2">
      <c r="A97" s="268"/>
      <c r="B97" s="269"/>
      <c r="C97" s="269"/>
      <c r="D97" s="269"/>
      <c r="E97" s="269"/>
      <c r="F97" s="269"/>
      <c r="G97" s="269"/>
      <c r="H97" s="269"/>
      <c r="I97" s="291"/>
      <c r="J97" s="112"/>
      <c r="K97" s="160"/>
      <c r="L97" s="160"/>
      <c r="M97" s="160"/>
      <c r="N97" s="160"/>
      <c r="O97" s="160"/>
      <c r="P97" s="160"/>
      <c r="Q97" s="160"/>
      <c r="R97" s="160"/>
      <c r="S97" s="160"/>
      <c r="T97" s="160"/>
      <c r="U97" s="160"/>
      <c r="V97" s="160"/>
      <c r="W97" s="160"/>
      <c r="X97" s="160"/>
      <c r="Y97" s="160"/>
      <c r="Z97" s="160"/>
      <c r="AA97" s="160"/>
      <c r="AB97" s="160"/>
      <c r="AC97" s="160"/>
      <c r="AD97" s="160"/>
      <c r="AE97" s="160"/>
      <c r="AF97" s="160"/>
      <c r="AG97" s="160"/>
      <c r="AH97" s="160"/>
      <c r="AI97" s="160"/>
      <c r="AJ97" s="160"/>
      <c r="AK97" s="160"/>
      <c r="AL97" s="160"/>
      <c r="AM97" s="160"/>
      <c r="AN97" s="160"/>
      <c r="AO97" s="160"/>
      <c r="AP97" s="160"/>
      <c r="AQ97" s="160"/>
      <c r="AR97" s="160"/>
      <c r="AS97" s="160"/>
      <c r="AT97" s="160"/>
      <c r="AU97" s="160"/>
      <c r="AV97" s="160"/>
      <c r="AW97" s="160"/>
      <c r="AX97" s="160"/>
      <c r="AY97" s="160"/>
      <c r="AZ97" s="160"/>
      <c r="BA97" s="160"/>
      <c r="BB97" s="160"/>
      <c r="BC97" s="37"/>
    </row>
    <row r="98" spans="1:55" ht="9.75" customHeight="1" x14ac:dyDescent="0.2">
      <c r="A98" s="268"/>
      <c r="B98" s="269"/>
      <c r="C98" s="269"/>
      <c r="D98" s="269"/>
      <c r="E98" s="269"/>
      <c r="F98" s="269"/>
      <c r="G98" s="269"/>
      <c r="H98" s="269"/>
      <c r="I98" s="291"/>
      <c r="J98" s="112"/>
      <c r="K98" s="160"/>
      <c r="L98" s="160"/>
      <c r="M98" s="160"/>
      <c r="N98" s="160"/>
      <c r="O98" s="160"/>
      <c r="P98" s="160"/>
      <c r="Q98" s="160"/>
      <c r="R98" s="160"/>
      <c r="S98" s="160"/>
      <c r="T98" s="160"/>
      <c r="U98" s="160"/>
      <c r="V98" s="160"/>
      <c r="W98" s="160"/>
      <c r="X98" s="160"/>
      <c r="Y98" s="160"/>
      <c r="Z98" s="160"/>
      <c r="AA98" s="160"/>
      <c r="AB98" s="160"/>
      <c r="AC98" s="160"/>
      <c r="AD98" s="160"/>
      <c r="AE98" s="160"/>
      <c r="AF98" s="160"/>
      <c r="AG98" s="160"/>
      <c r="AH98" s="160"/>
      <c r="AI98" s="160"/>
      <c r="AJ98" s="160"/>
      <c r="AK98" s="160"/>
      <c r="AL98" s="160"/>
      <c r="AM98" s="160"/>
      <c r="AN98" s="160"/>
      <c r="AO98" s="160"/>
      <c r="AP98" s="160"/>
      <c r="AQ98" s="160"/>
      <c r="AR98" s="160"/>
      <c r="AS98" s="160"/>
      <c r="AT98" s="160"/>
      <c r="AU98" s="160"/>
      <c r="AV98" s="160"/>
      <c r="AW98" s="160"/>
      <c r="AX98" s="160"/>
      <c r="AY98" s="160"/>
      <c r="AZ98" s="160"/>
      <c r="BA98" s="160"/>
      <c r="BB98" s="160"/>
      <c r="BC98" s="37"/>
    </row>
    <row r="99" spans="1:55" ht="9.75" customHeight="1" x14ac:dyDescent="0.2">
      <c r="A99" s="268"/>
      <c r="B99" s="269"/>
      <c r="C99" s="269"/>
      <c r="D99" s="269"/>
      <c r="E99" s="269"/>
      <c r="F99" s="269"/>
      <c r="G99" s="269"/>
      <c r="H99" s="269"/>
      <c r="I99" s="291"/>
      <c r="J99" s="112"/>
      <c r="K99" s="160"/>
      <c r="L99" s="160"/>
      <c r="M99" s="160"/>
      <c r="N99" s="160"/>
      <c r="O99" s="160"/>
      <c r="P99" s="160"/>
      <c r="Q99" s="160"/>
      <c r="R99" s="160"/>
      <c r="S99" s="160"/>
      <c r="T99" s="160"/>
      <c r="U99" s="160"/>
      <c r="V99" s="160"/>
      <c r="W99" s="160"/>
      <c r="X99" s="160"/>
      <c r="Y99" s="160"/>
      <c r="Z99" s="160"/>
      <c r="AA99" s="160"/>
      <c r="AB99" s="160"/>
      <c r="AC99" s="160"/>
      <c r="AD99" s="160"/>
      <c r="AE99" s="160"/>
      <c r="AF99" s="160"/>
      <c r="AG99" s="160"/>
      <c r="AH99" s="160"/>
      <c r="AI99" s="160"/>
      <c r="AJ99" s="160"/>
      <c r="AK99" s="160"/>
      <c r="AL99" s="160"/>
      <c r="AM99" s="160"/>
      <c r="AN99" s="160"/>
      <c r="AO99" s="160"/>
      <c r="AP99" s="160"/>
      <c r="AQ99" s="160"/>
      <c r="AR99" s="160"/>
      <c r="AS99" s="160"/>
      <c r="AT99" s="160"/>
      <c r="AU99" s="160"/>
      <c r="AV99" s="160"/>
      <c r="AW99" s="160"/>
      <c r="AX99" s="160"/>
      <c r="AY99" s="160"/>
      <c r="AZ99" s="160"/>
      <c r="BA99" s="160"/>
      <c r="BB99" s="160"/>
      <c r="BC99" s="37"/>
    </row>
    <row r="100" spans="1:55" ht="9.75" customHeight="1" x14ac:dyDescent="0.2">
      <c r="A100" s="268"/>
      <c r="B100" s="269"/>
      <c r="C100" s="269"/>
      <c r="D100" s="269"/>
      <c r="E100" s="269"/>
      <c r="F100" s="269"/>
      <c r="G100" s="269"/>
      <c r="H100" s="269"/>
      <c r="I100" s="291"/>
      <c r="J100" s="112"/>
      <c r="K100" s="160"/>
      <c r="L100" s="160"/>
      <c r="M100" s="160"/>
      <c r="N100" s="160"/>
      <c r="O100" s="160"/>
      <c r="P100" s="160"/>
      <c r="Q100" s="160"/>
      <c r="R100" s="160"/>
      <c r="S100" s="160"/>
      <c r="T100" s="160"/>
      <c r="U100" s="160"/>
      <c r="V100" s="160"/>
      <c r="W100" s="160"/>
      <c r="X100" s="160"/>
      <c r="Y100" s="160"/>
      <c r="Z100" s="160"/>
      <c r="AA100" s="160"/>
      <c r="AB100" s="160"/>
      <c r="AC100" s="160"/>
      <c r="AD100" s="160"/>
      <c r="AE100" s="160"/>
      <c r="AF100" s="160"/>
      <c r="AG100" s="160"/>
      <c r="AH100" s="160"/>
      <c r="AI100" s="160"/>
      <c r="AJ100" s="160"/>
      <c r="AK100" s="160"/>
      <c r="AL100" s="160"/>
      <c r="AM100" s="160"/>
      <c r="AN100" s="160"/>
      <c r="AO100" s="160"/>
      <c r="AP100" s="160"/>
      <c r="AQ100" s="160"/>
      <c r="AR100" s="160"/>
      <c r="AS100" s="160"/>
      <c r="AT100" s="160"/>
      <c r="AU100" s="160"/>
      <c r="AV100" s="160"/>
      <c r="AW100" s="160"/>
      <c r="AX100" s="160"/>
      <c r="AY100" s="160"/>
      <c r="AZ100" s="160"/>
      <c r="BA100" s="160"/>
      <c r="BB100" s="160"/>
      <c r="BC100" s="37"/>
    </row>
    <row r="101" spans="1:55" ht="9.75" customHeight="1" x14ac:dyDescent="0.2">
      <c r="A101" s="268"/>
      <c r="B101" s="269"/>
      <c r="C101" s="269"/>
      <c r="D101" s="269"/>
      <c r="E101" s="269"/>
      <c r="F101" s="269"/>
      <c r="G101" s="269"/>
      <c r="H101" s="269"/>
      <c r="I101" s="291"/>
      <c r="J101" s="112"/>
      <c r="K101" s="160"/>
      <c r="L101" s="160"/>
      <c r="M101" s="160"/>
      <c r="N101" s="160"/>
      <c r="O101" s="160"/>
      <c r="P101" s="160"/>
      <c r="Q101" s="160"/>
      <c r="R101" s="160"/>
      <c r="S101" s="160"/>
      <c r="T101" s="160"/>
      <c r="U101" s="160"/>
      <c r="V101" s="160"/>
      <c r="W101" s="160"/>
      <c r="X101" s="160"/>
      <c r="Y101" s="160"/>
      <c r="Z101" s="160"/>
      <c r="AA101" s="160"/>
      <c r="AB101" s="160"/>
      <c r="AC101" s="160"/>
      <c r="AD101" s="160"/>
      <c r="AE101" s="160"/>
      <c r="AF101" s="160"/>
      <c r="AG101" s="160"/>
      <c r="AH101" s="160"/>
      <c r="AI101" s="160"/>
      <c r="AJ101" s="160"/>
      <c r="AK101" s="160"/>
      <c r="AL101" s="160"/>
      <c r="AM101" s="160"/>
      <c r="AN101" s="160"/>
      <c r="AO101" s="160"/>
      <c r="AP101" s="160"/>
      <c r="AQ101" s="160"/>
      <c r="AR101" s="160"/>
      <c r="AS101" s="160"/>
      <c r="AT101" s="160"/>
      <c r="AU101" s="160"/>
      <c r="AV101" s="160"/>
      <c r="AW101" s="160"/>
      <c r="AX101" s="160"/>
      <c r="AY101" s="160"/>
      <c r="AZ101" s="160"/>
      <c r="BA101" s="160"/>
      <c r="BB101" s="160"/>
      <c r="BC101" s="37"/>
    </row>
    <row r="102" spans="1:55" ht="9.75" customHeight="1" x14ac:dyDescent="0.2">
      <c r="A102" s="268"/>
      <c r="B102" s="269"/>
      <c r="C102" s="269"/>
      <c r="D102" s="269"/>
      <c r="E102" s="269"/>
      <c r="F102" s="269"/>
      <c r="G102" s="269"/>
      <c r="H102" s="269"/>
      <c r="I102" s="291"/>
      <c r="J102" s="112"/>
      <c r="K102" s="160"/>
      <c r="L102" s="160"/>
      <c r="M102" s="160"/>
      <c r="N102" s="160"/>
      <c r="O102" s="160"/>
      <c r="P102" s="160"/>
      <c r="Q102" s="160"/>
      <c r="R102" s="160"/>
      <c r="S102" s="160"/>
      <c r="T102" s="160"/>
      <c r="U102" s="160"/>
      <c r="V102" s="160"/>
      <c r="W102" s="160"/>
      <c r="X102" s="160"/>
      <c r="Y102" s="160"/>
      <c r="Z102" s="160"/>
      <c r="AA102" s="160"/>
      <c r="AB102" s="160"/>
      <c r="AC102" s="160"/>
      <c r="AD102" s="160"/>
      <c r="AE102" s="160"/>
      <c r="AF102" s="160"/>
      <c r="AG102" s="160"/>
      <c r="AH102" s="160"/>
      <c r="AI102" s="160"/>
      <c r="AJ102" s="160"/>
      <c r="AK102" s="160"/>
      <c r="AL102" s="160"/>
      <c r="AM102" s="160"/>
      <c r="AN102" s="160"/>
      <c r="AO102" s="160"/>
      <c r="AP102" s="160"/>
      <c r="AQ102" s="160"/>
      <c r="AR102" s="160"/>
      <c r="AS102" s="160"/>
      <c r="AT102" s="160"/>
      <c r="AU102" s="160"/>
      <c r="AV102" s="160"/>
      <c r="AW102" s="160"/>
      <c r="AX102" s="160"/>
      <c r="AY102" s="160"/>
      <c r="AZ102" s="160"/>
      <c r="BA102" s="160"/>
      <c r="BB102" s="160"/>
      <c r="BC102" s="37"/>
    </row>
    <row r="103" spans="1:55" ht="9.75" customHeight="1" x14ac:dyDescent="0.2">
      <c r="A103" s="268"/>
      <c r="B103" s="269"/>
      <c r="C103" s="269"/>
      <c r="D103" s="269"/>
      <c r="E103" s="269"/>
      <c r="F103" s="269"/>
      <c r="G103" s="269"/>
      <c r="H103" s="269"/>
      <c r="I103" s="291"/>
      <c r="J103" s="112"/>
      <c r="K103" s="160"/>
      <c r="L103" s="160"/>
      <c r="M103" s="160"/>
      <c r="N103" s="160"/>
      <c r="O103" s="160"/>
      <c r="P103" s="160"/>
      <c r="Q103" s="160"/>
      <c r="R103" s="160"/>
      <c r="S103" s="160"/>
      <c r="T103" s="160"/>
      <c r="U103" s="160"/>
      <c r="V103" s="160"/>
      <c r="W103" s="160"/>
      <c r="X103" s="160"/>
      <c r="Y103" s="160"/>
      <c r="Z103" s="160"/>
      <c r="AA103" s="160"/>
      <c r="AB103" s="160"/>
      <c r="AC103" s="160"/>
      <c r="AD103" s="160"/>
      <c r="AE103" s="160"/>
      <c r="AF103" s="160"/>
      <c r="AG103" s="160"/>
      <c r="AH103" s="160"/>
      <c r="AI103" s="160"/>
      <c r="AJ103" s="160"/>
      <c r="AK103" s="160"/>
      <c r="AL103" s="160"/>
      <c r="AM103" s="160"/>
      <c r="AN103" s="160"/>
      <c r="AO103" s="160"/>
      <c r="AP103" s="160"/>
      <c r="AQ103" s="160"/>
      <c r="AR103" s="160"/>
      <c r="AS103" s="160"/>
      <c r="AT103" s="160"/>
      <c r="AU103" s="160"/>
      <c r="AV103" s="160"/>
      <c r="AW103" s="160"/>
      <c r="AX103" s="160"/>
      <c r="AY103" s="160"/>
      <c r="AZ103" s="160"/>
      <c r="BA103" s="160"/>
      <c r="BB103" s="160"/>
      <c r="BC103" s="37"/>
    </row>
    <row r="104" spans="1:55" ht="30.75" customHeight="1" x14ac:dyDescent="0.2">
      <c r="A104" s="268"/>
      <c r="B104" s="269"/>
      <c r="C104" s="269"/>
      <c r="D104" s="269"/>
      <c r="E104" s="269"/>
      <c r="F104" s="269"/>
      <c r="G104" s="269"/>
      <c r="H104" s="269"/>
      <c r="I104" s="291"/>
      <c r="J104" s="112"/>
      <c r="K104" s="160"/>
      <c r="L104" s="160"/>
      <c r="M104" s="160"/>
      <c r="N104" s="160"/>
      <c r="O104" s="160"/>
      <c r="P104" s="160"/>
      <c r="Q104" s="160"/>
      <c r="R104" s="160"/>
      <c r="S104" s="160"/>
      <c r="T104" s="160"/>
      <c r="U104" s="160"/>
      <c r="V104" s="160"/>
      <c r="W104" s="160"/>
      <c r="X104" s="160"/>
      <c r="Y104" s="160"/>
      <c r="Z104" s="160"/>
      <c r="AA104" s="160"/>
      <c r="AB104" s="160"/>
      <c r="AC104" s="160"/>
      <c r="AD104" s="160"/>
      <c r="AE104" s="160"/>
      <c r="AF104" s="160"/>
      <c r="AG104" s="160"/>
      <c r="AH104" s="160"/>
      <c r="AI104" s="160"/>
      <c r="AJ104" s="160"/>
      <c r="AK104" s="160"/>
      <c r="AL104" s="160"/>
      <c r="AM104" s="160"/>
      <c r="AN104" s="160"/>
      <c r="AO104" s="160"/>
      <c r="AP104" s="160"/>
      <c r="AQ104" s="160"/>
      <c r="AR104" s="160"/>
      <c r="AS104" s="160"/>
      <c r="AT104" s="160"/>
      <c r="AU104" s="160"/>
      <c r="AV104" s="160"/>
      <c r="AW104" s="160"/>
      <c r="AX104" s="160"/>
      <c r="AY104" s="160"/>
      <c r="AZ104" s="160"/>
      <c r="BA104" s="160"/>
      <c r="BB104" s="160"/>
      <c r="BC104" s="37"/>
    </row>
    <row r="105" spans="1:55" ht="10" customHeight="1" x14ac:dyDescent="0.2">
      <c r="A105" s="268"/>
      <c r="B105" s="269"/>
      <c r="C105" s="269"/>
      <c r="D105" s="269"/>
      <c r="E105" s="269"/>
      <c r="F105" s="269"/>
      <c r="G105" s="269"/>
      <c r="H105" s="269"/>
      <c r="I105" s="291"/>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38"/>
    </row>
    <row r="106" spans="1:55" ht="10" customHeight="1" x14ac:dyDescent="0.2">
      <c r="A106" s="268"/>
      <c r="B106" s="269"/>
      <c r="C106" s="269"/>
      <c r="D106" s="269"/>
      <c r="E106" s="269"/>
      <c r="F106" s="269"/>
      <c r="G106" s="269"/>
      <c r="H106" s="269"/>
      <c r="I106" s="291"/>
      <c r="K106" s="273" t="s">
        <v>31</v>
      </c>
      <c r="L106" s="274"/>
      <c r="M106" s="274"/>
      <c r="N106" s="274"/>
      <c r="O106" s="274"/>
      <c r="P106" s="274"/>
      <c r="Q106" s="274"/>
      <c r="R106" s="274"/>
      <c r="S106" s="274"/>
      <c r="T106" s="274"/>
      <c r="U106" s="274"/>
      <c r="V106" s="274"/>
      <c r="W106" s="274"/>
      <c r="X106" s="274"/>
      <c r="Y106" s="274"/>
      <c r="Z106" s="274"/>
      <c r="AA106" s="274"/>
      <c r="AB106" s="274"/>
      <c r="AC106" s="274"/>
      <c r="AD106" s="274"/>
      <c r="AE106" s="274"/>
      <c r="AF106" s="274"/>
      <c r="AG106" s="275"/>
      <c r="BC106" s="14"/>
    </row>
    <row r="107" spans="1:55" ht="10" customHeight="1" x14ac:dyDescent="0.2">
      <c r="A107" s="268"/>
      <c r="B107" s="269"/>
      <c r="C107" s="269"/>
      <c r="D107" s="269"/>
      <c r="E107" s="269"/>
      <c r="F107" s="269"/>
      <c r="G107" s="269"/>
      <c r="H107" s="269"/>
      <c r="I107" s="291"/>
      <c r="K107" s="372"/>
      <c r="L107" s="272"/>
      <c r="M107" s="272"/>
      <c r="N107" s="272"/>
      <c r="O107" s="272"/>
      <c r="P107" s="272"/>
      <c r="Q107" s="272"/>
      <c r="R107" s="272"/>
      <c r="S107" s="272"/>
      <c r="T107" s="272"/>
      <c r="U107" s="272"/>
      <c r="V107" s="272"/>
      <c r="W107" s="272"/>
      <c r="X107" s="272"/>
      <c r="Y107" s="272"/>
      <c r="Z107" s="272"/>
      <c r="AA107" s="272"/>
      <c r="AB107" s="272"/>
      <c r="AC107" s="272"/>
      <c r="AD107" s="272"/>
      <c r="AE107" s="272"/>
      <c r="AF107" s="272"/>
      <c r="AG107" s="373"/>
      <c r="BC107" s="14"/>
    </row>
    <row r="108" spans="1:55" ht="10" customHeight="1" x14ac:dyDescent="0.2">
      <c r="A108" s="268"/>
      <c r="B108" s="269"/>
      <c r="C108" s="269"/>
      <c r="D108" s="269"/>
      <c r="E108" s="269"/>
      <c r="F108" s="269"/>
      <c r="G108" s="269"/>
      <c r="H108" s="269"/>
      <c r="I108" s="291"/>
      <c r="J108" s="112"/>
      <c r="K108" s="160"/>
      <c r="L108" s="374"/>
      <c r="M108" s="374"/>
      <c r="N108" s="374"/>
      <c r="O108" s="374"/>
      <c r="P108" s="374"/>
      <c r="Q108" s="374"/>
      <c r="R108" s="374"/>
      <c r="S108" s="374"/>
      <c r="T108" s="374"/>
      <c r="U108" s="374"/>
      <c r="V108" s="374"/>
      <c r="W108" s="374"/>
      <c r="X108" s="374"/>
      <c r="Y108" s="374"/>
      <c r="Z108" s="374"/>
      <c r="AA108" s="374"/>
      <c r="AB108" s="374"/>
      <c r="AC108" s="374"/>
      <c r="AD108" s="374"/>
      <c r="AE108" s="374"/>
      <c r="AF108" s="374"/>
      <c r="AG108" s="374"/>
      <c r="AH108" s="374"/>
      <c r="AI108" s="374"/>
      <c r="AJ108" s="374"/>
      <c r="AK108" s="374"/>
      <c r="AL108" s="374"/>
      <c r="AM108" s="374"/>
      <c r="AN108" s="374"/>
      <c r="AO108" s="374"/>
      <c r="AP108" s="374"/>
      <c r="AQ108" s="374"/>
      <c r="AR108" s="374"/>
      <c r="AS108" s="374"/>
      <c r="AT108" s="374"/>
      <c r="AU108" s="374"/>
      <c r="AV108" s="374"/>
      <c r="AW108" s="374"/>
      <c r="AX108" s="374"/>
      <c r="AY108" s="374"/>
      <c r="AZ108" s="374"/>
      <c r="BA108" s="374"/>
      <c r="BB108" s="374"/>
      <c r="BC108" s="38"/>
    </row>
    <row r="109" spans="1:55" ht="10" customHeight="1" x14ac:dyDescent="0.2">
      <c r="A109" s="268"/>
      <c r="B109" s="269"/>
      <c r="C109" s="269"/>
      <c r="D109" s="269"/>
      <c r="E109" s="269"/>
      <c r="F109" s="269"/>
      <c r="G109" s="269"/>
      <c r="H109" s="269"/>
      <c r="I109" s="291"/>
      <c r="J109" s="112"/>
      <c r="K109" s="374"/>
      <c r="L109" s="374"/>
      <c r="M109" s="374"/>
      <c r="N109" s="374"/>
      <c r="O109" s="374"/>
      <c r="P109" s="374"/>
      <c r="Q109" s="374"/>
      <c r="R109" s="374"/>
      <c r="S109" s="374"/>
      <c r="T109" s="374"/>
      <c r="U109" s="374"/>
      <c r="V109" s="374"/>
      <c r="W109" s="374"/>
      <c r="X109" s="374"/>
      <c r="Y109" s="374"/>
      <c r="Z109" s="374"/>
      <c r="AA109" s="374"/>
      <c r="AB109" s="374"/>
      <c r="AC109" s="374"/>
      <c r="AD109" s="374"/>
      <c r="AE109" s="374"/>
      <c r="AF109" s="374"/>
      <c r="AG109" s="374"/>
      <c r="AH109" s="374"/>
      <c r="AI109" s="374"/>
      <c r="AJ109" s="374"/>
      <c r="AK109" s="374"/>
      <c r="AL109" s="374"/>
      <c r="AM109" s="374"/>
      <c r="AN109" s="374"/>
      <c r="AO109" s="374"/>
      <c r="AP109" s="374"/>
      <c r="AQ109" s="374"/>
      <c r="AR109" s="374"/>
      <c r="AS109" s="374"/>
      <c r="AT109" s="374"/>
      <c r="AU109" s="374"/>
      <c r="AV109" s="374"/>
      <c r="AW109" s="374"/>
      <c r="AX109" s="374"/>
      <c r="AY109" s="374"/>
      <c r="AZ109" s="374"/>
      <c r="BA109" s="374"/>
      <c r="BB109" s="374"/>
      <c r="BC109" s="38"/>
    </row>
    <row r="110" spans="1:55" ht="10" customHeight="1" x14ac:dyDescent="0.2">
      <c r="A110" s="268"/>
      <c r="B110" s="269"/>
      <c r="C110" s="269"/>
      <c r="D110" s="269"/>
      <c r="E110" s="269"/>
      <c r="F110" s="269"/>
      <c r="G110" s="269"/>
      <c r="H110" s="269"/>
      <c r="I110" s="291"/>
      <c r="J110" s="112"/>
      <c r="K110" s="374"/>
      <c r="L110" s="374"/>
      <c r="M110" s="374"/>
      <c r="N110" s="374"/>
      <c r="O110" s="374"/>
      <c r="P110" s="374"/>
      <c r="Q110" s="374"/>
      <c r="R110" s="374"/>
      <c r="S110" s="374"/>
      <c r="T110" s="374"/>
      <c r="U110" s="374"/>
      <c r="V110" s="374"/>
      <c r="W110" s="374"/>
      <c r="X110" s="374"/>
      <c r="Y110" s="374"/>
      <c r="Z110" s="374"/>
      <c r="AA110" s="374"/>
      <c r="AB110" s="374"/>
      <c r="AC110" s="374"/>
      <c r="AD110" s="374"/>
      <c r="AE110" s="374"/>
      <c r="AF110" s="374"/>
      <c r="AG110" s="374"/>
      <c r="AH110" s="374"/>
      <c r="AI110" s="374"/>
      <c r="AJ110" s="374"/>
      <c r="AK110" s="374"/>
      <c r="AL110" s="374"/>
      <c r="AM110" s="374"/>
      <c r="AN110" s="374"/>
      <c r="AO110" s="374"/>
      <c r="AP110" s="374"/>
      <c r="AQ110" s="374"/>
      <c r="AR110" s="374"/>
      <c r="AS110" s="374"/>
      <c r="AT110" s="374"/>
      <c r="AU110" s="374"/>
      <c r="AV110" s="374"/>
      <c r="AW110" s="374"/>
      <c r="AX110" s="374"/>
      <c r="AY110" s="374"/>
      <c r="AZ110" s="374"/>
      <c r="BA110" s="374"/>
      <c r="BB110" s="374"/>
      <c r="BC110" s="37"/>
    </row>
    <row r="111" spans="1:55" ht="10" customHeight="1" x14ac:dyDescent="0.2">
      <c r="A111" s="268"/>
      <c r="B111" s="269"/>
      <c r="C111" s="269"/>
      <c r="D111" s="269"/>
      <c r="E111" s="269"/>
      <c r="F111" s="269"/>
      <c r="G111" s="269"/>
      <c r="H111" s="269"/>
      <c r="I111" s="291"/>
      <c r="J111" s="112"/>
      <c r="K111" s="374"/>
      <c r="L111" s="374"/>
      <c r="M111" s="374"/>
      <c r="N111" s="374"/>
      <c r="O111" s="374"/>
      <c r="P111" s="374"/>
      <c r="Q111" s="374"/>
      <c r="R111" s="374"/>
      <c r="S111" s="374"/>
      <c r="T111" s="374"/>
      <c r="U111" s="374"/>
      <c r="V111" s="374"/>
      <c r="W111" s="374"/>
      <c r="X111" s="374"/>
      <c r="Y111" s="374"/>
      <c r="Z111" s="374"/>
      <c r="AA111" s="374"/>
      <c r="AB111" s="374"/>
      <c r="AC111" s="374"/>
      <c r="AD111" s="374"/>
      <c r="AE111" s="374"/>
      <c r="AF111" s="374"/>
      <c r="AG111" s="374"/>
      <c r="AH111" s="374"/>
      <c r="AI111" s="374"/>
      <c r="AJ111" s="374"/>
      <c r="AK111" s="374"/>
      <c r="AL111" s="374"/>
      <c r="AM111" s="374"/>
      <c r="AN111" s="374"/>
      <c r="AO111" s="374"/>
      <c r="AP111" s="374"/>
      <c r="AQ111" s="374"/>
      <c r="AR111" s="374"/>
      <c r="AS111" s="374"/>
      <c r="AT111" s="374"/>
      <c r="AU111" s="374"/>
      <c r="AV111" s="374"/>
      <c r="AW111" s="374"/>
      <c r="AX111" s="374"/>
      <c r="AY111" s="374"/>
      <c r="AZ111" s="374"/>
      <c r="BA111" s="374"/>
      <c r="BB111" s="374"/>
      <c r="BC111" s="37"/>
    </row>
    <row r="112" spans="1:55" ht="10" customHeight="1" x14ac:dyDescent="0.2">
      <c r="A112" s="268"/>
      <c r="B112" s="269"/>
      <c r="C112" s="269"/>
      <c r="D112" s="269"/>
      <c r="E112" s="269"/>
      <c r="F112" s="269"/>
      <c r="G112" s="269"/>
      <c r="H112" s="269"/>
      <c r="I112" s="291"/>
      <c r="J112" s="112"/>
      <c r="K112" s="374"/>
      <c r="L112" s="374"/>
      <c r="M112" s="374"/>
      <c r="N112" s="374"/>
      <c r="O112" s="374"/>
      <c r="P112" s="374"/>
      <c r="Q112" s="374"/>
      <c r="R112" s="374"/>
      <c r="S112" s="374"/>
      <c r="T112" s="374"/>
      <c r="U112" s="374"/>
      <c r="V112" s="374"/>
      <c r="W112" s="374"/>
      <c r="X112" s="374"/>
      <c r="Y112" s="374"/>
      <c r="Z112" s="374"/>
      <c r="AA112" s="374"/>
      <c r="AB112" s="374"/>
      <c r="AC112" s="374"/>
      <c r="AD112" s="374"/>
      <c r="AE112" s="374"/>
      <c r="AF112" s="374"/>
      <c r="AG112" s="374"/>
      <c r="AH112" s="374"/>
      <c r="AI112" s="374"/>
      <c r="AJ112" s="374"/>
      <c r="AK112" s="374"/>
      <c r="AL112" s="374"/>
      <c r="AM112" s="374"/>
      <c r="AN112" s="374"/>
      <c r="AO112" s="374"/>
      <c r="AP112" s="374"/>
      <c r="AQ112" s="374"/>
      <c r="AR112" s="374"/>
      <c r="AS112" s="374"/>
      <c r="AT112" s="374"/>
      <c r="AU112" s="374"/>
      <c r="AV112" s="374"/>
      <c r="AW112" s="374"/>
      <c r="AX112" s="374"/>
      <c r="AY112" s="374"/>
      <c r="AZ112" s="374"/>
      <c r="BA112" s="374"/>
      <c r="BB112" s="374"/>
      <c r="BC112" s="37"/>
    </row>
    <row r="113" spans="1:124" ht="10" customHeight="1" x14ac:dyDescent="0.2">
      <c r="A113" s="268"/>
      <c r="B113" s="269"/>
      <c r="C113" s="269"/>
      <c r="D113" s="269"/>
      <c r="E113" s="269"/>
      <c r="F113" s="269"/>
      <c r="G113" s="269"/>
      <c r="H113" s="269"/>
      <c r="I113" s="291"/>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c r="AR113" s="112"/>
      <c r="AS113" s="112"/>
      <c r="AT113" s="112"/>
      <c r="AU113" s="112"/>
      <c r="AV113" s="112"/>
      <c r="AW113" s="112"/>
      <c r="AX113" s="112"/>
      <c r="AY113" s="112"/>
      <c r="AZ113" s="112"/>
      <c r="BA113" s="112"/>
      <c r="BB113" s="112"/>
      <c r="BC113" s="38"/>
    </row>
    <row r="114" spans="1:124" ht="10" customHeight="1" x14ac:dyDescent="0.2">
      <c r="A114" s="268"/>
      <c r="B114" s="269"/>
      <c r="C114" s="269"/>
      <c r="D114" s="269"/>
      <c r="E114" s="269"/>
      <c r="F114" s="269"/>
      <c r="G114" s="269"/>
      <c r="H114" s="269"/>
      <c r="I114" s="291"/>
      <c r="K114" s="273" t="s">
        <v>32</v>
      </c>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5"/>
      <c r="BC114" s="14"/>
    </row>
    <row r="115" spans="1:124" ht="10" customHeight="1" x14ac:dyDescent="0.2">
      <c r="A115" s="268"/>
      <c r="B115" s="269"/>
      <c r="C115" s="269"/>
      <c r="D115" s="269"/>
      <c r="E115" s="269"/>
      <c r="F115" s="269"/>
      <c r="G115" s="269"/>
      <c r="H115" s="269"/>
      <c r="I115" s="291"/>
      <c r="K115" s="372"/>
      <c r="L115" s="272"/>
      <c r="M115" s="272"/>
      <c r="N115" s="272"/>
      <c r="O115" s="272"/>
      <c r="P115" s="272"/>
      <c r="Q115" s="272"/>
      <c r="R115" s="272"/>
      <c r="S115" s="272"/>
      <c r="T115" s="272"/>
      <c r="U115" s="272"/>
      <c r="V115" s="272"/>
      <c r="W115" s="272"/>
      <c r="X115" s="272"/>
      <c r="Y115" s="272"/>
      <c r="Z115" s="272"/>
      <c r="AA115" s="272"/>
      <c r="AB115" s="272"/>
      <c r="AC115" s="272"/>
      <c r="AD115" s="272"/>
      <c r="AE115" s="272"/>
      <c r="AF115" s="272"/>
      <c r="AG115" s="272"/>
      <c r="AH115" s="272"/>
      <c r="AI115" s="272"/>
      <c r="AJ115" s="272"/>
      <c r="AK115" s="272"/>
      <c r="AL115" s="373"/>
      <c r="BC115" s="14"/>
    </row>
    <row r="116" spans="1:124" ht="10" customHeight="1" x14ac:dyDescent="0.2">
      <c r="A116" s="268"/>
      <c r="B116" s="269"/>
      <c r="C116" s="269"/>
      <c r="D116" s="269"/>
      <c r="E116" s="269"/>
      <c r="F116" s="269"/>
      <c r="G116" s="269"/>
      <c r="H116" s="269"/>
      <c r="I116" s="291"/>
      <c r="J116" s="112"/>
      <c r="K116" s="374"/>
      <c r="L116" s="374"/>
      <c r="M116" s="374"/>
      <c r="N116" s="374"/>
      <c r="O116" s="374"/>
      <c r="P116" s="374"/>
      <c r="Q116" s="374"/>
      <c r="R116" s="374"/>
      <c r="S116" s="374"/>
      <c r="T116" s="374"/>
      <c r="U116" s="374"/>
      <c r="V116" s="374"/>
      <c r="W116" s="374"/>
      <c r="X116" s="374"/>
      <c r="Y116" s="374"/>
      <c r="Z116" s="374"/>
      <c r="AA116" s="374"/>
      <c r="AB116" s="374"/>
      <c r="AC116" s="374"/>
      <c r="AD116" s="374"/>
      <c r="AE116" s="374"/>
      <c r="AF116" s="374"/>
      <c r="AG116" s="374"/>
      <c r="AH116" s="374"/>
      <c r="AI116" s="374"/>
      <c r="AJ116" s="374"/>
      <c r="AK116" s="374"/>
      <c r="AL116" s="374"/>
      <c r="AM116" s="374"/>
      <c r="AN116" s="374"/>
      <c r="AO116" s="374"/>
      <c r="AP116" s="374"/>
      <c r="AQ116" s="374"/>
      <c r="AR116" s="374"/>
      <c r="AS116" s="374"/>
      <c r="AT116" s="374"/>
      <c r="AU116" s="374"/>
      <c r="AV116" s="374"/>
      <c r="AW116" s="374"/>
      <c r="AX116" s="374"/>
      <c r="AY116" s="374"/>
      <c r="AZ116" s="374"/>
      <c r="BA116" s="374"/>
      <c r="BB116" s="374"/>
      <c r="BC116" s="38"/>
    </row>
    <row r="117" spans="1:124" ht="10" customHeight="1" x14ac:dyDescent="0.2">
      <c r="A117" s="268"/>
      <c r="B117" s="269"/>
      <c r="C117" s="269"/>
      <c r="D117" s="269"/>
      <c r="E117" s="269"/>
      <c r="F117" s="269"/>
      <c r="G117" s="269"/>
      <c r="H117" s="269"/>
      <c r="I117" s="291"/>
      <c r="J117" s="112"/>
      <c r="K117" s="374"/>
      <c r="L117" s="374"/>
      <c r="M117" s="374"/>
      <c r="N117" s="374"/>
      <c r="O117" s="374"/>
      <c r="P117" s="374"/>
      <c r="Q117" s="374"/>
      <c r="R117" s="374"/>
      <c r="S117" s="374"/>
      <c r="T117" s="374"/>
      <c r="U117" s="374"/>
      <c r="V117" s="374"/>
      <c r="W117" s="374"/>
      <c r="X117" s="374"/>
      <c r="Y117" s="374"/>
      <c r="Z117" s="374"/>
      <c r="AA117" s="374"/>
      <c r="AB117" s="374"/>
      <c r="AC117" s="374"/>
      <c r="AD117" s="374"/>
      <c r="AE117" s="374"/>
      <c r="AF117" s="374"/>
      <c r="AG117" s="374"/>
      <c r="AH117" s="374"/>
      <c r="AI117" s="374"/>
      <c r="AJ117" s="374"/>
      <c r="AK117" s="374"/>
      <c r="AL117" s="374"/>
      <c r="AM117" s="374"/>
      <c r="AN117" s="374"/>
      <c r="AO117" s="374"/>
      <c r="AP117" s="374"/>
      <c r="AQ117" s="374"/>
      <c r="AR117" s="374"/>
      <c r="AS117" s="374"/>
      <c r="AT117" s="374"/>
      <c r="AU117" s="374"/>
      <c r="AV117" s="374"/>
      <c r="AW117" s="374"/>
      <c r="AX117" s="374"/>
      <c r="AY117" s="374"/>
      <c r="AZ117" s="374"/>
      <c r="BA117" s="374"/>
      <c r="BB117" s="374"/>
      <c r="BC117" s="38"/>
    </row>
    <row r="118" spans="1:124" ht="10" customHeight="1" x14ac:dyDescent="0.2">
      <c r="A118" s="268"/>
      <c r="B118" s="269"/>
      <c r="C118" s="269"/>
      <c r="D118" s="269"/>
      <c r="E118" s="269"/>
      <c r="F118" s="269"/>
      <c r="G118" s="269"/>
      <c r="H118" s="269"/>
      <c r="I118" s="291"/>
      <c r="J118" s="112"/>
      <c r="K118" s="374"/>
      <c r="L118" s="374"/>
      <c r="M118" s="374"/>
      <c r="N118" s="374"/>
      <c r="O118" s="374"/>
      <c r="P118" s="374"/>
      <c r="Q118" s="374"/>
      <c r="R118" s="374"/>
      <c r="S118" s="374"/>
      <c r="T118" s="374"/>
      <c r="U118" s="374"/>
      <c r="V118" s="374"/>
      <c r="W118" s="374"/>
      <c r="X118" s="374"/>
      <c r="Y118" s="374"/>
      <c r="Z118" s="374"/>
      <c r="AA118" s="374"/>
      <c r="AB118" s="374"/>
      <c r="AC118" s="374"/>
      <c r="AD118" s="374"/>
      <c r="AE118" s="374"/>
      <c r="AF118" s="374"/>
      <c r="AG118" s="374"/>
      <c r="AH118" s="374"/>
      <c r="AI118" s="374"/>
      <c r="AJ118" s="374"/>
      <c r="AK118" s="374"/>
      <c r="AL118" s="374"/>
      <c r="AM118" s="374"/>
      <c r="AN118" s="374"/>
      <c r="AO118" s="374"/>
      <c r="AP118" s="374"/>
      <c r="AQ118" s="374"/>
      <c r="AR118" s="374"/>
      <c r="AS118" s="374"/>
      <c r="AT118" s="374"/>
      <c r="AU118" s="374"/>
      <c r="AV118" s="374"/>
      <c r="AW118" s="374"/>
      <c r="AX118" s="374"/>
      <c r="AY118" s="374"/>
      <c r="AZ118" s="374"/>
      <c r="BA118" s="374"/>
      <c r="BB118" s="374"/>
      <c r="BC118" s="37"/>
      <c r="BZ118" s="190"/>
      <c r="CA118" s="190"/>
      <c r="CB118" s="190"/>
      <c r="CC118" s="190"/>
      <c r="CD118" s="190"/>
      <c r="CE118" s="190"/>
      <c r="CF118" s="190"/>
      <c r="CG118" s="190"/>
      <c r="CH118" s="190"/>
      <c r="CI118" s="190"/>
      <c r="CJ118" s="190"/>
      <c r="CK118" s="190"/>
      <c r="CL118" s="190"/>
      <c r="CM118" s="190"/>
      <c r="CN118" s="190"/>
      <c r="CO118" s="190"/>
      <c r="CP118" s="190"/>
      <c r="CQ118" s="190"/>
      <c r="CR118" s="190"/>
      <c r="CS118" s="190"/>
      <c r="CT118" s="190"/>
      <c r="CU118" s="190"/>
      <c r="CV118" s="190"/>
      <c r="CW118" s="190"/>
      <c r="CX118" s="190"/>
      <c r="CY118" s="190"/>
      <c r="CZ118" s="190"/>
      <c r="DA118" s="190"/>
      <c r="DB118" s="190"/>
      <c r="DC118" s="190"/>
      <c r="DD118" s="190"/>
      <c r="DE118" s="190"/>
      <c r="DF118" s="190"/>
      <c r="DG118" s="190"/>
      <c r="DH118" s="190"/>
      <c r="DI118" s="190"/>
      <c r="DJ118" s="190"/>
      <c r="DK118" s="190"/>
      <c r="DL118" s="190"/>
      <c r="DM118" s="190"/>
      <c r="DN118" s="190"/>
      <c r="DO118" s="190"/>
      <c r="DP118" s="190"/>
      <c r="DQ118" s="190"/>
      <c r="DR118" s="190"/>
    </row>
    <row r="119" spans="1:124" ht="10" customHeight="1" x14ac:dyDescent="0.2">
      <c r="A119" s="268"/>
      <c r="B119" s="269"/>
      <c r="C119" s="269"/>
      <c r="D119" s="269"/>
      <c r="E119" s="269"/>
      <c r="F119" s="269"/>
      <c r="G119" s="269"/>
      <c r="H119" s="269"/>
      <c r="I119" s="291"/>
      <c r="J119" s="112"/>
      <c r="K119" s="374"/>
      <c r="L119" s="374"/>
      <c r="M119" s="374"/>
      <c r="N119" s="374"/>
      <c r="O119" s="374"/>
      <c r="P119" s="374"/>
      <c r="Q119" s="374"/>
      <c r="R119" s="374"/>
      <c r="S119" s="374"/>
      <c r="T119" s="374"/>
      <c r="U119" s="374"/>
      <c r="V119" s="374"/>
      <c r="W119" s="374"/>
      <c r="X119" s="374"/>
      <c r="Y119" s="374"/>
      <c r="Z119" s="374"/>
      <c r="AA119" s="374"/>
      <c r="AB119" s="374"/>
      <c r="AC119" s="374"/>
      <c r="AD119" s="374"/>
      <c r="AE119" s="374"/>
      <c r="AF119" s="374"/>
      <c r="AG119" s="374"/>
      <c r="AH119" s="374"/>
      <c r="AI119" s="374"/>
      <c r="AJ119" s="374"/>
      <c r="AK119" s="374"/>
      <c r="AL119" s="374"/>
      <c r="AM119" s="374"/>
      <c r="AN119" s="374"/>
      <c r="AO119" s="374"/>
      <c r="AP119" s="374"/>
      <c r="AQ119" s="374"/>
      <c r="AR119" s="374"/>
      <c r="AS119" s="374"/>
      <c r="AT119" s="374"/>
      <c r="AU119" s="374"/>
      <c r="AV119" s="374"/>
      <c r="AW119" s="374"/>
      <c r="AX119" s="374"/>
      <c r="AY119" s="374"/>
      <c r="AZ119" s="374"/>
      <c r="BA119" s="374"/>
      <c r="BB119" s="374"/>
      <c r="BC119" s="37"/>
      <c r="BZ119" s="190"/>
      <c r="CA119" s="190"/>
      <c r="CB119" s="190"/>
      <c r="CC119" s="190"/>
      <c r="CD119" s="190"/>
      <c r="CE119" s="190"/>
      <c r="CF119" s="190"/>
      <c r="CG119" s="190"/>
      <c r="CH119" s="190"/>
      <c r="CI119" s="190"/>
      <c r="CJ119" s="190"/>
      <c r="CK119" s="190"/>
      <c r="CL119" s="190"/>
      <c r="CM119" s="190"/>
      <c r="CN119" s="190"/>
      <c r="CO119" s="190"/>
      <c r="CP119" s="190"/>
      <c r="CQ119" s="190"/>
      <c r="CR119" s="190"/>
      <c r="CS119" s="190"/>
      <c r="CT119" s="190"/>
      <c r="CU119" s="190"/>
      <c r="CV119" s="190"/>
      <c r="CW119" s="190"/>
      <c r="CX119" s="190"/>
      <c r="CY119" s="190"/>
      <c r="CZ119" s="190"/>
      <c r="DA119" s="190"/>
      <c r="DB119" s="190"/>
      <c r="DC119" s="190"/>
      <c r="DD119" s="190"/>
      <c r="DE119" s="190"/>
      <c r="DF119" s="190"/>
      <c r="DG119" s="190"/>
      <c r="DH119" s="190"/>
      <c r="DI119" s="190"/>
      <c r="DJ119" s="190"/>
      <c r="DK119" s="190"/>
      <c r="DL119" s="190"/>
      <c r="DM119" s="190"/>
      <c r="DN119" s="190"/>
      <c r="DO119" s="190"/>
      <c r="DP119" s="190"/>
      <c r="DQ119" s="190"/>
      <c r="DR119" s="190"/>
    </row>
    <row r="120" spans="1:124" ht="10" customHeight="1" x14ac:dyDescent="0.2">
      <c r="A120" s="268"/>
      <c r="B120" s="269"/>
      <c r="C120" s="269"/>
      <c r="D120" s="269"/>
      <c r="E120" s="269"/>
      <c r="F120" s="269"/>
      <c r="G120" s="269"/>
      <c r="H120" s="269"/>
      <c r="I120" s="291"/>
      <c r="J120" s="112"/>
      <c r="K120" s="374"/>
      <c r="L120" s="374"/>
      <c r="M120" s="374"/>
      <c r="N120" s="374"/>
      <c r="O120" s="374"/>
      <c r="P120" s="374"/>
      <c r="Q120" s="374"/>
      <c r="R120" s="374"/>
      <c r="S120" s="374"/>
      <c r="T120" s="374"/>
      <c r="U120" s="374"/>
      <c r="V120" s="374"/>
      <c r="W120" s="374"/>
      <c r="X120" s="374"/>
      <c r="Y120" s="374"/>
      <c r="Z120" s="374"/>
      <c r="AA120" s="374"/>
      <c r="AB120" s="374"/>
      <c r="AC120" s="374"/>
      <c r="AD120" s="374"/>
      <c r="AE120" s="374"/>
      <c r="AF120" s="374"/>
      <c r="AG120" s="374"/>
      <c r="AH120" s="374"/>
      <c r="AI120" s="374"/>
      <c r="AJ120" s="374"/>
      <c r="AK120" s="374"/>
      <c r="AL120" s="374"/>
      <c r="AM120" s="374"/>
      <c r="AN120" s="374"/>
      <c r="AO120" s="374"/>
      <c r="AP120" s="374"/>
      <c r="AQ120" s="374"/>
      <c r="AR120" s="374"/>
      <c r="AS120" s="374"/>
      <c r="AT120" s="374"/>
      <c r="AU120" s="374"/>
      <c r="AV120" s="374"/>
      <c r="AW120" s="374"/>
      <c r="AX120" s="374"/>
      <c r="AY120" s="374"/>
      <c r="AZ120" s="374"/>
      <c r="BA120" s="374"/>
      <c r="BB120" s="374"/>
      <c r="BC120" s="37"/>
      <c r="BZ120" s="190"/>
      <c r="CA120" s="190"/>
      <c r="CB120" s="190"/>
      <c r="CC120" s="190"/>
      <c r="CD120" s="190"/>
      <c r="CE120" s="190"/>
      <c r="CF120" s="190"/>
      <c r="CG120" s="190"/>
      <c r="CH120" s="190"/>
      <c r="CI120" s="190"/>
      <c r="CJ120" s="190"/>
      <c r="CK120" s="190"/>
      <c r="CL120" s="190"/>
      <c r="CM120" s="190"/>
      <c r="CN120" s="190"/>
      <c r="CO120" s="190"/>
      <c r="CP120" s="190"/>
      <c r="CQ120" s="190"/>
      <c r="CR120" s="190"/>
      <c r="CS120" s="190"/>
      <c r="CT120" s="190"/>
      <c r="CU120" s="190"/>
      <c r="CV120" s="190"/>
      <c r="CW120" s="190"/>
      <c r="CX120" s="190"/>
      <c r="CY120" s="190"/>
      <c r="CZ120" s="190"/>
      <c r="DA120" s="190"/>
      <c r="DB120" s="190"/>
      <c r="DC120" s="190"/>
      <c r="DD120" s="190"/>
      <c r="DE120" s="190"/>
      <c r="DF120" s="190"/>
      <c r="DG120" s="190"/>
      <c r="DH120" s="190"/>
      <c r="DI120" s="190"/>
      <c r="DJ120" s="190"/>
      <c r="DK120" s="190"/>
      <c r="DL120" s="190"/>
      <c r="DM120" s="190"/>
      <c r="DN120" s="190"/>
      <c r="DO120" s="190"/>
      <c r="DP120" s="190"/>
      <c r="DQ120" s="190"/>
      <c r="DR120" s="190"/>
    </row>
    <row r="121" spans="1:124" ht="10" customHeight="1" x14ac:dyDescent="0.2">
      <c r="A121" s="268"/>
      <c r="B121" s="269"/>
      <c r="C121" s="269"/>
      <c r="D121" s="269"/>
      <c r="E121" s="269"/>
      <c r="F121" s="269"/>
      <c r="G121" s="269"/>
      <c r="H121" s="269"/>
      <c r="I121" s="291"/>
      <c r="J121" s="112"/>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c r="BB121" s="113"/>
      <c r="BC121" s="37"/>
      <c r="BZ121" s="190"/>
      <c r="CA121" s="190"/>
      <c r="CB121" s="190"/>
      <c r="CC121" s="190"/>
      <c r="CD121" s="190"/>
      <c r="CE121" s="190"/>
      <c r="CF121" s="190"/>
      <c r="CG121" s="190"/>
      <c r="CH121" s="190"/>
      <c r="CI121" s="190"/>
      <c r="CJ121" s="190"/>
      <c r="CK121" s="190"/>
      <c r="CL121" s="190"/>
      <c r="CM121" s="190"/>
      <c r="CN121" s="190"/>
      <c r="CO121" s="190"/>
      <c r="CP121" s="190"/>
      <c r="CQ121" s="190"/>
      <c r="CR121" s="190"/>
      <c r="CS121" s="190"/>
      <c r="CT121" s="190"/>
      <c r="CU121" s="190"/>
      <c r="CV121" s="190"/>
      <c r="CW121" s="190"/>
      <c r="CX121" s="190"/>
      <c r="CY121" s="190"/>
      <c r="CZ121" s="190"/>
      <c r="DA121" s="190"/>
      <c r="DB121" s="190"/>
      <c r="DC121" s="190"/>
      <c r="DD121" s="190"/>
      <c r="DE121" s="190"/>
      <c r="DF121" s="190"/>
      <c r="DG121" s="190"/>
      <c r="DH121" s="190"/>
      <c r="DI121" s="190"/>
      <c r="DJ121" s="190"/>
      <c r="DK121" s="190"/>
      <c r="DL121" s="190"/>
      <c r="DM121" s="190"/>
      <c r="DN121" s="190"/>
      <c r="DO121" s="190"/>
      <c r="DP121" s="190"/>
      <c r="DQ121" s="190"/>
      <c r="DR121" s="190"/>
      <c r="DS121" s="190"/>
      <c r="DT121" s="190"/>
    </row>
    <row r="122" spans="1:124" ht="10" customHeight="1" x14ac:dyDescent="0.2">
      <c r="A122" s="268"/>
      <c r="B122" s="269"/>
      <c r="C122" s="269"/>
      <c r="D122" s="269"/>
      <c r="E122" s="269"/>
      <c r="F122" s="269"/>
      <c r="G122" s="269"/>
      <c r="H122" s="269"/>
      <c r="I122" s="291"/>
      <c r="K122" s="273" t="s">
        <v>93</v>
      </c>
      <c r="L122" s="274"/>
      <c r="M122" s="274"/>
      <c r="N122" s="274"/>
      <c r="O122" s="274"/>
      <c r="P122" s="274"/>
      <c r="Q122" s="274"/>
      <c r="R122" s="274"/>
      <c r="S122" s="274"/>
      <c r="T122" s="274"/>
      <c r="U122" s="274"/>
      <c r="V122" s="274"/>
      <c r="W122" s="274"/>
      <c r="X122" s="274"/>
      <c r="Y122" s="274"/>
      <c r="Z122" s="274"/>
      <c r="AA122" s="274"/>
      <c r="AB122" s="274"/>
      <c r="AC122" s="274"/>
      <c r="AD122" s="274"/>
      <c r="AE122" s="274"/>
      <c r="AF122" s="274"/>
      <c r="AG122" s="274"/>
      <c r="AH122" s="274"/>
      <c r="AI122" s="274"/>
      <c r="AJ122" s="274"/>
      <c r="AK122" s="274"/>
      <c r="AL122" s="274"/>
      <c r="AM122" s="274"/>
      <c r="AN122" s="274"/>
      <c r="AO122" s="274"/>
      <c r="AP122" s="274"/>
      <c r="AQ122" s="274"/>
      <c r="AR122" s="274"/>
      <c r="AS122" s="274"/>
      <c r="AT122" s="274"/>
      <c r="AU122" s="275"/>
      <c r="AV122" s="101"/>
      <c r="AW122" s="101"/>
      <c r="AX122" s="101"/>
      <c r="AY122" s="101"/>
      <c r="AZ122" s="101"/>
      <c r="BA122" s="101"/>
      <c r="BB122" s="101"/>
      <c r="BC122" s="102"/>
      <c r="BZ122" s="190"/>
      <c r="CA122" s="190"/>
      <c r="CB122" s="190"/>
      <c r="CC122" s="190"/>
      <c r="CD122" s="190"/>
      <c r="CE122" s="190"/>
      <c r="CF122" s="190"/>
      <c r="CG122" s="190"/>
      <c r="CH122" s="190"/>
      <c r="CI122" s="190"/>
      <c r="CJ122" s="190"/>
      <c r="CK122" s="190"/>
      <c r="CL122" s="190"/>
      <c r="CM122" s="190"/>
      <c r="CN122" s="190"/>
      <c r="CO122" s="190"/>
      <c r="CP122" s="190"/>
      <c r="CQ122" s="190"/>
      <c r="CR122" s="190"/>
      <c r="CS122" s="190"/>
      <c r="CT122" s="190"/>
      <c r="CU122" s="190"/>
      <c r="CV122" s="190"/>
      <c r="CW122" s="190"/>
      <c r="CX122" s="190"/>
      <c r="CY122" s="190"/>
      <c r="CZ122" s="190"/>
      <c r="DA122" s="190"/>
      <c r="DB122" s="190"/>
      <c r="DC122" s="190"/>
      <c r="DD122" s="190"/>
      <c r="DE122" s="190"/>
      <c r="DF122" s="190"/>
      <c r="DG122" s="190"/>
      <c r="DH122" s="190"/>
      <c r="DI122" s="190"/>
      <c r="DJ122" s="190"/>
      <c r="DK122" s="190"/>
      <c r="DL122" s="190"/>
      <c r="DM122" s="190"/>
      <c r="DN122" s="190"/>
      <c r="DO122" s="190"/>
      <c r="DP122" s="190"/>
      <c r="DQ122" s="190"/>
      <c r="DR122" s="190"/>
      <c r="DS122" s="190"/>
      <c r="DT122" s="190"/>
    </row>
    <row r="123" spans="1:124" ht="10" customHeight="1" x14ac:dyDescent="0.2">
      <c r="A123" s="268"/>
      <c r="B123" s="269"/>
      <c r="C123" s="269"/>
      <c r="D123" s="269"/>
      <c r="E123" s="269"/>
      <c r="F123" s="269"/>
      <c r="G123" s="269"/>
      <c r="H123" s="269"/>
      <c r="I123" s="291"/>
      <c r="K123" s="3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2"/>
      <c r="AP123" s="272"/>
      <c r="AQ123" s="272"/>
      <c r="AR123" s="272"/>
      <c r="AS123" s="272"/>
      <c r="AT123" s="272"/>
      <c r="AU123" s="373"/>
      <c r="AV123" s="101"/>
      <c r="AW123" s="101"/>
      <c r="AX123" s="101"/>
      <c r="AY123" s="101"/>
      <c r="AZ123" s="101"/>
      <c r="BA123" s="101"/>
      <c r="BB123" s="101"/>
      <c r="BC123" s="102"/>
    </row>
    <row r="124" spans="1:124" ht="10" customHeight="1" x14ac:dyDescent="0.2">
      <c r="A124" s="268"/>
      <c r="B124" s="269"/>
      <c r="C124" s="269"/>
      <c r="D124" s="269"/>
      <c r="E124" s="269"/>
      <c r="F124" s="269"/>
      <c r="G124" s="269"/>
      <c r="H124" s="269"/>
      <c r="I124" s="291"/>
      <c r="J124" s="112"/>
      <c r="K124" s="160"/>
      <c r="L124" s="374"/>
      <c r="M124" s="374"/>
      <c r="N124" s="374"/>
      <c r="O124" s="374"/>
      <c r="P124" s="374"/>
      <c r="Q124" s="374"/>
      <c r="R124" s="374"/>
      <c r="S124" s="374"/>
      <c r="T124" s="374"/>
      <c r="U124" s="374"/>
      <c r="V124" s="374"/>
      <c r="W124" s="374"/>
      <c r="X124" s="374"/>
      <c r="Y124" s="374"/>
      <c r="Z124" s="374"/>
      <c r="AA124" s="374"/>
      <c r="AB124" s="374"/>
      <c r="AC124" s="374"/>
      <c r="AD124" s="374"/>
      <c r="AE124" s="374"/>
      <c r="AF124" s="374"/>
      <c r="AG124" s="374"/>
      <c r="AH124" s="374"/>
      <c r="AI124" s="374"/>
      <c r="AJ124" s="374"/>
      <c r="AK124" s="374"/>
      <c r="AL124" s="374"/>
      <c r="AM124" s="374"/>
      <c r="AN124" s="374"/>
      <c r="AO124" s="374"/>
      <c r="AP124" s="374"/>
      <c r="AQ124" s="374"/>
      <c r="AR124" s="374"/>
      <c r="AS124" s="374"/>
      <c r="AT124" s="374"/>
      <c r="AU124" s="374"/>
      <c r="AV124" s="374"/>
      <c r="AW124" s="374"/>
      <c r="AX124" s="374"/>
      <c r="AY124" s="374"/>
      <c r="AZ124" s="374"/>
      <c r="BA124" s="374"/>
      <c r="BB124" s="374"/>
      <c r="BC124" s="37"/>
    </row>
    <row r="125" spans="1:124" ht="10" customHeight="1" x14ac:dyDescent="0.2">
      <c r="A125" s="268"/>
      <c r="B125" s="269"/>
      <c r="C125" s="269"/>
      <c r="D125" s="269"/>
      <c r="E125" s="269"/>
      <c r="F125" s="269"/>
      <c r="G125" s="269"/>
      <c r="H125" s="269"/>
      <c r="I125" s="291"/>
      <c r="J125" s="112"/>
      <c r="K125" s="160"/>
      <c r="L125" s="374"/>
      <c r="M125" s="374"/>
      <c r="N125" s="374"/>
      <c r="O125" s="374"/>
      <c r="P125" s="374"/>
      <c r="Q125" s="374"/>
      <c r="R125" s="374"/>
      <c r="S125" s="374"/>
      <c r="T125" s="374"/>
      <c r="U125" s="374"/>
      <c r="V125" s="374"/>
      <c r="W125" s="374"/>
      <c r="X125" s="374"/>
      <c r="Y125" s="374"/>
      <c r="Z125" s="374"/>
      <c r="AA125" s="374"/>
      <c r="AB125" s="374"/>
      <c r="AC125" s="374"/>
      <c r="AD125" s="374"/>
      <c r="AE125" s="374"/>
      <c r="AF125" s="374"/>
      <c r="AG125" s="374"/>
      <c r="AH125" s="374"/>
      <c r="AI125" s="374"/>
      <c r="AJ125" s="374"/>
      <c r="AK125" s="374"/>
      <c r="AL125" s="374"/>
      <c r="AM125" s="374"/>
      <c r="AN125" s="374"/>
      <c r="AO125" s="374"/>
      <c r="AP125" s="374"/>
      <c r="AQ125" s="374"/>
      <c r="AR125" s="374"/>
      <c r="AS125" s="374"/>
      <c r="AT125" s="374"/>
      <c r="AU125" s="374"/>
      <c r="AV125" s="374"/>
      <c r="AW125" s="374"/>
      <c r="AX125" s="374"/>
      <c r="AY125" s="374"/>
      <c r="AZ125" s="374"/>
      <c r="BA125" s="374"/>
      <c r="BB125" s="374"/>
      <c r="BC125" s="37"/>
    </row>
    <row r="126" spans="1:124" ht="10" customHeight="1" x14ac:dyDescent="0.2">
      <c r="A126" s="268"/>
      <c r="B126" s="269"/>
      <c r="C126" s="269"/>
      <c r="D126" s="269"/>
      <c r="E126" s="269"/>
      <c r="F126" s="269"/>
      <c r="G126" s="269"/>
      <c r="H126" s="269"/>
      <c r="I126" s="291"/>
      <c r="J126" s="112"/>
      <c r="K126" s="160"/>
      <c r="L126" s="374"/>
      <c r="M126" s="374"/>
      <c r="N126" s="374"/>
      <c r="O126" s="374"/>
      <c r="P126" s="374"/>
      <c r="Q126" s="374"/>
      <c r="R126" s="374"/>
      <c r="S126" s="374"/>
      <c r="T126" s="374"/>
      <c r="U126" s="374"/>
      <c r="V126" s="374"/>
      <c r="W126" s="374"/>
      <c r="X126" s="374"/>
      <c r="Y126" s="374"/>
      <c r="Z126" s="374"/>
      <c r="AA126" s="374"/>
      <c r="AB126" s="374"/>
      <c r="AC126" s="374"/>
      <c r="AD126" s="374"/>
      <c r="AE126" s="374"/>
      <c r="AF126" s="374"/>
      <c r="AG126" s="374"/>
      <c r="AH126" s="374"/>
      <c r="AI126" s="374"/>
      <c r="AJ126" s="374"/>
      <c r="AK126" s="374"/>
      <c r="AL126" s="374"/>
      <c r="AM126" s="374"/>
      <c r="AN126" s="374"/>
      <c r="AO126" s="374"/>
      <c r="AP126" s="374"/>
      <c r="AQ126" s="374"/>
      <c r="AR126" s="374"/>
      <c r="AS126" s="374"/>
      <c r="AT126" s="374"/>
      <c r="AU126" s="374"/>
      <c r="AV126" s="374"/>
      <c r="AW126" s="374"/>
      <c r="AX126" s="374"/>
      <c r="AY126" s="374"/>
      <c r="AZ126" s="374"/>
      <c r="BA126" s="374"/>
      <c r="BB126" s="374"/>
      <c r="BC126" s="37"/>
    </row>
    <row r="127" spans="1:124" ht="10" customHeight="1" x14ac:dyDescent="0.2">
      <c r="A127" s="268"/>
      <c r="B127" s="269"/>
      <c r="C127" s="269"/>
      <c r="D127" s="269"/>
      <c r="E127" s="269"/>
      <c r="F127" s="269"/>
      <c r="G127" s="269"/>
      <c r="H127" s="269"/>
      <c r="I127" s="291"/>
      <c r="J127" s="112"/>
      <c r="K127" s="160"/>
      <c r="L127" s="374"/>
      <c r="M127" s="374"/>
      <c r="N127" s="374"/>
      <c r="O127" s="374"/>
      <c r="P127" s="374"/>
      <c r="Q127" s="374"/>
      <c r="R127" s="374"/>
      <c r="S127" s="374"/>
      <c r="T127" s="374"/>
      <c r="U127" s="374"/>
      <c r="V127" s="374"/>
      <c r="W127" s="374"/>
      <c r="X127" s="374"/>
      <c r="Y127" s="374"/>
      <c r="Z127" s="374"/>
      <c r="AA127" s="374"/>
      <c r="AB127" s="374"/>
      <c r="AC127" s="374"/>
      <c r="AD127" s="374"/>
      <c r="AE127" s="374"/>
      <c r="AF127" s="374"/>
      <c r="AG127" s="374"/>
      <c r="AH127" s="374"/>
      <c r="AI127" s="374"/>
      <c r="AJ127" s="374"/>
      <c r="AK127" s="374"/>
      <c r="AL127" s="374"/>
      <c r="AM127" s="374"/>
      <c r="AN127" s="374"/>
      <c r="AO127" s="374"/>
      <c r="AP127" s="374"/>
      <c r="AQ127" s="374"/>
      <c r="AR127" s="374"/>
      <c r="AS127" s="374"/>
      <c r="AT127" s="374"/>
      <c r="AU127" s="374"/>
      <c r="AV127" s="374"/>
      <c r="AW127" s="374"/>
      <c r="AX127" s="374"/>
      <c r="AY127" s="374"/>
      <c r="AZ127" s="374"/>
      <c r="BA127" s="374"/>
      <c r="BB127" s="374"/>
      <c r="BC127" s="37"/>
    </row>
    <row r="128" spans="1:124" ht="10" customHeight="1" x14ac:dyDescent="0.2">
      <c r="A128" s="268"/>
      <c r="B128" s="269"/>
      <c r="C128" s="269"/>
      <c r="D128" s="269"/>
      <c r="E128" s="269"/>
      <c r="F128" s="269"/>
      <c r="G128" s="269"/>
      <c r="H128" s="269"/>
      <c r="I128" s="291"/>
      <c r="J128" s="112"/>
      <c r="K128" s="160"/>
      <c r="L128" s="374"/>
      <c r="M128" s="374"/>
      <c r="N128" s="374"/>
      <c r="O128" s="374"/>
      <c r="P128" s="374"/>
      <c r="Q128" s="374"/>
      <c r="R128" s="374"/>
      <c r="S128" s="374"/>
      <c r="T128" s="374"/>
      <c r="U128" s="374"/>
      <c r="V128" s="374"/>
      <c r="W128" s="374"/>
      <c r="X128" s="374"/>
      <c r="Y128" s="374"/>
      <c r="Z128" s="374"/>
      <c r="AA128" s="374"/>
      <c r="AB128" s="374"/>
      <c r="AC128" s="374"/>
      <c r="AD128" s="374"/>
      <c r="AE128" s="374"/>
      <c r="AF128" s="374"/>
      <c r="AG128" s="374"/>
      <c r="AH128" s="374"/>
      <c r="AI128" s="374"/>
      <c r="AJ128" s="374"/>
      <c r="AK128" s="374"/>
      <c r="AL128" s="374"/>
      <c r="AM128" s="374"/>
      <c r="AN128" s="374"/>
      <c r="AO128" s="374"/>
      <c r="AP128" s="374"/>
      <c r="AQ128" s="374"/>
      <c r="AR128" s="374"/>
      <c r="AS128" s="374"/>
      <c r="AT128" s="374"/>
      <c r="AU128" s="374"/>
      <c r="AV128" s="374"/>
      <c r="AW128" s="374"/>
      <c r="AX128" s="374"/>
      <c r="AY128" s="374"/>
      <c r="AZ128" s="374"/>
      <c r="BA128" s="374"/>
      <c r="BB128" s="374"/>
      <c r="BC128" s="37"/>
    </row>
    <row r="129" spans="1:55" ht="10" customHeight="1" x14ac:dyDescent="0.2">
      <c r="A129" s="254"/>
      <c r="B129" s="255"/>
      <c r="C129" s="255"/>
      <c r="D129" s="255"/>
      <c r="E129" s="255"/>
      <c r="F129" s="255"/>
      <c r="G129" s="255"/>
      <c r="H129" s="255"/>
      <c r="I129" s="360"/>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40"/>
    </row>
    <row r="130" spans="1:55" ht="10" customHeight="1" x14ac:dyDescent="0.2">
      <c r="A130" s="274" t="s">
        <v>185</v>
      </c>
      <c r="B130" s="274"/>
      <c r="C130" s="274"/>
      <c r="D130" s="274"/>
      <c r="E130" s="274"/>
      <c r="F130" s="274"/>
      <c r="G130" s="274"/>
      <c r="H130" s="274"/>
      <c r="I130" s="274"/>
      <c r="J130" s="274"/>
      <c r="K130" s="274"/>
      <c r="L130" s="274"/>
      <c r="M130" s="274"/>
      <c r="N130" s="274"/>
      <c r="O130" s="274"/>
      <c r="P130" s="274"/>
      <c r="Q130" s="274"/>
      <c r="R130" s="274"/>
      <c r="S130" s="274"/>
      <c r="T130" s="274"/>
      <c r="U130" s="274"/>
      <c r="V130" s="274"/>
      <c r="W130" s="274"/>
      <c r="X130" s="274"/>
      <c r="Y130" s="274"/>
      <c r="Z130" s="274"/>
      <c r="AA130" s="274"/>
      <c r="AB130" s="274"/>
      <c r="AC130" s="274"/>
      <c r="AD130" s="274"/>
      <c r="AE130" s="274"/>
      <c r="AF130" s="274"/>
      <c r="AG130" s="274"/>
      <c r="AH130" s="274"/>
      <c r="AI130" s="274"/>
      <c r="AJ130" s="274"/>
      <c r="AK130" s="274"/>
      <c r="AL130" s="274"/>
      <c r="AM130" s="274"/>
      <c r="AN130" s="274"/>
      <c r="AO130" s="274"/>
      <c r="AP130" s="274"/>
      <c r="AQ130" s="274"/>
      <c r="AR130" s="274"/>
      <c r="AS130" s="274"/>
      <c r="AT130" s="274"/>
      <c r="AU130" s="274"/>
      <c r="AV130" s="274"/>
      <c r="AW130" s="274"/>
      <c r="AX130" s="274"/>
      <c r="AY130" s="274"/>
      <c r="AZ130" s="274"/>
      <c r="BA130" s="274"/>
      <c r="BB130" s="274"/>
      <c r="BC130" s="274"/>
    </row>
    <row r="131" spans="1:55" ht="10" customHeight="1" x14ac:dyDescent="0.2">
      <c r="A131" s="190"/>
      <c r="B131" s="190"/>
      <c r="C131" s="190"/>
      <c r="D131" s="190"/>
      <c r="E131" s="190"/>
      <c r="F131" s="190"/>
      <c r="G131" s="190"/>
      <c r="H131" s="190"/>
      <c r="I131" s="190"/>
      <c r="J131" s="190"/>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90"/>
      <c r="AP131" s="190"/>
      <c r="AQ131" s="190"/>
      <c r="AR131" s="190"/>
      <c r="AS131" s="190"/>
      <c r="AT131" s="190"/>
      <c r="AU131" s="190"/>
      <c r="AV131" s="190"/>
      <c r="AW131" s="190"/>
      <c r="AX131" s="190"/>
      <c r="AY131" s="190"/>
      <c r="AZ131" s="190"/>
      <c r="BA131" s="190"/>
      <c r="BB131" s="190"/>
      <c r="BC131" s="190"/>
    </row>
    <row r="132" spans="1:55" ht="10" customHeight="1" x14ac:dyDescent="0.2">
      <c r="A132" s="190" t="s">
        <v>33</v>
      </c>
      <c r="B132" s="190"/>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90"/>
      <c r="AP132" s="190"/>
      <c r="AQ132" s="190"/>
      <c r="AR132" s="190"/>
      <c r="AS132" s="190"/>
      <c r="AT132" s="190"/>
      <c r="AU132" s="190"/>
      <c r="AV132" s="190"/>
      <c r="AW132" s="190"/>
      <c r="AX132" s="190"/>
      <c r="AY132" s="190"/>
      <c r="AZ132" s="190"/>
      <c r="BA132" s="190"/>
      <c r="BB132" s="190"/>
      <c r="BC132" s="190"/>
    </row>
    <row r="133" spans="1:55" ht="10" customHeight="1" x14ac:dyDescent="0.2">
      <c r="A133" s="190"/>
      <c r="B133" s="190"/>
      <c r="C133" s="190"/>
      <c r="D133" s="190"/>
      <c r="E133" s="190"/>
      <c r="F133" s="190"/>
      <c r="G133" s="190"/>
      <c r="H133" s="190"/>
      <c r="I133" s="190"/>
      <c r="J133" s="190"/>
      <c r="K133" s="190"/>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90"/>
      <c r="AP133" s="190"/>
      <c r="AQ133" s="190"/>
      <c r="AR133" s="190"/>
      <c r="AS133" s="190"/>
      <c r="AT133" s="190"/>
      <c r="AU133" s="190"/>
      <c r="AV133" s="190"/>
      <c r="AW133" s="190"/>
      <c r="AX133" s="190"/>
      <c r="AY133" s="190"/>
      <c r="AZ133" s="190"/>
      <c r="BA133" s="190"/>
      <c r="BB133" s="190"/>
      <c r="BC133" s="190"/>
    </row>
    <row r="134" spans="1:55" ht="10" customHeight="1" x14ac:dyDescent="0.2">
      <c r="A134" s="190" t="s">
        <v>34</v>
      </c>
      <c r="B134" s="190"/>
      <c r="C134" s="190"/>
      <c r="D134" s="190"/>
      <c r="E134" s="190"/>
      <c r="F134" s="190"/>
      <c r="G134" s="190"/>
      <c r="H134" s="190"/>
      <c r="I134" s="190"/>
      <c r="J134" s="190"/>
      <c r="K134" s="190"/>
      <c r="L134" s="190"/>
      <c r="M134" s="190"/>
      <c r="N134" s="190"/>
      <c r="O134" s="190"/>
      <c r="P134" s="190"/>
      <c r="Q134" s="190"/>
      <c r="R134" s="190"/>
      <c r="S134" s="190"/>
      <c r="T134" s="190"/>
    </row>
    <row r="135" spans="1:55" ht="10" customHeight="1" x14ac:dyDescent="0.2">
      <c r="A135" s="272"/>
      <c r="B135" s="272"/>
      <c r="C135" s="272"/>
      <c r="D135" s="272"/>
      <c r="E135" s="272"/>
      <c r="F135" s="272"/>
      <c r="G135" s="272"/>
      <c r="H135" s="272"/>
      <c r="I135" s="272"/>
      <c r="J135" s="272"/>
      <c r="K135" s="272"/>
      <c r="L135" s="272"/>
      <c r="M135" s="272"/>
      <c r="N135" s="272"/>
      <c r="O135" s="272"/>
      <c r="P135" s="272"/>
      <c r="Q135" s="272"/>
      <c r="R135" s="272"/>
      <c r="S135" s="272"/>
      <c r="T135" s="272"/>
    </row>
    <row r="136" spans="1:55" ht="7.5" customHeight="1" x14ac:dyDescent="0.2">
      <c r="A136" s="252" t="s">
        <v>35</v>
      </c>
      <c r="B136" s="253"/>
      <c r="C136" s="253"/>
      <c r="D136" s="253"/>
      <c r="E136" s="253"/>
      <c r="F136" s="253"/>
      <c r="G136" s="253"/>
      <c r="H136" s="253"/>
      <c r="I136" s="253"/>
      <c r="J136" s="290"/>
      <c r="K136" s="252" t="s">
        <v>36</v>
      </c>
      <c r="L136" s="253"/>
      <c r="M136" s="253"/>
      <c r="N136" s="253"/>
      <c r="O136" s="253"/>
      <c r="P136" s="253"/>
      <c r="Q136" s="290"/>
      <c r="R136" s="252" t="s">
        <v>37</v>
      </c>
      <c r="S136" s="253"/>
      <c r="T136" s="253"/>
      <c r="U136" s="253"/>
      <c r="V136" s="253"/>
      <c r="W136" s="253"/>
      <c r="X136" s="290"/>
      <c r="Y136" s="252" t="s">
        <v>38</v>
      </c>
      <c r="Z136" s="253"/>
      <c r="AA136" s="253"/>
      <c r="AB136" s="253"/>
      <c r="AC136" s="253"/>
      <c r="AD136" s="253"/>
      <c r="AE136" s="253"/>
      <c r="AF136" s="290"/>
      <c r="AG136" s="252" t="s">
        <v>39</v>
      </c>
      <c r="AH136" s="253"/>
      <c r="AI136" s="253"/>
      <c r="AJ136" s="253"/>
      <c r="AK136" s="253"/>
      <c r="AL136" s="253"/>
      <c r="AM136" s="253"/>
      <c r="AN136" s="290"/>
      <c r="AO136" s="361" t="s">
        <v>40</v>
      </c>
      <c r="AP136" s="362"/>
      <c r="AQ136" s="363"/>
      <c r="AR136" s="252" t="s">
        <v>41</v>
      </c>
      <c r="AS136" s="253"/>
      <c r="AT136" s="253"/>
      <c r="AU136" s="253"/>
      <c r="AV136" s="253"/>
      <c r="AW136" s="253"/>
      <c r="AX136" s="253"/>
      <c r="AY136" s="253"/>
      <c r="AZ136" s="253"/>
      <c r="BA136" s="253"/>
      <c r="BB136" s="290"/>
    </row>
    <row r="137" spans="1:55" ht="7.5" customHeight="1" x14ac:dyDescent="0.2">
      <c r="A137" s="268"/>
      <c r="B137" s="269"/>
      <c r="C137" s="269"/>
      <c r="D137" s="269"/>
      <c r="E137" s="269"/>
      <c r="F137" s="269"/>
      <c r="G137" s="269"/>
      <c r="H137" s="269"/>
      <c r="I137" s="269"/>
      <c r="J137" s="291"/>
      <c r="K137" s="268"/>
      <c r="L137" s="269"/>
      <c r="M137" s="269"/>
      <c r="N137" s="269"/>
      <c r="O137" s="269"/>
      <c r="P137" s="269"/>
      <c r="Q137" s="291"/>
      <c r="R137" s="268"/>
      <c r="S137" s="269"/>
      <c r="T137" s="269"/>
      <c r="U137" s="269"/>
      <c r="V137" s="269"/>
      <c r="W137" s="269"/>
      <c r="X137" s="291"/>
      <c r="Y137" s="268"/>
      <c r="Z137" s="269"/>
      <c r="AA137" s="269"/>
      <c r="AB137" s="269"/>
      <c r="AC137" s="269"/>
      <c r="AD137" s="269"/>
      <c r="AE137" s="269"/>
      <c r="AF137" s="291"/>
      <c r="AG137" s="268"/>
      <c r="AH137" s="269"/>
      <c r="AI137" s="269"/>
      <c r="AJ137" s="269"/>
      <c r="AK137" s="269"/>
      <c r="AL137" s="269"/>
      <c r="AM137" s="269"/>
      <c r="AN137" s="291"/>
      <c r="AO137" s="364"/>
      <c r="AP137" s="365"/>
      <c r="AQ137" s="366"/>
      <c r="AR137" s="268"/>
      <c r="AS137" s="269"/>
      <c r="AT137" s="269"/>
      <c r="AU137" s="269"/>
      <c r="AV137" s="269"/>
      <c r="AW137" s="269"/>
      <c r="AX137" s="269"/>
      <c r="AY137" s="269"/>
      <c r="AZ137" s="269"/>
      <c r="BA137" s="269"/>
      <c r="BB137" s="291"/>
    </row>
    <row r="138" spans="1:55" ht="7.5" customHeight="1" x14ac:dyDescent="0.2">
      <c r="A138" s="268"/>
      <c r="B138" s="269"/>
      <c r="C138" s="269"/>
      <c r="D138" s="269"/>
      <c r="E138" s="269"/>
      <c r="F138" s="269"/>
      <c r="G138" s="269"/>
      <c r="H138" s="269"/>
      <c r="I138" s="269"/>
      <c r="J138" s="291"/>
      <c r="K138" s="268"/>
      <c r="L138" s="269"/>
      <c r="M138" s="269"/>
      <c r="N138" s="269"/>
      <c r="O138" s="269"/>
      <c r="P138" s="269"/>
      <c r="Q138" s="291"/>
      <c r="R138" s="268"/>
      <c r="S138" s="269"/>
      <c r="T138" s="269"/>
      <c r="U138" s="269"/>
      <c r="V138" s="269"/>
      <c r="W138" s="269"/>
      <c r="X138" s="291"/>
      <c r="Y138" s="268"/>
      <c r="Z138" s="269"/>
      <c r="AA138" s="269"/>
      <c r="AB138" s="269"/>
      <c r="AC138" s="269"/>
      <c r="AD138" s="269"/>
      <c r="AE138" s="269"/>
      <c r="AF138" s="291"/>
      <c r="AG138" s="268"/>
      <c r="AH138" s="269"/>
      <c r="AI138" s="269"/>
      <c r="AJ138" s="269"/>
      <c r="AK138" s="269"/>
      <c r="AL138" s="269"/>
      <c r="AM138" s="269"/>
      <c r="AN138" s="291"/>
      <c r="AO138" s="364"/>
      <c r="AP138" s="365"/>
      <c r="AQ138" s="366"/>
      <c r="AR138" s="268" t="s">
        <v>42</v>
      </c>
      <c r="AS138" s="269"/>
      <c r="AT138" s="269"/>
      <c r="AU138" s="269"/>
      <c r="AV138" s="269"/>
      <c r="AW138" s="269"/>
      <c r="AX138" s="269"/>
      <c r="AY138" s="269"/>
      <c r="AZ138" s="269"/>
      <c r="BA138" s="269"/>
      <c r="BB138" s="291"/>
    </row>
    <row r="139" spans="1:55" ht="7.5" customHeight="1" x14ac:dyDescent="0.2">
      <c r="A139" s="268"/>
      <c r="B139" s="269"/>
      <c r="C139" s="269"/>
      <c r="D139" s="269"/>
      <c r="E139" s="269"/>
      <c r="F139" s="269"/>
      <c r="G139" s="269"/>
      <c r="H139" s="269"/>
      <c r="I139" s="269"/>
      <c r="J139" s="291"/>
      <c r="K139" s="268"/>
      <c r="L139" s="269"/>
      <c r="M139" s="269"/>
      <c r="N139" s="269"/>
      <c r="O139" s="269"/>
      <c r="P139" s="269"/>
      <c r="Q139" s="291"/>
      <c r="R139" s="268"/>
      <c r="S139" s="269"/>
      <c r="T139" s="269"/>
      <c r="U139" s="269"/>
      <c r="V139" s="269"/>
      <c r="W139" s="269"/>
      <c r="X139" s="291"/>
      <c r="Y139" s="268"/>
      <c r="Z139" s="269"/>
      <c r="AA139" s="269"/>
      <c r="AB139" s="269"/>
      <c r="AC139" s="269"/>
      <c r="AD139" s="269"/>
      <c r="AE139" s="269"/>
      <c r="AF139" s="291"/>
      <c r="AG139" s="268"/>
      <c r="AH139" s="269"/>
      <c r="AI139" s="269"/>
      <c r="AJ139" s="269"/>
      <c r="AK139" s="269"/>
      <c r="AL139" s="269"/>
      <c r="AM139" s="269"/>
      <c r="AN139" s="291"/>
      <c r="AO139" s="364"/>
      <c r="AP139" s="365"/>
      <c r="AQ139" s="366"/>
      <c r="AR139" s="268"/>
      <c r="AS139" s="269"/>
      <c r="AT139" s="269"/>
      <c r="AU139" s="269"/>
      <c r="AV139" s="269"/>
      <c r="AW139" s="269"/>
      <c r="AX139" s="269"/>
      <c r="AY139" s="269"/>
      <c r="AZ139" s="269"/>
      <c r="BA139" s="269"/>
      <c r="BB139" s="291"/>
    </row>
    <row r="140" spans="1:55" ht="7.5" customHeight="1" x14ac:dyDescent="0.2">
      <c r="A140" s="268"/>
      <c r="B140" s="269"/>
      <c r="C140" s="269"/>
      <c r="D140" s="269"/>
      <c r="E140" s="269"/>
      <c r="F140" s="269"/>
      <c r="G140" s="269"/>
      <c r="H140" s="269"/>
      <c r="I140" s="269"/>
      <c r="J140" s="291"/>
      <c r="K140" s="268"/>
      <c r="L140" s="269"/>
      <c r="M140" s="269"/>
      <c r="N140" s="269"/>
      <c r="O140" s="269"/>
      <c r="P140" s="269"/>
      <c r="Q140" s="291"/>
      <c r="R140" s="268"/>
      <c r="S140" s="269"/>
      <c r="T140" s="269"/>
      <c r="U140" s="269"/>
      <c r="V140" s="269"/>
      <c r="W140" s="269"/>
      <c r="X140" s="291"/>
      <c r="Y140" s="268"/>
      <c r="Z140" s="269"/>
      <c r="AA140" s="269"/>
      <c r="AB140" s="269"/>
      <c r="AC140" s="269"/>
      <c r="AD140" s="269"/>
      <c r="AE140" s="269"/>
      <c r="AF140" s="291"/>
      <c r="AG140" s="268"/>
      <c r="AH140" s="269"/>
      <c r="AI140" s="269"/>
      <c r="AJ140" s="269"/>
      <c r="AK140" s="269"/>
      <c r="AL140" s="269"/>
      <c r="AM140" s="269"/>
      <c r="AN140" s="291"/>
      <c r="AO140" s="364"/>
      <c r="AP140" s="365"/>
      <c r="AQ140" s="366"/>
      <c r="AR140" s="370" t="s">
        <v>43</v>
      </c>
      <c r="AS140" s="371"/>
      <c r="AT140" s="371"/>
      <c r="AU140" s="371"/>
      <c r="AV140" s="371"/>
      <c r="AW140" s="365"/>
      <c r="AX140" s="365"/>
      <c r="AY140" s="365"/>
      <c r="AZ140" s="365"/>
      <c r="BA140" s="365"/>
      <c r="BB140" s="366"/>
    </row>
    <row r="141" spans="1:55" ht="7.5" customHeight="1" x14ac:dyDescent="0.2">
      <c r="A141" s="254"/>
      <c r="B141" s="255"/>
      <c r="C141" s="255"/>
      <c r="D141" s="255"/>
      <c r="E141" s="255"/>
      <c r="F141" s="255"/>
      <c r="G141" s="255"/>
      <c r="H141" s="255"/>
      <c r="I141" s="255"/>
      <c r="J141" s="360"/>
      <c r="K141" s="254"/>
      <c r="L141" s="255"/>
      <c r="M141" s="255"/>
      <c r="N141" s="255"/>
      <c r="O141" s="255"/>
      <c r="P141" s="255"/>
      <c r="Q141" s="360"/>
      <c r="R141" s="254"/>
      <c r="S141" s="255"/>
      <c r="T141" s="255"/>
      <c r="U141" s="255"/>
      <c r="V141" s="255"/>
      <c r="W141" s="255"/>
      <c r="X141" s="360"/>
      <c r="Y141" s="254"/>
      <c r="Z141" s="255"/>
      <c r="AA141" s="255"/>
      <c r="AB141" s="255"/>
      <c r="AC141" s="255"/>
      <c r="AD141" s="255"/>
      <c r="AE141" s="255"/>
      <c r="AF141" s="360"/>
      <c r="AG141" s="254"/>
      <c r="AH141" s="255"/>
      <c r="AI141" s="255"/>
      <c r="AJ141" s="255"/>
      <c r="AK141" s="255"/>
      <c r="AL141" s="255"/>
      <c r="AM141" s="255"/>
      <c r="AN141" s="360"/>
      <c r="AO141" s="367"/>
      <c r="AP141" s="368"/>
      <c r="AQ141" s="369"/>
      <c r="AR141" s="367"/>
      <c r="AS141" s="368"/>
      <c r="AT141" s="368"/>
      <c r="AU141" s="368"/>
      <c r="AV141" s="368"/>
      <c r="AW141" s="368"/>
      <c r="AX141" s="368"/>
      <c r="AY141" s="368"/>
      <c r="AZ141" s="368"/>
      <c r="BA141" s="368"/>
      <c r="BB141" s="369"/>
    </row>
    <row r="142" spans="1:55" ht="19.5" customHeight="1" x14ac:dyDescent="0.2">
      <c r="A142" s="181" t="s">
        <v>44</v>
      </c>
      <c r="B142" s="182"/>
      <c r="C142" s="183"/>
      <c r="D142" s="176"/>
      <c r="E142" s="177"/>
      <c r="F142" s="177"/>
      <c r="G142" s="177"/>
      <c r="H142" s="177"/>
      <c r="I142" s="177"/>
      <c r="J142" s="178"/>
      <c r="K142" s="176"/>
      <c r="L142" s="177"/>
      <c r="M142" s="177"/>
      <c r="N142" s="177"/>
      <c r="O142" s="177"/>
      <c r="P142" s="177"/>
      <c r="Q142" s="178"/>
      <c r="R142" s="176"/>
      <c r="S142" s="177"/>
      <c r="T142" s="177"/>
      <c r="U142" s="177"/>
      <c r="V142" s="177"/>
      <c r="W142" s="177"/>
      <c r="X142" s="178"/>
      <c r="Y142" s="179"/>
      <c r="Z142" s="180"/>
      <c r="AA142" s="180"/>
      <c r="AB142" s="180"/>
      <c r="AC142" s="180"/>
      <c r="AD142" s="180"/>
      <c r="AE142" s="170" t="s">
        <v>45</v>
      </c>
      <c r="AF142" s="171"/>
      <c r="AG142" s="172"/>
      <c r="AH142" s="173"/>
      <c r="AI142" s="173"/>
      <c r="AJ142" s="173"/>
      <c r="AK142" s="173"/>
      <c r="AL142" s="173"/>
      <c r="AM142" s="170" t="s">
        <v>45</v>
      </c>
      <c r="AN142" s="171"/>
      <c r="AO142" s="161"/>
      <c r="AP142" s="162"/>
      <c r="AQ142" s="163"/>
      <c r="AR142" s="161"/>
      <c r="AS142" s="162"/>
      <c r="AT142" s="162"/>
      <c r="AU142" s="162"/>
      <c r="AV142" s="162"/>
      <c r="AW142" s="162"/>
      <c r="AX142" s="162"/>
      <c r="AY142" s="162"/>
      <c r="AZ142" s="162"/>
      <c r="BA142" s="162"/>
      <c r="BB142" s="163"/>
    </row>
    <row r="143" spans="1:55" ht="19.5" customHeight="1" x14ac:dyDescent="0.2">
      <c r="A143" s="184"/>
      <c r="B143" s="185"/>
      <c r="C143" s="186"/>
      <c r="D143" s="176"/>
      <c r="E143" s="177"/>
      <c r="F143" s="177"/>
      <c r="G143" s="177"/>
      <c r="H143" s="177"/>
      <c r="I143" s="177"/>
      <c r="J143" s="178"/>
      <c r="K143" s="176"/>
      <c r="L143" s="177"/>
      <c r="M143" s="177"/>
      <c r="N143" s="177"/>
      <c r="O143" s="177"/>
      <c r="P143" s="177"/>
      <c r="Q143" s="178"/>
      <c r="R143" s="176"/>
      <c r="S143" s="177"/>
      <c r="T143" s="177"/>
      <c r="U143" s="177"/>
      <c r="V143" s="177"/>
      <c r="W143" s="177"/>
      <c r="X143" s="178"/>
      <c r="Y143" s="179"/>
      <c r="Z143" s="180"/>
      <c r="AA143" s="180"/>
      <c r="AB143" s="180"/>
      <c r="AC143" s="180"/>
      <c r="AD143" s="180"/>
      <c r="AE143" s="170" t="s">
        <v>45</v>
      </c>
      <c r="AF143" s="171"/>
      <c r="AG143" s="172"/>
      <c r="AH143" s="173"/>
      <c r="AI143" s="173"/>
      <c r="AJ143" s="173"/>
      <c r="AK143" s="173"/>
      <c r="AL143" s="173"/>
      <c r="AM143" s="170" t="s">
        <v>45</v>
      </c>
      <c r="AN143" s="171"/>
      <c r="AO143" s="164"/>
      <c r="AP143" s="165"/>
      <c r="AQ143" s="166"/>
      <c r="AR143" s="164"/>
      <c r="AS143" s="165"/>
      <c r="AT143" s="165"/>
      <c r="AU143" s="165"/>
      <c r="AV143" s="165"/>
      <c r="AW143" s="165"/>
      <c r="AX143" s="165"/>
      <c r="AY143" s="165"/>
      <c r="AZ143" s="165"/>
      <c r="BA143" s="165"/>
      <c r="BB143" s="166"/>
    </row>
    <row r="144" spans="1:55" ht="19.5" customHeight="1" x14ac:dyDescent="0.2">
      <c r="A144" s="184"/>
      <c r="B144" s="185"/>
      <c r="C144" s="186"/>
      <c r="D144" s="176"/>
      <c r="E144" s="177"/>
      <c r="F144" s="177"/>
      <c r="G144" s="177"/>
      <c r="H144" s="177"/>
      <c r="I144" s="177"/>
      <c r="J144" s="178"/>
      <c r="K144" s="176"/>
      <c r="L144" s="177"/>
      <c r="M144" s="177"/>
      <c r="N144" s="177"/>
      <c r="O144" s="177"/>
      <c r="P144" s="177"/>
      <c r="Q144" s="178"/>
      <c r="R144" s="176"/>
      <c r="S144" s="177"/>
      <c r="T144" s="177"/>
      <c r="U144" s="177"/>
      <c r="V144" s="177"/>
      <c r="W144" s="177"/>
      <c r="X144" s="178"/>
      <c r="Y144" s="179"/>
      <c r="Z144" s="180"/>
      <c r="AA144" s="180"/>
      <c r="AB144" s="180"/>
      <c r="AC144" s="180"/>
      <c r="AD144" s="180"/>
      <c r="AE144" s="170" t="s">
        <v>45</v>
      </c>
      <c r="AF144" s="171"/>
      <c r="AG144" s="172"/>
      <c r="AH144" s="173"/>
      <c r="AI144" s="173"/>
      <c r="AJ144" s="173"/>
      <c r="AK144" s="173"/>
      <c r="AL144" s="173"/>
      <c r="AM144" s="170" t="s">
        <v>45</v>
      </c>
      <c r="AN144" s="171"/>
      <c r="AO144" s="164"/>
      <c r="AP144" s="165"/>
      <c r="AQ144" s="166"/>
      <c r="AR144" s="164"/>
      <c r="AS144" s="165"/>
      <c r="AT144" s="165"/>
      <c r="AU144" s="165"/>
      <c r="AV144" s="165"/>
      <c r="AW144" s="165"/>
      <c r="AX144" s="165"/>
      <c r="AY144" s="165"/>
      <c r="AZ144" s="165"/>
      <c r="BA144" s="165"/>
      <c r="BB144" s="166"/>
    </row>
    <row r="145" spans="1:86" ht="19.5" customHeight="1" thickBot="1" x14ac:dyDescent="0.25">
      <c r="A145" s="184"/>
      <c r="B145" s="185"/>
      <c r="C145" s="186"/>
      <c r="D145" s="353"/>
      <c r="E145" s="354"/>
      <c r="F145" s="354"/>
      <c r="G145" s="354"/>
      <c r="H145" s="354"/>
      <c r="I145" s="354"/>
      <c r="J145" s="355"/>
      <c r="K145" s="353"/>
      <c r="L145" s="354"/>
      <c r="M145" s="354"/>
      <c r="N145" s="354"/>
      <c r="O145" s="354"/>
      <c r="P145" s="354"/>
      <c r="Q145" s="355"/>
      <c r="R145" s="353"/>
      <c r="S145" s="354"/>
      <c r="T145" s="354"/>
      <c r="U145" s="354"/>
      <c r="V145" s="354"/>
      <c r="W145" s="354"/>
      <c r="X145" s="355"/>
      <c r="Y145" s="285"/>
      <c r="Z145" s="286"/>
      <c r="AA145" s="286"/>
      <c r="AB145" s="286"/>
      <c r="AC145" s="286"/>
      <c r="AD145" s="286"/>
      <c r="AE145" s="187" t="s">
        <v>45</v>
      </c>
      <c r="AF145" s="188"/>
      <c r="AG145" s="356"/>
      <c r="AH145" s="357"/>
      <c r="AI145" s="357"/>
      <c r="AJ145" s="357"/>
      <c r="AK145" s="357"/>
      <c r="AL145" s="357"/>
      <c r="AM145" s="187" t="s">
        <v>45</v>
      </c>
      <c r="AN145" s="188"/>
      <c r="AO145" s="167"/>
      <c r="AP145" s="168"/>
      <c r="AQ145" s="169"/>
      <c r="AR145" s="167"/>
      <c r="AS145" s="168"/>
      <c r="AT145" s="168"/>
      <c r="AU145" s="168"/>
      <c r="AV145" s="168"/>
      <c r="AW145" s="168"/>
      <c r="AX145" s="168"/>
      <c r="AY145" s="168"/>
      <c r="AZ145" s="168"/>
      <c r="BA145" s="168"/>
      <c r="BB145" s="169"/>
      <c r="BG145" s="114" t="s">
        <v>96</v>
      </c>
    </row>
    <row r="146" spans="1:86" ht="10" customHeight="1" thickTop="1" x14ac:dyDescent="0.2">
      <c r="A146" s="184"/>
      <c r="B146" s="185"/>
      <c r="C146" s="186"/>
      <c r="D146" s="314" t="s">
        <v>46</v>
      </c>
      <c r="E146" s="297"/>
      <c r="F146" s="297"/>
      <c r="G146" s="297"/>
      <c r="H146" s="297"/>
      <c r="I146" s="297"/>
      <c r="J146" s="297"/>
      <c r="K146" s="297"/>
      <c r="L146" s="297"/>
      <c r="M146" s="297"/>
      <c r="N146" s="297"/>
      <c r="O146" s="297"/>
      <c r="P146" s="297"/>
      <c r="Q146" s="297"/>
      <c r="R146" s="297"/>
      <c r="S146" s="297"/>
      <c r="T146" s="297"/>
      <c r="U146" s="297"/>
      <c r="V146" s="297"/>
      <c r="W146" s="297"/>
      <c r="X146" s="343"/>
      <c r="Y146" s="346">
        <f>SUM(Y142:Y145)</f>
        <v>0</v>
      </c>
      <c r="Z146" s="347"/>
      <c r="AA146" s="347"/>
      <c r="AB146" s="347"/>
      <c r="AC146" s="347"/>
      <c r="AD146" s="347"/>
      <c r="AE146" s="295" t="s">
        <v>45</v>
      </c>
      <c r="AF146" s="320"/>
      <c r="AG146" s="303">
        <f>SUM(AG142:AL145)</f>
        <v>0</v>
      </c>
      <c r="AH146" s="304"/>
      <c r="AI146" s="304"/>
      <c r="AJ146" s="304"/>
      <c r="AK146" s="304"/>
      <c r="AL146" s="304"/>
      <c r="AM146" s="295" t="s">
        <v>45</v>
      </c>
      <c r="AN146" s="320"/>
      <c r="AO146" s="323" t="str">
        <f>IF(J33="リストから選択","3/4","4/5")</f>
        <v>3/4</v>
      </c>
      <c r="AP146" s="324"/>
      <c r="AQ146" s="325"/>
      <c r="AR146" s="303">
        <f>ROUNDDOWN(AG146*IF(AO146="3/4",3/4,4/5),-3)</f>
        <v>0</v>
      </c>
      <c r="AS146" s="304"/>
      <c r="AT146" s="304"/>
      <c r="AU146" s="304"/>
      <c r="AV146" s="304"/>
      <c r="AW146" s="304"/>
      <c r="AX146" s="304"/>
      <c r="AY146" s="304"/>
      <c r="AZ146" s="304"/>
      <c r="BA146" s="307" t="s">
        <v>45</v>
      </c>
      <c r="BB146" s="308"/>
    </row>
    <row r="147" spans="1:86" ht="20.25" customHeight="1" x14ac:dyDescent="0.2">
      <c r="A147" s="184"/>
      <c r="B147" s="185"/>
      <c r="C147" s="186"/>
      <c r="D147" s="344"/>
      <c r="E147" s="298"/>
      <c r="F147" s="298"/>
      <c r="G147" s="298"/>
      <c r="H147" s="298"/>
      <c r="I147" s="298"/>
      <c r="J147" s="298"/>
      <c r="K147" s="298"/>
      <c r="L147" s="298"/>
      <c r="M147" s="298"/>
      <c r="N147" s="298"/>
      <c r="O147" s="298"/>
      <c r="P147" s="298"/>
      <c r="Q147" s="298"/>
      <c r="R147" s="298"/>
      <c r="S147" s="298"/>
      <c r="T147" s="298"/>
      <c r="U147" s="298"/>
      <c r="V147" s="298"/>
      <c r="W147" s="298"/>
      <c r="X147" s="345"/>
      <c r="Y147" s="348"/>
      <c r="Z147" s="349"/>
      <c r="AA147" s="349"/>
      <c r="AB147" s="349"/>
      <c r="AC147" s="349"/>
      <c r="AD147" s="349"/>
      <c r="AE147" s="206"/>
      <c r="AF147" s="207"/>
      <c r="AG147" s="202"/>
      <c r="AH147" s="203"/>
      <c r="AI147" s="203"/>
      <c r="AJ147" s="203"/>
      <c r="AK147" s="203"/>
      <c r="AL147" s="203"/>
      <c r="AM147" s="206"/>
      <c r="AN147" s="207"/>
      <c r="AO147" s="350"/>
      <c r="AP147" s="351"/>
      <c r="AQ147" s="352"/>
      <c r="AR147" s="202"/>
      <c r="AS147" s="203"/>
      <c r="AT147" s="203"/>
      <c r="AU147" s="203"/>
      <c r="AV147" s="203"/>
      <c r="AW147" s="203"/>
      <c r="AX147" s="203"/>
      <c r="AY147" s="203"/>
      <c r="AZ147" s="203"/>
      <c r="BA147" s="210"/>
      <c r="BB147" s="211"/>
    </row>
    <row r="148" spans="1:86" ht="19.5" customHeight="1" x14ac:dyDescent="0.2">
      <c r="A148" s="181" t="s">
        <v>47</v>
      </c>
      <c r="B148" s="182"/>
      <c r="C148" s="183"/>
      <c r="D148" s="192"/>
      <c r="E148" s="193"/>
      <c r="F148" s="193"/>
      <c r="G148" s="193"/>
      <c r="H148" s="193"/>
      <c r="I148" s="193"/>
      <c r="J148" s="194"/>
      <c r="K148" s="337"/>
      <c r="L148" s="338"/>
      <c r="M148" s="338"/>
      <c r="N148" s="338"/>
      <c r="O148" s="338"/>
      <c r="P148" s="338"/>
      <c r="Q148" s="339"/>
      <c r="R148" s="340"/>
      <c r="S148" s="341"/>
      <c r="T148" s="341"/>
      <c r="U148" s="341"/>
      <c r="V148" s="341"/>
      <c r="W148" s="341"/>
      <c r="X148" s="342"/>
      <c r="Y148" s="179"/>
      <c r="Z148" s="180"/>
      <c r="AA148" s="180"/>
      <c r="AB148" s="180"/>
      <c r="AC148" s="180"/>
      <c r="AD148" s="180"/>
      <c r="AE148" s="170" t="s">
        <v>45</v>
      </c>
      <c r="AF148" s="171"/>
      <c r="AG148" s="179"/>
      <c r="AH148" s="180"/>
      <c r="AI148" s="180"/>
      <c r="AJ148" s="180"/>
      <c r="AK148" s="180"/>
      <c r="AL148" s="180"/>
      <c r="AM148" s="170" t="s">
        <v>45</v>
      </c>
      <c r="AN148" s="171"/>
      <c r="AO148" s="174"/>
      <c r="AP148" s="174"/>
      <c r="AQ148" s="174"/>
      <c r="AR148" s="174"/>
      <c r="AS148" s="174"/>
      <c r="AT148" s="174"/>
      <c r="AU148" s="174"/>
      <c r="AV148" s="174"/>
      <c r="AW148" s="174"/>
      <c r="AX148" s="174"/>
      <c r="AY148" s="174"/>
      <c r="AZ148" s="174"/>
      <c r="BA148" s="174"/>
      <c r="BB148" s="174"/>
    </row>
    <row r="149" spans="1:86" ht="19.5" customHeight="1" x14ac:dyDescent="0.2">
      <c r="A149" s="332"/>
      <c r="B149" s="333"/>
      <c r="C149" s="186"/>
      <c r="D149" s="192"/>
      <c r="E149" s="193"/>
      <c r="F149" s="193"/>
      <c r="G149" s="193"/>
      <c r="H149" s="193"/>
      <c r="I149" s="193"/>
      <c r="J149" s="194"/>
      <c r="K149" s="115"/>
      <c r="L149" s="116"/>
      <c r="M149" s="116"/>
      <c r="N149" s="116"/>
      <c r="O149" s="116"/>
      <c r="P149" s="116"/>
      <c r="Q149" s="117"/>
      <c r="R149" s="340"/>
      <c r="S149" s="341"/>
      <c r="T149" s="341"/>
      <c r="U149" s="341"/>
      <c r="V149" s="341"/>
      <c r="W149" s="341"/>
      <c r="X149" s="342"/>
      <c r="Y149" s="358"/>
      <c r="Z149" s="359"/>
      <c r="AA149" s="359"/>
      <c r="AB149" s="359"/>
      <c r="AC149" s="359"/>
      <c r="AD149" s="359"/>
      <c r="AE149" s="170" t="s">
        <v>45</v>
      </c>
      <c r="AF149" s="171"/>
      <c r="AG149" s="358"/>
      <c r="AH149" s="359"/>
      <c r="AI149" s="359"/>
      <c r="AJ149" s="359"/>
      <c r="AK149" s="359"/>
      <c r="AL149" s="359"/>
      <c r="AM149" s="170" t="s">
        <v>45</v>
      </c>
      <c r="AN149" s="171"/>
      <c r="AO149" s="175"/>
      <c r="AP149" s="175"/>
      <c r="AQ149" s="175"/>
      <c r="AR149" s="175"/>
      <c r="AS149" s="175"/>
      <c r="AT149" s="175"/>
      <c r="AU149" s="175"/>
      <c r="AV149" s="175"/>
      <c r="AW149" s="175"/>
      <c r="AX149" s="175"/>
      <c r="AY149" s="175"/>
      <c r="AZ149" s="175"/>
      <c r="BA149" s="175"/>
      <c r="BB149" s="175"/>
    </row>
    <row r="150" spans="1:86" ht="19.5" customHeight="1" thickBot="1" x14ac:dyDescent="0.25">
      <c r="A150" s="332"/>
      <c r="B150" s="333"/>
      <c r="C150" s="186"/>
      <c r="D150" s="195"/>
      <c r="E150" s="196"/>
      <c r="F150" s="196"/>
      <c r="G150" s="196"/>
      <c r="H150" s="196"/>
      <c r="I150" s="196"/>
      <c r="J150" s="197"/>
      <c r="K150" s="122"/>
      <c r="L150" s="123"/>
      <c r="M150" s="123"/>
      <c r="N150" s="123"/>
      <c r="O150" s="123"/>
      <c r="P150" s="123"/>
      <c r="Q150" s="124"/>
      <c r="R150" s="329"/>
      <c r="S150" s="330"/>
      <c r="T150" s="330"/>
      <c r="U150" s="330"/>
      <c r="V150" s="330"/>
      <c r="W150" s="330"/>
      <c r="X150" s="331"/>
      <c r="Y150" s="172"/>
      <c r="Z150" s="173"/>
      <c r="AA150" s="173"/>
      <c r="AB150" s="173"/>
      <c r="AC150" s="173"/>
      <c r="AD150" s="173"/>
      <c r="AE150" s="170" t="s">
        <v>45</v>
      </c>
      <c r="AF150" s="171"/>
      <c r="AG150" s="172"/>
      <c r="AH150" s="173"/>
      <c r="AI150" s="173"/>
      <c r="AJ150" s="173"/>
      <c r="AK150" s="173"/>
      <c r="AL150" s="173"/>
      <c r="AM150" s="170" t="s">
        <v>45</v>
      </c>
      <c r="AN150" s="171"/>
      <c r="AO150" s="175"/>
      <c r="AP150" s="175"/>
      <c r="AQ150" s="175"/>
      <c r="AR150" s="175"/>
      <c r="AS150" s="175"/>
      <c r="AT150" s="175"/>
      <c r="AU150" s="175"/>
      <c r="AV150" s="175"/>
      <c r="AW150" s="175"/>
      <c r="AX150" s="175"/>
      <c r="AY150" s="175"/>
      <c r="AZ150" s="175"/>
      <c r="BA150" s="175"/>
      <c r="BB150" s="175"/>
    </row>
    <row r="151" spans="1:86" ht="10" customHeight="1" thickTop="1" x14ac:dyDescent="0.2">
      <c r="A151" s="184"/>
      <c r="B151" s="333"/>
      <c r="C151" s="186"/>
      <c r="D151" s="314" t="s">
        <v>46</v>
      </c>
      <c r="E151" s="315"/>
      <c r="F151" s="315"/>
      <c r="G151" s="315"/>
      <c r="H151" s="315"/>
      <c r="I151" s="315"/>
      <c r="J151" s="315"/>
      <c r="K151" s="315"/>
      <c r="L151" s="315"/>
      <c r="M151" s="315"/>
      <c r="N151" s="315"/>
      <c r="O151" s="315"/>
      <c r="P151" s="315"/>
      <c r="Q151" s="315"/>
      <c r="R151" s="315"/>
      <c r="S151" s="315"/>
      <c r="T151" s="315"/>
      <c r="U151" s="315"/>
      <c r="V151" s="315"/>
      <c r="W151" s="315"/>
      <c r="X151" s="316"/>
      <c r="Y151" s="303">
        <f>SUM(Y148:Y150)</f>
        <v>0</v>
      </c>
      <c r="Z151" s="304"/>
      <c r="AA151" s="304"/>
      <c r="AB151" s="304"/>
      <c r="AC151" s="304"/>
      <c r="AD151" s="304"/>
      <c r="AE151" s="295" t="s">
        <v>45</v>
      </c>
      <c r="AF151" s="320"/>
      <c r="AG151" s="303">
        <f>SUM(AG148:AG150)</f>
        <v>0</v>
      </c>
      <c r="AH151" s="304"/>
      <c r="AI151" s="304"/>
      <c r="AJ151" s="304"/>
      <c r="AK151" s="304"/>
      <c r="AL151" s="304"/>
      <c r="AM151" s="295" t="s">
        <v>45</v>
      </c>
      <c r="AN151" s="320"/>
      <c r="AO151" s="323" t="str">
        <f>IF(K6=1,IF(J33="リストから選択","1/2","2/3"),IF(J33="リストから選択","2/3","3/4"))</f>
        <v>1/2</v>
      </c>
      <c r="AP151" s="324"/>
      <c r="AQ151" s="325"/>
      <c r="AR151" s="303">
        <f>ROUNDDOWN(AG151*IF(AO151="1/2",1/2,IF(AO151="2/3",2/3,3/4)),-3)</f>
        <v>0</v>
      </c>
      <c r="AS151" s="304"/>
      <c r="AT151" s="304"/>
      <c r="AU151" s="304"/>
      <c r="AV151" s="304"/>
      <c r="AW151" s="304"/>
      <c r="AX151" s="304"/>
      <c r="AY151" s="304"/>
      <c r="AZ151" s="304"/>
      <c r="BA151" s="307" t="s">
        <v>45</v>
      </c>
      <c r="BB151" s="308"/>
    </row>
    <row r="152" spans="1:86" ht="20.25" customHeight="1" thickBot="1" x14ac:dyDescent="0.25">
      <c r="A152" s="334"/>
      <c r="B152" s="335"/>
      <c r="C152" s="336"/>
      <c r="D152" s="317"/>
      <c r="E152" s="318"/>
      <c r="F152" s="318"/>
      <c r="G152" s="318"/>
      <c r="H152" s="318"/>
      <c r="I152" s="318"/>
      <c r="J152" s="318"/>
      <c r="K152" s="318"/>
      <c r="L152" s="318"/>
      <c r="M152" s="318"/>
      <c r="N152" s="318"/>
      <c r="O152" s="318"/>
      <c r="P152" s="318"/>
      <c r="Q152" s="318"/>
      <c r="R152" s="318"/>
      <c r="S152" s="318"/>
      <c r="T152" s="318"/>
      <c r="U152" s="318"/>
      <c r="V152" s="318"/>
      <c r="W152" s="318"/>
      <c r="X152" s="319"/>
      <c r="Y152" s="305"/>
      <c r="Z152" s="306"/>
      <c r="AA152" s="306"/>
      <c r="AB152" s="306"/>
      <c r="AC152" s="306"/>
      <c r="AD152" s="306"/>
      <c r="AE152" s="321"/>
      <c r="AF152" s="322"/>
      <c r="AG152" s="305"/>
      <c r="AH152" s="306"/>
      <c r="AI152" s="306"/>
      <c r="AJ152" s="306"/>
      <c r="AK152" s="306"/>
      <c r="AL152" s="306"/>
      <c r="AM152" s="321"/>
      <c r="AN152" s="322"/>
      <c r="AO152" s="326"/>
      <c r="AP152" s="327"/>
      <c r="AQ152" s="328"/>
      <c r="AR152" s="305"/>
      <c r="AS152" s="306"/>
      <c r="AT152" s="306"/>
      <c r="AU152" s="306"/>
      <c r="AV152" s="306"/>
      <c r="AW152" s="306"/>
      <c r="AX152" s="306"/>
      <c r="AY152" s="306"/>
      <c r="AZ152" s="306"/>
      <c r="BA152" s="309"/>
      <c r="BB152" s="310"/>
    </row>
    <row r="153" spans="1:86" ht="10" customHeight="1" thickTop="1" x14ac:dyDescent="0.2">
      <c r="A153" s="268" t="s">
        <v>48</v>
      </c>
      <c r="B153" s="269"/>
      <c r="C153" s="269"/>
      <c r="D153" s="269"/>
      <c r="E153" s="269"/>
      <c r="F153" s="269"/>
      <c r="G153" s="269"/>
      <c r="H153" s="269"/>
      <c r="I153" s="269"/>
      <c r="J153" s="269"/>
      <c r="K153" s="269"/>
      <c r="L153" s="269"/>
      <c r="M153" s="269"/>
      <c r="N153" s="269"/>
      <c r="O153" s="269"/>
      <c r="P153" s="269"/>
      <c r="Q153" s="269"/>
      <c r="R153" s="269"/>
      <c r="S153" s="269"/>
      <c r="T153" s="269"/>
      <c r="U153" s="269"/>
      <c r="V153" s="269"/>
      <c r="W153" s="269"/>
      <c r="X153" s="291"/>
      <c r="Y153" s="311" t="s">
        <v>49</v>
      </c>
      <c r="Z153" s="312"/>
      <c r="AA153" s="201">
        <f>+Y146+Y151</f>
        <v>0</v>
      </c>
      <c r="AB153" s="201"/>
      <c r="AC153" s="201"/>
      <c r="AD153" s="201"/>
      <c r="AE153" s="204" t="s">
        <v>45</v>
      </c>
      <c r="AF153" s="205"/>
      <c r="AG153" s="311" t="s">
        <v>50</v>
      </c>
      <c r="AH153" s="312"/>
      <c r="AI153" s="201">
        <f>AG146+AG151</f>
        <v>0</v>
      </c>
      <c r="AJ153" s="201"/>
      <c r="AK153" s="201"/>
      <c r="AL153" s="201"/>
      <c r="AM153" s="204" t="s">
        <v>45</v>
      </c>
      <c r="AN153" s="205"/>
      <c r="AO153" s="313"/>
      <c r="AP153" s="313"/>
      <c r="AQ153" s="313"/>
      <c r="AR153" s="294" t="s">
        <v>51</v>
      </c>
      <c r="AS153" s="295"/>
      <c r="AT153" s="118"/>
      <c r="AU153" s="296">
        <f>+AR146+AR151</f>
        <v>0</v>
      </c>
      <c r="AV153" s="297"/>
      <c r="AW153" s="297"/>
      <c r="AX153" s="297"/>
      <c r="AY153" s="297"/>
      <c r="AZ153" s="297"/>
      <c r="BA153" s="208" t="s">
        <v>45</v>
      </c>
      <c r="BB153" s="209"/>
    </row>
    <row r="154" spans="1:86" ht="10" customHeight="1" x14ac:dyDescent="0.2">
      <c r="A154" s="268"/>
      <c r="B154" s="269"/>
      <c r="C154" s="269"/>
      <c r="D154" s="269"/>
      <c r="E154" s="269"/>
      <c r="F154" s="269"/>
      <c r="G154" s="269"/>
      <c r="H154" s="269"/>
      <c r="I154" s="269"/>
      <c r="J154" s="269"/>
      <c r="K154" s="269"/>
      <c r="L154" s="269"/>
      <c r="M154" s="269"/>
      <c r="N154" s="269"/>
      <c r="O154" s="269"/>
      <c r="P154" s="269"/>
      <c r="Q154" s="269"/>
      <c r="R154" s="269"/>
      <c r="S154" s="269"/>
      <c r="T154" s="269"/>
      <c r="U154" s="269"/>
      <c r="V154" s="269"/>
      <c r="W154" s="269"/>
      <c r="X154" s="291"/>
      <c r="Y154" s="311"/>
      <c r="Z154" s="312"/>
      <c r="AA154" s="203"/>
      <c r="AB154" s="203"/>
      <c r="AC154" s="203"/>
      <c r="AD154" s="203"/>
      <c r="AE154" s="206"/>
      <c r="AF154" s="207"/>
      <c r="AG154" s="311"/>
      <c r="AH154" s="312"/>
      <c r="AI154" s="203"/>
      <c r="AJ154" s="203"/>
      <c r="AK154" s="203"/>
      <c r="AL154" s="203"/>
      <c r="AM154" s="206"/>
      <c r="AN154" s="207"/>
      <c r="AO154" s="313"/>
      <c r="AP154" s="313"/>
      <c r="AQ154" s="313"/>
      <c r="AR154" s="271"/>
      <c r="AS154" s="206"/>
      <c r="AT154" s="23"/>
      <c r="AU154" s="298"/>
      <c r="AV154" s="298"/>
      <c r="AW154" s="298"/>
      <c r="AX154" s="298"/>
      <c r="AY154" s="298"/>
      <c r="AZ154" s="298"/>
      <c r="BA154" s="210"/>
      <c r="BB154" s="211"/>
      <c r="BK154" s="299"/>
      <c r="BL154" s="299"/>
      <c r="BM154" s="299"/>
      <c r="BN154" s="299"/>
      <c r="BO154" s="299"/>
      <c r="BP154" s="299"/>
      <c r="BQ154" s="299"/>
      <c r="BR154" s="299"/>
      <c r="BS154" s="299"/>
      <c r="BT154" s="299"/>
      <c r="BU154" s="299"/>
      <c r="BV154" s="299"/>
      <c r="BW154" s="299"/>
      <c r="BX154" s="299"/>
      <c r="BY154" s="299"/>
      <c r="BZ154" s="299"/>
      <c r="CA154" s="299"/>
      <c r="CB154" s="299"/>
      <c r="CC154" s="299"/>
      <c r="CD154" s="299"/>
      <c r="CE154" s="299"/>
      <c r="CF154" s="299"/>
      <c r="CG154" s="299"/>
      <c r="CH154" s="299"/>
    </row>
    <row r="155" spans="1:86" ht="15" customHeight="1" x14ac:dyDescent="0.2">
      <c r="A155" s="300" t="s">
        <v>152</v>
      </c>
      <c r="B155" s="300"/>
      <c r="C155" s="300"/>
      <c r="D155" s="300"/>
      <c r="E155" s="300"/>
      <c r="F155" s="300"/>
      <c r="G155" s="300"/>
      <c r="H155" s="300"/>
      <c r="I155" s="300"/>
      <c r="J155" s="300"/>
      <c r="K155" s="300"/>
      <c r="L155" s="300"/>
      <c r="M155" s="300"/>
      <c r="N155" s="300"/>
      <c r="O155" s="300"/>
      <c r="P155" s="300"/>
      <c r="Q155" s="300"/>
      <c r="R155" s="300"/>
      <c r="S155" s="300"/>
      <c r="T155" s="300"/>
      <c r="U155" s="300"/>
      <c r="V155" s="300"/>
      <c r="W155" s="300"/>
      <c r="X155" s="300"/>
      <c r="Y155" s="300"/>
      <c r="Z155" s="300"/>
      <c r="AA155" s="300"/>
      <c r="AB155" s="300"/>
      <c r="AC155" s="300"/>
      <c r="AD155" s="300"/>
      <c r="AE155" s="300"/>
      <c r="AF155" s="300"/>
      <c r="AG155" s="300"/>
      <c r="AH155" s="300"/>
      <c r="AI155" s="300"/>
      <c r="AJ155" s="300"/>
      <c r="AK155" s="300"/>
      <c r="AL155" s="300"/>
      <c r="AM155" s="300"/>
      <c r="AN155" s="300"/>
      <c r="AO155" s="300"/>
      <c r="AP155" s="300"/>
      <c r="AQ155" s="300"/>
      <c r="AR155" s="300"/>
      <c r="AS155" s="300"/>
      <c r="AT155" s="300"/>
      <c r="AU155" s="300"/>
      <c r="AV155" s="300"/>
      <c r="AW155" s="300"/>
      <c r="AX155" s="300"/>
      <c r="AY155" s="300"/>
      <c r="AZ155" s="300"/>
      <c r="BA155" s="300"/>
      <c r="BB155" s="300"/>
      <c r="BK155" s="299"/>
      <c r="BL155" s="299"/>
      <c r="BM155" s="299"/>
      <c r="BN155" s="299"/>
      <c r="BO155" s="299"/>
      <c r="BP155" s="299"/>
      <c r="BQ155" s="299"/>
      <c r="BR155" s="299"/>
      <c r="BS155" s="299"/>
      <c r="BT155" s="299"/>
      <c r="BU155" s="299"/>
      <c r="BV155" s="299"/>
      <c r="BW155" s="299"/>
      <c r="BX155" s="299"/>
      <c r="BY155" s="299"/>
      <c r="BZ155" s="299"/>
      <c r="CA155" s="299"/>
      <c r="CB155" s="299"/>
      <c r="CC155" s="299"/>
      <c r="CD155" s="299"/>
      <c r="CE155" s="299"/>
      <c r="CF155" s="299"/>
      <c r="CG155" s="299"/>
      <c r="CH155" s="299"/>
    </row>
    <row r="156" spans="1:86" ht="15" customHeight="1" x14ac:dyDescent="0.2">
      <c r="A156" s="189"/>
      <c r="B156" s="189"/>
      <c r="C156" s="189"/>
      <c r="D156" s="189"/>
      <c r="E156" s="189"/>
      <c r="F156" s="189"/>
      <c r="G156" s="189"/>
      <c r="H156" s="189"/>
      <c r="I156" s="189"/>
      <c r="J156" s="189"/>
      <c r="K156" s="189"/>
      <c r="L156" s="189"/>
      <c r="M156" s="189"/>
      <c r="N156" s="189"/>
      <c r="O156" s="189"/>
      <c r="P156" s="189"/>
      <c r="Q156" s="189"/>
      <c r="R156" s="189"/>
      <c r="S156" s="189"/>
      <c r="T156" s="189"/>
      <c r="U156" s="189"/>
      <c r="V156" s="189"/>
      <c r="W156" s="189"/>
      <c r="X156" s="189"/>
      <c r="Y156" s="189"/>
      <c r="Z156" s="189"/>
      <c r="AA156" s="189"/>
      <c r="AB156" s="189"/>
      <c r="AC156" s="189"/>
      <c r="AD156" s="189"/>
      <c r="AE156" s="189"/>
      <c r="AF156" s="189"/>
      <c r="AG156" s="189"/>
      <c r="AH156" s="189"/>
      <c r="AI156" s="189"/>
      <c r="AJ156" s="189"/>
      <c r="AK156" s="189"/>
      <c r="AL156" s="189"/>
      <c r="AM156" s="189"/>
      <c r="AN156" s="189"/>
      <c r="AO156" s="189"/>
      <c r="AP156" s="189"/>
      <c r="AQ156" s="189"/>
      <c r="AR156" s="189"/>
      <c r="AS156" s="189"/>
      <c r="AT156" s="189"/>
      <c r="AU156" s="189"/>
      <c r="AV156" s="189"/>
      <c r="AW156" s="189"/>
      <c r="AX156" s="189"/>
      <c r="AY156" s="189"/>
      <c r="AZ156" s="189"/>
      <c r="BA156" s="189"/>
      <c r="BB156" s="189"/>
      <c r="BK156" s="299"/>
      <c r="BL156" s="299"/>
      <c r="BM156" s="299"/>
      <c r="BN156" s="299"/>
      <c r="BO156" s="299"/>
      <c r="BP156" s="299"/>
      <c r="BQ156" s="299"/>
      <c r="BR156" s="299"/>
      <c r="BS156" s="299"/>
      <c r="BT156" s="299"/>
      <c r="BU156" s="299"/>
      <c r="BV156" s="299"/>
      <c r="BW156" s="299"/>
      <c r="BX156" s="299"/>
      <c r="BY156" s="299"/>
      <c r="BZ156" s="299"/>
      <c r="CA156" s="299"/>
      <c r="CB156" s="299"/>
      <c r="CC156" s="299"/>
      <c r="CD156" s="299"/>
      <c r="CE156" s="299"/>
      <c r="CF156" s="299"/>
      <c r="CG156" s="299"/>
      <c r="CH156" s="299"/>
    </row>
    <row r="157" spans="1:86" ht="12" customHeight="1" x14ac:dyDescent="0.2">
      <c r="A157" s="189"/>
      <c r="B157" s="189"/>
      <c r="C157" s="189"/>
      <c r="D157" s="189"/>
      <c r="E157" s="189"/>
      <c r="F157" s="189"/>
      <c r="G157" s="189"/>
      <c r="H157" s="189"/>
      <c r="I157" s="189"/>
      <c r="J157" s="189"/>
      <c r="K157" s="189"/>
      <c r="L157" s="189"/>
      <c r="M157" s="189"/>
      <c r="N157" s="189"/>
      <c r="O157" s="189"/>
      <c r="P157" s="189"/>
      <c r="Q157" s="189"/>
      <c r="R157" s="189"/>
      <c r="S157" s="189"/>
      <c r="T157" s="189"/>
      <c r="U157" s="189"/>
      <c r="V157" s="189"/>
      <c r="W157" s="189"/>
      <c r="X157" s="189"/>
      <c r="Y157" s="189"/>
      <c r="Z157" s="189"/>
      <c r="AA157" s="189"/>
      <c r="AB157" s="189"/>
      <c r="AC157" s="189"/>
      <c r="AD157" s="189"/>
      <c r="AE157" s="189"/>
      <c r="AF157" s="189"/>
      <c r="AG157" s="189"/>
      <c r="AH157" s="189"/>
      <c r="AI157" s="189"/>
      <c r="AJ157" s="189"/>
      <c r="AK157" s="189"/>
      <c r="AL157" s="189"/>
      <c r="AM157" s="189"/>
      <c r="AN157" s="189"/>
      <c r="AO157" s="189"/>
      <c r="AP157" s="189"/>
      <c r="AQ157" s="189"/>
      <c r="AR157" s="189"/>
      <c r="AS157" s="189"/>
      <c r="AT157" s="189"/>
      <c r="AU157" s="189"/>
      <c r="AV157" s="189"/>
      <c r="AW157" s="189"/>
      <c r="AX157" s="189"/>
      <c r="AY157" s="189"/>
      <c r="AZ157" s="189"/>
      <c r="BA157" s="189"/>
      <c r="BB157" s="189"/>
    </row>
    <row r="158" spans="1:86" ht="15" customHeight="1" x14ac:dyDescent="0.2">
      <c r="A158" s="189"/>
      <c r="B158" s="189"/>
      <c r="C158" s="189"/>
      <c r="D158" s="189"/>
      <c r="E158" s="189"/>
      <c r="F158" s="189"/>
      <c r="G158" s="189"/>
      <c r="H158" s="189"/>
      <c r="I158" s="189"/>
      <c r="J158" s="189"/>
      <c r="K158" s="189"/>
      <c r="L158" s="189"/>
      <c r="M158" s="189"/>
      <c r="N158" s="189"/>
      <c r="O158" s="189"/>
      <c r="P158" s="189"/>
      <c r="Q158" s="189"/>
      <c r="R158" s="189"/>
      <c r="S158" s="189"/>
      <c r="T158" s="189"/>
      <c r="U158" s="189"/>
      <c r="V158" s="189"/>
      <c r="W158" s="189"/>
      <c r="X158" s="189"/>
      <c r="Y158" s="189"/>
      <c r="Z158" s="189"/>
      <c r="AA158" s="189"/>
      <c r="AB158" s="189"/>
      <c r="AC158" s="189"/>
      <c r="AD158" s="189"/>
      <c r="AE158" s="189"/>
      <c r="AF158" s="189"/>
      <c r="AG158" s="189"/>
      <c r="AH158" s="189"/>
      <c r="AI158" s="189"/>
      <c r="AJ158" s="189"/>
      <c r="AK158" s="189"/>
      <c r="AL158" s="189"/>
      <c r="AM158" s="189"/>
      <c r="AN158" s="189"/>
      <c r="AO158" s="189"/>
      <c r="AP158" s="189"/>
      <c r="AQ158" s="189"/>
      <c r="AR158" s="189"/>
      <c r="AS158" s="189"/>
      <c r="AT158" s="189"/>
      <c r="AU158" s="189"/>
      <c r="AV158" s="189"/>
      <c r="AW158" s="189"/>
      <c r="AX158" s="189"/>
      <c r="AY158" s="189"/>
      <c r="AZ158" s="189"/>
      <c r="BA158" s="189"/>
      <c r="BB158" s="189"/>
    </row>
    <row r="159" spans="1:86" ht="10"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G159" s="44"/>
      <c r="BH159" s="44"/>
    </row>
    <row r="160" spans="1:86" ht="10" customHeight="1" x14ac:dyDescent="0.2">
      <c r="A160" s="190" t="s">
        <v>52</v>
      </c>
      <c r="B160" s="190"/>
      <c r="C160" s="190"/>
      <c r="D160" s="190"/>
      <c r="E160" s="190"/>
      <c r="F160" s="190"/>
      <c r="G160" s="190"/>
      <c r="H160" s="190"/>
      <c r="I160" s="190"/>
      <c r="J160" s="190"/>
      <c r="K160" s="190"/>
      <c r="L160" s="190"/>
      <c r="M160" s="190"/>
      <c r="N160" s="190"/>
      <c r="O160" s="301" t="str">
        <f>IF(K6&lt;3,IF(AA153-AQ169&lt;AI153,"対象経費要確認(対象経費から特定財源を控除しているか）",""),"")</f>
        <v/>
      </c>
      <c r="P160" s="301"/>
      <c r="Q160" s="301"/>
      <c r="R160" s="301"/>
      <c r="S160" s="301"/>
      <c r="T160" s="301"/>
      <c r="U160" s="301"/>
      <c r="V160" s="301"/>
      <c r="W160" s="301"/>
      <c r="X160" s="301"/>
      <c r="Y160" s="301"/>
      <c r="Z160" s="301"/>
      <c r="AA160" s="301"/>
      <c r="AB160" s="301"/>
      <c r="AC160" s="301"/>
      <c r="AD160" s="301"/>
      <c r="AE160" s="301"/>
      <c r="AF160" s="301"/>
      <c r="AG160" s="301"/>
      <c r="AH160" s="301"/>
      <c r="AI160" s="301"/>
      <c r="AJ160" s="301"/>
      <c r="AK160" s="301"/>
      <c r="AL160" s="301"/>
      <c r="AM160" s="301"/>
      <c r="AN160" s="301"/>
      <c r="AO160" s="301"/>
      <c r="AP160" s="301"/>
      <c r="AQ160" s="301"/>
      <c r="AR160" s="301"/>
      <c r="AS160" s="301"/>
      <c r="AT160" s="301"/>
      <c r="AU160" s="301"/>
      <c r="AV160" s="301"/>
      <c r="AW160" s="301"/>
      <c r="AX160" s="301"/>
      <c r="AY160" s="301"/>
      <c r="AZ160" s="301"/>
      <c r="BA160" s="301"/>
      <c r="BB160" s="301"/>
      <c r="BG160" s="44"/>
      <c r="BH160" s="44"/>
    </row>
    <row r="161" spans="1:54" ht="10" customHeight="1" x14ac:dyDescent="0.2">
      <c r="A161" s="272"/>
      <c r="B161" s="272"/>
      <c r="C161" s="272"/>
      <c r="D161" s="272"/>
      <c r="E161" s="272"/>
      <c r="F161" s="272"/>
      <c r="G161" s="272"/>
      <c r="H161" s="272"/>
      <c r="I161" s="272"/>
      <c r="J161" s="272"/>
      <c r="K161" s="272"/>
      <c r="L161" s="272"/>
      <c r="M161" s="272"/>
      <c r="N161" s="272"/>
      <c r="O161" s="302"/>
      <c r="P161" s="302"/>
      <c r="Q161" s="302"/>
      <c r="R161" s="302"/>
      <c r="S161" s="302"/>
      <c r="T161" s="302"/>
      <c r="U161" s="302"/>
      <c r="V161" s="302"/>
      <c r="W161" s="302"/>
      <c r="X161" s="302"/>
      <c r="Y161" s="302"/>
      <c r="Z161" s="302"/>
      <c r="AA161" s="302"/>
      <c r="AB161" s="302"/>
      <c r="AC161" s="302"/>
      <c r="AD161" s="302"/>
      <c r="AE161" s="302"/>
      <c r="AF161" s="302"/>
      <c r="AG161" s="302"/>
      <c r="AH161" s="302"/>
      <c r="AI161" s="302"/>
      <c r="AJ161" s="302"/>
      <c r="AK161" s="302"/>
      <c r="AL161" s="302"/>
      <c r="AM161" s="302"/>
      <c r="AN161" s="302"/>
      <c r="AO161" s="302"/>
      <c r="AP161" s="302"/>
      <c r="AQ161" s="302"/>
      <c r="AR161" s="302"/>
      <c r="AS161" s="302"/>
      <c r="AT161" s="302"/>
      <c r="AU161" s="302"/>
      <c r="AV161" s="302"/>
      <c r="AW161" s="302"/>
      <c r="AX161" s="302"/>
      <c r="AY161" s="302"/>
      <c r="AZ161" s="302"/>
      <c r="BA161" s="302"/>
      <c r="BB161" s="302"/>
    </row>
    <row r="162" spans="1:54" ht="8.25" customHeight="1" x14ac:dyDescent="0.2">
      <c r="A162" s="252" t="s">
        <v>53</v>
      </c>
      <c r="B162" s="253"/>
      <c r="C162" s="253"/>
      <c r="D162" s="253"/>
      <c r="E162" s="253"/>
      <c r="F162" s="253"/>
      <c r="G162" s="253"/>
      <c r="H162" s="253"/>
      <c r="I162" s="253"/>
      <c r="J162" s="253"/>
      <c r="K162" s="253"/>
      <c r="L162" s="253"/>
      <c r="M162" s="253"/>
      <c r="N162" s="290"/>
      <c r="O162" s="252" t="s">
        <v>54</v>
      </c>
      <c r="P162" s="253"/>
      <c r="Q162" s="253"/>
      <c r="R162" s="253"/>
      <c r="S162" s="253"/>
      <c r="T162" s="253"/>
      <c r="U162" s="253"/>
      <c r="V162" s="253"/>
      <c r="W162" s="253"/>
      <c r="X162" s="253"/>
      <c r="Y162" s="253"/>
      <c r="Z162" s="253"/>
      <c r="AA162" s="253"/>
      <c r="AB162" s="253"/>
      <c r="AC162" s="253"/>
      <c r="AD162" s="253"/>
      <c r="AE162" s="253"/>
      <c r="AF162" s="253"/>
      <c r="AG162" s="253"/>
      <c r="AH162" s="253"/>
      <c r="AI162" s="253"/>
      <c r="AJ162" s="253"/>
      <c r="AK162" s="253"/>
      <c r="AL162" s="253"/>
      <c r="AM162" s="253"/>
      <c r="AN162" s="252" t="s">
        <v>55</v>
      </c>
      <c r="AO162" s="253"/>
      <c r="AP162" s="253"/>
      <c r="AQ162" s="253"/>
      <c r="AR162" s="253"/>
      <c r="AS162" s="253"/>
      <c r="AT162" s="253"/>
      <c r="AU162" s="253"/>
      <c r="AV162" s="253"/>
      <c r="AW162" s="253"/>
      <c r="AX162" s="253"/>
      <c r="AY162" s="253"/>
      <c r="AZ162" s="253"/>
      <c r="BA162" s="253"/>
      <c r="BB162" s="290"/>
    </row>
    <row r="163" spans="1:54" ht="8.25" customHeight="1" x14ac:dyDescent="0.2">
      <c r="A163" s="268"/>
      <c r="B163" s="269"/>
      <c r="C163" s="269"/>
      <c r="D163" s="269"/>
      <c r="E163" s="269"/>
      <c r="F163" s="269"/>
      <c r="G163" s="269"/>
      <c r="H163" s="269"/>
      <c r="I163" s="269"/>
      <c r="J163" s="269"/>
      <c r="K163" s="269"/>
      <c r="L163" s="269"/>
      <c r="M163" s="269"/>
      <c r="N163" s="291"/>
      <c r="O163" s="268"/>
      <c r="P163" s="269"/>
      <c r="Q163" s="269"/>
      <c r="R163" s="269"/>
      <c r="S163" s="269"/>
      <c r="T163" s="269"/>
      <c r="U163" s="269"/>
      <c r="V163" s="269"/>
      <c r="W163" s="269"/>
      <c r="X163" s="269"/>
      <c r="Y163" s="269"/>
      <c r="Z163" s="269"/>
      <c r="AA163" s="269"/>
      <c r="AB163" s="269"/>
      <c r="AC163" s="269"/>
      <c r="AD163" s="269"/>
      <c r="AE163" s="269"/>
      <c r="AF163" s="269"/>
      <c r="AG163" s="269"/>
      <c r="AH163" s="269"/>
      <c r="AI163" s="269"/>
      <c r="AJ163" s="269"/>
      <c r="AK163" s="269"/>
      <c r="AL163" s="269"/>
      <c r="AM163" s="269"/>
      <c r="AN163" s="268"/>
      <c r="AO163" s="269"/>
      <c r="AP163" s="269"/>
      <c r="AQ163" s="269"/>
      <c r="AR163" s="269"/>
      <c r="AS163" s="269"/>
      <c r="AT163" s="269"/>
      <c r="AU163" s="269"/>
      <c r="AV163" s="269"/>
      <c r="AW163" s="269"/>
      <c r="AX163" s="269"/>
      <c r="AY163" s="269"/>
      <c r="AZ163" s="269"/>
      <c r="BA163" s="269"/>
      <c r="BB163" s="291"/>
    </row>
    <row r="164" spans="1:54" ht="16.5" customHeight="1" x14ac:dyDescent="0.2">
      <c r="A164" s="273" t="s">
        <v>56</v>
      </c>
      <c r="B164" s="292"/>
      <c r="C164" s="292"/>
      <c r="D164" s="292"/>
      <c r="E164" s="292"/>
      <c r="F164" s="292"/>
      <c r="G164" s="292"/>
      <c r="H164" s="292"/>
      <c r="I164" s="292"/>
      <c r="J164" s="292"/>
      <c r="K164" s="292"/>
      <c r="L164" s="292"/>
      <c r="M164" s="292"/>
      <c r="N164" s="293"/>
      <c r="O164" s="276"/>
      <c r="P164" s="277"/>
      <c r="Q164" s="277"/>
      <c r="R164" s="277"/>
      <c r="S164" s="277"/>
      <c r="T164" s="277"/>
      <c r="U164" s="277"/>
      <c r="V164" s="277"/>
      <c r="W164" s="277"/>
      <c r="X164" s="277"/>
      <c r="Y164" s="277"/>
      <c r="Z164" s="277"/>
      <c r="AA164" s="277"/>
      <c r="AB164" s="277"/>
      <c r="AC164" s="277"/>
      <c r="AD164" s="277"/>
      <c r="AE164" s="277"/>
      <c r="AF164" s="277"/>
      <c r="AG164" s="277"/>
      <c r="AH164" s="277"/>
      <c r="AI164" s="277"/>
      <c r="AJ164" s="277"/>
      <c r="AK164" s="277"/>
      <c r="AL164" s="277"/>
      <c r="AM164" s="277"/>
      <c r="AN164" s="179"/>
      <c r="AO164" s="180"/>
      <c r="AP164" s="180"/>
      <c r="AQ164" s="180"/>
      <c r="AR164" s="180"/>
      <c r="AS164" s="180"/>
      <c r="AT164" s="180"/>
      <c r="AU164" s="180"/>
      <c r="AV164" s="180"/>
      <c r="AW164" s="180"/>
      <c r="AX164" s="180"/>
      <c r="AY164" s="180"/>
      <c r="AZ164" s="180"/>
      <c r="BA164" s="170" t="s">
        <v>45</v>
      </c>
      <c r="BB164" s="171"/>
    </row>
    <row r="165" spans="1:54" ht="16.5" customHeight="1" x14ac:dyDescent="0.2">
      <c r="A165" s="287" t="s">
        <v>57</v>
      </c>
      <c r="B165" s="288"/>
      <c r="C165" s="288"/>
      <c r="D165" s="288"/>
      <c r="E165" s="288"/>
      <c r="F165" s="288"/>
      <c r="G165" s="288"/>
      <c r="H165" s="288"/>
      <c r="I165" s="288"/>
      <c r="J165" s="288"/>
      <c r="K165" s="288"/>
      <c r="L165" s="288"/>
      <c r="M165" s="288"/>
      <c r="N165" s="289"/>
      <c r="O165" s="276"/>
      <c r="P165" s="277"/>
      <c r="Q165" s="277"/>
      <c r="R165" s="277"/>
      <c r="S165" s="277"/>
      <c r="T165" s="277"/>
      <c r="U165" s="277"/>
      <c r="V165" s="277"/>
      <c r="W165" s="277"/>
      <c r="X165" s="277"/>
      <c r="Y165" s="277"/>
      <c r="Z165" s="277"/>
      <c r="AA165" s="277"/>
      <c r="AB165" s="277"/>
      <c r="AC165" s="277"/>
      <c r="AD165" s="277"/>
      <c r="AE165" s="277"/>
      <c r="AF165" s="277"/>
      <c r="AG165" s="277"/>
      <c r="AH165" s="277"/>
      <c r="AI165" s="277"/>
      <c r="AJ165" s="277"/>
      <c r="AK165" s="277"/>
      <c r="AL165" s="277"/>
      <c r="AM165" s="277"/>
      <c r="AN165" s="179"/>
      <c r="AO165" s="180"/>
      <c r="AP165" s="180"/>
      <c r="AQ165" s="180"/>
      <c r="AR165" s="180"/>
      <c r="AS165" s="180"/>
      <c r="AT165" s="180"/>
      <c r="AU165" s="180"/>
      <c r="AV165" s="180"/>
      <c r="AW165" s="180"/>
      <c r="AX165" s="180"/>
      <c r="AY165" s="180"/>
      <c r="AZ165" s="180"/>
      <c r="BA165" s="170" t="s">
        <v>45</v>
      </c>
      <c r="BB165" s="171"/>
    </row>
    <row r="166" spans="1:54" ht="16.5" customHeight="1" x14ac:dyDescent="0.2">
      <c r="A166" s="273" t="s">
        <v>58</v>
      </c>
      <c r="B166" s="274"/>
      <c r="C166" s="274"/>
      <c r="D166" s="274"/>
      <c r="E166" s="274"/>
      <c r="F166" s="274"/>
      <c r="G166" s="274"/>
      <c r="H166" s="274"/>
      <c r="I166" s="274"/>
      <c r="J166" s="274"/>
      <c r="K166" s="274"/>
      <c r="L166" s="274"/>
      <c r="M166" s="274"/>
      <c r="N166" s="275"/>
      <c r="O166" s="276"/>
      <c r="P166" s="277"/>
      <c r="Q166" s="277"/>
      <c r="R166" s="277"/>
      <c r="S166" s="277"/>
      <c r="T166" s="277"/>
      <c r="U166" s="277"/>
      <c r="V166" s="277"/>
      <c r="W166" s="277"/>
      <c r="X166" s="277"/>
      <c r="Y166" s="277"/>
      <c r="Z166" s="277"/>
      <c r="AA166" s="277"/>
      <c r="AB166" s="277"/>
      <c r="AC166" s="277"/>
      <c r="AD166" s="277"/>
      <c r="AE166" s="277"/>
      <c r="AF166" s="277"/>
      <c r="AG166" s="277"/>
      <c r="AH166" s="277"/>
      <c r="AI166" s="277"/>
      <c r="AJ166" s="277"/>
      <c r="AK166" s="277"/>
      <c r="AL166" s="277"/>
      <c r="AM166" s="277"/>
      <c r="AN166" s="179"/>
      <c r="AO166" s="180"/>
      <c r="AP166" s="180"/>
      <c r="AQ166" s="180"/>
      <c r="AR166" s="180"/>
      <c r="AS166" s="180"/>
      <c r="AT166" s="180"/>
      <c r="AU166" s="180"/>
      <c r="AV166" s="180"/>
      <c r="AW166" s="180"/>
      <c r="AX166" s="180"/>
      <c r="AY166" s="180"/>
      <c r="AZ166" s="180"/>
      <c r="BA166" s="170" t="s">
        <v>45</v>
      </c>
      <c r="BB166" s="171"/>
    </row>
    <row r="167" spans="1:54" ht="16.5" customHeight="1" x14ac:dyDescent="0.2">
      <c r="A167" s="273" t="s">
        <v>59</v>
      </c>
      <c r="B167" s="274"/>
      <c r="C167" s="274"/>
      <c r="D167" s="274"/>
      <c r="E167" s="274"/>
      <c r="F167" s="274"/>
      <c r="G167" s="274"/>
      <c r="H167" s="274"/>
      <c r="I167" s="274"/>
      <c r="J167" s="274"/>
      <c r="K167" s="274"/>
      <c r="L167" s="274"/>
      <c r="M167" s="274"/>
      <c r="N167" s="275"/>
      <c r="O167" s="276"/>
      <c r="P167" s="277"/>
      <c r="Q167" s="277"/>
      <c r="R167" s="277"/>
      <c r="S167" s="277"/>
      <c r="T167" s="277"/>
      <c r="U167" s="277"/>
      <c r="V167" s="277"/>
      <c r="W167" s="277"/>
      <c r="X167" s="277"/>
      <c r="Y167" s="277"/>
      <c r="Z167" s="277"/>
      <c r="AA167" s="277"/>
      <c r="AB167" s="277"/>
      <c r="AC167" s="277"/>
      <c r="AD167" s="277"/>
      <c r="AE167" s="277"/>
      <c r="AF167" s="277"/>
      <c r="AG167" s="277"/>
      <c r="AH167" s="277"/>
      <c r="AI167" s="277"/>
      <c r="AJ167" s="277"/>
      <c r="AK167" s="277"/>
      <c r="AL167" s="277"/>
      <c r="AM167" s="277"/>
      <c r="AN167" s="179"/>
      <c r="AO167" s="180"/>
      <c r="AP167" s="180"/>
      <c r="AQ167" s="180"/>
      <c r="AR167" s="180"/>
      <c r="AS167" s="180"/>
      <c r="AT167" s="180"/>
      <c r="AU167" s="180"/>
      <c r="AV167" s="180"/>
      <c r="AW167" s="180"/>
      <c r="AX167" s="180"/>
      <c r="AY167" s="180"/>
      <c r="AZ167" s="180"/>
      <c r="BA167" s="170" t="s">
        <v>45</v>
      </c>
      <c r="BB167" s="171"/>
    </row>
    <row r="168" spans="1:54" ht="16.5" customHeight="1" thickBot="1" x14ac:dyDescent="0.25">
      <c r="A168" s="278" t="s">
        <v>60</v>
      </c>
      <c r="B168" s="279"/>
      <c r="C168" s="279"/>
      <c r="D168" s="279"/>
      <c r="E168" s="279"/>
      <c r="F168" s="279"/>
      <c r="G168" s="279"/>
      <c r="H168" s="279"/>
      <c r="I168" s="279"/>
      <c r="J168" s="279"/>
      <c r="K168" s="279"/>
      <c r="L168" s="279"/>
      <c r="M168" s="279"/>
      <c r="N168" s="280"/>
      <c r="O168" s="281" t="s">
        <v>61</v>
      </c>
      <c r="P168" s="282"/>
      <c r="Q168" s="282"/>
      <c r="R168" s="282"/>
      <c r="S168" s="282"/>
      <c r="T168" s="282"/>
      <c r="U168" s="283"/>
      <c r="V168" s="283"/>
      <c r="W168" s="283"/>
      <c r="X168" s="283"/>
      <c r="Y168" s="283"/>
      <c r="Z168" s="283"/>
      <c r="AA168" s="283"/>
      <c r="AB168" s="283"/>
      <c r="AC168" s="283"/>
      <c r="AD168" s="283"/>
      <c r="AE168" s="283"/>
      <c r="AF168" s="283"/>
      <c r="AG168" s="283"/>
      <c r="AH168" s="283"/>
      <c r="AI168" s="283"/>
      <c r="AJ168" s="283"/>
      <c r="AK168" s="283"/>
      <c r="AL168" s="283"/>
      <c r="AM168" s="284"/>
      <c r="AN168" s="285"/>
      <c r="AO168" s="286"/>
      <c r="AP168" s="286"/>
      <c r="AQ168" s="286"/>
      <c r="AR168" s="286"/>
      <c r="AS168" s="286"/>
      <c r="AT168" s="286"/>
      <c r="AU168" s="286"/>
      <c r="AV168" s="286"/>
      <c r="AW168" s="286"/>
      <c r="AX168" s="286"/>
      <c r="AY168" s="286"/>
      <c r="AZ168" s="286"/>
      <c r="BA168" s="187" t="s">
        <v>45</v>
      </c>
      <c r="BB168" s="188"/>
    </row>
    <row r="169" spans="1:54" ht="8.25" customHeight="1" thickTop="1" x14ac:dyDescent="0.2">
      <c r="A169" s="268" t="s">
        <v>48</v>
      </c>
      <c r="B169" s="269"/>
      <c r="C169" s="269"/>
      <c r="D169" s="269"/>
      <c r="E169" s="269"/>
      <c r="F169" s="269"/>
      <c r="G169" s="269"/>
      <c r="H169" s="269"/>
      <c r="I169" s="269"/>
      <c r="J169" s="269"/>
      <c r="K169" s="269"/>
      <c r="L169" s="269"/>
      <c r="M169" s="269"/>
      <c r="N169" s="269"/>
      <c r="O169" s="269"/>
      <c r="P169" s="269"/>
      <c r="Q169" s="269"/>
      <c r="R169" s="269"/>
      <c r="S169" s="269"/>
      <c r="T169" s="269"/>
      <c r="U169" s="269"/>
      <c r="V169" s="269"/>
      <c r="W169" s="269"/>
      <c r="X169" s="269"/>
      <c r="Y169" s="269"/>
      <c r="Z169" s="269"/>
      <c r="AA169" s="269"/>
      <c r="AB169" s="269"/>
      <c r="AC169" s="269"/>
      <c r="AD169" s="269"/>
      <c r="AE169" s="269"/>
      <c r="AF169" s="269"/>
      <c r="AG169" s="269"/>
      <c r="AH169" s="269"/>
      <c r="AI169" s="269"/>
      <c r="AJ169" s="269"/>
      <c r="AK169" s="269"/>
      <c r="AL169" s="269"/>
      <c r="AM169" s="269"/>
      <c r="AN169" s="270" t="s">
        <v>62</v>
      </c>
      <c r="AO169" s="204"/>
      <c r="AP169" s="204"/>
      <c r="AQ169" s="201">
        <f>SUM(AN164:AZ168)</f>
        <v>0</v>
      </c>
      <c r="AR169" s="201"/>
      <c r="AS169" s="201"/>
      <c r="AT169" s="201"/>
      <c r="AU169" s="201"/>
      <c r="AV169" s="201"/>
      <c r="AW169" s="201"/>
      <c r="AX169" s="201"/>
      <c r="AY169" s="201"/>
      <c r="AZ169" s="201"/>
      <c r="BA169" s="204" t="s">
        <v>45</v>
      </c>
      <c r="BB169" s="205"/>
    </row>
    <row r="170" spans="1:54" ht="17.25" customHeight="1" x14ac:dyDescent="0.2">
      <c r="A170" s="254"/>
      <c r="B170" s="255"/>
      <c r="C170" s="255"/>
      <c r="D170" s="255"/>
      <c r="E170" s="255"/>
      <c r="F170" s="255"/>
      <c r="G170" s="255"/>
      <c r="H170" s="255"/>
      <c r="I170" s="255"/>
      <c r="J170" s="255"/>
      <c r="K170" s="255"/>
      <c r="L170" s="255"/>
      <c r="M170" s="255"/>
      <c r="N170" s="255"/>
      <c r="O170" s="255"/>
      <c r="P170" s="255"/>
      <c r="Q170" s="255"/>
      <c r="R170" s="255"/>
      <c r="S170" s="255"/>
      <c r="T170" s="255"/>
      <c r="U170" s="255"/>
      <c r="V170" s="255"/>
      <c r="W170" s="255"/>
      <c r="X170" s="255"/>
      <c r="Y170" s="255"/>
      <c r="Z170" s="255"/>
      <c r="AA170" s="255"/>
      <c r="AB170" s="255"/>
      <c r="AC170" s="255"/>
      <c r="AD170" s="255"/>
      <c r="AE170" s="255"/>
      <c r="AF170" s="255"/>
      <c r="AG170" s="255"/>
      <c r="AH170" s="255"/>
      <c r="AI170" s="255"/>
      <c r="AJ170" s="255"/>
      <c r="AK170" s="255"/>
      <c r="AL170" s="255"/>
      <c r="AM170" s="255"/>
      <c r="AN170" s="271"/>
      <c r="AO170" s="206"/>
      <c r="AP170" s="206"/>
      <c r="AQ170" s="203"/>
      <c r="AR170" s="203"/>
      <c r="AS170" s="203"/>
      <c r="AT170" s="203"/>
      <c r="AU170" s="203"/>
      <c r="AV170" s="203"/>
      <c r="AW170" s="203"/>
      <c r="AX170" s="203"/>
      <c r="AY170" s="203"/>
      <c r="AZ170" s="203"/>
      <c r="BA170" s="206"/>
      <c r="BB170" s="207"/>
    </row>
    <row r="172" spans="1:54" ht="10" customHeight="1" x14ac:dyDescent="0.2">
      <c r="A172" s="190" t="s">
        <v>63</v>
      </c>
      <c r="B172" s="190"/>
      <c r="C172" s="190"/>
      <c r="D172" s="190"/>
      <c r="E172" s="190"/>
      <c r="F172" s="190"/>
      <c r="G172" s="190"/>
      <c r="H172" s="190"/>
      <c r="I172" s="190"/>
      <c r="J172" s="190"/>
      <c r="K172" s="190"/>
      <c r="L172" s="190"/>
      <c r="M172" s="190"/>
    </row>
    <row r="173" spans="1:54" ht="10" customHeight="1" thickBot="1" x14ac:dyDescent="0.25">
      <c r="A173" s="272"/>
      <c r="B173" s="272"/>
      <c r="C173" s="272"/>
      <c r="D173" s="272"/>
      <c r="E173" s="272"/>
      <c r="F173" s="272"/>
      <c r="G173" s="272"/>
      <c r="H173" s="272"/>
      <c r="I173" s="272"/>
      <c r="J173" s="272"/>
      <c r="K173" s="272"/>
      <c r="L173" s="272"/>
      <c r="M173" s="272"/>
    </row>
    <row r="174" spans="1:54" ht="10" customHeight="1" x14ac:dyDescent="0.2">
      <c r="A174" s="248" t="s">
        <v>64</v>
      </c>
      <c r="B174" s="249"/>
      <c r="C174" s="250"/>
      <c r="D174" s="252" t="s">
        <v>65</v>
      </c>
      <c r="E174" s="253"/>
      <c r="F174" s="253"/>
      <c r="G174" s="253"/>
      <c r="H174" s="253"/>
      <c r="I174" s="253"/>
      <c r="J174" s="253"/>
      <c r="K174" s="253"/>
      <c r="L174" s="253"/>
      <c r="M174" s="253"/>
      <c r="N174" s="253"/>
      <c r="O174" s="252" t="s">
        <v>66</v>
      </c>
      <c r="P174" s="253"/>
      <c r="Q174" s="253"/>
      <c r="R174" s="253"/>
      <c r="S174" s="253"/>
      <c r="T174" s="253"/>
      <c r="U174" s="253"/>
      <c r="V174" s="253"/>
      <c r="W174" s="253"/>
      <c r="X174" s="253"/>
      <c r="Y174" s="253"/>
      <c r="Z174" s="252" t="s">
        <v>67</v>
      </c>
      <c r="AA174" s="253"/>
      <c r="AB174" s="253"/>
      <c r="AC174" s="253"/>
      <c r="AD174" s="253"/>
      <c r="AE174" s="253"/>
      <c r="AF174" s="253"/>
      <c r="AG174" s="253"/>
      <c r="AH174" s="253"/>
      <c r="AI174" s="253"/>
      <c r="AJ174" s="253"/>
      <c r="AK174" s="253"/>
      <c r="AL174" s="253"/>
      <c r="AM174" s="253"/>
      <c r="AN174" s="256" t="s">
        <v>68</v>
      </c>
      <c r="AO174" s="257"/>
      <c r="AP174" s="257"/>
      <c r="AQ174" s="257"/>
      <c r="AR174" s="257"/>
      <c r="AS174" s="257"/>
      <c r="AT174" s="257"/>
      <c r="AU174" s="257"/>
      <c r="AV174" s="257"/>
      <c r="AW174" s="257"/>
      <c r="AX174" s="257"/>
      <c r="AY174" s="257"/>
      <c r="AZ174" s="257"/>
      <c r="BA174" s="257"/>
      <c r="BB174" s="258"/>
    </row>
    <row r="175" spans="1:54" ht="10" customHeight="1" thickBot="1" x14ac:dyDescent="0.25">
      <c r="A175" s="251"/>
      <c r="B175" s="249"/>
      <c r="C175" s="250"/>
      <c r="D175" s="254"/>
      <c r="E175" s="255"/>
      <c r="F175" s="255"/>
      <c r="G175" s="255"/>
      <c r="H175" s="255"/>
      <c r="I175" s="255"/>
      <c r="J175" s="255"/>
      <c r="K175" s="255"/>
      <c r="L175" s="255"/>
      <c r="M175" s="255"/>
      <c r="N175" s="255"/>
      <c r="O175" s="254"/>
      <c r="P175" s="255"/>
      <c r="Q175" s="255"/>
      <c r="R175" s="255"/>
      <c r="S175" s="255"/>
      <c r="T175" s="255"/>
      <c r="U175" s="255"/>
      <c r="V175" s="255"/>
      <c r="W175" s="255"/>
      <c r="X175" s="255"/>
      <c r="Y175" s="255"/>
      <c r="Z175" s="254"/>
      <c r="AA175" s="255"/>
      <c r="AB175" s="255"/>
      <c r="AC175" s="255"/>
      <c r="AD175" s="255"/>
      <c r="AE175" s="255"/>
      <c r="AF175" s="255"/>
      <c r="AG175" s="255"/>
      <c r="AH175" s="255"/>
      <c r="AI175" s="255"/>
      <c r="AJ175" s="255"/>
      <c r="AK175" s="255"/>
      <c r="AL175" s="255"/>
      <c r="AM175" s="255"/>
      <c r="AN175" s="259"/>
      <c r="AO175" s="260"/>
      <c r="AP175" s="260"/>
      <c r="AQ175" s="260"/>
      <c r="AR175" s="260"/>
      <c r="AS175" s="260"/>
      <c r="AT175" s="260"/>
      <c r="AU175" s="260"/>
      <c r="AV175" s="260"/>
      <c r="AW175" s="260"/>
      <c r="AX175" s="260"/>
      <c r="AY175" s="260"/>
      <c r="AZ175" s="260"/>
      <c r="BA175" s="260"/>
      <c r="BB175" s="261"/>
    </row>
    <row r="176" spans="1:54" ht="10" customHeight="1" x14ac:dyDescent="0.2">
      <c r="A176" s="251"/>
      <c r="B176" s="249"/>
      <c r="C176" s="250"/>
      <c r="D176" s="262">
        <f>IF($K$6=3,"-",IF($K$6=0,"",AA153))</f>
        <v>0</v>
      </c>
      <c r="E176" s="263"/>
      <c r="F176" s="263"/>
      <c r="G176" s="263"/>
      <c r="H176" s="263"/>
      <c r="I176" s="263"/>
      <c r="J176" s="263"/>
      <c r="K176" s="263"/>
      <c r="L176" s="263"/>
      <c r="M176" s="204" t="s">
        <v>45</v>
      </c>
      <c r="N176" s="205"/>
      <c r="O176" s="262">
        <f>IF($K$6=3,"-",IF($K$6=0,"",AI153))</f>
        <v>0</v>
      </c>
      <c r="P176" s="263"/>
      <c r="Q176" s="263"/>
      <c r="R176" s="263"/>
      <c r="S176" s="263"/>
      <c r="T176" s="263"/>
      <c r="U176" s="263"/>
      <c r="V176" s="263"/>
      <c r="W176" s="263"/>
      <c r="X176" s="204" t="s">
        <v>45</v>
      </c>
      <c r="Y176" s="205"/>
      <c r="Z176" s="198">
        <f>IF($K$6=3,"-",IF($K$6=0,"",AU153))</f>
        <v>0</v>
      </c>
      <c r="AA176" s="199"/>
      <c r="AB176" s="199"/>
      <c r="AC176" s="199"/>
      <c r="AD176" s="199"/>
      <c r="AE176" s="199"/>
      <c r="AF176" s="199"/>
      <c r="AG176" s="199"/>
      <c r="AH176" s="199"/>
      <c r="AI176" s="199"/>
      <c r="AJ176" s="199"/>
      <c r="AK176" s="199"/>
      <c r="AL176" s="208" t="s">
        <v>45</v>
      </c>
      <c r="AM176" s="208"/>
      <c r="AN176" s="212">
        <f>Z176</f>
        <v>0</v>
      </c>
      <c r="AO176" s="213"/>
      <c r="AP176" s="213"/>
      <c r="AQ176" s="213"/>
      <c r="AR176" s="213"/>
      <c r="AS176" s="213"/>
      <c r="AT176" s="213"/>
      <c r="AU176" s="213"/>
      <c r="AV176" s="213"/>
      <c r="AW176" s="213"/>
      <c r="AX176" s="213"/>
      <c r="AY176" s="213"/>
      <c r="AZ176" s="213"/>
      <c r="BA176" s="240" t="s">
        <v>45</v>
      </c>
      <c r="BB176" s="241"/>
    </row>
    <row r="177" spans="1:54" ht="10" customHeight="1" x14ac:dyDescent="0.2">
      <c r="A177" s="251"/>
      <c r="B177" s="249"/>
      <c r="C177" s="250"/>
      <c r="D177" s="264"/>
      <c r="E177" s="265"/>
      <c r="F177" s="265"/>
      <c r="G177" s="265"/>
      <c r="H177" s="265"/>
      <c r="I177" s="265"/>
      <c r="J177" s="265"/>
      <c r="K177" s="265"/>
      <c r="L177" s="265"/>
      <c r="M177" s="204"/>
      <c r="N177" s="205"/>
      <c r="O177" s="264"/>
      <c r="P177" s="265"/>
      <c r="Q177" s="265"/>
      <c r="R177" s="265"/>
      <c r="S177" s="265"/>
      <c r="T177" s="265"/>
      <c r="U177" s="265"/>
      <c r="V177" s="265"/>
      <c r="W177" s="265"/>
      <c r="X177" s="204"/>
      <c r="Y177" s="205"/>
      <c r="Z177" s="200"/>
      <c r="AA177" s="201"/>
      <c r="AB177" s="201"/>
      <c r="AC177" s="201"/>
      <c r="AD177" s="201"/>
      <c r="AE177" s="201"/>
      <c r="AF177" s="201"/>
      <c r="AG177" s="201"/>
      <c r="AH177" s="201"/>
      <c r="AI177" s="201"/>
      <c r="AJ177" s="201"/>
      <c r="AK177" s="201"/>
      <c r="AL177" s="208"/>
      <c r="AM177" s="208"/>
      <c r="AN177" s="214"/>
      <c r="AO177" s="201"/>
      <c r="AP177" s="201"/>
      <c r="AQ177" s="201"/>
      <c r="AR177" s="201"/>
      <c r="AS177" s="201"/>
      <c r="AT177" s="201"/>
      <c r="AU177" s="201"/>
      <c r="AV177" s="201"/>
      <c r="AW177" s="201"/>
      <c r="AX177" s="201"/>
      <c r="AY177" s="201"/>
      <c r="AZ177" s="201"/>
      <c r="BA177" s="204"/>
      <c r="BB177" s="242"/>
    </row>
    <row r="178" spans="1:54" ht="10" customHeight="1" thickBot="1" x14ac:dyDescent="0.25">
      <c r="A178" s="251"/>
      <c r="B178" s="249"/>
      <c r="C178" s="250"/>
      <c r="D178" s="266"/>
      <c r="E178" s="267"/>
      <c r="F178" s="267"/>
      <c r="G178" s="267"/>
      <c r="H178" s="267"/>
      <c r="I178" s="267"/>
      <c r="J178" s="267"/>
      <c r="K178" s="267"/>
      <c r="L178" s="267"/>
      <c r="M178" s="204"/>
      <c r="N178" s="205"/>
      <c r="O178" s="266"/>
      <c r="P178" s="267"/>
      <c r="Q178" s="267"/>
      <c r="R178" s="267"/>
      <c r="S178" s="267"/>
      <c r="T178" s="267"/>
      <c r="U178" s="267"/>
      <c r="V178" s="267"/>
      <c r="W178" s="267"/>
      <c r="X178" s="204"/>
      <c r="Y178" s="205"/>
      <c r="Z178" s="202"/>
      <c r="AA178" s="203"/>
      <c r="AB178" s="203"/>
      <c r="AC178" s="203"/>
      <c r="AD178" s="203"/>
      <c r="AE178" s="203"/>
      <c r="AF178" s="203"/>
      <c r="AG178" s="203"/>
      <c r="AH178" s="203"/>
      <c r="AI178" s="203"/>
      <c r="AJ178" s="203"/>
      <c r="AK178" s="203"/>
      <c r="AL178" s="208"/>
      <c r="AM178" s="208"/>
      <c r="AN178" s="215"/>
      <c r="AO178" s="216"/>
      <c r="AP178" s="216"/>
      <c r="AQ178" s="216"/>
      <c r="AR178" s="216"/>
      <c r="AS178" s="216"/>
      <c r="AT178" s="216"/>
      <c r="AU178" s="216"/>
      <c r="AV178" s="216"/>
      <c r="AW178" s="216"/>
      <c r="AX178" s="216"/>
      <c r="AY178" s="216"/>
      <c r="AZ178" s="216"/>
      <c r="BA178" s="243"/>
      <c r="BB178" s="244"/>
    </row>
    <row r="179" spans="1:54" ht="10" customHeight="1" x14ac:dyDescent="0.2">
      <c r="A179" s="245" t="s">
        <v>69</v>
      </c>
      <c r="B179" s="246"/>
      <c r="C179" s="247"/>
      <c r="D179" s="222" t="s">
        <v>65</v>
      </c>
      <c r="E179" s="222"/>
      <c r="F179" s="222"/>
      <c r="G179" s="222"/>
      <c r="H179" s="222"/>
      <c r="I179" s="222"/>
      <c r="J179" s="222"/>
      <c r="K179" s="222"/>
      <c r="L179" s="222"/>
      <c r="M179" s="222"/>
      <c r="N179" s="222"/>
      <c r="O179" s="222" t="s">
        <v>70</v>
      </c>
      <c r="P179" s="222"/>
      <c r="Q179" s="222"/>
      <c r="R179" s="222"/>
      <c r="S179" s="222"/>
      <c r="T179" s="222"/>
      <c r="U179" s="222"/>
      <c r="V179" s="222"/>
      <c r="W179" s="222"/>
      <c r="X179" s="222"/>
      <c r="Y179" s="222"/>
      <c r="Z179" s="222" t="s">
        <v>67</v>
      </c>
      <c r="AA179" s="222"/>
      <c r="AB179" s="222"/>
      <c r="AC179" s="222"/>
      <c r="AD179" s="222"/>
      <c r="AE179" s="222"/>
      <c r="AF179" s="222"/>
      <c r="AG179" s="222"/>
      <c r="AH179" s="222"/>
      <c r="AI179" s="222"/>
      <c r="AJ179" s="222"/>
      <c r="AK179" s="222"/>
      <c r="AL179" s="222"/>
      <c r="AM179" s="222"/>
      <c r="AN179" s="19"/>
      <c r="AO179" s="19"/>
      <c r="AP179" s="19"/>
      <c r="AQ179" s="19"/>
      <c r="AR179" s="19"/>
      <c r="AS179" s="19"/>
      <c r="AT179" s="19"/>
      <c r="AU179" s="19"/>
      <c r="AV179" s="19"/>
      <c r="AW179" s="19"/>
      <c r="AX179" s="19"/>
      <c r="AY179" s="19"/>
      <c r="AZ179" s="19"/>
      <c r="BA179" s="19"/>
    </row>
    <row r="180" spans="1:54" ht="10" customHeight="1" x14ac:dyDescent="0.2">
      <c r="A180" s="245"/>
      <c r="B180" s="246"/>
      <c r="C180" s="247"/>
      <c r="D180" s="224"/>
      <c r="E180" s="224"/>
      <c r="F180" s="224"/>
      <c r="G180" s="224"/>
      <c r="H180" s="224"/>
      <c r="I180" s="224"/>
      <c r="J180" s="224"/>
      <c r="K180" s="224"/>
      <c r="L180" s="224"/>
      <c r="M180" s="224"/>
      <c r="N180" s="224"/>
      <c r="O180" s="224"/>
      <c r="P180" s="224"/>
      <c r="Q180" s="224"/>
      <c r="R180" s="224"/>
      <c r="S180" s="224"/>
      <c r="T180" s="224"/>
      <c r="U180" s="224"/>
      <c r="V180" s="224"/>
      <c r="W180" s="224"/>
      <c r="X180" s="224"/>
      <c r="Y180" s="224"/>
      <c r="Z180" s="224"/>
      <c r="AA180" s="224"/>
      <c r="AB180" s="224"/>
      <c r="AC180" s="224"/>
      <c r="AD180" s="224"/>
      <c r="AE180" s="224"/>
      <c r="AF180" s="224"/>
      <c r="AG180" s="224"/>
      <c r="AH180" s="224"/>
      <c r="AI180" s="224"/>
      <c r="AJ180" s="224"/>
      <c r="AK180" s="224"/>
      <c r="AL180" s="224"/>
      <c r="AM180" s="224"/>
      <c r="AN180" s="19"/>
      <c r="AO180" s="19"/>
      <c r="AP180" s="19"/>
      <c r="AQ180" s="19"/>
      <c r="AR180" s="19"/>
      <c r="AS180" s="19"/>
      <c r="AT180" s="19"/>
      <c r="AU180" s="19"/>
      <c r="AV180" s="19"/>
      <c r="AW180" s="19"/>
      <c r="AX180" s="19"/>
      <c r="AY180" s="19"/>
      <c r="AZ180" s="19"/>
      <c r="BA180" s="19"/>
    </row>
    <row r="181" spans="1:54" ht="10" customHeight="1" x14ac:dyDescent="0.2">
      <c r="A181" s="245"/>
      <c r="B181" s="246"/>
      <c r="C181" s="247"/>
      <c r="D181" s="21"/>
      <c r="E181" s="119"/>
      <c r="F181" s="119"/>
      <c r="G181" s="119"/>
      <c r="H181" s="119"/>
      <c r="I181" s="119"/>
      <c r="J181" s="119"/>
      <c r="K181" s="119"/>
      <c r="L181" s="119"/>
      <c r="M181" s="204" t="s">
        <v>45</v>
      </c>
      <c r="N181" s="205"/>
      <c r="O181" s="198" t="str">
        <f>IF($K$6=3,AI153,IF($K$6=0,"","-"))</f>
        <v>-</v>
      </c>
      <c r="P181" s="199"/>
      <c r="Q181" s="199"/>
      <c r="R181" s="199"/>
      <c r="S181" s="199"/>
      <c r="T181" s="199"/>
      <c r="U181" s="199"/>
      <c r="V181" s="199"/>
      <c r="W181" s="199"/>
      <c r="X181" s="204" t="s">
        <v>45</v>
      </c>
      <c r="Y181" s="205"/>
      <c r="Z181" s="198" t="str">
        <f>IF($K$6=3,AU153,IF($K$6=0,"","-"))</f>
        <v>-</v>
      </c>
      <c r="AA181" s="199"/>
      <c r="AB181" s="199"/>
      <c r="AC181" s="199"/>
      <c r="AD181" s="199"/>
      <c r="AE181" s="199"/>
      <c r="AF181" s="199"/>
      <c r="AG181" s="199"/>
      <c r="AH181" s="199"/>
      <c r="AI181" s="199"/>
      <c r="AJ181" s="199"/>
      <c r="AK181" s="199"/>
      <c r="AL181" s="208" t="s">
        <v>45</v>
      </c>
      <c r="AM181" s="209"/>
      <c r="AN181" s="19"/>
      <c r="AO181" s="19"/>
      <c r="AP181" s="19"/>
      <c r="AQ181" s="19"/>
      <c r="AR181" s="19"/>
      <c r="AS181" s="19"/>
      <c r="AT181" s="19"/>
      <c r="AU181" s="19"/>
      <c r="AV181" s="19"/>
      <c r="AW181" s="19"/>
      <c r="AX181" s="19"/>
      <c r="AY181" s="19"/>
      <c r="AZ181" s="19"/>
      <c r="BA181" s="19"/>
    </row>
    <row r="182" spans="1:54" ht="10" customHeight="1" x14ac:dyDescent="0.2">
      <c r="A182" s="245"/>
      <c r="B182" s="246"/>
      <c r="C182" s="247"/>
      <c r="D182" s="21"/>
      <c r="E182" s="119"/>
      <c r="F182" s="119"/>
      <c r="G182" s="119"/>
      <c r="H182" s="119"/>
      <c r="I182" s="119"/>
      <c r="J182" s="119"/>
      <c r="K182" s="119"/>
      <c r="L182" s="119"/>
      <c r="M182" s="204"/>
      <c r="N182" s="205"/>
      <c r="O182" s="200"/>
      <c r="P182" s="201"/>
      <c r="Q182" s="201"/>
      <c r="R182" s="201"/>
      <c r="S182" s="201"/>
      <c r="T182" s="201"/>
      <c r="U182" s="201"/>
      <c r="V182" s="201"/>
      <c r="W182" s="201"/>
      <c r="X182" s="204"/>
      <c r="Y182" s="205"/>
      <c r="Z182" s="200"/>
      <c r="AA182" s="201"/>
      <c r="AB182" s="201"/>
      <c r="AC182" s="201"/>
      <c r="AD182" s="201"/>
      <c r="AE182" s="201"/>
      <c r="AF182" s="201"/>
      <c r="AG182" s="201"/>
      <c r="AH182" s="201"/>
      <c r="AI182" s="201"/>
      <c r="AJ182" s="201"/>
      <c r="AK182" s="201"/>
      <c r="AL182" s="208"/>
      <c r="AM182" s="209"/>
      <c r="AN182" s="19"/>
      <c r="AO182" s="19"/>
      <c r="AP182" s="19"/>
      <c r="AQ182" s="19"/>
      <c r="AR182" s="19"/>
      <c r="AS182" s="19"/>
      <c r="AT182" s="19"/>
      <c r="AU182" s="19"/>
      <c r="AV182" s="19"/>
      <c r="AW182" s="19"/>
      <c r="AX182" s="19"/>
      <c r="AY182" s="19"/>
      <c r="AZ182" s="19"/>
      <c r="BA182" s="19"/>
    </row>
    <row r="183" spans="1:54" ht="10" customHeight="1" thickBot="1" x14ac:dyDescent="0.25">
      <c r="A183" s="245"/>
      <c r="B183" s="246"/>
      <c r="C183" s="247"/>
      <c r="D183" s="21"/>
      <c r="E183" s="119"/>
      <c r="F183" s="119"/>
      <c r="G183" s="119"/>
      <c r="H183" s="119"/>
      <c r="I183" s="119"/>
      <c r="J183" s="119"/>
      <c r="K183" s="119"/>
      <c r="L183" s="119"/>
      <c r="M183" s="204"/>
      <c r="N183" s="205"/>
      <c r="O183" s="202"/>
      <c r="P183" s="203"/>
      <c r="Q183" s="203"/>
      <c r="R183" s="203"/>
      <c r="S183" s="203"/>
      <c r="T183" s="203"/>
      <c r="U183" s="203"/>
      <c r="V183" s="203"/>
      <c r="W183" s="203"/>
      <c r="X183" s="204"/>
      <c r="Y183" s="205"/>
      <c r="Z183" s="202"/>
      <c r="AA183" s="203"/>
      <c r="AB183" s="203"/>
      <c r="AC183" s="203"/>
      <c r="AD183" s="203"/>
      <c r="AE183" s="203"/>
      <c r="AF183" s="203"/>
      <c r="AG183" s="203"/>
      <c r="AH183" s="203"/>
      <c r="AI183" s="203"/>
      <c r="AJ183" s="203"/>
      <c r="AK183" s="203"/>
      <c r="AL183" s="208"/>
      <c r="AM183" s="209"/>
      <c r="AN183" s="19"/>
      <c r="AO183" s="19"/>
      <c r="AP183" s="19"/>
      <c r="AQ183" s="19"/>
      <c r="AR183" s="19"/>
      <c r="AS183" s="19"/>
      <c r="AT183" s="19"/>
      <c r="AU183" s="19"/>
      <c r="AV183" s="19"/>
      <c r="AW183" s="19"/>
      <c r="AX183" s="19"/>
      <c r="AY183" s="19"/>
      <c r="AZ183" s="19"/>
      <c r="BA183" s="19"/>
    </row>
    <row r="184" spans="1:54" ht="10" customHeight="1" x14ac:dyDescent="0.2">
      <c r="A184" s="245"/>
      <c r="B184" s="246"/>
      <c r="C184" s="247"/>
      <c r="D184" s="200" t="str">
        <f>IF($K$6=3,AA153,IF($K$6=0,"","-"))</f>
        <v>-</v>
      </c>
      <c r="E184" s="201"/>
      <c r="F184" s="201"/>
      <c r="G184" s="201"/>
      <c r="H184" s="201"/>
      <c r="I184" s="201"/>
      <c r="J184" s="201"/>
      <c r="K184" s="201"/>
      <c r="L184" s="201"/>
      <c r="M184" s="204"/>
      <c r="N184" s="205"/>
      <c r="O184" s="222" t="s">
        <v>71</v>
      </c>
      <c r="P184" s="222"/>
      <c r="Q184" s="222"/>
      <c r="R184" s="222"/>
      <c r="S184" s="222"/>
      <c r="T184" s="222"/>
      <c r="U184" s="222"/>
      <c r="V184" s="222"/>
      <c r="W184" s="222"/>
      <c r="X184" s="222"/>
      <c r="Y184" s="222"/>
      <c r="Z184" s="225" t="s">
        <v>72</v>
      </c>
      <c r="AA184" s="170"/>
      <c r="AB184" s="170"/>
      <c r="AC184" s="170"/>
      <c r="AD184" s="170"/>
      <c r="AE184" s="170"/>
      <c r="AF184" s="170"/>
      <c r="AG184" s="170"/>
      <c r="AH184" s="170"/>
      <c r="AI184" s="170"/>
      <c r="AJ184" s="170"/>
      <c r="AK184" s="170"/>
      <c r="AL184" s="170"/>
      <c r="AM184" s="170"/>
      <c r="AN184" s="231" t="s">
        <v>73</v>
      </c>
      <c r="AO184" s="232"/>
      <c r="AP184" s="232"/>
      <c r="AQ184" s="232"/>
      <c r="AR184" s="232"/>
      <c r="AS184" s="232"/>
      <c r="AT184" s="232"/>
      <c r="AU184" s="232"/>
      <c r="AV184" s="232"/>
      <c r="AW184" s="232"/>
      <c r="AX184" s="232"/>
      <c r="AY184" s="232"/>
      <c r="AZ184" s="232"/>
      <c r="BA184" s="232"/>
      <c r="BB184" s="233"/>
    </row>
    <row r="185" spans="1:54" ht="10" customHeight="1" x14ac:dyDescent="0.2">
      <c r="A185" s="245"/>
      <c r="B185" s="246"/>
      <c r="C185" s="247"/>
      <c r="D185" s="200"/>
      <c r="E185" s="201"/>
      <c r="F185" s="201"/>
      <c r="G185" s="201"/>
      <c r="H185" s="201"/>
      <c r="I185" s="201"/>
      <c r="J185" s="201"/>
      <c r="K185" s="201"/>
      <c r="L185" s="201"/>
      <c r="M185" s="204"/>
      <c r="N185" s="205"/>
      <c r="O185" s="223"/>
      <c r="P185" s="223"/>
      <c r="Q185" s="223"/>
      <c r="R185" s="223"/>
      <c r="S185" s="223"/>
      <c r="T185" s="223"/>
      <c r="U185" s="223"/>
      <c r="V185" s="223"/>
      <c r="W185" s="223"/>
      <c r="X185" s="223"/>
      <c r="Y185" s="223"/>
      <c r="Z185" s="226"/>
      <c r="AA185" s="227"/>
      <c r="AB185" s="227"/>
      <c r="AC185" s="227"/>
      <c r="AD185" s="227"/>
      <c r="AE185" s="227"/>
      <c r="AF185" s="227"/>
      <c r="AG185" s="227"/>
      <c r="AH185" s="227"/>
      <c r="AI185" s="227"/>
      <c r="AJ185" s="227"/>
      <c r="AK185" s="227"/>
      <c r="AL185" s="227"/>
      <c r="AM185" s="227"/>
      <c r="AN185" s="234"/>
      <c r="AO185" s="235"/>
      <c r="AP185" s="235"/>
      <c r="AQ185" s="235"/>
      <c r="AR185" s="235"/>
      <c r="AS185" s="235"/>
      <c r="AT185" s="235"/>
      <c r="AU185" s="235"/>
      <c r="AV185" s="235"/>
      <c r="AW185" s="235"/>
      <c r="AX185" s="235"/>
      <c r="AY185" s="235"/>
      <c r="AZ185" s="235"/>
      <c r="BA185" s="235"/>
      <c r="BB185" s="236"/>
    </row>
    <row r="186" spans="1:54" ht="10" customHeight="1" x14ac:dyDescent="0.2">
      <c r="A186" s="245"/>
      <c r="B186" s="246"/>
      <c r="C186" s="247"/>
      <c r="D186" s="200"/>
      <c r="E186" s="201"/>
      <c r="F186" s="201"/>
      <c r="G186" s="201"/>
      <c r="H186" s="201"/>
      <c r="I186" s="201"/>
      <c r="J186" s="201"/>
      <c r="K186" s="201"/>
      <c r="L186" s="201"/>
      <c r="M186" s="204"/>
      <c r="N186" s="205"/>
      <c r="O186" s="223"/>
      <c r="P186" s="223"/>
      <c r="Q186" s="223"/>
      <c r="R186" s="223"/>
      <c r="S186" s="223"/>
      <c r="T186" s="223"/>
      <c r="U186" s="223"/>
      <c r="V186" s="223"/>
      <c r="W186" s="223"/>
      <c r="X186" s="223"/>
      <c r="Y186" s="223"/>
      <c r="Z186" s="228"/>
      <c r="AA186" s="227"/>
      <c r="AB186" s="227"/>
      <c r="AC186" s="227"/>
      <c r="AD186" s="227"/>
      <c r="AE186" s="227"/>
      <c r="AF186" s="227"/>
      <c r="AG186" s="227"/>
      <c r="AH186" s="227"/>
      <c r="AI186" s="227"/>
      <c r="AJ186" s="227"/>
      <c r="AK186" s="227"/>
      <c r="AL186" s="227"/>
      <c r="AM186" s="227"/>
      <c r="AN186" s="234"/>
      <c r="AO186" s="235"/>
      <c r="AP186" s="235"/>
      <c r="AQ186" s="235"/>
      <c r="AR186" s="235"/>
      <c r="AS186" s="235"/>
      <c r="AT186" s="235"/>
      <c r="AU186" s="235"/>
      <c r="AV186" s="235"/>
      <c r="AW186" s="235"/>
      <c r="AX186" s="235"/>
      <c r="AY186" s="235"/>
      <c r="AZ186" s="235"/>
      <c r="BA186" s="235"/>
      <c r="BB186" s="236"/>
    </row>
    <row r="187" spans="1:54" ht="10" customHeight="1" thickBot="1" x14ac:dyDescent="0.25">
      <c r="A187" s="245"/>
      <c r="B187" s="246"/>
      <c r="C187" s="247"/>
      <c r="D187" s="200"/>
      <c r="E187" s="201"/>
      <c r="F187" s="201"/>
      <c r="G187" s="201"/>
      <c r="H187" s="201"/>
      <c r="I187" s="201"/>
      <c r="J187" s="201"/>
      <c r="K187" s="201"/>
      <c r="L187" s="201"/>
      <c r="M187" s="204"/>
      <c r="N187" s="205"/>
      <c r="O187" s="224"/>
      <c r="P187" s="224"/>
      <c r="Q187" s="224"/>
      <c r="R187" s="224"/>
      <c r="S187" s="224"/>
      <c r="T187" s="224"/>
      <c r="U187" s="224"/>
      <c r="V187" s="224"/>
      <c r="W187" s="224"/>
      <c r="X187" s="224"/>
      <c r="Y187" s="224"/>
      <c r="Z187" s="229"/>
      <c r="AA187" s="230"/>
      <c r="AB187" s="230"/>
      <c r="AC187" s="230"/>
      <c r="AD187" s="230"/>
      <c r="AE187" s="230"/>
      <c r="AF187" s="230"/>
      <c r="AG187" s="230"/>
      <c r="AH187" s="230"/>
      <c r="AI187" s="230"/>
      <c r="AJ187" s="230"/>
      <c r="AK187" s="230"/>
      <c r="AL187" s="230"/>
      <c r="AM187" s="230"/>
      <c r="AN187" s="237"/>
      <c r="AO187" s="238"/>
      <c r="AP187" s="238"/>
      <c r="AQ187" s="238"/>
      <c r="AR187" s="238"/>
      <c r="AS187" s="238"/>
      <c r="AT187" s="238"/>
      <c r="AU187" s="238"/>
      <c r="AV187" s="238"/>
      <c r="AW187" s="238"/>
      <c r="AX187" s="238"/>
      <c r="AY187" s="238"/>
      <c r="AZ187" s="238"/>
      <c r="BA187" s="238"/>
      <c r="BB187" s="239"/>
    </row>
    <row r="188" spans="1:54" ht="10" customHeight="1" x14ac:dyDescent="0.2">
      <c r="A188" s="245"/>
      <c r="B188" s="246"/>
      <c r="C188" s="247"/>
      <c r="D188" s="21"/>
      <c r="E188" s="119"/>
      <c r="F188" s="119"/>
      <c r="G188" s="119"/>
      <c r="H188" s="119"/>
      <c r="I188" s="119"/>
      <c r="J188" s="119"/>
      <c r="K188" s="119"/>
      <c r="L188" s="119"/>
      <c r="M188" s="204"/>
      <c r="N188" s="205"/>
      <c r="O188" s="198" t="str">
        <f>IF($K$6=3,AQ169,IF($K$6=0,"","-"))</f>
        <v>-</v>
      </c>
      <c r="P188" s="199"/>
      <c r="Q188" s="199"/>
      <c r="R188" s="199"/>
      <c r="S188" s="199"/>
      <c r="T188" s="199"/>
      <c r="U188" s="199"/>
      <c r="V188" s="199"/>
      <c r="W188" s="199"/>
      <c r="X188" s="204" t="s">
        <v>45</v>
      </c>
      <c r="Y188" s="205"/>
      <c r="Z188" s="198" t="str">
        <f>IF($K$6=3,D184-O188,IF($K$6=0,"","-"))</f>
        <v>-</v>
      </c>
      <c r="AA188" s="199"/>
      <c r="AB188" s="199"/>
      <c r="AC188" s="199"/>
      <c r="AD188" s="199"/>
      <c r="AE188" s="199"/>
      <c r="AF188" s="199"/>
      <c r="AG188" s="199"/>
      <c r="AH188" s="199"/>
      <c r="AI188" s="199"/>
      <c r="AJ188" s="199"/>
      <c r="AK188" s="199"/>
      <c r="AL188" s="208" t="s">
        <v>45</v>
      </c>
      <c r="AM188" s="209"/>
      <c r="AN188" s="212" t="e">
        <f>ROUNDDOWN(IF(K6=3,MIN(Z181,Z188),IF($K$6=0,"","-")),-3)</f>
        <v>#VALUE!</v>
      </c>
      <c r="AO188" s="213"/>
      <c r="AP188" s="213"/>
      <c r="AQ188" s="213"/>
      <c r="AR188" s="213"/>
      <c r="AS188" s="213"/>
      <c r="AT188" s="213"/>
      <c r="AU188" s="213"/>
      <c r="AV188" s="213"/>
      <c r="AW188" s="213"/>
      <c r="AX188" s="213"/>
      <c r="AY188" s="213"/>
      <c r="AZ188" s="213"/>
      <c r="BA188" s="217" t="s">
        <v>45</v>
      </c>
      <c r="BB188" s="218"/>
    </row>
    <row r="189" spans="1:54" ht="10" customHeight="1" x14ac:dyDescent="0.2">
      <c r="A189" s="245"/>
      <c r="B189" s="246"/>
      <c r="C189" s="247"/>
      <c r="D189" s="21"/>
      <c r="E189" s="119"/>
      <c r="F189" s="119"/>
      <c r="G189" s="119"/>
      <c r="H189" s="119"/>
      <c r="I189" s="119"/>
      <c r="J189" s="119"/>
      <c r="K189" s="119"/>
      <c r="L189" s="119"/>
      <c r="M189" s="204"/>
      <c r="N189" s="205"/>
      <c r="O189" s="200"/>
      <c r="P189" s="201"/>
      <c r="Q189" s="201"/>
      <c r="R189" s="201"/>
      <c r="S189" s="201"/>
      <c r="T189" s="201"/>
      <c r="U189" s="201"/>
      <c r="V189" s="201"/>
      <c r="W189" s="201"/>
      <c r="X189" s="204"/>
      <c r="Y189" s="205"/>
      <c r="Z189" s="200"/>
      <c r="AA189" s="201"/>
      <c r="AB189" s="201"/>
      <c r="AC189" s="201"/>
      <c r="AD189" s="201"/>
      <c r="AE189" s="201"/>
      <c r="AF189" s="201"/>
      <c r="AG189" s="201"/>
      <c r="AH189" s="201"/>
      <c r="AI189" s="201"/>
      <c r="AJ189" s="201"/>
      <c r="AK189" s="201"/>
      <c r="AL189" s="208"/>
      <c r="AM189" s="209"/>
      <c r="AN189" s="214"/>
      <c r="AO189" s="201"/>
      <c r="AP189" s="201"/>
      <c r="AQ189" s="201"/>
      <c r="AR189" s="201"/>
      <c r="AS189" s="201"/>
      <c r="AT189" s="201"/>
      <c r="AU189" s="201"/>
      <c r="AV189" s="201"/>
      <c r="AW189" s="201"/>
      <c r="AX189" s="201"/>
      <c r="AY189" s="201"/>
      <c r="AZ189" s="201"/>
      <c r="BA189" s="208"/>
      <c r="BB189" s="219"/>
    </row>
    <row r="190" spans="1:54" ht="10" customHeight="1" thickBot="1" x14ac:dyDescent="0.25">
      <c r="A190" s="245"/>
      <c r="B190" s="246"/>
      <c r="C190" s="247"/>
      <c r="D190" s="22"/>
      <c r="E190" s="23"/>
      <c r="F190" s="23"/>
      <c r="G190" s="23"/>
      <c r="H190" s="23"/>
      <c r="I190" s="23"/>
      <c r="J190" s="23"/>
      <c r="K190" s="23"/>
      <c r="L190" s="23"/>
      <c r="M190" s="206"/>
      <c r="N190" s="207"/>
      <c r="O190" s="202"/>
      <c r="P190" s="203"/>
      <c r="Q190" s="203"/>
      <c r="R190" s="203"/>
      <c r="S190" s="203"/>
      <c r="T190" s="203"/>
      <c r="U190" s="203"/>
      <c r="V190" s="203"/>
      <c r="W190" s="203"/>
      <c r="X190" s="206"/>
      <c r="Y190" s="207"/>
      <c r="Z190" s="202"/>
      <c r="AA190" s="203"/>
      <c r="AB190" s="203"/>
      <c r="AC190" s="203"/>
      <c r="AD190" s="203"/>
      <c r="AE190" s="203"/>
      <c r="AF190" s="203"/>
      <c r="AG190" s="203"/>
      <c r="AH190" s="203"/>
      <c r="AI190" s="203"/>
      <c r="AJ190" s="203"/>
      <c r="AK190" s="203"/>
      <c r="AL190" s="210"/>
      <c r="AM190" s="211"/>
      <c r="AN190" s="215"/>
      <c r="AO190" s="216"/>
      <c r="AP190" s="216"/>
      <c r="AQ190" s="216"/>
      <c r="AR190" s="216"/>
      <c r="AS190" s="216"/>
      <c r="AT190" s="216"/>
      <c r="AU190" s="216"/>
      <c r="AV190" s="216"/>
      <c r="AW190" s="216"/>
      <c r="AX190" s="216"/>
      <c r="AY190" s="216"/>
      <c r="AZ190" s="216"/>
      <c r="BA190" s="220"/>
      <c r="BB190" s="221"/>
    </row>
    <row r="191" spans="1:54" ht="10" customHeight="1" x14ac:dyDescent="0.2">
      <c r="A191" s="189" t="s">
        <v>126</v>
      </c>
      <c r="B191" s="189"/>
      <c r="C191" s="189"/>
      <c r="D191" s="189"/>
      <c r="E191" s="189"/>
      <c r="F191" s="189"/>
      <c r="G191" s="189"/>
      <c r="H191" s="189"/>
      <c r="I191" s="189"/>
      <c r="J191" s="189"/>
      <c r="K191" s="189"/>
      <c r="L191" s="189"/>
      <c r="M191" s="189"/>
      <c r="N191" s="189"/>
      <c r="O191" s="189"/>
      <c r="P191" s="189"/>
      <c r="Q191" s="189"/>
      <c r="R191" s="189"/>
      <c r="S191" s="189"/>
      <c r="T191" s="189"/>
      <c r="U191" s="189"/>
      <c r="V191" s="189"/>
      <c r="W191" s="189"/>
      <c r="X191" s="189"/>
      <c r="Y191" s="189"/>
      <c r="Z191" s="189"/>
      <c r="AA191" s="189"/>
      <c r="AB191" s="189"/>
      <c r="AC191" s="189"/>
      <c r="AD191" s="189"/>
      <c r="AE191" s="189"/>
      <c r="AF191" s="189"/>
      <c r="AG191" s="189"/>
      <c r="AH191" s="189"/>
      <c r="AI191" s="189"/>
      <c r="AJ191" s="189"/>
      <c r="AK191" s="189"/>
      <c r="AL191" s="189"/>
      <c r="AM191" s="189"/>
      <c r="AN191" s="189"/>
      <c r="AO191" s="189"/>
      <c r="AP191" s="189"/>
      <c r="AQ191" s="189"/>
      <c r="AR191" s="189"/>
      <c r="AS191" s="189"/>
      <c r="AT191" s="189"/>
      <c r="AU191" s="189"/>
      <c r="AV191" s="189"/>
      <c r="AW191" s="189"/>
      <c r="AX191" s="189"/>
      <c r="AY191" s="189"/>
      <c r="AZ191" s="189"/>
      <c r="BA191" s="189"/>
      <c r="BB191" s="189"/>
    </row>
    <row r="192" spans="1:54" ht="10" customHeight="1" x14ac:dyDescent="0.2">
      <c r="A192" s="189"/>
      <c r="B192" s="189"/>
      <c r="C192" s="189"/>
      <c r="D192" s="189"/>
      <c r="E192" s="189"/>
      <c r="F192" s="189"/>
      <c r="G192" s="189"/>
      <c r="H192" s="189"/>
      <c r="I192" s="189"/>
      <c r="J192" s="189"/>
      <c r="K192" s="189"/>
      <c r="L192" s="189"/>
      <c r="M192" s="189"/>
      <c r="N192" s="189"/>
      <c r="O192" s="189"/>
      <c r="P192" s="189"/>
      <c r="Q192" s="189"/>
      <c r="R192" s="189"/>
      <c r="S192" s="189"/>
      <c r="T192" s="189"/>
      <c r="U192" s="189"/>
      <c r="V192" s="189"/>
      <c r="W192" s="189"/>
      <c r="X192" s="189"/>
      <c r="Y192" s="189"/>
      <c r="Z192" s="189"/>
      <c r="AA192" s="189"/>
      <c r="AB192" s="189"/>
      <c r="AC192" s="189"/>
      <c r="AD192" s="189"/>
      <c r="AE192" s="189"/>
      <c r="AF192" s="189"/>
      <c r="AG192" s="189"/>
      <c r="AH192" s="189"/>
      <c r="AI192" s="189"/>
      <c r="AJ192" s="189"/>
      <c r="AK192" s="189"/>
      <c r="AL192" s="189"/>
      <c r="AM192" s="189"/>
      <c r="AN192" s="189"/>
      <c r="AO192" s="189"/>
      <c r="AP192" s="189"/>
      <c r="AQ192" s="189"/>
      <c r="AR192" s="189"/>
      <c r="AS192" s="189"/>
      <c r="AT192" s="189"/>
      <c r="AU192" s="189"/>
      <c r="AV192" s="189"/>
      <c r="AW192" s="189"/>
      <c r="AX192" s="189"/>
      <c r="AY192" s="189"/>
      <c r="AZ192" s="189"/>
      <c r="BA192" s="189"/>
      <c r="BB192" s="189"/>
    </row>
    <row r="193" spans="1:54" ht="10" customHeight="1" x14ac:dyDescent="0.2">
      <c r="A193" s="189"/>
      <c r="B193" s="189"/>
      <c r="C193" s="189"/>
      <c r="D193" s="189"/>
      <c r="E193" s="189"/>
      <c r="F193" s="189"/>
      <c r="G193" s="189"/>
      <c r="H193" s="189"/>
      <c r="I193" s="189"/>
      <c r="J193" s="189"/>
      <c r="K193" s="189"/>
      <c r="L193" s="189"/>
      <c r="M193" s="189"/>
      <c r="N193" s="189"/>
      <c r="O193" s="189"/>
      <c r="P193" s="189"/>
      <c r="Q193" s="189"/>
      <c r="R193" s="189"/>
      <c r="S193" s="189"/>
      <c r="T193" s="189"/>
      <c r="U193" s="189"/>
      <c r="V193" s="189"/>
      <c r="W193" s="189"/>
      <c r="X193" s="189"/>
      <c r="Y193" s="189"/>
      <c r="Z193" s="189"/>
      <c r="AA193" s="189"/>
      <c r="AB193" s="189"/>
      <c r="AC193" s="189"/>
      <c r="AD193" s="189"/>
      <c r="AE193" s="189"/>
      <c r="AF193" s="189"/>
      <c r="AG193" s="189"/>
      <c r="AH193" s="189"/>
      <c r="AI193" s="189"/>
      <c r="AJ193" s="189"/>
      <c r="AK193" s="189"/>
      <c r="AL193" s="189"/>
      <c r="AM193" s="189"/>
      <c r="AN193" s="189"/>
      <c r="AO193" s="189"/>
      <c r="AP193" s="189"/>
      <c r="AQ193" s="189"/>
      <c r="AR193" s="189"/>
      <c r="AS193" s="189"/>
      <c r="AT193" s="189"/>
      <c r="AU193" s="189"/>
      <c r="AV193" s="189"/>
      <c r="AW193" s="189"/>
      <c r="AX193" s="189"/>
      <c r="AY193" s="189"/>
      <c r="AZ193" s="189"/>
      <c r="BA193" s="189"/>
      <c r="BB193" s="189"/>
    </row>
    <row r="194" spans="1:54" ht="10" customHeight="1" x14ac:dyDescent="0.2">
      <c r="A194" s="189"/>
      <c r="B194" s="189"/>
      <c r="C194" s="189"/>
      <c r="D194" s="189"/>
      <c r="E194" s="189"/>
      <c r="F194" s="189"/>
      <c r="G194" s="189"/>
      <c r="H194" s="189"/>
      <c r="I194" s="189"/>
      <c r="J194" s="189"/>
      <c r="K194" s="189"/>
      <c r="L194" s="189"/>
      <c r="M194" s="189"/>
      <c r="N194" s="189"/>
      <c r="O194" s="189"/>
      <c r="P194" s="189"/>
      <c r="Q194" s="189"/>
      <c r="R194" s="189"/>
      <c r="S194" s="189"/>
      <c r="T194" s="189"/>
      <c r="U194" s="189"/>
      <c r="V194" s="189"/>
      <c r="W194" s="189"/>
      <c r="X194" s="189"/>
      <c r="Y194" s="189"/>
      <c r="Z194" s="189"/>
      <c r="AA194" s="189"/>
      <c r="AB194" s="189"/>
      <c r="AC194" s="189"/>
      <c r="AD194" s="189"/>
      <c r="AE194" s="189"/>
      <c r="AF194" s="189"/>
      <c r="AG194" s="189"/>
      <c r="AH194" s="189"/>
      <c r="AI194" s="189"/>
      <c r="AJ194" s="189"/>
      <c r="AK194" s="189"/>
      <c r="AL194" s="189"/>
      <c r="AM194" s="189"/>
      <c r="AN194" s="189"/>
      <c r="AO194" s="189"/>
      <c r="AP194" s="189"/>
      <c r="AQ194" s="189"/>
      <c r="AR194" s="189"/>
      <c r="AS194" s="189"/>
      <c r="AT194" s="189"/>
      <c r="AU194" s="189"/>
      <c r="AV194" s="189"/>
      <c r="AW194" s="189"/>
      <c r="AX194" s="189"/>
      <c r="AY194" s="189"/>
      <c r="AZ194" s="189"/>
      <c r="BA194" s="189"/>
      <c r="BB194" s="189"/>
    </row>
    <row r="196" spans="1:54" ht="8.25" customHeight="1" x14ac:dyDescent="0.2">
      <c r="A196" s="190" t="s">
        <v>74</v>
      </c>
      <c r="B196" s="190"/>
      <c r="C196" s="190"/>
      <c r="D196" s="190"/>
      <c r="E196" s="190"/>
      <c r="F196" s="190"/>
      <c r="G196" s="190"/>
      <c r="H196" s="190"/>
    </row>
    <row r="197" spans="1:54" ht="8.25" customHeight="1" x14ac:dyDescent="0.2">
      <c r="A197" s="190"/>
      <c r="B197" s="190"/>
      <c r="C197" s="190"/>
      <c r="D197" s="190"/>
      <c r="E197" s="190"/>
      <c r="F197" s="190"/>
      <c r="G197" s="190"/>
      <c r="H197" s="190"/>
    </row>
    <row r="198" spans="1:54" ht="6" customHeight="1" x14ac:dyDescent="0.2">
      <c r="A198" s="191" t="s">
        <v>75</v>
      </c>
      <c r="B198" s="191"/>
      <c r="C198" s="191"/>
      <c r="D198" s="191"/>
      <c r="E198" s="191"/>
      <c r="F198" s="191"/>
      <c r="G198" s="191"/>
      <c r="H198" s="191"/>
      <c r="I198" s="191"/>
      <c r="J198" s="191"/>
      <c r="K198" s="191"/>
      <c r="L198" s="191"/>
      <c r="M198" s="191"/>
      <c r="N198" s="191"/>
      <c r="O198" s="191"/>
      <c r="P198" s="191"/>
      <c r="Q198" s="191"/>
      <c r="R198" s="191"/>
      <c r="S198" s="191"/>
      <c r="T198" s="191"/>
      <c r="U198" s="191"/>
      <c r="V198" s="191"/>
      <c r="W198" s="191"/>
      <c r="X198" s="191"/>
      <c r="Y198" s="191"/>
      <c r="Z198" s="191"/>
      <c r="AA198" s="191"/>
      <c r="AB198" s="191"/>
      <c r="AC198" s="191"/>
      <c r="AD198" s="191"/>
      <c r="AE198" s="191"/>
      <c r="AF198" s="191"/>
      <c r="AG198" s="191"/>
      <c r="AH198" s="191"/>
      <c r="AI198" s="191"/>
      <c r="AJ198" s="191"/>
      <c r="AK198" s="191"/>
      <c r="AL198" s="191"/>
      <c r="AM198" s="191"/>
      <c r="AN198" s="191"/>
      <c r="AO198" s="191"/>
      <c r="AP198" s="191"/>
      <c r="AQ198" s="191"/>
      <c r="AR198" s="191"/>
      <c r="AS198" s="191"/>
      <c r="AT198" s="191"/>
      <c r="AU198" s="191"/>
      <c r="AV198" s="191"/>
      <c r="AW198" s="191"/>
      <c r="AX198" s="191"/>
      <c r="AY198" s="191"/>
      <c r="AZ198" s="191"/>
      <c r="BA198" s="191"/>
    </row>
    <row r="199" spans="1:54" ht="6" customHeight="1" x14ac:dyDescent="0.2">
      <c r="A199" s="191"/>
      <c r="B199" s="191"/>
      <c r="C199" s="191"/>
      <c r="D199" s="191"/>
      <c r="E199" s="191"/>
      <c r="F199" s="191"/>
      <c r="G199" s="191"/>
      <c r="H199" s="191"/>
      <c r="I199" s="191"/>
      <c r="J199" s="191"/>
      <c r="K199" s="191"/>
      <c r="L199" s="191"/>
      <c r="M199" s="191"/>
      <c r="N199" s="191"/>
      <c r="O199" s="191"/>
      <c r="P199" s="191"/>
      <c r="Q199" s="191"/>
      <c r="R199" s="191"/>
      <c r="S199" s="191"/>
      <c r="T199" s="191"/>
      <c r="U199" s="191"/>
      <c r="V199" s="191"/>
      <c r="W199" s="191"/>
      <c r="X199" s="191"/>
      <c r="Y199" s="191"/>
      <c r="Z199" s="191"/>
      <c r="AA199" s="191"/>
      <c r="AB199" s="191"/>
      <c r="AC199" s="191"/>
      <c r="AD199" s="191"/>
      <c r="AE199" s="191"/>
      <c r="AF199" s="191"/>
      <c r="AG199" s="191"/>
      <c r="AH199" s="191"/>
      <c r="AI199" s="191"/>
      <c r="AJ199" s="191"/>
      <c r="AK199" s="191"/>
      <c r="AL199" s="191"/>
      <c r="AM199" s="191"/>
      <c r="AN199" s="191"/>
      <c r="AO199" s="191"/>
      <c r="AP199" s="191"/>
      <c r="AQ199" s="191"/>
      <c r="AR199" s="191"/>
      <c r="AS199" s="191"/>
      <c r="AT199" s="191"/>
      <c r="AU199" s="191"/>
      <c r="AV199" s="191"/>
      <c r="AW199" s="191"/>
      <c r="AX199" s="191"/>
      <c r="AY199" s="191"/>
      <c r="AZ199" s="191"/>
      <c r="BA199" s="191"/>
    </row>
    <row r="200" spans="1:54" ht="6" customHeight="1" x14ac:dyDescent="0.2">
      <c r="A200" s="191" t="s">
        <v>201</v>
      </c>
      <c r="B200" s="191"/>
      <c r="C200" s="191"/>
      <c r="D200" s="191"/>
      <c r="E200" s="191"/>
      <c r="F200" s="191"/>
      <c r="G200" s="191"/>
      <c r="H200" s="191"/>
      <c r="I200" s="191"/>
      <c r="J200" s="191"/>
      <c r="K200" s="191"/>
      <c r="L200" s="191"/>
      <c r="M200" s="191"/>
      <c r="N200" s="191"/>
      <c r="O200" s="191"/>
      <c r="P200" s="191"/>
      <c r="Q200" s="191"/>
      <c r="R200" s="191"/>
      <c r="S200" s="191"/>
      <c r="T200" s="191"/>
      <c r="U200" s="191"/>
      <c r="V200" s="191"/>
      <c r="W200" s="191"/>
      <c r="X200" s="191"/>
      <c r="Y200" s="191"/>
      <c r="Z200" s="191"/>
      <c r="AA200" s="191"/>
      <c r="AB200" s="191"/>
      <c r="AC200" s="191"/>
      <c r="AD200" s="191"/>
      <c r="AE200" s="191"/>
      <c r="AF200" s="191"/>
      <c r="AG200" s="191"/>
      <c r="AH200" s="191"/>
      <c r="AI200" s="191"/>
      <c r="AJ200" s="191"/>
      <c r="AK200" s="191"/>
      <c r="AL200" s="191"/>
      <c r="AM200" s="191"/>
      <c r="AN200" s="191"/>
      <c r="AO200" s="191"/>
      <c r="AP200" s="191"/>
      <c r="AQ200" s="191"/>
      <c r="AR200" s="191"/>
      <c r="AS200" s="191"/>
      <c r="AT200" s="191"/>
      <c r="AU200" s="191"/>
      <c r="AV200" s="191"/>
      <c r="AW200" s="191"/>
      <c r="AX200" s="191"/>
      <c r="AY200" s="191"/>
      <c r="AZ200" s="191"/>
      <c r="BA200" s="191"/>
    </row>
    <row r="201" spans="1:54" ht="6" customHeight="1" x14ac:dyDescent="0.2">
      <c r="A201" s="191"/>
      <c r="B201" s="191"/>
      <c r="C201" s="191"/>
      <c r="D201" s="191"/>
      <c r="E201" s="191"/>
      <c r="F201" s="191"/>
      <c r="G201" s="191"/>
      <c r="H201" s="191"/>
      <c r="I201" s="191"/>
      <c r="J201" s="191"/>
      <c r="K201" s="191"/>
      <c r="L201" s="191"/>
      <c r="M201" s="191"/>
      <c r="N201" s="191"/>
      <c r="O201" s="191"/>
      <c r="P201" s="191"/>
      <c r="Q201" s="191"/>
      <c r="R201" s="191"/>
      <c r="S201" s="191"/>
      <c r="T201" s="191"/>
      <c r="U201" s="191"/>
      <c r="V201" s="191"/>
      <c r="W201" s="191"/>
      <c r="X201" s="191"/>
      <c r="Y201" s="191"/>
      <c r="Z201" s="191"/>
      <c r="AA201" s="191"/>
      <c r="AB201" s="191"/>
      <c r="AC201" s="191"/>
      <c r="AD201" s="191"/>
      <c r="AE201" s="191"/>
      <c r="AF201" s="191"/>
      <c r="AG201" s="191"/>
      <c r="AH201" s="191"/>
      <c r="AI201" s="191"/>
      <c r="AJ201" s="191"/>
      <c r="AK201" s="191"/>
      <c r="AL201" s="191"/>
      <c r="AM201" s="191"/>
      <c r="AN201" s="191"/>
      <c r="AO201" s="191"/>
      <c r="AP201" s="191"/>
      <c r="AQ201" s="191"/>
      <c r="AR201" s="191"/>
      <c r="AS201" s="191"/>
      <c r="AT201" s="191"/>
      <c r="AU201" s="191"/>
      <c r="AV201" s="191"/>
      <c r="AW201" s="191"/>
      <c r="AX201" s="191"/>
      <c r="AY201" s="191"/>
      <c r="AZ201" s="191"/>
      <c r="BA201" s="191"/>
    </row>
    <row r="202" spans="1:54" ht="6" customHeight="1" x14ac:dyDescent="0.2">
      <c r="A202" s="191" t="s">
        <v>76</v>
      </c>
      <c r="B202" s="191"/>
      <c r="C202" s="191"/>
      <c r="D202" s="191"/>
      <c r="E202" s="191"/>
      <c r="F202" s="191"/>
      <c r="G202" s="191"/>
      <c r="H202" s="191"/>
      <c r="I202" s="191"/>
      <c r="J202" s="191"/>
      <c r="K202" s="191"/>
      <c r="L202" s="191"/>
      <c r="M202" s="191"/>
      <c r="N202" s="191"/>
      <c r="O202" s="191"/>
      <c r="P202" s="191"/>
      <c r="Q202" s="191"/>
      <c r="R202" s="191"/>
      <c r="S202" s="191"/>
      <c r="T202" s="191"/>
      <c r="U202" s="191"/>
      <c r="V202" s="191"/>
      <c r="W202" s="191"/>
      <c r="X202" s="191"/>
      <c r="Y202" s="191"/>
      <c r="Z202" s="191"/>
      <c r="AA202" s="191"/>
      <c r="AB202" s="191"/>
      <c r="AC202" s="191"/>
      <c r="AD202" s="191"/>
      <c r="AE202" s="191"/>
      <c r="AF202" s="191"/>
      <c r="AG202" s="191"/>
      <c r="AH202" s="191"/>
      <c r="AI202" s="191"/>
      <c r="AJ202" s="191"/>
      <c r="AK202" s="191"/>
      <c r="AL202" s="191"/>
      <c r="AM202" s="191"/>
      <c r="AN202" s="191"/>
      <c r="AO202" s="191"/>
      <c r="AP202" s="191"/>
      <c r="AQ202" s="191"/>
      <c r="AR202" s="191"/>
      <c r="AS202" s="191"/>
      <c r="AT202" s="191"/>
      <c r="AU202" s="191"/>
      <c r="AV202" s="191"/>
      <c r="AW202" s="191"/>
      <c r="AX202" s="191"/>
      <c r="AY202" s="191"/>
      <c r="AZ202" s="191"/>
      <c r="BA202" s="191"/>
    </row>
    <row r="203" spans="1:54" ht="6" customHeight="1" x14ac:dyDescent="0.2">
      <c r="A203" s="191"/>
      <c r="B203" s="191"/>
      <c r="C203" s="191"/>
      <c r="D203" s="191"/>
      <c r="E203" s="191"/>
      <c r="F203" s="191"/>
      <c r="G203" s="191"/>
      <c r="H203" s="191"/>
      <c r="I203" s="191"/>
      <c r="J203" s="191"/>
      <c r="K203" s="191"/>
      <c r="L203" s="191"/>
      <c r="M203" s="191"/>
      <c r="N203" s="191"/>
      <c r="O203" s="191"/>
      <c r="P203" s="191"/>
      <c r="Q203" s="191"/>
      <c r="R203" s="191"/>
      <c r="S203" s="191"/>
      <c r="T203" s="191"/>
      <c r="U203" s="191"/>
      <c r="V203" s="191"/>
      <c r="W203" s="191"/>
      <c r="X203" s="191"/>
      <c r="Y203" s="191"/>
      <c r="Z203" s="191"/>
      <c r="AA203" s="191"/>
      <c r="AB203" s="191"/>
      <c r="AC203" s="191"/>
      <c r="AD203" s="191"/>
      <c r="AE203" s="191"/>
      <c r="AF203" s="191"/>
      <c r="AG203" s="191"/>
      <c r="AH203" s="191"/>
      <c r="AI203" s="191"/>
      <c r="AJ203" s="191"/>
      <c r="AK203" s="191"/>
      <c r="AL203" s="191"/>
      <c r="AM203" s="191"/>
      <c r="AN203" s="191"/>
      <c r="AO203" s="191"/>
      <c r="AP203" s="191"/>
      <c r="AQ203" s="191"/>
      <c r="AR203" s="191"/>
      <c r="AS203" s="191"/>
      <c r="AT203" s="191"/>
      <c r="AU203" s="191"/>
      <c r="AV203" s="191"/>
      <c r="AW203" s="191"/>
      <c r="AX203" s="191"/>
      <c r="AY203" s="191"/>
      <c r="AZ203" s="191"/>
      <c r="BA203" s="191"/>
    </row>
    <row r="205" spans="1:54" ht="13.5" customHeight="1" x14ac:dyDescent="0.2">
      <c r="B205" t="s">
        <v>18</v>
      </c>
      <c r="I205" s="120" t="s">
        <v>247</v>
      </c>
    </row>
    <row r="206" spans="1:54" ht="13.5" customHeight="1" x14ac:dyDescent="0.2">
      <c r="A206">
        <v>1</v>
      </c>
      <c r="B206" t="s">
        <v>97</v>
      </c>
    </row>
    <row r="207" spans="1:54" s="18" customFormat="1" ht="13.5" customHeight="1" x14ac:dyDescent="0.2">
      <c r="A207" s="18">
        <v>2</v>
      </c>
      <c r="B207" s="105" t="s">
        <v>82</v>
      </c>
      <c r="C207" s="105"/>
      <c r="D207" s="105"/>
      <c r="E207" s="105"/>
      <c r="F207" s="105"/>
      <c r="G207" s="105"/>
      <c r="H207" s="105"/>
      <c r="I207" s="105"/>
      <c r="J207" s="105"/>
      <c r="K207" s="105"/>
      <c r="L207" s="105"/>
      <c r="M207" s="105"/>
      <c r="N207" s="105"/>
      <c r="O207" s="105"/>
      <c r="P207" s="105"/>
      <c r="Q207" s="105"/>
      <c r="R207" s="105"/>
      <c r="AK207" s="34">
        <v>10</v>
      </c>
    </row>
    <row r="208" spans="1:54" s="18" customFormat="1" ht="13.5" customHeight="1" x14ac:dyDescent="0.2">
      <c r="A208" s="18">
        <v>3</v>
      </c>
      <c r="B208" s="105" t="s">
        <v>80</v>
      </c>
      <c r="C208" s="105"/>
      <c r="D208" s="105"/>
      <c r="E208" s="105"/>
      <c r="F208" s="105"/>
      <c r="G208" s="105"/>
      <c r="H208" s="105"/>
      <c r="I208" s="105"/>
      <c r="J208" s="105"/>
      <c r="K208" s="105"/>
      <c r="L208" s="105"/>
      <c r="M208" s="105"/>
      <c r="N208" s="105"/>
      <c r="O208" s="105"/>
      <c r="P208" s="105"/>
      <c r="Q208" s="105"/>
      <c r="R208" s="105"/>
      <c r="AK208" s="34">
        <v>20</v>
      </c>
    </row>
    <row r="209" spans="1:37" s="18" customFormat="1" ht="13.5" customHeight="1" x14ac:dyDescent="0.2">
      <c r="A209">
        <v>4</v>
      </c>
      <c r="B209" s="105" t="s">
        <v>83</v>
      </c>
      <c r="C209" s="105"/>
      <c r="D209" s="105"/>
      <c r="E209" s="105"/>
      <c r="F209" s="105"/>
      <c r="G209" s="105"/>
      <c r="H209" s="105"/>
      <c r="I209" s="105"/>
      <c r="J209" s="105"/>
      <c r="K209" s="105"/>
      <c r="L209" s="105"/>
      <c r="M209" s="105"/>
      <c r="N209" s="105"/>
      <c r="O209" s="105"/>
      <c r="P209" s="105"/>
      <c r="Q209" s="105"/>
      <c r="R209" s="105"/>
      <c r="AK209" s="34">
        <v>30</v>
      </c>
    </row>
    <row r="210" spans="1:37" s="18" customFormat="1" ht="13.5" customHeight="1" x14ac:dyDescent="0.2">
      <c r="A210">
        <v>5</v>
      </c>
      <c r="B210" s="105" t="s">
        <v>81</v>
      </c>
      <c r="C210" s="105"/>
      <c r="D210" s="105"/>
      <c r="E210" s="105"/>
      <c r="F210" s="105"/>
      <c r="G210" s="105"/>
      <c r="H210" s="105"/>
      <c r="I210" s="105"/>
      <c r="J210" s="105"/>
      <c r="K210" s="105"/>
      <c r="L210" s="105"/>
      <c r="M210" s="105"/>
      <c r="N210" s="105"/>
      <c r="O210" s="105"/>
      <c r="P210" s="105"/>
      <c r="Q210" s="105"/>
      <c r="R210" s="105"/>
      <c r="AK210" s="34">
        <v>40</v>
      </c>
    </row>
    <row r="211" spans="1:37" s="18" customFormat="1" ht="13.5" customHeight="1" x14ac:dyDescent="0.2">
      <c r="A211">
        <v>6</v>
      </c>
      <c r="B211" s="105" t="s">
        <v>84</v>
      </c>
      <c r="C211" s="105"/>
      <c r="D211" s="105"/>
      <c r="E211" s="105"/>
      <c r="F211" s="105"/>
      <c r="G211" s="105"/>
      <c r="H211" s="105"/>
      <c r="I211" s="105"/>
      <c r="J211" s="105"/>
      <c r="K211" s="105"/>
      <c r="L211" s="105"/>
      <c r="M211" s="105"/>
      <c r="N211" s="105"/>
      <c r="O211" s="105"/>
      <c r="P211" s="105"/>
      <c r="Q211" s="105"/>
      <c r="R211" s="105"/>
      <c r="AK211" s="34">
        <v>50</v>
      </c>
    </row>
    <row r="212" spans="1:37" s="18" customFormat="1" ht="13.5" customHeight="1" x14ac:dyDescent="0.2">
      <c r="A212" s="18">
        <v>7</v>
      </c>
      <c r="B212" s="105" t="s">
        <v>85</v>
      </c>
      <c r="C212" s="105"/>
      <c r="D212" s="105"/>
      <c r="E212" s="105"/>
      <c r="F212" s="105"/>
      <c r="G212" s="105"/>
      <c r="H212" s="105"/>
      <c r="I212" s="105"/>
      <c r="J212" s="105"/>
      <c r="K212" s="105"/>
      <c r="L212" s="105"/>
      <c r="M212" s="105"/>
      <c r="N212" s="105"/>
      <c r="O212" s="105"/>
      <c r="P212" s="105"/>
      <c r="Q212" s="105"/>
      <c r="R212" s="105"/>
      <c r="AK212" s="34">
        <v>61</v>
      </c>
    </row>
    <row r="213" spans="1:37" s="18" customFormat="1" ht="13.5" customHeight="1" x14ac:dyDescent="0.2">
      <c r="A213" s="18">
        <v>8</v>
      </c>
      <c r="B213" s="105" t="s">
        <v>86</v>
      </c>
      <c r="C213" s="105"/>
      <c r="D213" s="105"/>
      <c r="E213" s="105"/>
      <c r="F213" s="105"/>
      <c r="G213" s="105"/>
      <c r="H213" s="105"/>
      <c r="I213" s="105"/>
      <c r="J213" s="105"/>
      <c r="K213" s="105"/>
      <c r="L213" s="105"/>
      <c r="M213" s="105"/>
      <c r="N213" s="105"/>
      <c r="O213" s="105"/>
      <c r="P213" s="105"/>
      <c r="Q213" s="105"/>
      <c r="R213" s="105"/>
      <c r="AK213" s="34">
        <v>62</v>
      </c>
    </row>
    <row r="214" spans="1:37" s="18" customFormat="1" ht="13.5" customHeight="1" x14ac:dyDescent="0.2">
      <c r="A214">
        <v>9</v>
      </c>
      <c r="B214" s="105" t="s">
        <v>87</v>
      </c>
      <c r="C214" s="105"/>
      <c r="D214" s="105"/>
      <c r="E214" s="105"/>
      <c r="F214" s="105"/>
      <c r="G214" s="105"/>
      <c r="H214" s="105"/>
      <c r="I214" s="105"/>
      <c r="J214" s="105"/>
      <c r="K214" s="105"/>
      <c r="L214" s="105"/>
      <c r="M214" s="105"/>
      <c r="N214" s="105"/>
      <c r="O214" s="105"/>
      <c r="P214" s="105"/>
      <c r="Q214" s="105"/>
      <c r="R214" s="105"/>
      <c r="AK214" s="34">
        <v>63</v>
      </c>
    </row>
    <row r="215" spans="1:37" s="18" customFormat="1" ht="13.5" customHeight="1" x14ac:dyDescent="0.2">
      <c r="A215">
        <v>10</v>
      </c>
      <c r="B215" s="105" t="s">
        <v>88</v>
      </c>
      <c r="C215" s="105"/>
      <c r="D215" s="105"/>
      <c r="E215" s="105"/>
      <c r="F215" s="105"/>
      <c r="G215" s="105"/>
      <c r="H215" s="105"/>
      <c r="I215" s="105"/>
      <c r="J215" s="105"/>
      <c r="K215" s="105"/>
      <c r="L215" s="105"/>
      <c r="M215" s="105"/>
      <c r="N215" s="105"/>
      <c r="O215" s="105"/>
      <c r="P215" s="105"/>
      <c r="Q215" s="105"/>
      <c r="R215" s="105"/>
      <c r="AK215" s="34">
        <v>64</v>
      </c>
    </row>
    <row r="216" spans="1:37" s="18" customFormat="1" ht="13.5" customHeight="1" x14ac:dyDescent="0.2">
      <c r="A216">
        <v>11</v>
      </c>
      <c r="B216" s="105" t="s">
        <v>89</v>
      </c>
      <c r="C216" s="105"/>
      <c r="D216" s="105"/>
      <c r="E216" s="105"/>
      <c r="F216" s="105"/>
      <c r="G216" s="105"/>
      <c r="H216" s="105"/>
      <c r="I216" s="105"/>
      <c r="J216" s="105"/>
      <c r="K216" s="105"/>
      <c r="L216" s="105"/>
      <c r="M216" s="105"/>
      <c r="N216" s="105"/>
      <c r="O216" s="105"/>
      <c r="P216" s="105"/>
      <c r="Q216" s="105"/>
      <c r="R216" s="105"/>
      <c r="AK216" s="34">
        <v>65</v>
      </c>
    </row>
    <row r="217" spans="1:37" s="18" customFormat="1" ht="13.5" customHeight="1" x14ac:dyDescent="0.2">
      <c r="A217" s="18">
        <v>12</v>
      </c>
      <c r="B217" s="105" t="s">
        <v>90</v>
      </c>
      <c r="C217" s="105"/>
      <c r="D217" s="105"/>
      <c r="E217" s="105"/>
      <c r="F217" s="105"/>
      <c r="G217" s="105"/>
      <c r="H217" s="105"/>
      <c r="I217" s="105"/>
      <c r="J217" s="105"/>
      <c r="K217" s="105"/>
      <c r="L217" s="105"/>
      <c r="M217" s="105"/>
      <c r="N217" s="105"/>
      <c r="O217" s="105"/>
      <c r="P217" s="105"/>
      <c r="Q217" s="105"/>
      <c r="R217" s="105"/>
      <c r="AK217" s="34">
        <v>70</v>
      </c>
    </row>
    <row r="218" spans="1:37" s="18" customFormat="1" ht="13.5" customHeight="1" x14ac:dyDescent="0.2">
      <c r="A218" s="18">
        <v>13</v>
      </c>
      <c r="B218" s="105" t="s">
        <v>91</v>
      </c>
      <c r="C218" s="105"/>
      <c r="D218" s="105"/>
      <c r="E218" s="105"/>
      <c r="F218" s="105"/>
      <c r="G218" s="105"/>
      <c r="H218" s="105"/>
      <c r="I218" s="105"/>
      <c r="J218" s="105"/>
      <c r="K218" s="105"/>
      <c r="L218" s="105"/>
      <c r="M218" s="105"/>
      <c r="N218" s="105"/>
      <c r="O218" s="105"/>
      <c r="P218" s="105"/>
      <c r="Q218" s="105"/>
      <c r="R218" s="105"/>
      <c r="AK218" s="34">
        <v>80</v>
      </c>
    </row>
    <row r="219" spans="1:37" ht="13.5" customHeight="1" x14ac:dyDescent="0.2"/>
    <row r="220" spans="1:37" ht="13.5" customHeight="1" x14ac:dyDescent="0.2"/>
    <row r="221" spans="1:37" ht="13.5" customHeight="1" x14ac:dyDescent="0.2">
      <c r="B221" s="105" t="s">
        <v>92</v>
      </c>
    </row>
    <row r="222" spans="1:37" ht="13.5" customHeight="1" x14ac:dyDescent="0.2"/>
    <row r="223" spans="1:37" s="25" customFormat="1" ht="13.5" customHeight="1" x14ac:dyDescent="0.2">
      <c r="A223" s="25">
        <v>1</v>
      </c>
      <c r="B223" s="25" t="s">
        <v>97</v>
      </c>
    </row>
    <row r="224" spans="1:37" s="25" customFormat="1" ht="13.5" customHeight="1" x14ac:dyDescent="0.2">
      <c r="A224" s="25">
        <v>2</v>
      </c>
      <c r="B224" s="26" t="s">
        <v>248</v>
      </c>
      <c r="C224" s="27"/>
      <c r="D224" s="27"/>
    </row>
    <row r="225" spans="1:39" s="25" customFormat="1" ht="13.5" customHeight="1" x14ac:dyDescent="0.2">
      <c r="A225" s="25">
        <v>3</v>
      </c>
      <c r="B225" s="26" t="s">
        <v>249</v>
      </c>
      <c r="C225" s="27"/>
      <c r="D225" s="27"/>
    </row>
    <row r="226" spans="1:39" s="25" customFormat="1" ht="13.5" customHeight="1" x14ac:dyDescent="0.2">
      <c r="A226" s="25">
        <v>4</v>
      </c>
      <c r="B226" s="26" t="s">
        <v>250</v>
      </c>
      <c r="C226" s="27"/>
      <c r="D226" s="27"/>
    </row>
    <row r="227" spans="1:39" s="25" customFormat="1" ht="13.5" customHeight="1" x14ac:dyDescent="0.2">
      <c r="A227" s="25">
        <v>5</v>
      </c>
      <c r="B227" s="26" t="s">
        <v>255</v>
      </c>
      <c r="C227" s="27"/>
      <c r="D227" s="27"/>
    </row>
    <row r="228" spans="1:39" s="25" customFormat="1" ht="13.5" customHeight="1" x14ac:dyDescent="0.2">
      <c r="A228" s="25">
        <v>6</v>
      </c>
      <c r="B228" s="26" t="s">
        <v>251</v>
      </c>
      <c r="C228" s="27"/>
      <c r="D228" s="27"/>
    </row>
    <row r="229" spans="1:39" s="25" customFormat="1" ht="13.5" customHeight="1" x14ac:dyDescent="0.2">
      <c r="A229" s="25">
        <v>7</v>
      </c>
      <c r="B229" s="26" t="s">
        <v>256</v>
      </c>
      <c r="C229" s="27"/>
      <c r="D229" s="27"/>
    </row>
    <row r="230" spans="1:39" s="25" customFormat="1" ht="13.5" customHeight="1" x14ac:dyDescent="0.2">
      <c r="A230" s="25">
        <v>8</v>
      </c>
      <c r="B230" s="26" t="s">
        <v>252</v>
      </c>
      <c r="C230" s="27"/>
      <c r="D230" s="27"/>
    </row>
    <row r="231" spans="1:39" s="25" customFormat="1" ht="13.5" customHeight="1" x14ac:dyDescent="0.2">
      <c r="A231" s="25">
        <v>9</v>
      </c>
      <c r="B231" s="26"/>
      <c r="C231" s="27"/>
      <c r="D231" s="27"/>
    </row>
    <row r="232" spans="1:39" s="25" customFormat="1" ht="13.5" customHeight="1" x14ac:dyDescent="0.2">
      <c r="B232" s="26"/>
      <c r="C232" s="27"/>
      <c r="D232" s="27"/>
    </row>
    <row r="233" spans="1:39" s="25" customFormat="1" ht="10" customHeight="1" x14ac:dyDescent="0.2"/>
    <row r="234" spans="1:39" s="25" customFormat="1" ht="10" customHeight="1" x14ac:dyDescent="0.2"/>
    <row r="235" spans="1:39" s="25" customFormat="1" ht="10" customHeight="1" x14ac:dyDescent="0.2">
      <c r="B235" s="25" t="s">
        <v>97</v>
      </c>
    </row>
    <row r="236" spans="1:39" ht="17.25" customHeight="1" x14ac:dyDescent="0.2">
      <c r="B236" s="101" t="s">
        <v>210</v>
      </c>
      <c r="G236" s="105"/>
      <c r="AK236" s="121">
        <v>101</v>
      </c>
      <c r="AM236" s="105"/>
    </row>
    <row r="237" spans="1:39" ht="17.25" customHeight="1" x14ac:dyDescent="0.2">
      <c r="B237" s="101" t="s">
        <v>211</v>
      </c>
      <c r="G237" s="105"/>
      <c r="AK237" s="121">
        <v>102</v>
      </c>
      <c r="AM237" s="105"/>
    </row>
    <row r="238" spans="1:39" ht="17.25" customHeight="1" x14ac:dyDescent="0.2">
      <c r="B238" s="101" t="s">
        <v>212</v>
      </c>
      <c r="G238" s="105"/>
      <c r="AK238" s="121">
        <v>103</v>
      </c>
      <c r="AM238" s="105"/>
    </row>
    <row r="239" spans="1:39" ht="17.25" customHeight="1" x14ac:dyDescent="0.2">
      <c r="B239" s="101" t="s">
        <v>213</v>
      </c>
      <c r="G239" s="105"/>
      <c r="AK239" s="121">
        <v>104</v>
      </c>
      <c r="AM239" s="105"/>
    </row>
    <row r="240" spans="1:39" ht="17.25" customHeight="1" x14ac:dyDescent="0.2">
      <c r="B240" s="101" t="s">
        <v>214</v>
      </c>
      <c r="G240" s="105"/>
      <c r="AK240" s="121">
        <v>201</v>
      </c>
      <c r="AM240" s="105"/>
    </row>
    <row r="241" spans="2:39" ht="17.25" customHeight="1" x14ac:dyDescent="0.2">
      <c r="B241" s="101" t="s">
        <v>215</v>
      </c>
      <c r="G241" s="105"/>
      <c r="AK241" s="121">
        <v>202</v>
      </c>
      <c r="AM241" s="105"/>
    </row>
    <row r="242" spans="2:39" ht="17.25" customHeight="1" x14ac:dyDescent="0.2">
      <c r="B242" s="101" t="s">
        <v>216</v>
      </c>
      <c r="G242" s="105"/>
      <c r="AK242" s="121">
        <v>203</v>
      </c>
      <c r="AM242" s="18"/>
    </row>
    <row r="243" spans="2:39" ht="17.25" customHeight="1" x14ac:dyDescent="0.2">
      <c r="B243" s="101" t="s">
        <v>217</v>
      </c>
      <c r="G243" s="105"/>
      <c r="AK243" s="121">
        <v>204</v>
      </c>
      <c r="AM243" s="18"/>
    </row>
    <row r="244" spans="2:39" ht="17.25" customHeight="1" x14ac:dyDescent="0.2">
      <c r="B244" s="101" t="s">
        <v>218</v>
      </c>
      <c r="G244" s="105"/>
      <c r="AK244" s="121">
        <v>205</v>
      </c>
      <c r="AM244" s="18"/>
    </row>
    <row r="245" spans="2:39" ht="17.25" customHeight="1" x14ac:dyDescent="0.2">
      <c r="B245" s="101" t="s">
        <v>219</v>
      </c>
      <c r="G245" s="105"/>
      <c r="AK245" s="121">
        <v>206</v>
      </c>
      <c r="AM245" s="18"/>
    </row>
    <row r="246" spans="2:39" ht="17.25" customHeight="1" x14ac:dyDescent="0.2">
      <c r="B246" s="101" t="s">
        <v>220</v>
      </c>
      <c r="G246" s="105"/>
      <c r="AK246" s="121">
        <v>301</v>
      </c>
      <c r="AM246" s="18"/>
    </row>
    <row r="247" spans="2:39" ht="17.25" customHeight="1" x14ac:dyDescent="0.2">
      <c r="B247" s="101" t="s">
        <v>221</v>
      </c>
      <c r="G247" s="105"/>
      <c r="AK247" s="121">
        <v>302</v>
      </c>
      <c r="AM247" s="18"/>
    </row>
    <row r="248" spans="2:39" ht="17.25" customHeight="1" x14ac:dyDescent="0.2">
      <c r="B248" s="101" t="s">
        <v>222</v>
      </c>
      <c r="G248" s="105"/>
      <c r="AK248" s="121">
        <v>303</v>
      </c>
      <c r="AM248" s="18"/>
    </row>
    <row r="249" spans="2:39" ht="17.25" customHeight="1" x14ac:dyDescent="0.2">
      <c r="B249" s="101" t="s">
        <v>223</v>
      </c>
      <c r="G249" s="105"/>
      <c r="AK249" s="121">
        <v>304</v>
      </c>
      <c r="AM249" s="18"/>
    </row>
    <row r="250" spans="2:39" ht="17.25" customHeight="1" x14ac:dyDescent="0.2">
      <c r="B250" s="101" t="s">
        <v>224</v>
      </c>
      <c r="G250" s="105"/>
      <c r="AK250" s="121">
        <v>305</v>
      </c>
      <c r="AM250" s="18"/>
    </row>
    <row r="251" spans="2:39" ht="17.25" customHeight="1" x14ac:dyDescent="0.2">
      <c r="B251" s="101" t="s">
        <v>225</v>
      </c>
      <c r="G251" s="105"/>
      <c r="AK251" s="121">
        <v>306</v>
      </c>
      <c r="AM251" s="18"/>
    </row>
    <row r="252" spans="2:39" ht="17.25" customHeight="1" x14ac:dyDescent="0.2">
      <c r="B252" s="101" t="s">
        <v>226</v>
      </c>
      <c r="G252" s="105"/>
      <c r="AK252" s="121">
        <v>307</v>
      </c>
      <c r="AM252" s="18"/>
    </row>
    <row r="253" spans="2:39" ht="17.25" customHeight="1" x14ac:dyDescent="0.2">
      <c r="B253" s="101" t="s">
        <v>227</v>
      </c>
      <c r="G253" s="105"/>
      <c r="AK253" s="121">
        <v>308</v>
      </c>
      <c r="AM253" s="18"/>
    </row>
    <row r="254" spans="2:39" ht="17.25" customHeight="1" x14ac:dyDescent="0.2">
      <c r="B254" s="101" t="s">
        <v>228</v>
      </c>
      <c r="G254" s="105"/>
      <c r="AK254" s="121">
        <v>309</v>
      </c>
      <c r="AM254" s="18"/>
    </row>
    <row r="255" spans="2:39" ht="17.25" customHeight="1" x14ac:dyDescent="0.2">
      <c r="B255" s="101" t="s">
        <v>229</v>
      </c>
      <c r="G255" s="105"/>
      <c r="AK255" s="121">
        <v>401</v>
      </c>
      <c r="AM255" s="18"/>
    </row>
    <row r="256" spans="2:39" ht="17.25" customHeight="1" x14ac:dyDescent="0.2">
      <c r="B256" s="101" t="s">
        <v>230</v>
      </c>
      <c r="G256" s="105"/>
      <c r="AK256" s="121">
        <v>402</v>
      </c>
      <c r="AM256" s="18"/>
    </row>
    <row r="257" spans="2:39" ht="17.25" customHeight="1" x14ac:dyDescent="0.2">
      <c r="B257" s="101" t="s">
        <v>231</v>
      </c>
      <c r="G257" s="105"/>
      <c r="AK257" s="121">
        <v>403</v>
      </c>
      <c r="AM257" s="18"/>
    </row>
    <row r="258" spans="2:39" ht="17.25" customHeight="1" x14ac:dyDescent="0.2">
      <c r="B258" s="101" t="s">
        <v>232</v>
      </c>
      <c r="G258" s="105"/>
      <c r="AK258" s="121">
        <v>404</v>
      </c>
      <c r="AM258" s="18"/>
    </row>
    <row r="259" spans="2:39" ht="17.25" customHeight="1" x14ac:dyDescent="0.2">
      <c r="B259" s="101" t="s">
        <v>233</v>
      </c>
      <c r="G259" s="105"/>
      <c r="AK259" s="121">
        <v>405</v>
      </c>
      <c r="AM259" s="18"/>
    </row>
    <row r="260" spans="2:39" ht="17.25" customHeight="1" x14ac:dyDescent="0.2">
      <c r="B260" s="101" t="s">
        <v>234</v>
      </c>
      <c r="G260" s="105"/>
      <c r="AK260" s="121">
        <v>501</v>
      </c>
      <c r="AM260" s="18"/>
    </row>
    <row r="261" spans="2:39" ht="17.25" customHeight="1" x14ac:dyDescent="0.2">
      <c r="B261" s="101" t="s">
        <v>235</v>
      </c>
      <c r="G261" s="105"/>
      <c r="AK261" s="121">
        <v>502</v>
      </c>
      <c r="AM261" s="18"/>
    </row>
    <row r="262" spans="2:39" ht="17.25" customHeight="1" x14ac:dyDescent="0.2">
      <c r="B262" s="101" t="s">
        <v>236</v>
      </c>
      <c r="G262" s="105"/>
      <c r="AK262" s="121">
        <v>503</v>
      </c>
      <c r="AM262" s="18"/>
    </row>
    <row r="263" spans="2:39" ht="17.25" customHeight="1" x14ac:dyDescent="0.2">
      <c r="B263" s="101" t="s">
        <v>237</v>
      </c>
      <c r="G263" s="105"/>
      <c r="AK263" s="121">
        <v>504</v>
      </c>
      <c r="AM263" s="18"/>
    </row>
    <row r="264" spans="2:39" ht="17.25" customHeight="1" x14ac:dyDescent="0.2">
      <c r="B264" s="101" t="s">
        <v>238</v>
      </c>
      <c r="G264" s="105"/>
      <c r="AK264" s="121">
        <v>505</v>
      </c>
      <c r="AM264" s="18"/>
    </row>
    <row r="265" spans="2:39" ht="16.5" customHeight="1" x14ac:dyDescent="0.2">
      <c r="B265" s="101" t="s">
        <v>239</v>
      </c>
      <c r="G265" s="105"/>
      <c r="AK265" s="121">
        <v>601</v>
      </c>
      <c r="AM265" s="18"/>
    </row>
    <row r="266" spans="2:39" ht="16.5" customHeight="1" x14ac:dyDescent="0.2">
      <c r="B266" s="101" t="s">
        <v>240</v>
      </c>
      <c r="AK266" s="121">
        <v>602</v>
      </c>
    </row>
    <row r="267" spans="2:39" ht="16.5" customHeight="1" x14ac:dyDescent="0.2">
      <c r="B267" s="101" t="s">
        <v>241</v>
      </c>
      <c r="AK267" s="121">
        <v>603</v>
      </c>
    </row>
    <row r="268" spans="2:39" ht="16.5" customHeight="1" x14ac:dyDescent="0.2">
      <c r="B268" s="101"/>
      <c r="AK268" s="121"/>
    </row>
    <row r="269" spans="2:39" ht="16.5" customHeight="1" x14ac:dyDescent="0.2">
      <c r="B269" s="101"/>
      <c r="H269" t="s">
        <v>94</v>
      </c>
      <c r="AK269" s="121"/>
    </row>
    <row r="270" spans="2:39" ht="10" customHeight="1" x14ac:dyDescent="0.2">
      <c r="B270" s="101"/>
      <c r="AK270" s="121"/>
    </row>
    <row r="271" spans="2:39" ht="10" customHeight="1" x14ac:dyDescent="0.2">
      <c r="B271" s="101"/>
    </row>
    <row r="273" spans="1:2" ht="13.5" customHeight="1" x14ac:dyDescent="0.2">
      <c r="B273" s="101" t="s">
        <v>18</v>
      </c>
    </row>
    <row r="274" spans="1:2" ht="13.5" customHeight="1" x14ac:dyDescent="0.2">
      <c r="A274">
        <v>1</v>
      </c>
      <c r="B274" s="101" t="s">
        <v>97</v>
      </c>
    </row>
    <row r="275" spans="1:2" ht="13.5" customHeight="1" x14ac:dyDescent="0.2">
      <c r="A275">
        <v>2</v>
      </c>
      <c r="B275" t="s">
        <v>121</v>
      </c>
    </row>
    <row r="276" spans="1:2" ht="13.5" customHeight="1" x14ac:dyDescent="0.2">
      <c r="A276">
        <v>3</v>
      </c>
      <c r="B276" t="s">
        <v>122</v>
      </c>
    </row>
    <row r="277" spans="1:2" ht="13.5" customHeight="1" x14ac:dyDescent="0.2">
      <c r="A277">
        <v>4</v>
      </c>
      <c r="B277" t="s">
        <v>123</v>
      </c>
    </row>
  </sheetData>
  <sheetProtection formatCells="0" formatColumns="0" formatRows="0" insertRows="0" deleteRows="0"/>
  <mergeCells count="209">
    <mergeCell ref="A22:I23"/>
    <mergeCell ref="J22:BC23"/>
    <mergeCell ref="A24:I26"/>
    <mergeCell ref="J24:S24"/>
    <mergeCell ref="T24:BC24"/>
    <mergeCell ref="J25:S26"/>
    <mergeCell ref="T25:BC25"/>
    <mergeCell ref="T26:BC26"/>
    <mergeCell ref="B2:V4"/>
    <mergeCell ref="AW13:BC13"/>
    <mergeCell ref="A14:W15"/>
    <mergeCell ref="AX14:AY15"/>
    <mergeCell ref="BA16:BB17"/>
    <mergeCell ref="AD19:AI20"/>
    <mergeCell ref="AJ19:BC20"/>
    <mergeCell ref="A31:I32"/>
    <mergeCell ref="J31:BC32"/>
    <mergeCell ref="A33:I33"/>
    <mergeCell ref="J33:BC33"/>
    <mergeCell ref="A34:I35"/>
    <mergeCell ref="J34:BC35"/>
    <mergeCell ref="A27:I30"/>
    <mergeCell ref="J27:S28"/>
    <mergeCell ref="T27:V28"/>
    <mergeCell ref="W27:BC28"/>
    <mergeCell ref="J29:S30"/>
    <mergeCell ref="T29:V30"/>
    <mergeCell ref="W29:BC30"/>
    <mergeCell ref="K106:AG107"/>
    <mergeCell ref="K108:BB112"/>
    <mergeCell ref="K114:AL115"/>
    <mergeCell ref="K116:BB120"/>
    <mergeCell ref="BZ118:DR120"/>
    <mergeCell ref="BZ121:DT122"/>
    <mergeCell ref="K122:AU123"/>
    <mergeCell ref="A36:I39"/>
    <mergeCell ref="J36:W37"/>
    <mergeCell ref="X36:BC37"/>
    <mergeCell ref="J38:W39"/>
    <mergeCell ref="X38:BC39"/>
    <mergeCell ref="A40:I129"/>
    <mergeCell ref="K41:Q42"/>
    <mergeCell ref="K43:BB57"/>
    <mergeCell ref="K59:AW60"/>
    <mergeCell ref="K61:BB104"/>
    <mergeCell ref="K124:BB128"/>
    <mergeCell ref="A130:BC131"/>
    <mergeCell ref="A132:BC133"/>
    <mergeCell ref="A134:T135"/>
    <mergeCell ref="A136:J141"/>
    <mergeCell ref="K136:Q141"/>
    <mergeCell ref="R136:X141"/>
    <mergeCell ref="Y136:AF141"/>
    <mergeCell ref="AG136:AN141"/>
    <mergeCell ref="AO136:AQ141"/>
    <mergeCell ref="AR136:BB137"/>
    <mergeCell ref="AR138:BB139"/>
    <mergeCell ref="AR140:BB141"/>
    <mergeCell ref="R150:X150"/>
    <mergeCell ref="Y150:AD150"/>
    <mergeCell ref="AG150:AL150"/>
    <mergeCell ref="BA146:BB147"/>
    <mergeCell ref="A148:C152"/>
    <mergeCell ref="K148:Q148"/>
    <mergeCell ref="R148:X148"/>
    <mergeCell ref="Y148:AD148"/>
    <mergeCell ref="AE148:AF148"/>
    <mergeCell ref="AG148:AL148"/>
    <mergeCell ref="AM148:AN148"/>
    <mergeCell ref="AO148:AQ150"/>
    <mergeCell ref="D146:X147"/>
    <mergeCell ref="Y146:AD147"/>
    <mergeCell ref="AE146:AF147"/>
    <mergeCell ref="AG146:AL147"/>
    <mergeCell ref="AM146:AN147"/>
    <mergeCell ref="AO146:AQ147"/>
    <mergeCell ref="AR146:AZ147"/>
    <mergeCell ref="R149:X149"/>
    <mergeCell ref="Y149:AD149"/>
    <mergeCell ref="AG149:AL149"/>
    <mergeCell ref="AR153:AS154"/>
    <mergeCell ref="AU153:AZ154"/>
    <mergeCell ref="BA153:BB154"/>
    <mergeCell ref="BK154:CH156"/>
    <mergeCell ref="A155:BB158"/>
    <mergeCell ref="A160:N161"/>
    <mergeCell ref="O160:BB161"/>
    <mergeCell ref="AR151:AZ152"/>
    <mergeCell ref="BA151:BB152"/>
    <mergeCell ref="A153:X154"/>
    <mergeCell ref="Y153:Z154"/>
    <mergeCell ref="AA153:AD154"/>
    <mergeCell ref="AE153:AF154"/>
    <mergeCell ref="AG153:AH154"/>
    <mergeCell ref="AI153:AL154"/>
    <mergeCell ref="AM153:AN154"/>
    <mergeCell ref="AO153:AQ154"/>
    <mergeCell ref="D151:X152"/>
    <mergeCell ref="Y151:AD152"/>
    <mergeCell ref="AE151:AF152"/>
    <mergeCell ref="AG151:AL152"/>
    <mergeCell ref="AM151:AN152"/>
    <mergeCell ref="AO151:AQ152"/>
    <mergeCell ref="A165:N165"/>
    <mergeCell ref="O165:AM165"/>
    <mergeCell ref="AN165:AZ165"/>
    <mergeCell ref="BA165:BB165"/>
    <mergeCell ref="A166:N166"/>
    <mergeCell ref="O166:AM166"/>
    <mergeCell ref="AN166:AZ166"/>
    <mergeCell ref="BA166:BB166"/>
    <mergeCell ref="A162:N163"/>
    <mergeCell ref="O162:AM163"/>
    <mergeCell ref="AN162:BB163"/>
    <mergeCell ref="A164:N164"/>
    <mergeCell ref="O164:AM164"/>
    <mergeCell ref="AN164:AZ164"/>
    <mergeCell ref="BA164:BB164"/>
    <mergeCell ref="A167:N167"/>
    <mergeCell ref="O167:AM167"/>
    <mergeCell ref="AN167:AZ167"/>
    <mergeCell ref="BA167:BB167"/>
    <mergeCell ref="A168:N168"/>
    <mergeCell ref="O168:T168"/>
    <mergeCell ref="U168:AM168"/>
    <mergeCell ref="AN168:AZ168"/>
    <mergeCell ref="BA168:BB168"/>
    <mergeCell ref="AN174:BB175"/>
    <mergeCell ref="D176:L178"/>
    <mergeCell ref="M176:N178"/>
    <mergeCell ref="O176:W178"/>
    <mergeCell ref="X176:Y178"/>
    <mergeCell ref="Z176:AK178"/>
    <mergeCell ref="A169:AJ170"/>
    <mergeCell ref="AK169:AM170"/>
    <mergeCell ref="AN169:AP170"/>
    <mergeCell ref="AQ169:AZ170"/>
    <mergeCell ref="BA169:BB170"/>
    <mergeCell ref="A172:M173"/>
    <mergeCell ref="D179:N180"/>
    <mergeCell ref="O179:Y180"/>
    <mergeCell ref="Z179:AM180"/>
    <mergeCell ref="M181:N190"/>
    <mergeCell ref="O181:W183"/>
    <mergeCell ref="X181:Y183"/>
    <mergeCell ref="A174:C178"/>
    <mergeCell ref="D174:N175"/>
    <mergeCell ref="O174:Y175"/>
    <mergeCell ref="Z174:AM175"/>
    <mergeCell ref="A191:BB194"/>
    <mergeCell ref="A196:H197"/>
    <mergeCell ref="A198:BA199"/>
    <mergeCell ref="A200:BA201"/>
    <mergeCell ref="A202:BA203"/>
    <mergeCell ref="D148:J148"/>
    <mergeCell ref="D149:J149"/>
    <mergeCell ref="D150:J150"/>
    <mergeCell ref="O188:W190"/>
    <mergeCell ref="X188:Y190"/>
    <mergeCell ref="Z188:AK190"/>
    <mergeCell ref="AL188:AM190"/>
    <mergeCell ref="AN188:AZ190"/>
    <mergeCell ref="BA188:BB190"/>
    <mergeCell ref="Z181:AK183"/>
    <mergeCell ref="AL181:AM183"/>
    <mergeCell ref="D184:L187"/>
    <mergeCell ref="O184:Y187"/>
    <mergeCell ref="Z184:AM187"/>
    <mergeCell ref="AN184:BB187"/>
    <mergeCell ref="AL176:AM178"/>
    <mergeCell ref="AN176:AZ178"/>
    <mergeCell ref="BA176:BB178"/>
    <mergeCell ref="A179:C190"/>
    <mergeCell ref="D143:J143"/>
    <mergeCell ref="K143:Q143"/>
    <mergeCell ref="R143:X143"/>
    <mergeCell ref="Y143:AD143"/>
    <mergeCell ref="AE143:AF143"/>
    <mergeCell ref="AG143:AL143"/>
    <mergeCell ref="AM143:AN143"/>
    <mergeCell ref="A142:C147"/>
    <mergeCell ref="D142:J142"/>
    <mergeCell ref="K142:Q142"/>
    <mergeCell ref="R142:X142"/>
    <mergeCell ref="Y142:AD142"/>
    <mergeCell ref="AE142:AF142"/>
    <mergeCell ref="D144:J144"/>
    <mergeCell ref="K144:Q144"/>
    <mergeCell ref="R144:X144"/>
    <mergeCell ref="Y144:AD144"/>
    <mergeCell ref="AM145:AN145"/>
    <mergeCell ref="D145:J145"/>
    <mergeCell ref="K145:Q145"/>
    <mergeCell ref="R145:X145"/>
    <mergeCell ref="Y145:AD145"/>
    <mergeCell ref="AE145:AF145"/>
    <mergeCell ref="AG145:AL145"/>
    <mergeCell ref="AO142:AQ145"/>
    <mergeCell ref="AR142:BB145"/>
    <mergeCell ref="AE144:AF144"/>
    <mergeCell ref="AG144:AL144"/>
    <mergeCell ref="AM144:AN144"/>
    <mergeCell ref="AE149:AF149"/>
    <mergeCell ref="AE150:AF150"/>
    <mergeCell ref="AM149:AN149"/>
    <mergeCell ref="AM150:AN150"/>
    <mergeCell ref="AG142:AL142"/>
    <mergeCell ref="AM142:AN142"/>
    <mergeCell ref="AR148:BB150"/>
  </mergeCells>
  <phoneticPr fontId="4"/>
  <conditionalFormatting sqref="AQ169:AZ170 AJ19:BC20 Y151:AZ152 AR153 AA153:AQ154 AT153:AT154 AU153 Y146 AE146:BB147">
    <cfRule type="cellIs" dxfId="9" priority="3" operator="equal">
      <formula>0</formula>
    </cfRule>
  </conditionalFormatting>
  <conditionalFormatting sqref="T24:BC26 AJ19:BC20">
    <cfRule type="cellIs" dxfId="8" priority="2" operator="equal">
      <formula>0</formula>
    </cfRule>
  </conditionalFormatting>
  <conditionalFormatting sqref="T24:BC30 J31:BC33">
    <cfRule type="containsText" dxfId="7" priority="1" operator="containsText" text="リストから選択">
      <formula>NOT(ISERROR(SEARCH("リストから選択",J24)))</formula>
    </cfRule>
  </conditionalFormatting>
  <pageMargins left="0.70866141732283472" right="0.36" top="0.74803149606299213" bottom="0.74803149606299213" header="0.31496062992125984" footer="0.31496062992125984"/>
  <pageSetup paperSize="9" scale="79" orientation="portrait" r:id="rId1"/>
  <rowBreaks count="2" manualBreakCount="2">
    <brk id="92" max="54" man="1"/>
    <brk id="131" max="54"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Option Button 1">
              <controlPr defaultSize="0" autoFill="0" autoLine="0" autoPict="0">
                <anchor moveWithCells="1" sizeWithCells="1">
                  <from>
                    <xdr:col>1</xdr:col>
                    <xdr:colOff>19050</xdr:colOff>
                    <xdr:row>3</xdr:row>
                    <xdr:rowOff>114300</xdr:rowOff>
                  </from>
                  <to>
                    <xdr:col>23</xdr:col>
                    <xdr:colOff>12700</xdr:colOff>
                    <xdr:row>6</xdr:row>
                    <xdr:rowOff>19050</xdr:rowOff>
                  </to>
                </anchor>
              </controlPr>
            </control>
          </mc:Choice>
        </mc:AlternateContent>
        <mc:AlternateContent xmlns:mc="http://schemas.openxmlformats.org/markup-compatibility/2006">
          <mc:Choice Requires="x14">
            <control shapeId="14338" r:id="rId5" name="Option Button 2">
              <controlPr defaultSize="0" autoFill="0" autoLine="0" autoPict="0">
                <anchor moveWithCells="1" sizeWithCells="1">
                  <from>
                    <xdr:col>1</xdr:col>
                    <xdr:colOff>19050</xdr:colOff>
                    <xdr:row>5</xdr:row>
                    <xdr:rowOff>69850</xdr:rowOff>
                  </from>
                  <to>
                    <xdr:col>18</xdr:col>
                    <xdr:colOff>114300</xdr:colOff>
                    <xdr:row>8</xdr:row>
                    <xdr:rowOff>50800</xdr:rowOff>
                  </to>
                </anchor>
              </controlPr>
            </control>
          </mc:Choice>
        </mc:AlternateContent>
        <mc:AlternateContent xmlns:mc="http://schemas.openxmlformats.org/markup-compatibility/2006">
          <mc:Choice Requires="x14">
            <control shapeId="14339" r:id="rId6" name="Option Button 3">
              <controlPr defaultSize="0" autoFill="0" autoLine="0" autoPict="0">
                <anchor moveWithCells="1" sizeWithCells="1">
                  <from>
                    <xdr:col>1</xdr:col>
                    <xdr:colOff>31750</xdr:colOff>
                    <xdr:row>7</xdr:row>
                    <xdr:rowOff>69850</xdr:rowOff>
                  </from>
                  <to>
                    <xdr:col>11</xdr:col>
                    <xdr:colOff>95250</xdr:colOff>
                    <xdr:row>10</xdr:row>
                    <xdr:rowOff>31750</xdr:rowOff>
                  </to>
                </anchor>
              </controlPr>
            </control>
          </mc:Choice>
        </mc:AlternateContent>
        <mc:AlternateContent xmlns:mc="http://schemas.openxmlformats.org/markup-compatibility/2006">
          <mc:Choice Requires="x14">
            <control shapeId="14340" r:id="rId7" name="Drop Down 4">
              <controlPr defaultSize="0" print="0" autoLine="0" autoPict="0">
                <anchor moveWithCells="1">
                  <from>
                    <xdr:col>19</xdr:col>
                    <xdr:colOff>31750</xdr:colOff>
                    <xdr:row>23</xdr:row>
                    <xdr:rowOff>38100</xdr:rowOff>
                  </from>
                  <to>
                    <xdr:col>55</xdr:col>
                    <xdr:colOff>50800</xdr:colOff>
                    <xdr:row>23</xdr:row>
                    <xdr:rowOff>228600</xdr:rowOff>
                  </to>
                </anchor>
              </controlPr>
            </control>
          </mc:Choice>
        </mc:AlternateContent>
        <mc:AlternateContent xmlns:mc="http://schemas.openxmlformats.org/markup-compatibility/2006">
          <mc:Choice Requires="x14">
            <control shapeId="14341" r:id="rId8" name="Drop Down 5">
              <controlPr defaultSize="0" print="0" autoLine="0" autoPict="0">
                <anchor moveWithCells="1">
                  <from>
                    <xdr:col>19</xdr:col>
                    <xdr:colOff>31750</xdr:colOff>
                    <xdr:row>25</xdr:row>
                    <xdr:rowOff>19050</xdr:rowOff>
                  </from>
                  <to>
                    <xdr:col>55</xdr:col>
                    <xdr:colOff>50800</xdr:colOff>
                    <xdr:row>25</xdr:row>
                    <xdr:rowOff>209550</xdr:rowOff>
                  </to>
                </anchor>
              </controlPr>
            </control>
          </mc:Choice>
        </mc:AlternateContent>
        <mc:AlternateContent xmlns:mc="http://schemas.openxmlformats.org/markup-compatibility/2006">
          <mc:Choice Requires="x14">
            <control shapeId="14342" r:id="rId9" name="Drop Down 6">
              <controlPr defaultSize="0" print="0" autoLine="0" autoPict="0">
                <anchor moveWithCells="1">
                  <from>
                    <xdr:col>19</xdr:col>
                    <xdr:colOff>31750</xdr:colOff>
                    <xdr:row>24</xdr:row>
                    <xdr:rowOff>31750</xdr:rowOff>
                  </from>
                  <to>
                    <xdr:col>55</xdr:col>
                    <xdr:colOff>50800</xdr:colOff>
                    <xdr:row>24</xdr:row>
                    <xdr:rowOff>222250</xdr:rowOff>
                  </to>
                </anchor>
              </controlPr>
            </control>
          </mc:Choice>
        </mc:AlternateContent>
        <mc:AlternateContent xmlns:mc="http://schemas.openxmlformats.org/markup-compatibility/2006">
          <mc:Choice Requires="x14">
            <control shapeId="14344" r:id="rId10" name="Drop Down 8">
              <controlPr defaultSize="0" print="0" autoLine="0" autoPict="0">
                <anchor moveWithCells="1">
                  <from>
                    <xdr:col>22</xdr:col>
                    <xdr:colOff>31750</xdr:colOff>
                    <xdr:row>26</xdr:row>
                    <xdr:rowOff>31750</xdr:rowOff>
                  </from>
                  <to>
                    <xdr:col>55</xdr:col>
                    <xdr:colOff>38100</xdr:colOff>
                    <xdr:row>27</xdr:row>
                    <xdr:rowOff>95250</xdr:rowOff>
                  </to>
                </anchor>
              </controlPr>
            </control>
          </mc:Choice>
        </mc:AlternateContent>
        <mc:AlternateContent xmlns:mc="http://schemas.openxmlformats.org/markup-compatibility/2006">
          <mc:Choice Requires="x14">
            <control shapeId="14345" r:id="rId11" name="Drop Down 9">
              <controlPr defaultSize="0" print="0" autoLine="0" autoPict="0">
                <anchor moveWithCells="1">
                  <from>
                    <xdr:col>22</xdr:col>
                    <xdr:colOff>19050</xdr:colOff>
                    <xdr:row>28</xdr:row>
                    <xdr:rowOff>31750</xdr:rowOff>
                  </from>
                  <to>
                    <xdr:col>55</xdr:col>
                    <xdr:colOff>38100</xdr:colOff>
                    <xdr:row>29</xdr:row>
                    <xdr:rowOff>95250</xdr:rowOff>
                  </to>
                </anchor>
              </controlPr>
            </control>
          </mc:Choice>
        </mc:AlternateContent>
        <mc:AlternateContent xmlns:mc="http://schemas.openxmlformats.org/markup-compatibility/2006">
          <mc:Choice Requires="x14">
            <control shapeId="14346" r:id="rId12" name="Drop Down 10">
              <controlPr defaultSize="0" print="0" autoLine="0" autoPict="0">
                <anchor moveWithCells="1">
                  <from>
                    <xdr:col>9</xdr:col>
                    <xdr:colOff>19050</xdr:colOff>
                    <xdr:row>30</xdr:row>
                    <xdr:rowOff>19050</xdr:rowOff>
                  </from>
                  <to>
                    <xdr:col>30</xdr:col>
                    <xdr:colOff>69850</xdr:colOff>
                    <xdr:row>31</xdr:row>
                    <xdr:rowOff>107950</xdr:rowOff>
                  </to>
                </anchor>
              </controlPr>
            </control>
          </mc:Choice>
        </mc:AlternateContent>
        <mc:AlternateContent xmlns:mc="http://schemas.openxmlformats.org/markup-compatibility/2006">
          <mc:Choice Requires="x14">
            <control shapeId="14357" r:id="rId13" name="Drop Down 21">
              <controlPr defaultSize="0" print="0" autoLine="0" autoPict="0">
                <anchor moveWithCells="1">
                  <from>
                    <xdr:col>9</xdr:col>
                    <xdr:colOff>31750</xdr:colOff>
                    <xdr:row>32</xdr:row>
                    <xdr:rowOff>19050</xdr:rowOff>
                  </from>
                  <to>
                    <xdr:col>30</xdr:col>
                    <xdr:colOff>76200</xdr:colOff>
                    <xdr:row>32</xdr:row>
                    <xdr:rowOff>241300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43"/>
  <sheetViews>
    <sheetView view="pageBreakPreview" zoomScaleNormal="100" zoomScaleSheetLayoutView="100" workbookViewId="0">
      <selection activeCell="G10" sqref="G10"/>
    </sheetView>
  </sheetViews>
  <sheetFormatPr defaultRowHeight="18" customHeight="1" x14ac:dyDescent="0.2"/>
  <cols>
    <col min="1" max="6" width="13.08984375" customWidth="1"/>
    <col min="7" max="7" width="9.26953125" style="18" customWidth="1"/>
    <col min="8" max="8" width="9" style="18"/>
  </cols>
  <sheetData>
    <row r="1" spans="1:8" ht="35.25" customHeight="1" x14ac:dyDescent="0.2"/>
    <row r="2" spans="1:8" ht="18" customHeight="1" x14ac:dyDescent="0.2">
      <c r="A2" s="443" t="s">
        <v>98</v>
      </c>
      <c r="B2" s="443"/>
      <c r="C2" s="443"/>
      <c r="D2" s="443"/>
      <c r="E2" s="443"/>
      <c r="F2" s="443"/>
      <c r="G2" s="443"/>
      <c r="H2" s="443"/>
    </row>
    <row r="3" spans="1:8" ht="18" customHeight="1" x14ac:dyDescent="0.2">
      <c r="A3" s="28"/>
      <c r="B3" s="28"/>
      <c r="C3" s="28"/>
      <c r="D3" s="28"/>
      <c r="E3" s="28"/>
      <c r="F3" s="28"/>
    </row>
    <row r="4" spans="1:8" ht="18" customHeight="1" x14ac:dyDescent="0.2">
      <c r="A4" s="7" t="s">
        <v>99</v>
      </c>
      <c r="B4" s="447">
        <f>'様式第１号別紙 '!J22</f>
        <v>0</v>
      </c>
      <c r="C4" s="447"/>
      <c r="D4" s="447"/>
      <c r="E4" s="7" t="s">
        <v>78</v>
      </c>
      <c r="F4" s="448">
        <f>'事業計画書（様式第1号）'!D10</f>
        <v>0</v>
      </c>
      <c r="G4" s="449"/>
      <c r="H4" s="450"/>
    </row>
    <row r="5" spans="1:8" s="13" customFormat="1" ht="18" customHeight="1" x14ac:dyDescent="0.2">
      <c r="A5" s="29"/>
      <c r="B5" s="24"/>
      <c r="C5" s="24"/>
      <c r="D5" s="24"/>
      <c r="E5" s="29"/>
      <c r="F5" s="29"/>
      <c r="G5" s="30"/>
      <c r="H5" s="30"/>
    </row>
    <row r="6" spans="1:8" ht="18" customHeight="1" x14ac:dyDescent="0.2">
      <c r="A6" s="451" t="s">
        <v>100</v>
      </c>
      <c r="B6" s="451"/>
      <c r="C6" s="451"/>
      <c r="D6" s="451"/>
      <c r="E6" s="451"/>
      <c r="F6" s="451"/>
      <c r="G6" s="31" t="s">
        <v>101</v>
      </c>
      <c r="H6" s="31" t="s">
        <v>102</v>
      </c>
    </row>
    <row r="7" spans="1:8" ht="9" customHeight="1" x14ac:dyDescent="0.2">
      <c r="A7" s="452"/>
      <c r="B7" s="452"/>
      <c r="C7" s="452"/>
      <c r="D7" s="452"/>
      <c r="E7" s="452"/>
      <c r="F7" s="452"/>
      <c r="G7" s="452"/>
      <c r="H7" s="65"/>
    </row>
    <row r="8" spans="1:8" ht="18" customHeight="1" x14ac:dyDescent="0.2">
      <c r="A8" s="453" t="s">
        <v>103</v>
      </c>
      <c r="B8" s="453"/>
      <c r="C8" s="453"/>
      <c r="D8" s="453"/>
      <c r="E8" s="453"/>
      <c r="F8" s="453"/>
      <c r="G8" s="453"/>
      <c r="H8" s="66"/>
    </row>
    <row r="9" spans="1:8" ht="18" customHeight="1" x14ac:dyDescent="0.2">
      <c r="A9" s="444" t="s">
        <v>183</v>
      </c>
      <c r="B9" s="445"/>
      <c r="C9" s="445"/>
      <c r="D9" s="445"/>
      <c r="E9" s="445"/>
      <c r="F9" s="446"/>
      <c r="G9" s="64"/>
      <c r="H9" s="41"/>
    </row>
    <row r="10" spans="1:8" ht="18" customHeight="1" x14ac:dyDescent="0.2">
      <c r="A10" s="437" t="s">
        <v>190</v>
      </c>
      <c r="B10" s="437"/>
      <c r="C10" s="437"/>
      <c r="D10" s="437"/>
      <c r="E10" s="437"/>
      <c r="F10" s="437"/>
      <c r="G10" s="32" t="str">
        <f>IF(SUM('事業計画書（様式第1号）'!E33:E37)=5,"○",IF(SUM('事業計画書（様式第1号）'!E33:E37)&gt;0,"△","×"))</f>
        <v>×</v>
      </c>
      <c r="H10" s="41"/>
    </row>
    <row r="11" spans="1:8" ht="18" customHeight="1" x14ac:dyDescent="0.2">
      <c r="A11" s="439"/>
      <c r="B11" s="439"/>
      <c r="C11" s="439"/>
      <c r="D11" s="439"/>
      <c r="E11" s="439"/>
      <c r="F11" s="439"/>
      <c r="G11" s="439"/>
      <c r="H11" s="442"/>
    </row>
    <row r="12" spans="1:8" ht="18" customHeight="1" x14ac:dyDescent="0.2">
      <c r="A12" s="440" t="s">
        <v>104</v>
      </c>
      <c r="B12" s="440"/>
      <c r="C12" s="440"/>
      <c r="D12" s="440"/>
      <c r="E12" s="440"/>
      <c r="F12" s="440"/>
      <c r="G12" s="440"/>
      <c r="H12" s="442"/>
    </row>
    <row r="13" spans="1:8" ht="18" customHeight="1" x14ac:dyDescent="0.2">
      <c r="A13" s="437" t="s">
        <v>105</v>
      </c>
      <c r="B13" s="437"/>
      <c r="C13" s="437"/>
      <c r="D13" s="437"/>
      <c r="E13" s="437"/>
      <c r="F13" s="437"/>
      <c r="G13" s="32" t="str">
        <f>IF('様式第１号別紙 '!T24="リストから選択","×","○")</f>
        <v>×</v>
      </c>
      <c r="H13" s="41"/>
    </row>
    <row r="14" spans="1:8" ht="18" customHeight="1" x14ac:dyDescent="0.2">
      <c r="A14" s="437" t="s">
        <v>106</v>
      </c>
      <c r="B14" s="437"/>
      <c r="C14" s="437"/>
      <c r="D14" s="437"/>
      <c r="E14" s="437"/>
      <c r="F14" s="437"/>
      <c r="G14" s="32" t="str">
        <f>IF('様式第１号別紙 '!J33="リストから選択","非該当","○")</f>
        <v>非該当</v>
      </c>
      <c r="H14" s="41"/>
    </row>
    <row r="15" spans="1:8" ht="18" customHeight="1" x14ac:dyDescent="0.2">
      <c r="A15" s="437" t="s">
        <v>107</v>
      </c>
      <c r="B15" s="437"/>
      <c r="C15" s="437"/>
      <c r="D15" s="437"/>
      <c r="E15" s="437"/>
      <c r="F15" s="437"/>
      <c r="G15" s="41"/>
      <c r="H15" s="41"/>
    </row>
    <row r="16" spans="1:8" ht="18" customHeight="1" x14ac:dyDescent="0.2">
      <c r="A16" s="437" t="s">
        <v>124</v>
      </c>
      <c r="B16" s="437"/>
      <c r="C16" s="437"/>
      <c r="D16" s="437"/>
      <c r="E16" s="437"/>
      <c r="F16" s="437"/>
      <c r="G16" s="41"/>
      <c r="H16" s="41"/>
    </row>
    <row r="17" spans="1:8" ht="43.5" customHeight="1" x14ac:dyDescent="0.2">
      <c r="A17" s="437" t="s">
        <v>191</v>
      </c>
      <c r="B17" s="437"/>
      <c r="C17" s="437"/>
      <c r="D17" s="437"/>
      <c r="E17" s="437"/>
      <c r="F17" s="437"/>
      <c r="G17" s="41"/>
      <c r="H17" s="41"/>
    </row>
    <row r="18" spans="1:8" ht="31.5" customHeight="1" x14ac:dyDescent="0.2">
      <c r="A18" s="437" t="s">
        <v>108</v>
      </c>
      <c r="B18" s="437"/>
      <c r="C18" s="437"/>
      <c r="D18" s="437"/>
      <c r="E18" s="437"/>
      <c r="F18" s="437"/>
      <c r="G18" s="41"/>
      <c r="H18" s="41"/>
    </row>
    <row r="19" spans="1:8" ht="18" customHeight="1" x14ac:dyDescent="0.2">
      <c r="A19" s="437" t="s">
        <v>109</v>
      </c>
      <c r="B19" s="437"/>
      <c r="C19" s="437"/>
      <c r="D19" s="437"/>
      <c r="E19" s="437"/>
      <c r="F19" s="437"/>
      <c r="G19" s="41"/>
      <c r="H19" s="41"/>
    </row>
    <row r="20" spans="1:8" ht="18" customHeight="1" x14ac:dyDescent="0.2">
      <c r="A20" s="437" t="s">
        <v>195</v>
      </c>
      <c r="B20" s="437"/>
      <c r="C20" s="437"/>
      <c r="D20" s="437"/>
      <c r="E20" s="437"/>
      <c r="F20" s="437"/>
      <c r="G20" s="41"/>
      <c r="H20" s="41"/>
    </row>
    <row r="21" spans="1:8" ht="18" customHeight="1" x14ac:dyDescent="0.2">
      <c r="A21" s="437" t="s">
        <v>110</v>
      </c>
      <c r="B21" s="437"/>
      <c r="C21" s="437"/>
      <c r="D21" s="437"/>
      <c r="E21" s="437"/>
      <c r="F21" s="437"/>
      <c r="G21" s="41"/>
      <c r="H21" s="41"/>
    </row>
    <row r="22" spans="1:8" ht="18" customHeight="1" x14ac:dyDescent="0.2">
      <c r="A22" s="437" t="s">
        <v>203</v>
      </c>
      <c r="B22" s="437"/>
      <c r="C22" s="437"/>
      <c r="D22" s="437"/>
      <c r="E22" s="437"/>
      <c r="F22" s="437"/>
      <c r="G22" s="41"/>
      <c r="H22" s="41"/>
    </row>
    <row r="23" spans="1:8" ht="31.5" customHeight="1" x14ac:dyDescent="0.2">
      <c r="A23" s="437" t="s">
        <v>111</v>
      </c>
      <c r="B23" s="437"/>
      <c r="C23" s="437"/>
      <c r="D23" s="437"/>
      <c r="E23" s="437"/>
      <c r="F23" s="437"/>
      <c r="G23" s="41"/>
      <c r="H23" s="41"/>
    </row>
    <row r="24" spans="1:8" ht="18" customHeight="1" x14ac:dyDescent="0.2">
      <c r="A24" s="437" t="s">
        <v>112</v>
      </c>
      <c r="B24" s="437"/>
      <c r="C24" s="437"/>
      <c r="D24" s="437"/>
      <c r="E24" s="437"/>
      <c r="F24" s="437"/>
      <c r="G24" s="33" t="s">
        <v>125</v>
      </c>
      <c r="H24" s="41"/>
    </row>
    <row r="25" spans="1:8" ht="18" customHeight="1" x14ac:dyDescent="0.2">
      <c r="A25" s="437" t="s">
        <v>113</v>
      </c>
      <c r="B25" s="437"/>
      <c r="C25" s="437"/>
      <c r="D25" s="437"/>
      <c r="E25" s="437"/>
      <c r="F25" s="437"/>
      <c r="G25" s="41"/>
      <c r="H25" s="41"/>
    </row>
    <row r="26" spans="1:8" ht="18" customHeight="1" x14ac:dyDescent="0.2">
      <c r="A26" s="437" t="s">
        <v>114</v>
      </c>
      <c r="B26" s="437"/>
      <c r="C26" s="437"/>
      <c r="D26" s="437"/>
      <c r="E26" s="437"/>
      <c r="F26" s="437"/>
      <c r="G26" s="33" t="s">
        <v>125</v>
      </c>
      <c r="H26" s="41"/>
    </row>
    <row r="27" spans="1:8" ht="18" customHeight="1" x14ac:dyDescent="0.2">
      <c r="A27" s="441" t="s">
        <v>202</v>
      </c>
      <c r="B27" s="441"/>
      <c r="C27" s="441"/>
      <c r="D27" s="441"/>
      <c r="E27" s="441"/>
      <c r="F27" s="441"/>
      <c r="G27" s="90"/>
      <c r="H27" s="41"/>
    </row>
    <row r="28" spans="1:8" ht="18" customHeight="1" x14ac:dyDescent="0.2">
      <c r="A28" s="439"/>
      <c r="B28" s="439"/>
      <c r="C28" s="439"/>
      <c r="D28" s="439"/>
      <c r="E28" s="439"/>
      <c r="F28" s="439"/>
      <c r="G28" s="439"/>
      <c r="H28" s="442"/>
    </row>
    <row r="29" spans="1:8" ht="18" customHeight="1" x14ac:dyDescent="0.2">
      <c r="A29" s="440" t="s">
        <v>115</v>
      </c>
      <c r="B29" s="440"/>
      <c r="C29" s="440"/>
      <c r="D29" s="440"/>
      <c r="E29" s="440"/>
      <c r="F29" s="440"/>
      <c r="G29" s="440"/>
      <c r="H29" s="442"/>
    </row>
    <row r="30" spans="1:8" ht="18" customHeight="1" x14ac:dyDescent="0.2">
      <c r="A30" s="437" t="s">
        <v>165</v>
      </c>
      <c r="B30" s="437"/>
      <c r="C30" s="437"/>
      <c r="D30" s="437"/>
      <c r="E30" s="437"/>
      <c r="F30" s="437"/>
      <c r="G30" s="41"/>
      <c r="H30" s="41"/>
    </row>
    <row r="31" spans="1:8" ht="18" customHeight="1" x14ac:dyDescent="0.2">
      <c r="A31" s="439"/>
      <c r="B31" s="439"/>
      <c r="C31" s="439"/>
      <c r="D31" s="439"/>
      <c r="E31" s="439"/>
      <c r="F31" s="439"/>
      <c r="G31" s="439"/>
      <c r="H31" s="442"/>
    </row>
    <row r="32" spans="1:8" ht="18" customHeight="1" x14ac:dyDescent="0.2">
      <c r="A32" s="440" t="s">
        <v>116</v>
      </c>
      <c r="B32" s="440"/>
      <c r="C32" s="440"/>
      <c r="D32" s="440"/>
      <c r="E32" s="440"/>
      <c r="F32" s="440"/>
      <c r="G32" s="440"/>
      <c r="H32" s="442"/>
    </row>
    <row r="33" spans="1:8" ht="18" customHeight="1" x14ac:dyDescent="0.2">
      <c r="A33" s="437" t="s">
        <v>166</v>
      </c>
      <c r="B33" s="437"/>
      <c r="C33" s="437"/>
      <c r="D33" s="437"/>
      <c r="E33" s="437"/>
      <c r="F33" s="437"/>
      <c r="G33" s="41"/>
      <c r="H33" s="41"/>
    </row>
    <row r="34" spans="1:8" ht="18" customHeight="1" x14ac:dyDescent="0.2">
      <c r="A34" s="78"/>
      <c r="B34" s="78"/>
      <c r="C34" s="78"/>
      <c r="D34" s="78"/>
      <c r="E34" s="78"/>
      <c r="F34" s="78"/>
      <c r="G34" s="85"/>
      <c r="H34" s="85"/>
    </row>
    <row r="35" spans="1:8" ht="18" customHeight="1" x14ac:dyDescent="0.2">
      <c r="A35" s="440" t="s">
        <v>196</v>
      </c>
      <c r="B35" s="440"/>
      <c r="C35" s="440"/>
      <c r="D35" s="440"/>
      <c r="E35" s="440"/>
      <c r="F35" s="440"/>
      <c r="G35" s="440"/>
      <c r="H35" s="85"/>
    </row>
    <row r="36" spans="1:8" ht="18" customHeight="1" x14ac:dyDescent="0.2">
      <c r="A36" s="437" t="s">
        <v>166</v>
      </c>
      <c r="B36" s="437"/>
      <c r="C36" s="437"/>
      <c r="D36" s="437"/>
      <c r="E36" s="437"/>
      <c r="F36" s="437"/>
      <c r="G36" s="41"/>
      <c r="H36" s="41"/>
    </row>
    <row r="37" spans="1:8" ht="18" customHeight="1" x14ac:dyDescent="0.2">
      <c r="A37" s="439"/>
      <c r="B37" s="439"/>
      <c r="C37" s="439"/>
      <c r="D37" s="439"/>
      <c r="E37" s="439"/>
      <c r="F37" s="439"/>
      <c r="G37" s="439"/>
      <c r="H37" s="442"/>
    </row>
    <row r="38" spans="1:8" ht="18" customHeight="1" x14ac:dyDescent="0.2">
      <c r="A38" s="440" t="s">
        <v>118</v>
      </c>
      <c r="B38" s="440"/>
      <c r="C38" s="440"/>
      <c r="D38" s="440"/>
      <c r="E38" s="440"/>
      <c r="F38" s="440"/>
      <c r="G38" s="440"/>
      <c r="H38" s="442"/>
    </row>
    <row r="39" spans="1:8" ht="18" customHeight="1" x14ac:dyDescent="0.2">
      <c r="A39" s="437" t="s">
        <v>166</v>
      </c>
      <c r="B39" s="437"/>
      <c r="C39" s="437"/>
      <c r="D39" s="437"/>
      <c r="E39" s="437"/>
      <c r="F39" s="437"/>
      <c r="G39" s="41"/>
      <c r="H39" s="41"/>
    </row>
    <row r="40" spans="1:8" ht="18" customHeight="1" x14ac:dyDescent="0.2">
      <c r="A40" s="438"/>
      <c r="B40" s="438"/>
      <c r="C40" s="438"/>
      <c r="D40" s="438"/>
      <c r="E40" s="438"/>
      <c r="F40" s="438"/>
      <c r="G40" s="438"/>
      <c r="H40" s="442"/>
    </row>
    <row r="41" spans="1:8" ht="18" customHeight="1" x14ac:dyDescent="0.2">
      <c r="A41" s="440" t="s">
        <v>188</v>
      </c>
      <c r="B41" s="440"/>
      <c r="C41" s="440"/>
      <c r="D41" s="440"/>
      <c r="E41" s="440"/>
      <c r="F41" s="440"/>
      <c r="G41" s="440"/>
      <c r="H41" s="442"/>
    </row>
    <row r="42" spans="1:8" ht="18" customHeight="1" x14ac:dyDescent="0.2">
      <c r="A42" s="437" t="s">
        <v>119</v>
      </c>
      <c r="B42" s="437"/>
      <c r="C42" s="437"/>
      <c r="D42" s="437"/>
      <c r="E42" s="437"/>
      <c r="F42" s="437"/>
      <c r="G42" s="41"/>
      <c r="H42" s="41"/>
    </row>
    <row r="43" spans="1:8" ht="18" customHeight="1" x14ac:dyDescent="0.2">
      <c r="A43" s="437" t="s">
        <v>120</v>
      </c>
      <c r="B43" s="437"/>
      <c r="C43" s="437"/>
      <c r="D43" s="437"/>
      <c r="E43" s="437"/>
      <c r="F43" s="437"/>
      <c r="G43" s="41"/>
      <c r="H43" s="41"/>
    </row>
  </sheetData>
  <mergeCells count="45">
    <mergeCell ref="A7:G7"/>
    <mergeCell ref="A8:G8"/>
    <mergeCell ref="A11:G11"/>
    <mergeCell ref="A12:G12"/>
    <mergeCell ref="H11:H12"/>
    <mergeCell ref="A15:F15"/>
    <mergeCell ref="A16:F16"/>
    <mergeCell ref="A17:F17"/>
    <mergeCell ref="A18:F18"/>
    <mergeCell ref="A24:F24"/>
    <mergeCell ref="A20:F20"/>
    <mergeCell ref="A21:F21"/>
    <mergeCell ref="A22:F22"/>
    <mergeCell ref="A23:F23"/>
    <mergeCell ref="H40:H41"/>
    <mergeCell ref="A2:H2"/>
    <mergeCell ref="A9:F9"/>
    <mergeCell ref="B4:D4"/>
    <mergeCell ref="F4:H4"/>
    <mergeCell ref="A6:F6"/>
    <mergeCell ref="A10:F10"/>
    <mergeCell ref="A13:F13"/>
    <mergeCell ref="A14:F14"/>
    <mergeCell ref="A32:G32"/>
    <mergeCell ref="H31:H32"/>
    <mergeCell ref="A37:G37"/>
    <mergeCell ref="A38:G38"/>
    <mergeCell ref="H37:H38"/>
    <mergeCell ref="A19:F19"/>
    <mergeCell ref="H28:H29"/>
    <mergeCell ref="A43:F43"/>
    <mergeCell ref="A25:F25"/>
    <mergeCell ref="A26:F26"/>
    <mergeCell ref="A30:F30"/>
    <mergeCell ref="A33:F33"/>
    <mergeCell ref="A39:F39"/>
    <mergeCell ref="A42:F42"/>
    <mergeCell ref="A40:G40"/>
    <mergeCell ref="A28:G28"/>
    <mergeCell ref="A29:G29"/>
    <mergeCell ref="A41:G41"/>
    <mergeCell ref="A31:G31"/>
    <mergeCell ref="A35:G35"/>
    <mergeCell ref="A36:F36"/>
    <mergeCell ref="A27:F27"/>
  </mergeCells>
  <phoneticPr fontId="4"/>
  <printOptions horizontalCentered="1"/>
  <pageMargins left="0.70866141732283472" right="0.70866141732283472" top="0.74803149606299213" bottom="0.7480314960629921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2:I45"/>
  <sheetViews>
    <sheetView view="pageBreakPreview" topLeftCell="A24" zoomScaleNormal="100" zoomScaleSheetLayoutView="100" workbookViewId="0">
      <selection activeCell="D25" sqref="D25:G25"/>
    </sheetView>
  </sheetViews>
  <sheetFormatPr defaultRowHeight="18" customHeight="1" x14ac:dyDescent="0.2"/>
  <cols>
    <col min="1" max="1" width="3.7265625" customWidth="1"/>
    <col min="2" max="2" width="9.7265625" customWidth="1"/>
    <col min="3" max="3" width="7.08984375" customWidth="1"/>
    <col min="4" max="4" width="12.36328125" customWidth="1"/>
    <col min="5" max="5" width="15.6328125" customWidth="1"/>
    <col min="6" max="6" width="14.36328125" customWidth="1"/>
    <col min="7" max="7" width="26.36328125" customWidth="1"/>
    <col min="8" max="8" width="6.453125" hidden="1" customWidth="1"/>
    <col min="9" max="9" width="9.7265625" customWidth="1"/>
  </cols>
  <sheetData>
    <row r="2" spans="1:9" ht="36.75" customHeight="1" x14ac:dyDescent="0.2">
      <c r="A2" s="459" t="s">
        <v>187</v>
      </c>
      <c r="B2" s="459"/>
      <c r="C2" s="459"/>
      <c r="D2" s="459"/>
      <c r="E2" s="459"/>
      <c r="F2" s="459"/>
      <c r="G2" s="459"/>
    </row>
    <row r="4" spans="1:9" ht="18" customHeight="1" x14ac:dyDescent="0.2">
      <c r="A4" s="125" t="s">
        <v>127</v>
      </c>
      <c r="B4" s="125"/>
      <c r="C4" s="125"/>
      <c r="D4" s="125"/>
      <c r="E4" s="125"/>
      <c r="F4" s="125"/>
      <c r="G4" s="125"/>
      <c r="H4" s="125"/>
      <c r="I4" s="125"/>
    </row>
    <row r="5" spans="1:9" ht="18" customHeight="1" x14ac:dyDescent="0.2">
      <c r="A5" s="1"/>
    </row>
    <row r="6" spans="1:9" ht="18" customHeight="1" x14ac:dyDescent="0.2">
      <c r="A6" s="132" t="s">
        <v>128</v>
      </c>
      <c r="B6" s="132"/>
      <c r="C6" s="132"/>
      <c r="D6" s="132"/>
      <c r="E6" s="132"/>
      <c r="F6" s="132"/>
      <c r="G6" s="132"/>
      <c r="H6" s="52"/>
      <c r="I6" s="52"/>
    </row>
    <row r="7" spans="1:9" s="18" customFormat="1" ht="18" customHeight="1" x14ac:dyDescent="0.2">
      <c r="A7" s="53"/>
    </row>
    <row r="8" spans="1:9" s="18" customFormat="1" ht="18" customHeight="1" x14ac:dyDescent="0.2">
      <c r="G8" s="60" t="s">
        <v>153</v>
      </c>
    </row>
    <row r="9" spans="1:9" s="18" customFormat="1" ht="18" customHeight="1" x14ac:dyDescent="0.2">
      <c r="G9" s="60" t="s">
        <v>246</v>
      </c>
    </row>
    <row r="10" spans="1:9" s="18" customFormat="1" ht="18" customHeight="1" x14ac:dyDescent="0.2">
      <c r="A10" s="53"/>
    </row>
    <row r="11" spans="1:9" s="18" customFormat="1" ht="18" customHeight="1" x14ac:dyDescent="0.2">
      <c r="A11" s="460" t="s">
        <v>184</v>
      </c>
      <c r="B11" s="460"/>
      <c r="C11" s="460"/>
      <c r="D11" s="460"/>
      <c r="E11" s="460"/>
      <c r="F11" s="460"/>
      <c r="G11" s="460"/>
      <c r="H11" s="460"/>
      <c r="I11" s="460"/>
    </row>
    <row r="12" spans="1:9" ht="18" customHeight="1" x14ac:dyDescent="0.2">
      <c r="A12" s="1"/>
    </row>
    <row r="13" spans="1:9" s="18" customFormat="1" ht="18" customHeight="1" x14ac:dyDescent="0.2">
      <c r="F13" s="125" t="s">
        <v>77</v>
      </c>
      <c r="G13" s="55" t="str">
        <f>'事業計画書（様式第1号）'!D8</f>
        <v>〒</v>
      </c>
    </row>
    <row r="14" spans="1:9" s="18" customFormat="1" ht="33" customHeight="1" x14ac:dyDescent="0.2">
      <c r="F14" s="125"/>
      <c r="G14" s="67">
        <f>'事業計画書（様式第1号）'!D9</f>
        <v>0</v>
      </c>
    </row>
    <row r="15" spans="1:9" s="18" customFormat="1" ht="33" customHeight="1" x14ac:dyDescent="0.2">
      <c r="F15" s="16" t="s">
        <v>78</v>
      </c>
      <c r="G15" s="67">
        <f>'事業計画書（様式第1号）'!D10</f>
        <v>0</v>
      </c>
    </row>
    <row r="16" spans="1:9" s="18" customFormat="1" ht="18" customHeight="1" x14ac:dyDescent="0.2">
      <c r="A16" s="16"/>
      <c r="F16" s="91" t="s">
        <v>79</v>
      </c>
      <c r="G16" s="462" t="str">
        <f>'事業計画書（様式第1号）'!D11</f>
        <v>（職名）　　　（氏名）</v>
      </c>
    </row>
    <row r="17" spans="1:9" s="18" customFormat="1" ht="18" customHeight="1" x14ac:dyDescent="0.2">
      <c r="A17" s="16"/>
      <c r="G17" s="462"/>
    </row>
    <row r="18" spans="1:9" s="18" customFormat="1" ht="40.5" customHeight="1" x14ac:dyDescent="0.2">
      <c r="A18" s="461" t="str">
        <f>"　令和６年度において、地域発　元気づくり支援金事業（事業名："&amp;'様式第１号別紙 '!J22&amp;"）を別紙のとおり実施したいので、下記の金額を交付してください。"</f>
        <v>　令和６年度において、地域発　元気づくり支援金事業（事業名：）を別紙のとおり実施したいので、下記の金額を交付してください。</v>
      </c>
      <c r="B18" s="461"/>
      <c r="C18" s="461"/>
      <c r="D18" s="461"/>
      <c r="E18" s="461"/>
      <c r="F18" s="461"/>
      <c r="G18" s="461"/>
      <c r="H18" s="51"/>
      <c r="I18" s="51"/>
    </row>
    <row r="19" spans="1:9" s="18" customFormat="1" ht="18" customHeight="1" x14ac:dyDescent="0.2">
      <c r="A19" s="16"/>
    </row>
    <row r="20" spans="1:9" s="18" customFormat="1" ht="18" customHeight="1" x14ac:dyDescent="0.2">
      <c r="A20" s="58"/>
      <c r="B20" s="58"/>
      <c r="C20" s="58"/>
      <c r="D20" s="58"/>
      <c r="E20" s="77" t="s">
        <v>129</v>
      </c>
      <c r="F20" s="58"/>
      <c r="G20" s="58"/>
    </row>
    <row r="21" spans="1:9" s="18" customFormat="1" ht="18" customHeight="1" x14ac:dyDescent="0.2">
      <c r="A21" s="16"/>
    </row>
    <row r="22" spans="1:9" s="18" customFormat="1" ht="18" customHeight="1" x14ac:dyDescent="0.2">
      <c r="A22" s="50"/>
      <c r="D22" s="54" t="s">
        <v>133</v>
      </c>
      <c r="E22" s="98"/>
      <c r="F22" s="18" t="s">
        <v>134</v>
      </c>
    </row>
    <row r="23" spans="1:9" s="18" customFormat="1" ht="18" customHeight="1" x14ac:dyDescent="0.2">
      <c r="A23" s="16"/>
    </row>
    <row r="24" spans="1:9" s="18" customFormat="1" ht="18" customHeight="1" x14ac:dyDescent="0.2">
      <c r="A24" s="125" t="s">
        <v>135</v>
      </c>
      <c r="B24" s="125"/>
      <c r="C24" s="125"/>
    </row>
    <row r="25" spans="1:9" s="18" customFormat="1" ht="18" customHeight="1" x14ac:dyDescent="0.2">
      <c r="A25" s="56" t="s">
        <v>136</v>
      </c>
      <c r="B25" s="456" t="s">
        <v>137</v>
      </c>
      <c r="C25" s="456"/>
      <c r="D25" s="454"/>
      <c r="E25" s="454"/>
      <c r="F25" s="454"/>
      <c r="G25" s="454"/>
    </row>
    <row r="26" spans="1:9" s="18" customFormat="1" ht="18" customHeight="1" x14ac:dyDescent="0.2">
      <c r="A26" s="56" t="s">
        <v>136</v>
      </c>
      <c r="B26" s="456" t="s">
        <v>138</v>
      </c>
      <c r="C26" s="456"/>
      <c r="D26" s="454"/>
      <c r="E26" s="454"/>
      <c r="F26" s="454"/>
      <c r="G26" s="454"/>
    </row>
    <row r="27" spans="1:9" s="18" customFormat="1" ht="18" customHeight="1" x14ac:dyDescent="0.2">
      <c r="A27" s="56" t="s">
        <v>136</v>
      </c>
      <c r="B27" s="456" t="s">
        <v>139</v>
      </c>
      <c r="C27" s="456"/>
      <c r="D27" s="454"/>
      <c r="E27" s="454"/>
      <c r="F27" s="454"/>
      <c r="G27" s="454"/>
    </row>
    <row r="28" spans="1:9" s="18" customFormat="1" ht="18" customHeight="1" x14ac:dyDescent="0.2">
      <c r="A28" s="56" t="s">
        <v>136</v>
      </c>
      <c r="B28" s="456" t="s">
        <v>140</v>
      </c>
      <c r="C28" s="456"/>
      <c r="D28" s="454"/>
      <c r="E28" s="454"/>
      <c r="F28" s="454"/>
      <c r="G28" s="454"/>
    </row>
    <row r="29" spans="1:9" s="18" customFormat="1" ht="18" customHeight="1" x14ac:dyDescent="0.2">
      <c r="A29" s="56" t="s">
        <v>136</v>
      </c>
      <c r="B29" s="456" t="s">
        <v>141</v>
      </c>
      <c r="C29" s="456"/>
      <c r="D29" s="454"/>
      <c r="E29" s="454"/>
      <c r="F29" s="454"/>
      <c r="G29" s="454"/>
    </row>
    <row r="30" spans="1:9" s="18" customFormat="1" ht="16.5" customHeight="1" x14ac:dyDescent="0.2">
      <c r="A30" s="16"/>
    </row>
    <row r="31" spans="1:9" s="18" customFormat="1" ht="18" customHeight="1" x14ac:dyDescent="0.2">
      <c r="A31" s="125" t="s">
        <v>130</v>
      </c>
      <c r="B31" s="125"/>
      <c r="C31" s="125"/>
      <c r="D31" s="125"/>
      <c r="E31" s="125"/>
      <c r="F31" s="125"/>
      <c r="G31" s="125"/>
    </row>
    <row r="32" spans="1:9" s="18" customFormat="1" ht="18" customHeight="1" x14ac:dyDescent="0.2">
      <c r="A32" s="58"/>
      <c r="B32" s="58"/>
      <c r="C32" s="99"/>
      <c r="D32" s="99"/>
      <c r="E32" s="99"/>
      <c r="F32" s="58"/>
      <c r="G32" s="58"/>
      <c r="H32" s="59" t="b">
        <v>0</v>
      </c>
    </row>
    <row r="33" spans="1:8" s="18" customFormat="1" ht="16.5" customHeight="1" x14ac:dyDescent="0.2">
      <c r="A33" s="16"/>
      <c r="H33" s="59" t="b">
        <v>0</v>
      </c>
    </row>
    <row r="34" spans="1:8" s="18" customFormat="1" ht="18" customHeight="1" x14ac:dyDescent="0.2">
      <c r="A34" s="125" t="s">
        <v>131</v>
      </c>
      <c r="B34" s="125"/>
      <c r="C34" s="125"/>
      <c r="D34" s="125"/>
      <c r="E34" s="125"/>
      <c r="F34" s="125"/>
      <c r="G34" s="125"/>
      <c r="H34" s="59"/>
    </row>
    <row r="35" spans="1:8" s="18" customFormat="1" ht="18" customHeight="1" x14ac:dyDescent="0.2">
      <c r="A35" s="56" t="s">
        <v>136</v>
      </c>
      <c r="B35" s="456" t="s">
        <v>142</v>
      </c>
      <c r="C35" s="456"/>
      <c r="D35" s="454"/>
      <c r="E35" s="454"/>
      <c r="F35" s="454"/>
      <c r="G35" s="454"/>
      <c r="H35" s="59"/>
    </row>
    <row r="36" spans="1:8" s="18" customFormat="1" ht="18" customHeight="1" x14ac:dyDescent="0.2">
      <c r="A36" s="56" t="s">
        <v>136</v>
      </c>
      <c r="B36" s="456" t="s">
        <v>143</v>
      </c>
      <c r="C36" s="456"/>
      <c r="D36" s="454"/>
      <c r="E36" s="454"/>
      <c r="F36" s="454"/>
      <c r="G36" s="454"/>
      <c r="H36" s="59"/>
    </row>
    <row r="37" spans="1:8" s="18" customFormat="1" ht="18" customHeight="1" x14ac:dyDescent="0.2">
      <c r="A37" s="56" t="s">
        <v>136</v>
      </c>
      <c r="B37" s="456" t="s">
        <v>144</v>
      </c>
      <c r="C37" s="456"/>
      <c r="D37" s="454"/>
      <c r="E37" s="454"/>
      <c r="F37" s="454"/>
      <c r="G37" s="454"/>
      <c r="H37" s="59">
        <v>2</v>
      </c>
    </row>
    <row r="38" spans="1:8" s="18" customFormat="1" ht="18" customHeight="1" x14ac:dyDescent="0.2">
      <c r="A38" s="56" t="s">
        <v>136</v>
      </c>
      <c r="B38" s="456" t="s">
        <v>145</v>
      </c>
      <c r="C38" s="456"/>
      <c r="D38" s="457"/>
      <c r="E38" s="457"/>
      <c r="F38" s="457"/>
      <c r="G38" s="457"/>
    </row>
    <row r="39" spans="1:8" s="18" customFormat="1" ht="18" customHeight="1" x14ac:dyDescent="0.2">
      <c r="A39" s="455" t="s">
        <v>146</v>
      </c>
      <c r="B39" s="455"/>
      <c r="C39" s="455"/>
      <c r="D39" s="458"/>
      <c r="E39" s="458"/>
      <c r="F39" s="458"/>
      <c r="G39" s="458"/>
    </row>
    <row r="40" spans="1:8" s="18" customFormat="1" ht="18" customHeight="1" x14ac:dyDescent="0.2">
      <c r="A40" s="56" t="s">
        <v>136</v>
      </c>
      <c r="B40" s="456" t="s">
        <v>147</v>
      </c>
      <c r="C40" s="456"/>
      <c r="D40" s="454"/>
      <c r="E40" s="454"/>
      <c r="F40" s="454"/>
      <c r="G40" s="454"/>
    </row>
    <row r="41" spans="1:8" s="18" customFormat="1" ht="18" customHeight="1" x14ac:dyDescent="0.2">
      <c r="A41" s="56" t="s">
        <v>136</v>
      </c>
      <c r="B41" s="456" t="s">
        <v>148</v>
      </c>
      <c r="C41" s="456"/>
      <c r="D41" s="454"/>
      <c r="E41" s="454"/>
      <c r="F41" s="454"/>
      <c r="G41" s="454"/>
    </row>
    <row r="42" spans="1:8" s="18" customFormat="1" ht="18" customHeight="1" x14ac:dyDescent="0.2">
      <c r="A42" s="16"/>
    </row>
    <row r="43" spans="1:8" s="18" customFormat="1" ht="18" customHeight="1" x14ac:dyDescent="0.2">
      <c r="A43" s="125" t="s">
        <v>204</v>
      </c>
      <c r="B43" s="125"/>
      <c r="C43" s="125"/>
      <c r="D43" s="125"/>
      <c r="E43" s="125"/>
      <c r="F43" s="125"/>
      <c r="G43" s="125"/>
    </row>
    <row r="44" spans="1:8" s="18" customFormat="1" ht="18" customHeight="1" x14ac:dyDescent="0.2">
      <c r="A44" s="125" t="s">
        <v>149</v>
      </c>
      <c r="B44" s="125"/>
      <c r="C44" s="125"/>
      <c r="D44" s="125"/>
      <c r="E44" s="125"/>
      <c r="F44" s="125"/>
      <c r="G44" s="125"/>
    </row>
    <row r="45" spans="1:8" s="18" customFormat="1" ht="18" customHeight="1" x14ac:dyDescent="0.2">
      <c r="A45" s="17" t="s">
        <v>132</v>
      </c>
    </row>
  </sheetData>
  <sheetProtection formatRows="0"/>
  <mergeCells count="36">
    <mergeCell ref="A2:G2"/>
    <mergeCell ref="B25:C25"/>
    <mergeCell ref="B26:C26"/>
    <mergeCell ref="B27:C27"/>
    <mergeCell ref="D37:G37"/>
    <mergeCell ref="B28:C28"/>
    <mergeCell ref="A4:I4"/>
    <mergeCell ref="A11:I11"/>
    <mergeCell ref="F13:F14"/>
    <mergeCell ref="A18:G18"/>
    <mergeCell ref="A6:G6"/>
    <mergeCell ref="G16:G17"/>
    <mergeCell ref="D38:G38"/>
    <mergeCell ref="D39:G39"/>
    <mergeCell ref="D40:G40"/>
    <mergeCell ref="B29:C29"/>
    <mergeCell ref="A31:G31"/>
    <mergeCell ref="A34:G34"/>
    <mergeCell ref="B35:C35"/>
    <mergeCell ref="B36:C36"/>
    <mergeCell ref="D41:G41"/>
    <mergeCell ref="A39:C39"/>
    <mergeCell ref="A44:G44"/>
    <mergeCell ref="A24:C24"/>
    <mergeCell ref="D25:G25"/>
    <mergeCell ref="D26:G26"/>
    <mergeCell ref="D27:G27"/>
    <mergeCell ref="D28:G28"/>
    <mergeCell ref="D29:G29"/>
    <mergeCell ref="D35:G35"/>
    <mergeCell ref="D36:G36"/>
    <mergeCell ref="B37:C37"/>
    <mergeCell ref="B38:C38"/>
    <mergeCell ref="B40:C40"/>
    <mergeCell ref="B41:C41"/>
    <mergeCell ref="A43:G43"/>
  </mergeCells>
  <phoneticPr fontId="4"/>
  <conditionalFormatting sqref="G13:G16">
    <cfRule type="cellIs" dxfId="6" priority="1" operator="equal">
      <formula>0</formula>
    </cfRule>
  </conditionalFormatting>
  <pageMargins left="0.7" right="0.7" top="0.75" bottom="0.75" header="0.3" footer="0.3"/>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from>
                    <xdr:col>3</xdr:col>
                    <xdr:colOff>133350</xdr:colOff>
                    <xdr:row>36</xdr:row>
                    <xdr:rowOff>31750</xdr:rowOff>
                  </from>
                  <to>
                    <xdr:col>3</xdr:col>
                    <xdr:colOff>927100</xdr:colOff>
                    <xdr:row>37</xdr:row>
                    <xdr:rowOff>12700</xdr:rowOff>
                  </to>
                </anchor>
              </controlPr>
            </control>
          </mc:Choice>
        </mc:AlternateContent>
        <mc:AlternateContent xmlns:mc="http://schemas.openxmlformats.org/markup-compatibility/2006">
          <mc:Choice Requires="x14">
            <control shapeId="9218" r:id="rId5" name="Option Button 2">
              <controlPr locked="0" defaultSize="0" autoFill="0" autoLine="0" autoPict="0">
                <anchor moveWithCells="1">
                  <from>
                    <xdr:col>3</xdr:col>
                    <xdr:colOff>133350</xdr:colOff>
                    <xdr:row>36</xdr:row>
                    <xdr:rowOff>31750</xdr:rowOff>
                  </from>
                  <to>
                    <xdr:col>3</xdr:col>
                    <xdr:colOff>927100</xdr:colOff>
                    <xdr:row>37</xdr:row>
                    <xdr:rowOff>12700</xdr:rowOff>
                  </to>
                </anchor>
              </controlPr>
            </control>
          </mc:Choice>
        </mc:AlternateContent>
        <mc:AlternateContent xmlns:mc="http://schemas.openxmlformats.org/markup-compatibility/2006">
          <mc:Choice Requires="x14">
            <control shapeId="9219" r:id="rId6" name="Option Button 3">
              <controlPr locked="0" defaultSize="0" autoFill="0" autoLine="0" autoPict="0">
                <anchor moveWithCells="1">
                  <from>
                    <xdr:col>3</xdr:col>
                    <xdr:colOff>850900</xdr:colOff>
                    <xdr:row>36</xdr:row>
                    <xdr:rowOff>31750</xdr:rowOff>
                  </from>
                  <to>
                    <xdr:col>4</xdr:col>
                    <xdr:colOff>698500</xdr:colOff>
                    <xdr:row>37</xdr:row>
                    <xdr:rowOff>12700</xdr:rowOff>
                  </to>
                </anchor>
              </controlPr>
            </control>
          </mc:Choice>
        </mc:AlternateContent>
        <mc:AlternateContent xmlns:mc="http://schemas.openxmlformats.org/markup-compatibility/2006">
          <mc:Choice Requires="x14">
            <control shapeId="9223" r:id="rId7" name="Check Box 7">
              <controlPr locked="0" defaultSize="0" autoFill="0" autoLine="0" autoPict="0">
                <anchor moveWithCells="1">
                  <from>
                    <xdr:col>2</xdr:col>
                    <xdr:colOff>323850</xdr:colOff>
                    <xdr:row>31</xdr:row>
                    <xdr:rowOff>12700</xdr:rowOff>
                  </from>
                  <to>
                    <xdr:col>4</xdr:col>
                    <xdr:colOff>38100</xdr:colOff>
                    <xdr:row>32</xdr:row>
                    <xdr:rowOff>31750</xdr:rowOff>
                  </to>
                </anchor>
              </controlPr>
            </control>
          </mc:Choice>
        </mc:AlternateContent>
        <mc:AlternateContent xmlns:mc="http://schemas.openxmlformats.org/markup-compatibility/2006">
          <mc:Choice Requires="x14">
            <control shapeId="9224" r:id="rId8" name="Check Box 8">
              <controlPr defaultSize="0" autoFill="0" autoLine="0" autoPict="0">
                <anchor moveWithCells="1">
                  <from>
                    <xdr:col>3</xdr:col>
                    <xdr:colOff>800100</xdr:colOff>
                    <xdr:row>31</xdr:row>
                    <xdr:rowOff>12700</xdr:rowOff>
                  </from>
                  <to>
                    <xdr:col>4</xdr:col>
                    <xdr:colOff>1060450</xdr:colOff>
                    <xdr:row>32</xdr:row>
                    <xdr:rowOff>31750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6"/>
  <sheetViews>
    <sheetView view="pageBreakPreview" zoomScaleNormal="100" zoomScaleSheetLayoutView="100" workbookViewId="0">
      <selection activeCell="F7" sqref="F7:G7"/>
    </sheetView>
  </sheetViews>
  <sheetFormatPr defaultRowHeight="18" customHeight="1" x14ac:dyDescent="0.2"/>
  <cols>
    <col min="1" max="5" width="11.6328125" customWidth="1"/>
    <col min="6" max="6" width="20.7265625" customWidth="1"/>
    <col min="7" max="7" width="9" style="18"/>
  </cols>
  <sheetData>
    <row r="1" spans="1:7" ht="18" customHeight="1" x14ac:dyDescent="0.2">
      <c r="G1"/>
    </row>
    <row r="2" spans="1:7" ht="36.75" customHeight="1" x14ac:dyDescent="0.2">
      <c r="A2" s="459" t="s">
        <v>187</v>
      </c>
      <c r="B2" s="459"/>
      <c r="C2" s="459"/>
      <c r="D2" s="459"/>
      <c r="E2" s="459"/>
      <c r="F2" s="459"/>
      <c r="G2"/>
    </row>
    <row r="3" spans="1:7" ht="18" customHeight="1" x14ac:dyDescent="0.2">
      <c r="G3"/>
    </row>
    <row r="4" spans="1:7" ht="35.25" customHeight="1" x14ac:dyDescent="0.2"/>
    <row r="5" spans="1:7" ht="18" customHeight="1" x14ac:dyDescent="0.2">
      <c r="A5" s="443" t="s">
        <v>154</v>
      </c>
      <c r="B5" s="443"/>
      <c r="C5" s="443"/>
      <c r="D5" s="443"/>
      <c r="E5" s="443"/>
      <c r="F5" s="443"/>
      <c r="G5" s="443"/>
    </row>
    <row r="6" spans="1:7" ht="17.5" x14ac:dyDescent="0.2">
      <c r="A6" s="28"/>
      <c r="B6" s="28"/>
      <c r="C6" s="28"/>
      <c r="D6" s="28"/>
      <c r="E6" s="28"/>
      <c r="F6" s="28"/>
    </row>
    <row r="7" spans="1:7" ht="36" customHeight="1" x14ac:dyDescent="0.2">
      <c r="A7" s="62" t="s">
        <v>99</v>
      </c>
      <c r="B7" s="447">
        <f>'様式第１号別紙 '!J22</f>
        <v>0</v>
      </c>
      <c r="C7" s="447"/>
      <c r="D7" s="447"/>
      <c r="E7" s="62" t="s">
        <v>78</v>
      </c>
      <c r="F7" s="448">
        <f>'事業計画書（様式第1号）'!B15</f>
        <v>0</v>
      </c>
      <c r="G7" s="450"/>
    </row>
    <row r="8" spans="1:7" s="13" customFormat="1" ht="13" x14ac:dyDescent="0.2">
      <c r="A8" s="29"/>
      <c r="B8" s="61"/>
      <c r="C8" s="61"/>
      <c r="D8" s="61"/>
      <c r="E8" s="29"/>
      <c r="F8" s="29"/>
      <c r="G8" s="30"/>
    </row>
    <row r="9" spans="1:7" ht="18" customHeight="1" x14ac:dyDescent="0.2">
      <c r="A9" s="451" t="s">
        <v>100</v>
      </c>
      <c r="B9" s="451"/>
      <c r="C9" s="451"/>
      <c r="D9" s="451"/>
      <c r="E9" s="451"/>
      <c r="F9" s="451"/>
      <c r="G9" s="31" t="s">
        <v>155</v>
      </c>
    </row>
    <row r="10" spans="1:7" ht="18" customHeight="1" x14ac:dyDescent="0.2">
      <c r="A10" s="452"/>
      <c r="B10" s="452"/>
      <c r="C10" s="452"/>
      <c r="D10" s="452"/>
      <c r="E10" s="452"/>
      <c r="F10" s="452"/>
      <c r="G10" s="65"/>
    </row>
    <row r="11" spans="1:7" ht="18" customHeight="1" x14ac:dyDescent="0.2">
      <c r="A11" s="453" t="s">
        <v>156</v>
      </c>
      <c r="B11" s="453"/>
      <c r="C11" s="453"/>
      <c r="D11" s="453"/>
      <c r="E11" s="453"/>
      <c r="F11" s="453"/>
      <c r="G11" s="66"/>
    </row>
    <row r="12" spans="1:7" ht="18" customHeight="1" x14ac:dyDescent="0.2">
      <c r="A12" s="444" t="s">
        <v>157</v>
      </c>
      <c r="B12" s="445"/>
      <c r="C12" s="445"/>
      <c r="D12" s="445"/>
      <c r="E12" s="445"/>
      <c r="F12" s="446"/>
      <c r="G12" s="41"/>
    </row>
    <row r="13" spans="1:7" ht="18" customHeight="1" x14ac:dyDescent="0.2">
      <c r="A13" s="437" t="s">
        <v>158</v>
      </c>
      <c r="B13" s="437"/>
      <c r="C13" s="437"/>
      <c r="D13" s="437"/>
      <c r="E13" s="437"/>
      <c r="F13" s="437"/>
      <c r="G13" s="41"/>
    </row>
    <row r="14" spans="1:7" ht="18" customHeight="1" x14ac:dyDescent="0.2">
      <c r="A14" s="439"/>
      <c r="B14" s="439"/>
      <c r="C14" s="439"/>
      <c r="D14" s="439"/>
      <c r="E14" s="439"/>
      <c r="F14" s="439"/>
      <c r="G14" s="68"/>
    </row>
    <row r="15" spans="1:7" ht="18" customHeight="1" x14ac:dyDescent="0.2">
      <c r="A15" s="463" t="s">
        <v>103</v>
      </c>
      <c r="B15" s="463"/>
      <c r="C15" s="463"/>
      <c r="D15" s="463"/>
      <c r="E15" s="463"/>
      <c r="F15" s="463"/>
      <c r="G15" s="66"/>
    </row>
    <row r="16" spans="1:7" ht="18" customHeight="1" x14ac:dyDescent="0.2">
      <c r="A16" s="444" t="s">
        <v>160</v>
      </c>
      <c r="B16" s="445"/>
      <c r="C16" s="445"/>
      <c r="D16" s="445"/>
      <c r="E16" s="445"/>
      <c r="F16" s="446"/>
      <c r="G16" s="41"/>
    </row>
    <row r="17" spans="1:7" ht="18" customHeight="1" x14ac:dyDescent="0.2">
      <c r="A17" s="466"/>
      <c r="B17" s="466"/>
      <c r="C17" s="466"/>
      <c r="D17" s="466"/>
      <c r="E17" s="466"/>
      <c r="F17" s="466"/>
      <c r="G17" s="467"/>
    </row>
    <row r="18" spans="1:7" ht="18" customHeight="1" x14ac:dyDescent="0.2">
      <c r="A18" s="440" t="s">
        <v>104</v>
      </c>
      <c r="B18" s="440"/>
      <c r="C18" s="440"/>
      <c r="D18" s="440"/>
      <c r="E18" s="440"/>
      <c r="F18" s="440"/>
      <c r="G18" s="468"/>
    </row>
    <row r="19" spans="1:7" ht="18" customHeight="1" x14ac:dyDescent="0.2">
      <c r="A19" s="437" t="s">
        <v>161</v>
      </c>
      <c r="B19" s="437"/>
      <c r="C19" s="437"/>
      <c r="D19" s="437"/>
      <c r="E19" s="437"/>
      <c r="F19" s="437"/>
      <c r="G19" s="41"/>
    </row>
    <row r="20" spans="1:7" ht="18" customHeight="1" x14ac:dyDescent="0.2">
      <c r="A20" s="437" t="s">
        <v>159</v>
      </c>
      <c r="B20" s="437"/>
      <c r="C20" s="437"/>
      <c r="D20" s="437"/>
      <c r="E20" s="437"/>
      <c r="F20" s="437"/>
      <c r="G20" s="41"/>
    </row>
    <row r="21" spans="1:7" ht="18" customHeight="1" x14ac:dyDescent="0.2">
      <c r="A21" s="437" t="s">
        <v>162</v>
      </c>
      <c r="B21" s="437"/>
      <c r="C21" s="437"/>
      <c r="D21" s="437"/>
      <c r="E21" s="437"/>
      <c r="F21" s="437"/>
      <c r="G21" s="41"/>
    </row>
    <row r="22" spans="1:7" ht="18" customHeight="1" x14ac:dyDescent="0.2">
      <c r="A22" s="437" t="s">
        <v>163</v>
      </c>
      <c r="B22" s="437"/>
      <c r="C22" s="437"/>
      <c r="D22" s="437"/>
      <c r="E22" s="437"/>
      <c r="F22" s="437"/>
      <c r="G22" s="41"/>
    </row>
    <row r="23" spans="1:7" ht="18" customHeight="1" x14ac:dyDescent="0.2">
      <c r="A23" s="437" t="s">
        <v>205</v>
      </c>
      <c r="B23" s="437"/>
      <c r="C23" s="437"/>
      <c r="D23" s="437"/>
      <c r="E23" s="437"/>
      <c r="F23" s="437"/>
      <c r="G23" s="41"/>
    </row>
    <row r="24" spans="1:7" ht="18" customHeight="1" x14ac:dyDescent="0.2">
      <c r="A24" s="439"/>
      <c r="B24" s="439"/>
      <c r="C24" s="439"/>
      <c r="D24" s="439"/>
      <c r="E24" s="439"/>
      <c r="F24" s="439"/>
      <c r="G24" s="442"/>
    </row>
    <row r="25" spans="1:7" ht="18" customHeight="1" x14ac:dyDescent="0.2">
      <c r="A25" s="440" t="s">
        <v>115</v>
      </c>
      <c r="B25" s="440"/>
      <c r="C25" s="440"/>
      <c r="D25" s="440"/>
      <c r="E25" s="440"/>
      <c r="F25" s="440"/>
      <c r="G25" s="442"/>
    </row>
    <row r="26" spans="1:7" ht="18" customHeight="1" x14ac:dyDescent="0.2">
      <c r="A26" s="437" t="s">
        <v>164</v>
      </c>
      <c r="B26" s="437"/>
      <c r="C26" s="437"/>
      <c r="D26" s="437"/>
      <c r="E26" s="437"/>
      <c r="F26" s="437"/>
      <c r="G26" s="41"/>
    </row>
    <row r="27" spans="1:7" ht="18" customHeight="1" x14ac:dyDescent="0.2">
      <c r="A27" s="439"/>
      <c r="B27" s="439"/>
      <c r="C27" s="439"/>
      <c r="D27" s="439"/>
      <c r="E27" s="439"/>
      <c r="F27" s="439"/>
      <c r="G27" s="442"/>
    </row>
    <row r="28" spans="1:7" ht="18" customHeight="1" x14ac:dyDescent="0.2">
      <c r="A28" s="440" t="s">
        <v>116</v>
      </c>
      <c r="B28" s="440"/>
      <c r="C28" s="440"/>
      <c r="D28" s="440"/>
      <c r="E28" s="440"/>
      <c r="F28" s="440"/>
      <c r="G28" s="442"/>
    </row>
    <row r="29" spans="1:7" ht="18" customHeight="1" x14ac:dyDescent="0.2">
      <c r="A29" s="437" t="s">
        <v>167</v>
      </c>
      <c r="B29" s="437"/>
      <c r="C29" s="437"/>
      <c r="D29" s="437"/>
      <c r="E29" s="437"/>
      <c r="F29" s="437"/>
      <c r="G29" s="41"/>
    </row>
    <row r="30" spans="1:7" ht="18" customHeight="1" x14ac:dyDescent="0.2">
      <c r="A30" s="439"/>
      <c r="B30" s="439"/>
      <c r="C30" s="439"/>
      <c r="D30" s="439"/>
      <c r="E30" s="439"/>
      <c r="F30" s="439"/>
      <c r="G30" s="442"/>
    </row>
    <row r="31" spans="1:7" ht="18" customHeight="1" x14ac:dyDescent="0.2">
      <c r="A31" s="440" t="s">
        <v>118</v>
      </c>
      <c r="B31" s="440"/>
      <c r="C31" s="440"/>
      <c r="D31" s="440"/>
      <c r="E31" s="440"/>
      <c r="F31" s="440"/>
      <c r="G31" s="442"/>
    </row>
    <row r="32" spans="1:7" ht="18" customHeight="1" x14ac:dyDescent="0.2">
      <c r="A32" s="437" t="s">
        <v>117</v>
      </c>
      <c r="B32" s="437"/>
      <c r="C32" s="437"/>
      <c r="D32" s="437"/>
      <c r="E32" s="437"/>
      <c r="F32" s="437"/>
      <c r="G32" s="41"/>
    </row>
    <row r="33" spans="1:7" ht="13.5" x14ac:dyDescent="0.2">
      <c r="A33" s="438"/>
      <c r="B33" s="438"/>
      <c r="C33" s="438"/>
      <c r="D33" s="438"/>
      <c r="E33" s="438"/>
      <c r="F33" s="438"/>
      <c r="G33" s="65"/>
    </row>
    <row r="34" spans="1:7" ht="18" customHeight="1" x14ac:dyDescent="0.2">
      <c r="A34" s="465" t="s">
        <v>168</v>
      </c>
      <c r="B34" s="465"/>
      <c r="C34" s="465"/>
      <c r="D34" s="465"/>
      <c r="E34" s="465"/>
      <c r="F34" s="465"/>
      <c r="G34" s="465"/>
    </row>
    <row r="35" spans="1:7" ht="18" customHeight="1" x14ac:dyDescent="0.2">
      <c r="A35" s="437" t="s">
        <v>162</v>
      </c>
      <c r="B35" s="437"/>
      <c r="C35" s="437"/>
      <c r="D35" s="437"/>
      <c r="E35" s="437"/>
      <c r="F35" s="437"/>
      <c r="G35" s="41"/>
    </row>
    <row r="36" spans="1:7" ht="18" customHeight="1" x14ac:dyDescent="0.2">
      <c r="A36" s="464" t="s">
        <v>242</v>
      </c>
      <c r="B36" s="464"/>
      <c r="C36" s="464"/>
      <c r="D36" s="464"/>
      <c r="E36" s="464"/>
      <c r="F36" s="464"/>
      <c r="G36" s="41"/>
    </row>
    <row r="37" spans="1:7" ht="30.75" customHeight="1" x14ac:dyDescent="0.2">
      <c r="A37" s="437" t="s">
        <v>169</v>
      </c>
      <c r="B37" s="437"/>
      <c r="C37" s="437"/>
      <c r="D37" s="437"/>
      <c r="E37" s="437"/>
      <c r="F37" s="437"/>
      <c r="G37" s="41"/>
    </row>
    <row r="38" spans="1:7" ht="13" x14ac:dyDescent="0.2">
      <c r="A38" s="439"/>
      <c r="B38" s="439"/>
      <c r="C38" s="439"/>
      <c r="D38" s="439"/>
      <c r="E38" s="439"/>
      <c r="F38" s="439"/>
      <c r="G38" s="68"/>
    </row>
    <row r="39" spans="1:7" ht="18" customHeight="1" x14ac:dyDescent="0.2">
      <c r="A39" s="440" t="s">
        <v>170</v>
      </c>
      <c r="B39" s="440"/>
      <c r="C39" s="440"/>
      <c r="D39" s="440"/>
      <c r="E39" s="440"/>
      <c r="F39" s="440"/>
      <c r="G39" s="68"/>
    </row>
    <row r="40" spans="1:7" ht="18" customHeight="1" x14ac:dyDescent="0.2">
      <c r="A40" s="437" t="s">
        <v>171</v>
      </c>
      <c r="B40" s="437"/>
      <c r="C40" s="437"/>
      <c r="D40" s="437"/>
      <c r="E40" s="437"/>
      <c r="F40" s="437"/>
      <c r="G40" s="41"/>
    </row>
    <row r="41" spans="1:7" ht="18" customHeight="1" x14ac:dyDescent="0.2">
      <c r="A41" s="437" t="s">
        <v>172</v>
      </c>
      <c r="B41" s="437"/>
      <c r="C41" s="437"/>
      <c r="D41" s="437"/>
      <c r="E41" s="437"/>
      <c r="F41" s="437"/>
      <c r="G41" s="41"/>
    </row>
    <row r="42" spans="1:7" ht="28.5" customHeight="1" x14ac:dyDescent="0.2">
      <c r="A42" s="437" t="s">
        <v>173</v>
      </c>
      <c r="B42" s="437"/>
      <c r="C42" s="437"/>
      <c r="D42" s="437"/>
      <c r="E42" s="437"/>
      <c r="F42" s="437"/>
      <c r="G42" s="41"/>
    </row>
    <row r="43" spans="1:7" ht="13" x14ac:dyDescent="0.2">
      <c r="A43" s="439"/>
      <c r="B43" s="439"/>
      <c r="C43" s="439"/>
      <c r="D43" s="439"/>
      <c r="E43" s="439"/>
      <c r="F43" s="439"/>
      <c r="G43" s="68"/>
    </row>
    <row r="44" spans="1:7" ht="18" customHeight="1" x14ac:dyDescent="0.2">
      <c r="A44" s="440" t="s">
        <v>188</v>
      </c>
      <c r="B44" s="440"/>
      <c r="C44" s="440"/>
      <c r="D44" s="440"/>
      <c r="E44" s="440"/>
      <c r="F44" s="440"/>
      <c r="G44" s="66"/>
    </row>
    <row r="45" spans="1:7" ht="28.5" customHeight="1" x14ac:dyDescent="0.2">
      <c r="A45" s="437" t="s">
        <v>174</v>
      </c>
      <c r="B45" s="437"/>
      <c r="C45" s="437"/>
      <c r="D45" s="437"/>
      <c r="E45" s="437"/>
      <c r="F45" s="437"/>
      <c r="G45" s="41"/>
    </row>
    <row r="46" spans="1:7" ht="18" customHeight="1" x14ac:dyDescent="0.2">
      <c r="A46" s="437" t="s">
        <v>206</v>
      </c>
      <c r="B46" s="437"/>
      <c r="C46" s="437"/>
      <c r="D46" s="437"/>
      <c r="E46" s="437"/>
      <c r="F46" s="437"/>
      <c r="G46" s="41"/>
    </row>
  </sheetData>
  <mergeCells count="46">
    <mergeCell ref="A16:F16"/>
    <mergeCell ref="A17:F17"/>
    <mergeCell ref="G17:G18"/>
    <mergeCell ref="A18:F18"/>
    <mergeCell ref="A19:F19"/>
    <mergeCell ref="A5:G5"/>
    <mergeCell ref="B7:D7"/>
    <mergeCell ref="F7:G7"/>
    <mergeCell ref="A9:F9"/>
    <mergeCell ref="A10:F10"/>
    <mergeCell ref="G24:G25"/>
    <mergeCell ref="A25:F25"/>
    <mergeCell ref="A26:F26"/>
    <mergeCell ref="A27:F27"/>
    <mergeCell ref="G27:G28"/>
    <mergeCell ref="A28:F28"/>
    <mergeCell ref="G30:G31"/>
    <mergeCell ref="A31:F31"/>
    <mergeCell ref="A32:F32"/>
    <mergeCell ref="A33:F33"/>
    <mergeCell ref="A44:F44"/>
    <mergeCell ref="A36:F36"/>
    <mergeCell ref="A37:F37"/>
    <mergeCell ref="A43:F43"/>
    <mergeCell ref="A38:F38"/>
    <mergeCell ref="A39:F39"/>
    <mergeCell ref="A40:F40"/>
    <mergeCell ref="A41:F41"/>
    <mergeCell ref="A42:F42"/>
    <mergeCell ref="A34:G34"/>
    <mergeCell ref="A45:F45"/>
    <mergeCell ref="A46:F46"/>
    <mergeCell ref="A2:F2"/>
    <mergeCell ref="A11:F11"/>
    <mergeCell ref="A12:F12"/>
    <mergeCell ref="A13:F13"/>
    <mergeCell ref="A14:F14"/>
    <mergeCell ref="A15:F15"/>
    <mergeCell ref="A35:F35"/>
    <mergeCell ref="A29:F29"/>
    <mergeCell ref="A30:F30"/>
    <mergeCell ref="A24:F24"/>
    <mergeCell ref="A20:F20"/>
    <mergeCell ref="A21:F21"/>
    <mergeCell ref="A22:F22"/>
    <mergeCell ref="A23:F23"/>
  </mergeCells>
  <phoneticPr fontId="4"/>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44"/>
  <sheetViews>
    <sheetView view="pageBreakPreview" topLeftCell="A42" zoomScaleNormal="100" zoomScaleSheetLayoutView="100" workbookViewId="0">
      <selection activeCell="G9" sqref="G9"/>
    </sheetView>
  </sheetViews>
  <sheetFormatPr defaultRowHeight="18" customHeight="1" x14ac:dyDescent="0.2"/>
  <cols>
    <col min="1" max="1" width="3.7265625" customWidth="1"/>
    <col min="2" max="2" width="9.7265625" customWidth="1"/>
    <col min="3" max="3" width="7.08984375" customWidth="1"/>
    <col min="4" max="4" width="12.36328125" customWidth="1"/>
    <col min="5" max="5" width="14.6328125" customWidth="1"/>
    <col min="6" max="6" width="13.6328125" customWidth="1"/>
    <col min="7" max="7" width="27.6328125" customWidth="1"/>
    <col min="8" max="8" width="9.7265625" hidden="1" customWidth="1"/>
    <col min="9" max="9" width="9.7265625" customWidth="1"/>
  </cols>
  <sheetData>
    <row r="2" spans="1:9" ht="36.75" customHeight="1" x14ac:dyDescent="0.2">
      <c r="A2" s="477" t="s">
        <v>199</v>
      </c>
      <c r="B2" s="477"/>
      <c r="C2" s="477"/>
      <c r="D2" s="477"/>
      <c r="E2" s="477"/>
      <c r="F2" s="477"/>
      <c r="G2" s="477"/>
    </row>
    <row r="4" spans="1:9" ht="18" customHeight="1" x14ac:dyDescent="0.2">
      <c r="A4" s="125" t="s">
        <v>175</v>
      </c>
      <c r="B4" s="125"/>
      <c r="C4" s="125"/>
      <c r="D4" s="125"/>
      <c r="E4" s="125"/>
      <c r="F4" s="125"/>
      <c r="G4" s="125"/>
      <c r="H4" s="125"/>
      <c r="I4" s="125"/>
    </row>
    <row r="5" spans="1:9" ht="18" customHeight="1" x14ac:dyDescent="0.2">
      <c r="A5" s="1"/>
    </row>
    <row r="6" spans="1:9" ht="18" customHeight="1" x14ac:dyDescent="0.2">
      <c r="A6" s="132" t="s">
        <v>176</v>
      </c>
      <c r="B6" s="132"/>
      <c r="C6" s="132"/>
      <c r="D6" s="132"/>
      <c r="E6" s="132"/>
      <c r="F6" s="132"/>
      <c r="G6" s="132"/>
      <c r="H6" s="52"/>
      <c r="I6" s="52"/>
    </row>
    <row r="7" spans="1:9" s="18" customFormat="1" ht="18" customHeight="1" x14ac:dyDescent="0.2">
      <c r="A7" s="53"/>
    </row>
    <row r="8" spans="1:9" s="18" customFormat="1" ht="18" customHeight="1" x14ac:dyDescent="0.2">
      <c r="G8" s="60" t="s">
        <v>151</v>
      </c>
    </row>
    <row r="9" spans="1:9" s="18" customFormat="1" ht="18" customHeight="1" x14ac:dyDescent="0.2">
      <c r="G9" s="100" t="s">
        <v>245</v>
      </c>
    </row>
    <row r="10" spans="1:9" s="18" customFormat="1" ht="18" customHeight="1" x14ac:dyDescent="0.2">
      <c r="A10" s="53"/>
    </row>
    <row r="11" spans="1:9" s="18" customFormat="1" ht="18" customHeight="1" x14ac:dyDescent="0.2">
      <c r="A11" s="478" t="s">
        <v>184</v>
      </c>
      <c r="B11" s="478"/>
      <c r="C11" s="478"/>
      <c r="D11" s="478"/>
      <c r="E11" s="478"/>
      <c r="F11" s="478"/>
      <c r="G11" s="478"/>
      <c r="H11" s="478"/>
      <c r="I11" s="478"/>
    </row>
    <row r="12" spans="1:9" ht="18" customHeight="1" x14ac:dyDescent="0.2">
      <c r="A12" s="1"/>
    </row>
    <row r="13" spans="1:9" s="18" customFormat="1" ht="18" customHeight="1" x14ac:dyDescent="0.2">
      <c r="F13" s="125" t="s">
        <v>77</v>
      </c>
      <c r="G13" s="63" t="str">
        <f>'事業計画書（様式第1号）'!D8</f>
        <v>〒</v>
      </c>
    </row>
    <row r="14" spans="1:9" s="18" customFormat="1" ht="29.25" customHeight="1" x14ac:dyDescent="0.2">
      <c r="F14" s="125"/>
      <c r="G14" s="67">
        <f>'事業計画書（様式第1号）'!D9</f>
        <v>0</v>
      </c>
    </row>
    <row r="15" spans="1:9" s="18" customFormat="1" ht="29.25" customHeight="1" x14ac:dyDescent="0.2">
      <c r="F15" s="16" t="s">
        <v>78</v>
      </c>
      <c r="G15" s="67">
        <f>'事業計画書（様式第1号）'!D10</f>
        <v>0</v>
      </c>
    </row>
    <row r="16" spans="1:9" s="18" customFormat="1" ht="18" customHeight="1" x14ac:dyDescent="0.2">
      <c r="A16" s="16"/>
      <c r="F16" s="91" t="s">
        <v>79</v>
      </c>
      <c r="G16" s="462" t="str">
        <f>'事業計画書（様式第1号）'!D11</f>
        <v>（職名）　　　（氏名）</v>
      </c>
    </row>
    <row r="17" spans="1:9" s="43" customFormat="1" ht="18" customHeight="1" x14ac:dyDescent="0.2">
      <c r="A17" s="71"/>
      <c r="G17" s="462"/>
    </row>
    <row r="18" spans="1:9" s="43" customFormat="1" ht="34.5" customHeight="1" x14ac:dyDescent="0.2">
      <c r="A18" s="470" t="str">
        <f>"　令和６年度において地域発　元気づくり支援金事業としての実施を要望する別紙の事業について、下記のとおり交付決定前に着手しますので届け出ます。"</f>
        <v>　令和６年度において地域発　元気づくり支援金事業としての実施を要望する別紙の事業について、下記のとおり交付決定前に着手しますので届け出ます。</v>
      </c>
      <c r="B18" s="470"/>
      <c r="C18" s="470"/>
      <c r="D18" s="470"/>
      <c r="E18" s="470"/>
      <c r="F18" s="470"/>
      <c r="G18" s="470"/>
      <c r="H18" s="75"/>
      <c r="I18" s="75"/>
    </row>
    <row r="19" spans="1:9" s="43" customFormat="1" ht="18" customHeight="1" x14ac:dyDescent="0.2">
      <c r="A19" s="470" t="str">
        <f>"　なお、本件について交付の決定がなされなかった場合においても異議は申し立てません。"</f>
        <v>　なお、本件について交付の決定がなされなかった場合においても異議は申し立てません。</v>
      </c>
      <c r="B19" s="470"/>
      <c r="C19" s="470"/>
      <c r="D19" s="470"/>
      <c r="E19" s="470"/>
      <c r="F19" s="470"/>
      <c r="G19" s="470"/>
      <c r="H19" s="75"/>
      <c r="I19" s="75"/>
    </row>
    <row r="20" spans="1:9" s="43" customFormat="1" ht="18" customHeight="1" x14ac:dyDescent="0.2">
      <c r="A20" s="71"/>
    </row>
    <row r="21" spans="1:9" s="43" customFormat="1" ht="18" customHeight="1" x14ac:dyDescent="0.2">
      <c r="A21" s="476" t="s">
        <v>129</v>
      </c>
      <c r="B21" s="476"/>
      <c r="C21" s="476"/>
      <c r="D21" s="476"/>
      <c r="E21" s="476"/>
      <c r="F21" s="476"/>
      <c r="G21" s="476"/>
    </row>
    <row r="22" spans="1:9" s="43" customFormat="1" ht="18" customHeight="1" x14ac:dyDescent="0.2">
      <c r="A22" s="71"/>
    </row>
    <row r="23" spans="1:9" s="43" customFormat="1" ht="18" customHeight="1" x14ac:dyDescent="0.2">
      <c r="A23" s="471" t="s">
        <v>177</v>
      </c>
      <c r="B23" s="471"/>
      <c r="C23" s="471"/>
      <c r="D23" s="471"/>
      <c r="E23" s="76"/>
    </row>
    <row r="24" spans="1:9" s="18" customFormat="1" ht="18" customHeight="1" x14ac:dyDescent="0.2">
      <c r="A24" s="16"/>
      <c r="B24" s="472">
        <f>'様式第１号別紙 '!J22</f>
        <v>0</v>
      </c>
      <c r="C24" s="472"/>
      <c r="D24" s="472"/>
      <c r="E24" s="472"/>
      <c r="F24" s="472"/>
      <c r="G24" s="472"/>
    </row>
    <row r="25" spans="1:9" s="43" customFormat="1" ht="18" customHeight="1" x14ac:dyDescent="0.2">
      <c r="A25" s="71"/>
    </row>
    <row r="26" spans="1:9" s="18" customFormat="1" ht="18" customHeight="1" x14ac:dyDescent="0.2">
      <c r="A26" s="125" t="s">
        <v>178</v>
      </c>
      <c r="B26" s="125"/>
      <c r="C26" s="125"/>
      <c r="D26" s="125"/>
      <c r="E26" s="57"/>
    </row>
    <row r="27" spans="1:9" s="18" customFormat="1" ht="18" customHeight="1" x14ac:dyDescent="0.2">
      <c r="A27" s="71"/>
      <c r="B27" s="473"/>
      <c r="C27" s="473"/>
      <c r="D27" s="473"/>
      <c r="E27" s="473"/>
      <c r="F27" s="473"/>
      <c r="G27" s="473"/>
    </row>
    <row r="28" spans="1:9" s="18" customFormat="1" ht="18" customHeight="1" x14ac:dyDescent="0.2">
      <c r="A28" s="71"/>
      <c r="B28" s="473"/>
      <c r="C28" s="473"/>
      <c r="D28" s="473"/>
      <c r="E28" s="473"/>
      <c r="F28" s="473"/>
      <c r="G28" s="473"/>
    </row>
    <row r="29" spans="1:9" s="18" customFormat="1" ht="18" customHeight="1" x14ac:dyDescent="0.2">
      <c r="A29" s="71"/>
      <c r="B29" s="473"/>
      <c r="C29" s="473"/>
      <c r="D29" s="473"/>
      <c r="E29" s="473"/>
      <c r="F29" s="473"/>
      <c r="G29" s="473"/>
    </row>
    <row r="30" spans="1:9" s="18" customFormat="1" ht="18" customHeight="1" x14ac:dyDescent="0.2">
      <c r="A30" s="71"/>
      <c r="B30" s="473"/>
      <c r="C30" s="473"/>
      <c r="D30" s="473"/>
      <c r="E30" s="473"/>
      <c r="F30" s="473"/>
      <c r="G30" s="473"/>
    </row>
    <row r="31" spans="1:9" s="18" customFormat="1" ht="18" customHeight="1" x14ac:dyDescent="0.2">
      <c r="A31" s="71"/>
      <c r="B31" s="473"/>
      <c r="C31" s="473"/>
      <c r="D31" s="473"/>
      <c r="E31" s="473"/>
      <c r="F31" s="473"/>
      <c r="G31" s="473"/>
    </row>
    <row r="32" spans="1:9" s="18" customFormat="1" ht="18" customHeight="1" x14ac:dyDescent="0.2">
      <c r="A32" s="71"/>
      <c r="B32" s="72"/>
      <c r="C32" s="72"/>
      <c r="D32" s="72"/>
      <c r="E32" s="72"/>
      <c r="F32" s="72"/>
      <c r="G32" s="72"/>
    </row>
    <row r="33" spans="1:9" s="18" customFormat="1" ht="18" customHeight="1" x14ac:dyDescent="0.2">
      <c r="A33" s="471" t="s">
        <v>179</v>
      </c>
      <c r="B33" s="471"/>
      <c r="C33" s="471"/>
      <c r="D33" s="471"/>
      <c r="E33" s="57"/>
      <c r="F33" s="43"/>
      <c r="G33" s="43"/>
    </row>
    <row r="34" spans="1:9" s="18" customFormat="1" ht="18" customHeight="1" x14ac:dyDescent="0.2">
      <c r="A34" s="71"/>
      <c r="B34" s="474" t="s">
        <v>180</v>
      </c>
      <c r="C34" s="474"/>
      <c r="D34" s="479" t="str">
        <f>'様式第１号別紙 '!X36</f>
        <v>　　令和　  年　　  月　　　 日</v>
      </c>
      <c r="E34" s="479"/>
      <c r="F34" s="479"/>
      <c r="G34" s="479"/>
      <c r="H34" s="69"/>
      <c r="I34" s="69"/>
    </row>
    <row r="35" spans="1:9" s="18" customFormat="1" ht="18" customHeight="1" x14ac:dyDescent="0.2">
      <c r="A35" s="71"/>
      <c r="B35" s="475" t="s">
        <v>181</v>
      </c>
      <c r="C35" s="475"/>
      <c r="D35" s="479" t="str">
        <f>'様式第１号別紙 '!X38</f>
        <v>　　令和　  年　　　月　　   日</v>
      </c>
      <c r="E35" s="479"/>
      <c r="F35" s="479"/>
      <c r="G35" s="479"/>
    </row>
    <row r="36" spans="1:9" s="18" customFormat="1" ht="18" customHeight="1" x14ac:dyDescent="0.2">
      <c r="A36" s="71"/>
      <c r="B36" s="69"/>
      <c r="C36" s="69"/>
      <c r="D36" s="69"/>
      <c r="E36" s="69"/>
      <c r="F36" s="69"/>
      <c r="G36" s="69"/>
    </row>
    <row r="37" spans="1:9" s="18" customFormat="1" ht="18" customHeight="1" x14ac:dyDescent="0.2">
      <c r="A37" s="71"/>
      <c r="B37" s="69"/>
      <c r="C37" s="69"/>
      <c r="D37" s="69"/>
      <c r="E37" s="69"/>
      <c r="F37" s="69"/>
      <c r="G37" s="69"/>
    </row>
    <row r="38" spans="1:9" s="18" customFormat="1" ht="18" customHeight="1" x14ac:dyDescent="0.2">
      <c r="A38" s="71"/>
      <c r="B38" s="72"/>
      <c r="C38" s="72"/>
      <c r="D38" s="72"/>
      <c r="E38" s="72"/>
      <c r="F38" s="72"/>
      <c r="G38" s="69"/>
    </row>
    <row r="39" spans="1:9" s="18" customFormat="1" ht="18" customHeight="1" x14ac:dyDescent="0.2">
      <c r="A39" s="71"/>
      <c r="B39" s="72"/>
      <c r="C39" s="72"/>
      <c r="D39" s="72"/>
      <c r="E39" s="72"/>
      <c r="F39" s="73" t="s">
        <v>9</v>
      </c>
      <c r="G39" s="70">
        <f>'事業計画書（様式第1号）'!D33</f>
        <v>0</v>
      </c>
    </row>
    <row r="40" spans="1:9" s="18" customFormat="1" ht="18" customHeight="1" x14ac:dyDescent="0.2">
      <c r="A40" s="71"/>
      <c r="B40" s="72"/>
      <c r="C40" s="72"/>
      <c r="D40" s="72"/>
      <c r="E40" s="72"/>
      <c r="F40" s="73" t="s">
        <v>10</v>
      </c>
      <c r="G40" s="70">
        <f>'事業計画書（様式第1号）'!D34</f>
        <v>0</v>
      </c>
    </row>
    <row r="41" spans="1:9" s="18" customFormat="1" ht="18" customHeight="1" x14ac:dyDescent="0.2">
      <c r="A41" s="71"/>
      <c r="B41" s="72"/>
      <c r="C41" s="72"/>
      <c r="D41" s="72"/>
      <c r="E41" s="72"/>
      <c r="F41" s="74" t="s">
        <v>11</v>
      </c>
      <c r="G41" s="70">
        <f>'事業計画書（様式第1号）'!D35</f>
        <v>0</v>
      </c>
    </row>
    <row r="42" spans="1:9" s="18" customFormat="1" ht="18" customHeight="1" x14ac:dyDescent="0.2">
      <c r="A42" s="71"/>
      <c r="B42" s="72"/>
      <c r="C42" s="72"/>
      <c r="D42" s="72"/>
      <c r="E42" s="72"/>
      <c r="F42" s="74" t="s">
        <v>12</v>
      </c>
      <c r="G42" s="70">
        <f>'事業計画書（様式第1号）'!D36</f>
        <v>0</v>
      </c>
    </row>
    <row r="43" spans="1:9" s="18" customFormat="1" ht="18" customHeight="1" x14ac:dyDescent="0.2">
      <c r="A43" s="71"/>
      <c r="B43" s="72"/>
      <c r="C43" s="72"/>
      <c r="D43" s="72"/>
      <c r="E43" s="72"/>
      <c r="F43" s="73" t="s">
        <v>13</v>
      </c>
      <c r="G43" s="70">
        <f>'事業計画書（様式第1号）'!D37</f>
        <v>0</v>
      </c>
    </row>
    <row r="44" spans="1:9" s="18" customFormat="1" ht="18" customHeight="1" x14ac:dyDescent="0.2">
      <c r="A44" s="469" t="s">
        <v>182</v>
      </c>
      <c r="B44" s="469"/>
      <c r="C44" s="469"/>
      <c r="D44" s="469"/>
      <c r="E44" s="469"/>
      <c r="F44" s="469"/>
      <c r="G44" s="469"/>
    </row>
  </sheetData>
  <sheetProtection formatRows="0"/>
  <mergeCells count="19">
    <mergeCell ref="A18:G18"/>
    <mergeCell ref="A2:G2"/>
    <mergeCell ref="A4:I4"/>
    <mergeCell ref="A6:G6"/>
    <mergeCell ref="A11:I11"/>
    <mergeCell ref="F13:F14"/>
    <mergeCell ref="G16:G17"/>
    <mergeCell ref="D34:G34"/>
    <mergeCell ref="D35:G35"/>
    <mergeCell ref="A44:G44"/>
    <mergeCell ref="A19:G19"/>
    <mergeCell ref="A23:D23"/>
    <mergeCell ref="B24:G24"/>
    <mergeCell ref="A26:D26"/>
    <mergeCell ref="B27:G31"/>
    <mergeCell ref="A33:D33"/>
    <mergeCell ref="B34:C34"/>
    <mergeCell ref="B35:C35"/>
    <mergeCell ref="A21:G21"/>
  </mergeCells>
  <phoneticPr fontId="4"/>
  <conditionalFormatting sqref="G13:G16">
    <cfRule type="cellIs" dxfId="5" priority="7" operator="equal">
      <formula>0</formula>
    </cfRule>
  </conditionalFormatting>
  <conditionalFormatting sqref="B24">
    <cfRule type="cellIs" dxfId="4" priority="5" operator="equal">
      <formula>0</formula>
    </cfRule>
  </conditionalFormatting>
  <conditionalFormatting sqref="B27 B32 B34:B36">
    <cfRule type="cellIs" dxfId="3" priority="4" operator="equal">
      <formula>0</formula>
    </cfRule>
  </conditionalFormatting>
  <conditionalFormatting sqref="B37:B43">
    <cfRule type="cellIs" dxfId="2" priority="3" operator="equal">
      <formula>0</formula>
    </cfRule>
  </conditionalFormatting>
  <conditionalFormatting sqref="D34:D35">
    <cfRule type="cellIs" dxfId="1" priority="1" operator="equal">
      <formula>0</formula>
    </cfRule>
  </conditionalFormatting>
  <conditionalFormatting sqref="G39:G43">
    <cfRule type="cellIs" dxfId="0" priority="2" operator="equal">
      <formula>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はじめに</vt:lpstr>
      <vt:lpstr>事業計画書（様式第1号）</vt:lpstr>
      <vt:lpstr>様式第１号別紙 </vt:lpstr>
      <vt:lpstr>事業計画チェックリスト</vt:lpstr>
      <vt:lpstr>交付申請書(様式第3号)</vt:lpstr>
      <vt:lpstr>交付申請チェックリスト</vt:lpstr>
      <vt:lpstr>事前着手届(様式第8号)</vt:lpstr>
      <vt:lpstr>交付申請チェックリスト!Print_Area</vt:lpstr>
      <vt:lpstr>'交付申請書(様式第3号)'!Print_Area</vt:lpstr>
      <vt:lpstr>'事業計画書（様式第1号）'!Print_Area</vt:lpstr>
      <vt:lpstr>'事前着手届(様式第8号)'!Print_Area</vt:lpstr>
      <vt:lpstr>'様式第１号別紙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後藤　啓汰</cp:lastModifiedBy>
  <cp:lastPrinted>2022-08-17T11:05:12Z</cp:lastPrinted>
  <dcterms:created xsi:type="dcterms:W3CDTF">2013-12-05T02:03:03Z</dcterms:created>
  <dcterms:modified xsi:type="dcterms:W3CDTF">2024-04-19T01:12:23Z</dcterms:modified>
</cp:coreProperties>
</file>