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909B3070SE001\share\第47回北信越国スポ\○３記録係\"/>
    </mc:Choice>
  </mc:AlternateContent>
  <xr:revisionPtr revIDLastSave="0" documentId="13_ncr:1_{B9BBFB73-88E4-47A4-8095-199403BFE67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★第47回長野県開催_とり表（競技団体入力用）" sheetId="28" r:id="rId1"/>
    <sheet name="記入例" sheetId="29" r:id="rId2"/>
    <sheet name="Sheet2" sheetId="30" r:id="rId3"/>
  </sheets>
  <definedNames>
    <definedName name="_xlnm.Print_Area" localSheetId="0">'★第47回長野県開催_とり表（競技団体入力用）'!$A$1:$U$79</definedName>
    <definedName name="_xlnm.Print_Area" localSheetId="1">記入例!$A$1:$U$108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28" l="1"/>
  <c r="J99" i="29"/>
  <c r="I99" i="29"/>
  <c r="H99" i="29"/>
  <c r="G99" i="29"/>
  <c r="F99" i="29"/>
  <c r="U98" i="29"/>
  <c r="T98" i="29"/>
  <c r="S98" i="29"/>
  <c r="R98" i="29"/>
  <c r="Q98" i="29"/>
  <c r="J98" i="29"/>
  <c r="I98" i="29"/>
  <c r="H98" i="29"/>
  <c r="G98" i="29"/>
  <c r="F98" i="29"/>
  <c r="U97" i="29"/>
  <c r="T97" i="29"/>
  <c r="S97" i="29"/>
  <c r="R97" i="29"/>
  <c r="Q97" i="29"/>
  <c r="J97" i="29"/>
  <c r="I97" i="29"/>
  <c r="H97" i="29"/>
  <c r="G97" i="29"/>
  <c r="F97" i="29"/>
  <c r="U96" i="29"/>
  <c r="T96" i="29"/>
  <c r="S96" i="29"/>
  <c r="R96" i="29"/>
  <c r="Q96" i="29"/>
  <c r="J96" i="29"/>
  <c r="I96" i="29"/>
  <c r="H96" i="29"/>
  <c r="G96" i="29"/>
  <c r="F96" i="29"/>
  <c r="U95" i="29"/>
  <c r="T95" i="29"/>
  <c r="S95" i="29"/>
  <c r="R95" i="29"/>
  <c r="Q95" i="29"/>
  <c r="J95" i="29"/>
  <c r="I95" i="29"/>
  <c r="H95" i="29"/>
  <c r="G95" i="29"/>
  <c r="F95" i="29"/>
  <c r="U94" i="29"/>
  <c r="T94" i="29"/>
  <c r="S94" i="29"/>
  <c r="R94" i="29"/>
  <c r="Q94" i="29"/>
  <c r="J94" i="29"/>
  <c r="J100" i="29" s="1"/>
  <c r="I94" i="29"/>
  <c r="I100" i="29" s="1"/>
  <c r="H94" i="29"/>
  <c r="H100" i="29" s="1"/>
  <c r="G94" i="29"/>
  <c r="G100" i="29" s="1"/>
  <c r="F94" i="29"/>
  <c r="F100" i="29" s="1"/>
  <c r="U93" i="29"/>
  <c r="U99" i="29" s="1"/>
  <c r="U57" i="29" s="1"/>
  <c r="T93" i="29"/>
  <c r="T99" i="29" s="1"/>
  <c r="T57" i="29" s="1"/>
  <c r="S93" i="29"/>
  <c r="S99" i="29" s="1"/>
  <c r="S57" i="29" s="1"/>
  <c r="R93" i="29"/>
  <c r="R99" i="29" s="1"/>
  <c r="R57" i="29" s="1"/>
  <c r="Q93" i="29"/>
  <c r="Q99" i="29" s="1"/>
  <c r="Q57" i="29" s="1"/>
  <c r="U83" i="29"/>
  <c r="T83" i="29"/>
  <c r="S83" i="29"/>
  <c r="R83" i="29"/>
  <c r="Q83" i="29"/>
  <c r="E80" i="29"/>
  <c r="U70" i="29"/>
  <c r="T70" i="29"/>
  <c r="S70" i="29"/>
  <c r="R70" i="29"/>
  <c r="Q70" i="29"/>
  <c r="P70" i="29"/>
  <c r="U63" i="29"/>
  <c r="T63" i="29"/>
  <c r="S63" i="29"/>
  <c r="R63" i="29"/>
  <c r="Q63" i="29"/>
  <c r="P57" i="29"/>
  <c r="P58" i="29" s="1"/>
  <c r="P75" i="29" s="1"/>
  <c r="C97" i="29" l="1"/>
  <c r="G80" i="29"/>
  <c r="R58" i="29"/>
  <c r="R75" i="29" s="1"/>
  <c r="I80" i="29"/>
  <c r="T58" i="29"/>
  <c r="T75" i="29" s="1"/>
  <c r="K98" i="29"/>
  <c r="Q58" i="29"/>
  <c r="Q75" i="29" s="1"/>
  <c r="F80" i="29"/>
  <c r="S58" i="29"/>
  <c r="S75" i="29" s="1"/>
  <c r="H80" i="29"/>
  <c r="U58" i="29"/>
  <c r="U75" i="29" s="1"/>
  <c r="J80" i="29"/>
  <c r="U70" i="28" l="1"/>
  <c r="T70" i="28"/>
  <c r="S70" i="28"/>
  <c r="R70" i="28"/>
  <c r="Q70" i="28"/>
  <c r="P70" i="28"/>
  <c r="U63" i="28"/>
  <c r="T63" i="28"/>
  <c r="S63" i="28"/>
  <c r="R63" i="28"/>
  <c r="Q63" i="28"/>
  <c r="P57" i="28"/>
  <c r="P58" i="28" s="1"/>
  <c r="P75" i="28" l="1"/>
</calcChain>
</file>

<file path=xl/sharedStrings.xml><?xml version="1.0" encoding="utf-8"?>
<sst xmlns="http://schemas.openxmlformats.org/spreadsheetml/2006/main" count="650" uniqueCount="176">
  <si>
    <t>競　技　名</t>
    <rPh sb="0" eb="1">
      <t>セリ</t>
    </rPh>
    <rPh sb="2" eb="3">
      <t>ワザ</t>
    </rPh>
    <rPh sb="4" eb="5">
      <t>メイ</t>
    </rPh>
    <phoneticPr fontId="1"/>
  </si>
  <si>
    <t>種別</t>
  </si>
  <si>
    <t>富山</t>
    <rPh sb="0" eb="2">
      <t>トヤマ</t>
    </rPh>
    <phoneticPr fontId="1"/>
  </si>
  <si>
    <t>種目</t>
  </si>
  <si>
    <t>少年男子</t>
  </si>
  <si>
    <t>水球</t>
  </si>
  <si>
    <t>成年男子</t>
  </si>
  <si>
    <t>少年女子</t>
  </si>
  <si>
    <t>サッカー</t>
  </si>
  <si>
    <t>成年女子</t>
  </si>
  <si>
    <t>剣道</t>
  </si>
  <si>
    <t>シングルスカル</t>
  </si>
  <si>
    <t>ダブルスカル</t>
  </si>
  <si>
    <t>ホッケー</t>
  </si>
  <si>
    <t>バレーボール</t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</si>
  <si>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</si>
  <si>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</si>
  <si>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競技</t>
  </si>
  <si>
    <t>競技</t>
    <rPh sb="0" eb="2">
      <t>キョウギ</t>
    </rPh>
    <phoneticPr fontId="1"/>
  </si>
  <si>
    <t>新体操</t>
  </si>
  <si>
    <t>成年女子</t>
    <rPh sb="0" eb="2">
      <t>セイネン</t>
    </rPh>
    <rPh sb="2" eb="4">
      <t>ジョシ</t>
    </rPh>
    <phoneticPr fontId="1"/>
  </si>
  <si>
    <t>形個人</t>
    <rPh sb="0" eb="1">
      <t>カタ</t>
    </rPh>
    <rPh sb="1" eb="3">
      <t>コジン</t>
    </rPh>
    <phoneticPr fontId="1"/>
  </si>
  <si>
    <t>少年女子</t>
    <rPh sb="2" eb="4">
      <t>ジョシ</t>
    </rPh>
    <phoneticPr fontId="1"/>
  </si>
  <si>
    <t>試合</t>
    <rPh sb="0" eb="2">
      <t>シアイ</t>
    </rPh>
    <phoneticPr fontId="1"/>
  </si>
  <si>
    <t>ハンドボール</t>
  </si>
  <si>
    <t>少年男子</t>
    <rPh sb="0" eb="1">
      <t>ショウ</t>
    </rPh>
    <rPh sb="1" eb="2">
      <t>ドシ</t>
    </rPh>
    <rPh sb="2" eb="3">
      <t>オトコ</t>
    </rPh>
    <phoneticPr fontId="1"/>
  </si>
  <si>
    <t>ソフトテニス</t>
  </si>
  <si>
    <t>小計</t>
    <rPh sb="0" eb="2">
      <t>ショウケイ</t>
    </rPh>
    <phoneticPr fontId="1"/>
  </si>
  <si>
    <t>卓球</t>
  </si>
  <si>
    <t>１位通過数</t>
    <rPh sb="1" eb="2">
      <t>イ</t>
    </rPh>
    <rPh sb="2" eb="5">
      <t>ツウカスウ</t>
    </rPh>
    <phoneticPr fontId="1"/>
  </si>
  <si>
    <t>軟式野球</t>
  </si>
  <si>
    <t>２位通過数</t>
    <rPh sb="1" eb="2">
      <t>イ</t>
    </rPh>
    <rPh sb="2" eb="5">
      <t>ツウカスウ</t>
    </rPh>
    <phoneticPr fontId="1"/>
  </si>
  <si>
    <t>３位通過数</t>
    <rPh sb="1" eb="2">
      <t>イ</t>
    </rPh>
    <rPh sb="2" eb="5">
      <t>ツウカスウ</t>
    </rPh>
    <phoneticPr fontId="1"/>
  </si>
  <si>
    <t>少年</t>
    <rPh sb="0" eb="2">
      <t>ショウネン</t>
    </rPh>
    <phoneticPr fontId="1"/>
  </si>
  <si>
    <t>４位通過数</t>
    <rPh sb="1" eb="2">
      <t>イ</t>
    </rPh>
    <rPh sb="2" eb="5">
      <t>ツウカスウ</t>
    </rPh>
    <phoneticPr fontId="1"/>
  </si>
  <si>
    <t>柔道</t>
  </si>
  <si>
    <t>ソフトボール</t>
  </si>
  <si>
    <t>合計</t>
    <rPh sb="0" eb="2">
      <t>ゴウケイ</t>
    </rPh>
    <phoneticPr fontId="1"/>
  </si>
  <si>
    <t>バドミントン</t>
  </si>
  <si>
    <t>＜参考＞</t>
    <rPh sb="1" eb="3">
      <t>サンコウ</t>
    </rPh>
    <phoneticPr fontId="1"/>
  </si>
  <si>
    <t>残り代表数</t>
    <rPh sb="0" eb="1">
      <t>ノコ</t>
    </rPh>
    <rPh sb="2" eb="4">
      <t>ダイヒョウ</t>
    </rPh>
    <rPh sb="4" eb="5">
      <t>スウ</t>
    </rPh>
    <phoneticPr fontId="1"/>
  </si>
  <si>
    <t>集計用</t>
    <rPh sb="0" eb="2">
      <t>シュウケイ</t>
    </rPh>
    <rPh sb="2" eb="3">
      <t>ヨウ</t>
    </rPh>
    <phoneticPr fontId="1"/>
  </si>
  <si>
    <t>代表枠</t>
    <rPh sb="0" eb="3">
      <t>ダイヒョウワク</t>
    </rPh>
    <phoneticPr fontId="7"/>
  </si>
  <si>
    <t>合計</t>
    <rPh sb="0" eb="2">
      <t>ゴウケイ</t>
    </rPh>
    <phoneticPr fontId="7"/>
  </si>
  <si>
    <t>成年男子</t>
    <rPh sb="0" eb="2">
      <t>セイネン</t>
    </rPh>
    <rPh sb="2" eb="4">
      <t>ダンシ</t>
    </rPh>
    <phoneticPr fontId="1"/>
  </si>
  <si>
    <t>５位通過数</t>
    <rPh sb="1" eb="2">
      <t>イ</t>
    </rPh>
    <rPh sb="2" eb="4">
      <t>ツウカ</t>
    </rPh>
    <rPh sb="4" eb="5">
      <t>カズ</t>
    </rPh>
    <phoneticPr fontId="1"/>
  </si>
  <si>
    <t>①</t>
    <phoneticPr fontId="1"/>
  </si>
  <si>
    <t>②</t>
    <phoneticPr fontId="1"/>
  </si>
  <si>
    <t>本大会代表数（ウエイトリフティング、馬術自馬競技を除く）</t>
    <rPh sb="0" eb="3">
      <t>ホンタイカイ</t>
    </rPh>
    <rPh sb="18" eb="20">
      <t>バジュツ</t>
    </rPh>
    <rPh sb="20" eb="22">
      <t>ジバ</t>
    </rPh>
    <rPh sb="22" eb="24">
      <t>キョウギ</t>
    </rPh>
    <rPh sb="25" eb="26">
      <t>ノゾ</t>
    </rPh>
    <phoneticPr fontId="1"/>
  </si>
  <si>
    <t>小計（ウエイトリフティング、馬術自馬競技を除く）</t>
    <rPh sb="0" eb="2">
      <t>ショウケイ</t>
    </rPh>
    <rPh sb="14" eb="16">
      <t>バジュツ</t>
    </rPh>
    <rPh sb="16" eb="17">
      <t>ジ</t>
    </rPh>
    <rPh sb="17" eb="18">
      <t>ウマ</t>
    </rPh>
    <rPh sb="18" eb="20">
      <t>キョウギ</t>
    </rPh>
    <rPh sb="21" eb="22">
      <t>ノゾ</t>
    </rPh>
    <phoneticPr fontId="1"/>
  </si>
  <si>
    <t>通過数合計（※）</t>
    <rPh sb="0" eb="3">
      <t>ツウカスウ</t>
    </rPh>
    <rPh sb="3" eb="5">
      <t>ゴウケイ</t>
    </rPh>
    <phoneticPr fontId="1"/>
  </si>
  <si>
    <t>石川</t>
    <rPh sb="0" eb="2">
      <t>イシカワ</t>
    </rPh>
    <phoneticPr fontId="1"/>
  </si>
  <si>
    <t>形個人</t>
    <rPh sb="0" eb="1">
      <t>カタ</t>
    </rPh>
    <phoneticPr fontId="1"/>
  </si>
  <si>
    <t>自馬競技</t>
    <rPh sb="0" eb="1">
      <t>ジ</t>
    </rPh>
    <rPh sb="1" eb="2">
      <t>ウマ</t>
    </rPh>
    <rPh sb="2" eb="4">
      <t>キョウギ</t>
    </rPh>
    <phoneticPr fontId="1"/>
  </si>
  <si>
    <t>団体障害飛越</t>
    <rPh sb="0" eb="2">
      <t>ダンタイ</t>
    </rPh>
    <rPh sb="2" eb="4">
      <t>ショウガイ</t>
    </rPh>
    <rPh sb="4" eb="6">
      <t>ヒエツ</t>
    </rPh>
    <phoneticPr fontId="1"/>
  </si>
  <si>
    <t>代表枠</t>
    <phoneticPr fontId="1"/>
  </si>
  <si>
    <t>新潟</t>
    <rPh sb="0" eb="2">
      <t>ニイガタ</t>
    </rPh>
    <phoneticPr fontId="1"/>
  </si>
  <si>
    <t>　※１）本大会出場選手数を代表枠として計算</t>
    <rPh sb="4" eb="7">
      <t>ホンタイカイ</t>
    </rPh>
    <rPh sb="7" eb="9">
      <t>シュツジョウ</t>
    </rPh>
    <rPh sb="9" eb="11">
      <t>センシュ</t>
    </rPh>
    <rPh sb="11" eb="12">
      <t>スウ</t>
    </rPh>
    <rPh sb="13" eb="15">
      <t>ダイヒョウ</t>
    </rPh>
    <rPh sb="15" eb="16">
      <t>ワク</t>
    </rPh>
    <rPh sb="19" eb="21">
      <t>ケイサン</t>
    </rPh>
    <phoneticPr fontId="1"/>
  </si>
  <si>
    <t>　※２）本大会出場選手数を代表枠として計算</t>
    <rPh sb="4" eb="7">
      <t>ホンタイカイ</t>
    </rPh>
    <rPh sb="7" eb="9">
      <t>シュツジョウ</t>
    </rPh>
    <rPh sb="9" eb="12">
      <t>センシュスウ</t>
    </rPh>
    <rPh sb="13" eb="15">
      <t>ダイヒョウ</t>
    </rPh>
    <rPh sb="15" eb="16">
      <t>ワク</t>
    </rPh>
    <rPh sb="19" eb="21">
      <t>ケイサン</t>
    </rPh>
    <phoneticPr fontId="1"/>
  </si>
  <si>
    <t>代表枠</t>
    <rPh sb="0" eb="2">
      <t>ダイヒョウ</t>
    </rPh>
    <rPh sb="2" eb="3">
      <t>ワク</t>
    </rPh>
    <phoneticPr fontId="1"/>
  </si>
  <si>
    <t>⑤</t>
    <phoneticPr fontId="1"/>
  </si>
  <si>
    <t>（各県欄の数字は順位。丸数字が本大会代表権獲得県）</t>
    <rPh sb="1" eb="3">
      <t>カクケン</t>
    </rPh>
    <rPh sb="3" eb="4">
      <t>ラン</t>
    </rPh>
    <rPh sb="5" eb="7">
      <t>スウジ</t>
    </rPh>
    <rPh sb="8" eb="10">
      <t>ジュンイ</t>
    </rPh>
    <rPh sb="11" eb="14">
      <t>マルスウジ</t>
    </rPh>
    <rPh sb="15" eb="18">
      <t>ホンタイカイ</t>
    </rPh>
    <rPh sb="18" eb="21">
      <t>ダイヒョウケン</t>
    </rPh>
    <rPh sb="21" eb="23">
      <t>カクトク</t>
    </rPh>
    <rPh sb="23" eb="24">
      <t>ケン</t>
    </rPh>
    <phoneticPr fontId="1"/>
  </si>
  <si>
    <t>長野</t>
    <rPh sb="0" eb="2">
      <t>ナガノ</t>
    </rPh>
    <phoneticPr fontId="1"/>
  </si>
  <si>
    <t>種目</t>
    <phoneticPr fontId="1"/>
  </si>
  <si>
    <t>水泳</t>
    <phoneticPr fontId="1"/>
  </si>
  <si>
    <t>ライフル射撃　</t>
    <phoneticPr fontId="1"/>
  </si>
  <si>
    <t>女子</t>
    <phoneticPr fontId="1"/>
  </si>
  <si>
    <t>①</t>
    <phoneticPr fontId="7"/>
  </si>
  <si>
    <t>②</t>
    <phoneticPr fontId="7"/>
  </si>
  <si>
    <t>③</t>
    <phoneticPr fontId="7"/>
  </si>
  <si>
    <t>④</t>
    <phoneticPr fontId="7"/>
  </si>
  <si>
    <t>③</t>
    <phoneticPr fontId="1"/>
  </si>
  <si>
    <t>④</t>
    <phoneticPr fontId="1"/>
  </si>
  <si>
    <t>福井</t>
    <rPh sb="0" eb="2">
      <t>フクイ</t>
    </rPh>
    <phoneticPr fontId="1"/>
  </si>
  <si>
    <t>舵手つきフォア</t>
    <rPh sb="0" eb="2">
      <t>ダシュ</t>
    </rPh>
    <phoneticPr fontId="1"/>
  </si>
  <si>
    <t>舵手つきクォドルプル</t>
    <rPh sb="0" eb="2">
      <t>ダシュ</t>
    </rPh>
    <phoneticPr fontId="1"/>
  </si>
  <si>
    <t>少年男子</t>
    <rPh sb="2" eb="3">
      <t>オトコ</t>
    </rPh>
    <phoneticPr fontId="1"/>
  </si>
  <si>
    <t>◎馬術自馬競技代表数内訳（総合順位による）</t>
    <rPh sb="1" eb="3">
      <t>バジュツ</t>
    </rPh>
    <rPh sb="3" eb="5">
      <t>ジバ</t>
    </rPh>
    <rPh sb="5" eb="7">
      <t>キョウギ</t>
    </rPh>
    <rPh sb="7" eb="9">
      <t>ダイヒョウ</t>
    </rPh>
    <rPh sb="9" eb="10">
      <t>スウ</t>
    </rPh>
    <rPh sb="10" eb="12">
      <t>ウチワケ</t>
    </rPh>
    <rPh sb="13" eb="15">
      <t>ソウゴウ</t>
    </rPh>
    <rPh sb="15" eb="17">
      <t>ジュンイ</t>
    </rPh>
    <phoneticPr fontId="1"/>
  </si>
  <si>
    <t>◎ウエイトリフティング競技代表枠内訳（総合順位による）</t>
    <rPh sb="11" eb="13">
      <t>キョウギ</t>
    </rPh>
    <rPh sb="13" eb="15">
      <t>ダイヒョウ</t>
    </rPh>
    <rPh sb="15" eb="16">
      <t>ワク</t>
    </rPh>
    <rPh sb="16" eb="18">
      <t>ウチワケ</t>
    </rPh>
    <rPh sb="19" eb="21">
      <t>ソウゴウ</t>
    </rPh>
    <rPh sb="21" eb="23">
      <t>ジュンイ</t>
    </rPh>
    <phoneticPr fontId="1"/>
  </si>
  <si>
    <t>順位</t>
    <rPh sb="0" eb="2">
      <t>ジュンイ</t>
    </rPh>
    <phoneticPr fontId="1"/>
  </si>
  <si>
    <t>出場枠数</t>
    <rPh sb="0" eb="3">
      <t>シュツジョウワク</t>
    </rPh>
    <rPh sb="3" eb="4">
      <t>スウ</t>
    </rPh>
    <phoneticPr fontId="1"/>
  </si>
  <si>
    <t>女子</t>
    <rPh sb="0" eb="2">
      <t>ジョシ</t>
    </rPh>
    <phoneticPr fontId="1"/>
  </si>
  <si>
    <t>ダブルスカル</t>
    <phoneticPr fontId="1"/>
  </si>
  <si>
    <t>成年女子</t>
    <phoneticPr fontId="1"/>
  </si>
  <si>
    <t>体操</t>
    <phoneticPr fontId="1"/>
  </si>
  <si>
    <t>少年女子</t>
    <phoneticPr fontId="1"/>
  </si>
  <si>
    <t>バスケットボール</t>
    <phoneticPr fontId="1"/>
  </si>
  <si>
    <t>アーチェリー</t>
    <phoneticPr fontId="1"/>
  </si>
  <si>
    <t>ウエイトリフティング</t>
    <phoneticPr fontId="1"/>
  </si>
  <si>
    <t>※１</t>
    <phoneticPr fontId="1"/>
  </si>
  <si>
    <t>なぎなた</t>
    <phoneticPr fontId="1"/>
  </si>
  <si>
    <t>ボウリング</t>
    <phoneticPr fontId="1"/>
  </si>
  <si>
    <t>成年男子</t>
    <phoneticPr fontId="1"/>
  </si>
  <si>
    <t>ゴルフ</t>
    <phoneticPr fontId="1"/>
  </si>
  <si>
    <t>馬術</t>
    <phoneticPr fontId="1"/>
  </si>
  <si>
    <t>※２</t>
    <phoneticPr fontId="1"/>
  </si>
  <si>
    <t>フェンシング</t>
    <phoneticPr fontId="1"/>
  </si>
  <si>
    <t>弓道</t>
    <phoneticPr fontId="1"/>
  </si>
  <si>
    <t>少年男子</t>
    <phoneticPr fontId="1"/>
  </si>
  <si>
    <t>水球</t>
    <phoneticPr fontId="1"/>
  </si>
  <si>
    <t>アーティスティックスイミング</t>
    <phoneticPr fontId="1"/>
  </si>
  <si>
    <t>トランポリン</t>
    <phoneticPr fontId="1"/>
  </si>
  <si>
    <t>成年女子</t>
    <rPh sb="0" eb="4">
      <t>セイネンジョシ</t>
    </rPh>
    <phoneticPr fontId="1"/>
  </si>
  <si>
    <t>成年男子</t>
    <rPh sb="0" eb="4">
      <t>セイネンダンシ</t>
    </rPh>
    <phoneticPr fontId="1"/>
  </si>
  <si>
    <t>少年女子</t>
    <rPh sb="0" eb="4">
      <t>ショウネンジョシ</t>
    </rPh>
    <phoneticPr fontId="1"/>
  </si>
  <si>
    <t>FR60PR</t>
    <phoneticPr fontId="1"/>
  </si>
  <si>
    <t>AP60</t>
    <phoneticPr fontId="1"/>
  </si>
  <si>
    <t>AP60W</t>
    <phoneticPr fontId="1"/>
  </si>
  <si>
    <t>AR60J</t>
    <phoneticPr fontId="1"/>
  </si>
  <si>
    <t>BP60WJ</t>
    <phoneticPr fontId="1"/>
  </si>
  <si>
    <t>スポーツクライミング</t>
    <phoneticPr fontId="1"/>
  </si>
  <si>
    <t>ラグビーフットボール</t>
    <phoneticPr fontId="1"/>
  </si>
  <si>
    <t>スラローム　C-1</t>
    <phoneticPr fontId="1"/>
  </si>
  <si>
    <t>スプリント　K-1</t>
  </si>
  <si>
    <t>スプリント　C-1</t>
    <phoneticPr fontId="1"/>
  </si>
  <si>
    <t>スラローム　K-1</t>
    <phoneticPr fontId="1"/>
  </si>
  <si>
    <t>ワイルドウォーター　K-1</t>
    <phoneticPr fontId="1"/>
  </si>
  <si>
    <t>スプリント　K-2</t>
  </si>
  <si>
    <t>スプリント　K-2</t>
    <phoneticPr fontId="1"/>
  </si>
  <si>
    <t>スプリント　C-2</t>
  </si>
  <si>
    <t>男子</t>
    <rPh sb="0" eb="2">
      <t>ダンシ</t>
    </rPh>
    <phoneticPr fontId="1"/>
  </si>
  <si>
    <t>○</t>
    <phoneticPr fontId="1"/>
  </si>
  <si>
    <t>シートコピーして使用</t>
    <rPh sb="8" eb="10">
      <t>シヨウ</t>
    </rPh>
    <phoneticPr fontId="1"/>
  </si>
  <si>
    <t>◎ウエイトリフティング競技代表枠内訳</t>
    <rPh sb="11" eb="13">
      <t>キョウギ</t>
    </rPh>
    <rPh sb="13" eb="15">
      <t>ダイヒョウ</t>
    </rPh>
    <rPh sb="15" eb="16">
      <t>ワク</t>
    </rPh>
    <rPh sb="16" eb="18">
      <t>ウチワケ</t>
    </rPh>
    <phoneticPr fontId="1"/>
  </si>
  <si>
    <t>テニス</t>
    <phoneticPr fontId="1"/>
  </si>
  <si>
    <t>カヌー</t>
    <phoneticPr fontId="1"/>
  </si>
  <si>
    <t>少年男子</t>
    <rPh sb="0" eb="4">
      <t>ショウネンダンシ</t>
    </rPh>
    <phoneticPr fontId="1"/>
  </si>
  <si>
    <t>少年女子</t>
    <rPh sb="2" eb="3">
      <t>オンナ</t>
    </rPh>
    <phoneticPr fontId="1"/>
  </si>
  <si>
    <t>スプリント　C-1</t>
  </si>
  <si>
    <r>
      <t xml:space="preserve">空手道
</t>
    </r>
    <r>
      <rPr>
        <sz val="10"/>
        <color theme="1"/>
        <rFont val="ＭＳ 明朝"/>
        <family val="1"/>
        <charset val="128"/>
      </rPr>
      <t>※自由選択による代表枠２は北信越地区空手道協議会で決定</t>
    </r>
    <rPh sb="0" eb="2">
      <t>カラテ</t>
    </rPh>
    <rPh sb="2" eb="3">
      <t>ドウ</t>
    </rPh>
    <rPh sb="5" eb="7">
      <t>ジユウ</t>
    </rPh>
    <rPh sb="7" eb="9">
      <t>センタク</t>
    </rPh>
    <rPh sb="12" eb="14">
      <t>ダイヒョウ</t>
    </rPh>
    <rPh sb="14" eb="15">
      <t>ワク</t>
    </rPh>
    <rPh sb="17" eb="20">
      <t>ホクシンエツ</t>
    </rPh>
    <rPh sb="20" eb="22">
      <t>チク</t>
    </rPh>
    <rPh sb="22" eb="24">
      <t>カラテ</t>
    </rPh>
    <rPh sb="24" eb="25">
      <t>ドウ</t>
    </rPh>
    <rPh sb="25" eb="28">
      <t>キョウギカイ</t>
    </rPh>
    <rPh sb="29" eb="31">
      <t>ケッテイ</t>
    </rPh>
    <phoneticPr fontId="1"/>
  </si>
  <si>
    <t>銃剣道</t>
    <rPh sb="0" eb="3">
      <t>ジュウケンドウ</t>
    </rPh>
    <phoneticPr fontId="1"/>
  </si>
  <si>
    <t>（※）ウエイトリフティング競技、馬術自馬競技を除く</t>
    <phoneticPr fontId="1"/>
  </si>
  <si>
    <t>更新時間</t>
    <rPh sb="0" eb="2">
      <t>コウシン</t>
    </rPh>
    <rPh sb="2" eb="4">
      <t>ジカン</t>
    </rPh>
    <phoneticPr fontId="1"/>
  </si>
  <si>
    <t>代表枠２は別途決定</t>
    <rPh sb="0" eb="3">
      <t>ダイヒョウワク</t>
    </rPh>
    <rPh sb="5" eb="7">
      <t>ベット</t>
    </rPh>
    <rPh sb="7" eb="9">
      <t>ケッテイ</t>
    </rPh>
    <phoneticPr fontId="1"/>
  </si>
  <si>
    <t>成年男子</t>
    <rPh sb="2" eb="4">
      <t>ダンシ</t>
    </rPh>
    <phoneticPr fontId="1"/>
  </si>
  <si>
    <t>AR60WJ</t>
    <phoneticPr fontId="1"/>
  </si>
  <si>
    <t>6人制</t>
    <rPh sb="1" eb="3">
      <t>ニンセイ</t>
    </rPh>
    <phoneticPr fontId="1"/>
  </si>
  <si>
    <t>ビーチバレーボール</t>
    <phoneticPr fontId="1"/>
  </si>
  <si>
    <t>ローイング</t>
    <phoneticPr fontId="1"/>
  </si>
  <si>
    <t>少年男子</t>
    <rPh sb="0" eb="2">
      <t>ショウネン</t>
    </rPh>
    <phoneticPr fontId="1"/>
  </si>
  <si>
    <t>少年男子</t>
    <rPh sb="2" eb="3">
      <t>オトコ</t>
    </rPh>
    <rPh sb="3" eb="4">
      <t>コ</t>
    </rPh>
    <phoneticPr fontId="1"/>
  </si>
  <si>
    <t>成年男子</t>
    <rPh sb="2" eb="3">
      <t>オトコ</t>
    </rPh>
    <phoneticPr fontId="1"/>
  </si>
  <si>
    <t>スプリント　K-4</t>
    <phoneticPr fontId="1"/>
  </si>
  <si>
    <t>FR3P</t>
    <phoneticPr fontId="1"/>
  </si>
  <si>
    <t>R3P</t>
    <phoneticPr fontId="1"/>
  </si>
  <si>
    <t>第46回北信越国民スポーツ大会競技成績一覧</t>
    <rPh sb="0" eb="1">
      <t>ダイ</t>
    </rPh>
    <rPh sb="3" eb="4">
      <t>カイ</t>
    </rPh>
    <rPh sb="4" eb="5">
      <t>キタ</t>
    </rPh>
    <rPh sb="5" eb="6">
      <t>シン</t>
    </rPh>
    <rPh sb="6" eb="7">
      <t>コシ</t>
    </rPh>
    <rPh sb="7" eb="8">
      <t>コク</t>
    </rPh>
    <rPh sb="8" eb="9">
      <t>ミン</t>
    </rPh>
    <rPh sb="13" eb="14">
      <t>ダイ</t>
    </rPh>
    <rPh sb="14" eb="15">
      <t>カイ</t>
    </rPh>
    <rPh sb="15" eb="16">
      <t>セリ</t>
    </rPh>
    <rPh sb="16" eb="17">
      <t>ワザ</t>
    </rPh>
    <rPh sb="17" eb="18">
      <t>シゲル</t>
    </rPh>
    <rPh sb="18" eb="19">
      <t>ツムギ</t>
    </rPh>
    <rPh sb="19" eb="20">
      <t>イチ</t>
    </rPh>
    <rPh sb="20" eb="21">
      <t>ラン</t>
    </rPh>
    <phoneticPr fontId="1"/>
  </si>
  <si>
    <t>第78回国民スポーツ大会</t>
    <phoneticPr fontId="1"/>
  </si>
  <si>
    <t>第79回国民スポーツ大会</t>
    <rPh sb="0" eb="1">
      <t>ダイ</t>
    </rPh>
    <rPh sb="3" eb="4">
      <t>カイ</t>
    </rPh>
    <rPh sb="4" eb="6">
      <t>コクミン</t>
    </rPh>
    <rPh sb="10" eb="12">
      <t>タイカイ</t>
    </rPh>
    <phoneticPr fontId="1"/>
  </si>
  <si>
    <t>成年男子</t>
    <rPh sb="1" eb="2">
      <t>ネン</t>
    </rPh>
    <rPh sb="2" eb="4">
      <t>ダンシ</t>
    </rPh>
    <phoneticPr fontId="1"/>
  </si>
  <si>
    <t>ボクシング</t>
    <phoneticPr fontId="1"/>
  </si>
  <si>
    <t>AR60W</t>
    <phoneticPr fontId="1"/>
  </si>
  <si>
    <t>BP60J</t>
    <phoneticPr fontId="1"/>
  </si>
  <si>
    <t>BR60J</t>
    <phoneticPr fontId="1"/>
  </si>
  <si>
    <t>不参加</t>
    <rPh sb="0" eb="3">
      <t>フサンカ</t>
    </rPh>
    <phoneticPr fontId="1"/>
  </si>
  <si>
    <t>①</t>
  </si>
  <si>
    <t>②</t>
  </si>
  <si>
    <t>成年女子</t>
    <rPh sb="1" eb="2">
      <t>ネン</t>
    </rPh>
    <rPh sb="2" eb="4">
      <t>ジョシ</t>
    </rPh>
    <phoneticPr fontId="1"/>
  </si>
  <si>
    <t>③</t>
  </si>
  <si>
    <t>DNF</t>
    <phoneticPr fontId="1"/>
  </si>
  <si>
    <t>棄権</t>
    <rPh sb="0" eb="2">
      <t>キケン</t>
    </rPh>
    <phoneticPr fontId="1"/>
  </si>
  <si>
    <t>第47回北信越国民スポーツ大会競技成績一覧</t>
    <rPh sb="0" eb="1">
      <t>ダイ</t>
    </rPh>
    <rPh sb="3" eb="4">
      <t>カイ</t>
    </rPh>
    <rPh sb="4" eb="5">
      <t>キタ</t>
    </rPh>
    <rPh sb="5" eb="6">
      <t>シン</t>
    </rPh>
    <rPh sb="6" eb="7">
      <t>コシ</t>
    </rPh>
    <rPh sb="7" eb="8">
      <t>コク</t>
    </rPh>
    <rPh sb="8" eb="9">
      <t>ミン</t>
    </rPh>
    <rPh sb="13" eb="14">
      <t>ダイ</t>
    </rPh>
    <rPh sb="14" eb="15">
      <t>カイ</t>
    </rPh>
    <rPh sb="15" eb="16">
      <t>セリ</t>
    </rPh>
    <rPh sb="16" eb="17">
      <t>ワザ</t>
    </rPh>
    <rPh sb="17" eb="18">
      <t>シゲル</t>
    </rPh>
    <rPh sb="18" eb="19">
      <t>ツムギ</t>
    </rPh>
    <rPh sb="19" eb="20">
      <t>イチ</t>
    </rPh>
    <rPh sb="20" eb="21">
      <t>ラン</t>
    </rPh>
    <phoneticPr fontId="1"/>
  </si>
  <si>
    <t>第80回国民スポーツ大会</t>
    <rPh sb="0" eb="1">
      <t>ダイ</t>
    </rPh>
    <rPh sb="3" eb="4">
      <t>カイ</t>
    </rPh>
    <rPh sb="4" eb="6">
      <t>コクミン</t>
    </rPh>
    <rPh sb="10" eb="12">
      <t>タイカイ</t>
    </rPh>
    <phoneticPr fontId="1"/>
  </si>
  <si>
    <t>R3PM</t>
    <phoneticPr fontId="1"/>
  </si>
  <si>
    <t>RPRM</t>
    <phoneticPr fontId="1"/>
  </si>
  <si>
    <t>ARM</t>
    <phoneticPr fontId="1"/>
  </si>
  <si>
    <t>APM</t>
    <phoneticPr fontId="1"/>
  </si>
  <si>
    <t>R3PW</t>
    <phoneticPr fontId="1"/>
  </si>
  <si>
    <t>APW</t>
    <phoneticPr fontId="1"/>
  </si>
  <si>
    <t>ARMJ</t>
    <phoneticPr fontId="1"/>
  </si>
  <si>
    <t>BPMJ</t>
    <phoneticPr fontId="1"/>
  </si>
  <si>
    <t>ARWJ</t>
    <phoneticPr fontId="1"/>
  </si>
  <si>
    <t>BPWJ</t>
    <phoneticPr fontId="1"/>
  </si>
  <si>
    <t>BRWJ</t>
    <phoneticPr fontId="1"/>
  </si>
  <si>
    <t>成年女子</t>
    <rPh sb="2" eb="4">
      <t>ジョシ</t>
    </rPh>
    <phoneticPr fontId="1"/>
  </si>
  <si>
    <t>不参加</t>
  </si>
  <si>
    <r>
      <t>　※３）カヌー成女の</t>
    </r>
    <r>
      <rPr>
        <sz val="12"/>
        <color rgb="FFFF0000"/>
        <rFont val="ＭＳ 明朝"/>
        <family val="1"/>
        <charset val="128"/>
      </rPr>
      <t>SL</t>
    </r>
    <r>
      <rPr>
        <sz val="12"/>
        <color theme="1"/>
        <rFont val="ＭＳ 明朝"/>
        <family val="1"/>
        <charset val="128"/>
      </rPr>
      <t>/C-1は５県不参加のため、実質249枠</t>
    </r>
    <rPh sb="7" eb="9">
      <t>セイジョ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</si>
</sst>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3">
    <font>
      <sz val="12.0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12.05"/>
      <name val="ＭＳ Ｐゴシック"/>
      <family val="3"/>
      <charset val="128"/>
    </font>
    <font>
      <sz val="12"/>
      <name val="ＭＳ Ｐゴシック"/>
      <family val="3"/>
      <charset val="128"/>
    </font>
    <font>
      <sz val="12.05"/>
      <color rgb="FFFFFF00"/>
      <name val="ＭＳ Ｐゴシック"/>
      <family val="3"/>
      <charset val="128"/>
    </font>
    <font>
      <sz val="12.05"/>
      <color rgb="FFFFFF00"/>
      <name val="ＭＳ 明朝"/>
      <family val="1"/>
      <charset val="128"/>
    </font>
    <font>
      <sz val="12"/>
      <color rgb="FFFFFF00"/>
      <name val="ＭＳ ゴシック"/>
      <family val="3"/>
      <charset val="128"/>
    </font>
    <font>
      <sz val="12"/>
      <color rgb="FFFFFF00"/>
      <name val="ＭＳ Ｐゴシック"/>
      <family val="3"/>
      <charset val="128"/>
    </font>
    <font>
      <sz val="20"/>
      <color rgb="FFFFFF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.05"/>
      <color theme="1"/>
      <name val="ＭＳ 明朝"/>
      <family val="1"/>
      <charset val="128"/>
    </font>
    <font>
      <sz val="12.05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26"/>
      <name val="ＭＳ ゴシック"/>
      <family val="3"/>
      <charset val="128"/>
    </font>
    <font>
      <sz val="36"/>
      <name val="UD デジタル 教科書体 NK-B"/>
      <family val="1"/>
      <charset val="128"/>
    </font>
    <font>
      <sz val="10"/>
      <color rgb="FFFF0000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ＭＳ Ｐゴシック"/>
      <family val="3"/>
      <charset val="128"/>
      <scheme val="minor"/>
    </font>
    <font>
      <sz val="12"/>
      <name val="MS Mincho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hair">
        <color indexed="64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8"/>
      </top>
      <bottom/>
      <diagonal/>
    </border>
    <border>
      <left style="hair">
        <color indexed="64"/>
      </left>
      <right style="medium">
        <color indexed="8"/>
      </right>
      <top style="medium">
        <color indexed="8"/>
      </top>
      <bottom/>
      <diagonal/>
    </border>
    <border>
      <left style="hair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/>
      <bottom/>
      <diagonal/>
    </border>
    <border>
      <left style="hair">
        <color indexed="64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8"/>
      </top>
      <bottom style="hair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8"/>
      </top>
      <bottom/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8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8"/>
      </top>
      <bottom style="thin">
        <color indexed="64"/>
      </bottom>
      <diagonal/>
    </border>
    <border>
      <left style="hair">
        <color indexed="64"/>
      </left>
      <right/>
      <top style="medium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40" fillId="0" borderId="0"/>
  </cellStyleXfs>
  <cellXfs count="752">
    <xf numFmtId="0" fontId="0" fillId="0" borderId="0" xfId="0"/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vertical="center" wrapText="1" shrinkToFit="1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6" fillId="0" borderId="70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72" xfId="0" applyFont="1" applyBorder="1" applyAlignment="1">
      <alignment horizontal="center"/>
    </xf>
    <xf numFmtId="0" fontId="16" fillId="0" borderId="73" xfId="0" applyFont="1" applyBorder="1" applyAlignment="1">
      <alignment horizontal="center"/>
    </xf>
    <xf numFmtId="0" fontId="0" fillId="0" borderId="74" xfId="0" applyBorder="1" applyAlignment="1">
      <alignment shrinkToFit="1"/>
    </xf>
    <xf numFmtId="0" fontId="0" fillId="0" borderId="75" xfId="0" applyBorder="1"/>
    <xf numFmtId="0" fontId="0" fillId="0" borderId="76" xfId="0" applyBorder="1" applyAlignment="1">
      <alignment shrinkToFit="1"/>
    </xf>
    <xf numFmtId="0" fontId="0" fillId="0" borderId="77" xfId="0" applyBorder="1"/>
    <xf numFmtId="0" fontId="3" fillId="0" borderId="0" xfId="0" applyFont="1" applyAlignment="1">
      <alignment horizontal="right" vertical="center"/>
    </xf>
    <xf numFmtId="0" fontId="16" fillId="0" borderId="78" xfId="0" applyFont="1" applyBorder="1" applyAlignment="1">
      <alignment horizontal="center"/>
    </xf>
    <xf numFmtId="0" fontId="16" fillId="0" borderId="79" xfId="0" applyFont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81" xfId="0" applyFont="1" applyBorder="1" applyAlignment="1">
      <alignment horizontal="center" vertical="center" shrinkToFit="1"/>
    </xf>
    <xf numFmtId="0" fontId="18" fillId="0" borderId="8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9" fillId="0" borderId="81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/>
    </xf>
    <xf numFmtId="0" fontId="17" fillId="0" borderId="73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shrinkToFit="1"/>
    </xf>
    <xf numFmtId="0" fontId="23" fillId="0" borderId="1" xfId="0" applyFont="1" applyBorder="1" applyAlignment="1">
      <alignment horizontal="center" vertical="center" justifyLastLine="1"/>
    </xf>
    <xf numFmtId="0" fontId="23" fillId="0" borderId="2" xfId="0" applyFont="1" applyBorder="1" applyAlignment="1">
      <alignment horizontal="center" vertical="center" justifyLastLine="1"/>
    </xf>
    <xf numFmtId="0" fontId="23" fillId="0" borderId="3" xfId="0" applyFont="1" applyBorder="1" applyAlignment="1">
      <alignment horizontal="distributed" vertical="center" justifyLastLine="1"/>
    </xf>
    <xf numFmtId="0" fontId="23" fillId="0" borderId="4" xfId="0" applyFont="1" applyBorder="1" applyAlignment="1">
      <alignment horizontal="distributed" vertical="center" justifyLastLine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distributed" vertical="center" justifyLastLine="1"/>
    </xf>
    <xf numFmtId="0" fontId="23" fillId="0" borderId="7" xfId="0" applyFont="1" applyBorder="1" applyAlignment="1">
      <alignment horizontal="distributed" vertical="center" justifyLastLine="1"/>
    </xf>
    <xf numFmtId="0" fontId="23" fillId="0" borderId="8" xfId="0" applyFont="1" applyBorder="1" applyAlignment="1">
      <alignment horizontal="distributed" vertical="center" justifyLastLine="1"/>
    </xf>
    <xf numFmtId="0" fontId="24" fillId="0" borderId="0" xfId="0" applyFont="1"/>
    <xf numFmtId="0" fontId="23" fillId="0" borderId="9" xfId="0" applyFont="1" applyBorder="1" applyAlignment="1">
      <alignment horizontal="center" vertical="center" justifyLastLine="1"/>
    </xf>
    <xf numFmtId="0" fontId="23" fillId="0" borderId="10" xfId="0" applyFont="1" applyBorder="1" applyAlignment="1">
      <alignment horizontal="center" vertical="center" justifyLastLine="1"/>
    </xf>
    <xf numFmtId="0" fontId="23" fillId="0" borderId="11" xfId="0" applyFont="1" applyBorder="1" applyAlignment="1">
      <alignment horizontal="distributed" vertical="center" justifyLastLine="1"/>
    </xf>
    <xf numFmtId="0" fontId="23" fillId="0" borderId="12" xfId="0" applyFont="1" applyBorder="1" applyAlignment="1">
      <alignment horizontal="distributed" vertical="center" justifyLastLine="1"/>
    </xf>
    <xf numFmtId="0" fontId="25" fillId="0" borderId="14" xfId="0" applyFont="1" applyBorder="1" applyAlignment="1">
      <alignment vertical="center"/>
    </xf>
    <xf numFmtId="0" fontId="23" fillId="0" borderId="221" xfId="0" applyFont="1" applyBorder="1" applyAlignment="1">
      <alignment horizontal="center" vertical="center"/>
    </xf>
    <xf numFmtId="0" fontId="23" fillId="0" borderId="222" xfId="0" applyFont="1" applyBorder="1" applyAlignment="1" applyProtection="1">
      <alignment horizontal="center" vertical="center" shrinkToFit="1"/>
      <protection locked="0"/>
    </xf>
    <xf numFmtId="0" fontId="23" fillId="0" borderId="223" xfId="0" applyFont="1" applyBorder="1" applyAlignment="1" applyProtection="1">
      <alignment horizontal="center" vertical="center" shrinkToFit="1"/>
      <protection locked="0"/>
    </xf>
    <xf numFmtId="0" fontId="23" fillId="0" borderId="224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vertical="center"/>
    </xf>
    <xf numFmtId="0" fontId="25" fillId="0" borderId="17" xfId="0" applyFont="1" applyBorder="1" applyAlignment="1">
      <alignment vertical="center"/>
    </xf>
    <xf numFmtId="0" fontId="23" fillId="0" borderId="115" xfId="0" applyFont="1" applyBorder="1" applyAlignment="1">
      <alignment horizontal="center" vertical="center"/>
    </xf>
    <xf numFmtId="0" fontId="23" fillId="0" borderId="164" xfId="0" applyFont="1" applyBorder="1" applyAlignment="1" applyProtection="1">
      <alignment horizontal="center" vertical="center" shrinkToFit="1"/>
      <protection locked="0"/>
    </xf>
    <xf numFmtId="0" fontId="23" fillId="0" borderId="26" xfId="0" applyFont="1" applyBorder="1" applyAlignment="1" applyProtection="1">
      <alignment horizontal="center" vertical="center" shrinkToFit="1"/>
      <protection locked="0"/>
    </xf>
    <xf numFmtId="0" fontId="23" fillId="0" borderId="165" xfId="0" applyFont="1" applyBorder="1" applyAlignment="1" applyProtection="1">
      <alignment horizontal="center" vertical="center" shrinkToFit="1"/>
      <protection locked="0"/>
    </xf>
    <xf numFmtId="0" fontId="25" fillId="0" borderId="219" xfId="0" applyFont="1" applyBorder="1" applyAlignment="1">
      <alignment vertical="center"/>
    </xf>
    <xf numFmtId="0" fontId="25" fillId="0" borderId="220" xfId="0" applyFont="1" applyBorder="1" applyAlignment="1">
      <alignment vertical="center"/>
    </xf>
    <xf numFmtId="0" fontId="23" fillId="0" borderId="167" xfId="0" applyFont="1" applyBorder="1" applyAlignment="1" applyProtection="1">
      <alignment horizontal="center" vertical="center" shrinkToFit="1"/>
      <protection locked="0"/>
    </xf>
    <xf numFmtId="0" fontId="23" fillId="0" borderId="86" xfId="0" applyFont="1" applyBorder="1" applyAlignment="1" applyProtection="1">
      <alignment horizontal="center" vertical="center" shrinkToFit="1"/>
      <protection locked="0"/>
    </xf>
    <xf numFmtId="0" fontId="23" fillId="0" borderId="87" xfId="0" applyFont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>
      <alignment vertical="center"/>
    </xf>
    <xf numFmtId="0" fontId="23" fillId="0" borderId="127" xfId="0" applyFont="1" applyBorder="1" applyAlignment="1">
      <alignment horizontal="center" vertical="center"/>
    </xf>
    <xf numFmtId="0" fontId="23" fillId="0" borderId="161" xfId="0" applyFont="1" applyBorder="1" applyAlignment="1" applyProtection="1">
      <alignment horizontal="center" vertical="center" shrinkToFit="1"/>
      <protection locked="0"/>
    </xf>
    <xf numFmtId="0" fontId="23" fillId="0" borderId="29" xfId="0" applyFont="1" applyBorder="1" applyAlignment="1" applyProtection="1">
      <alignment horizontal="center" vertical="center" shrinkToFit="1"/>
      <protection locked="0"/>
    </xf>
    <xf numFmtId="0" fontId="23" fillId="0" borderId="162" xfId="0" applyFont="1" applyBorder="1" applyAlignment="1" applyProtection="1">
      <alignment horizontal="center" vertical="center" shrinkToFit="1"/>
      <protection locked="0"/>
    </xf>
    <xf numFmtId="0" fontId="25" fillId="0" borderId="15" xfId="0" applyFont="1" applyBorder="1" applyAlignment="1">
      <alignment vertical="center"/>
    </xf>
    <xf numFmtId="0" fontId="25" fillId="0" borderId="16" xfId="0" applyFont="1" applyBorder="1" applyAlignment="1">
      <alignment vertical="center" shrinkToFit="1"/>
    </xf>
    <xf numFmtId="0" fontId="23" fillId="0" borderId="116" xfId="0" applyFont="1" applyBorder="1" applyAlignment="1">
      <alignment horizontal="center" vertical="center"/>
    </xf>
    <xf numFmtId="0" fontId="23" fillId="0" borderId="142" xfId="0" applyFont="1" applyBorder="1" applyAlignment="1" applyProtection="1">
      <alignment horizontal="center" vertical="center" shrinkToFit="1"/>
      <protection locked="0"/>
    </xf>
    <xf numFmtId="0" fontId="23" fillId="0" borderId="132" xfId="0" applyFont="1" applyBorder="1" applyAlignment="1" applyProtection="1">
      <alignment horizontal="center" vertical="center" shrinkToFit="1"/>
      <protection locked="0"/>
    </xf>
    <xf numFmtId="0" fontId="23" fillId="0" borderId="143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vertical="center"/>
    </xf>
    <xf numFmtId="0" fontId="23" fillId="0" borderId="117" xfId="0" applyFont="1" applyBorder="1" applyAlignment="1">
      <alignment horizontal="center" vertical="center"/>
    </xf>
    <xf numFmtId="0" fontId="23" fillId="0" borderId="157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23" fillId="0" borderId="158" xfId="0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>
      <alignment horizontal="center" vertical="center"/>
    </xf>
    <xf numFmtId="0" fontId="23" fillId="0" borderId="118" xfId="0" applyFont="1" applyBorder="1" applyAlignment="1">
      <alignment horizontal="center" vertical="center"/>
    </xf>
    <xf numFmtId="0" fontId="23" fillId="0" borderId="168" xfId="0" applyFont="1" applyBorder="1" applyAlignment="1" applyProtection="1">
      <alignment horizontal="center" vertical="center" shrinkToFit="1"/>
      <protection locked="0"/>
    </xf>
    <xf numFmtId="0" fontId="23" fillId="0" borderId="169" xfId="0" applyFont="1" applyBorder="1" applyAlignment="1" applyProtection="1">
      <alignment horizontal="center" vertical="center" shrinkToFit="1"/>
      <protection locked="0"/>
    </xf>
    <xf numFmtId="0" fontId="23" fillId="0" borderId="170" xfId="0" applyFont="1" applyBorder="1" applyAlignment="1" applyProtection="1">
      <alignment horizontal="center" vertical="center" shrinkToFit="1"/>
      <protection locked="0"/>
    </xf>
    <xf numFmtId="0" fontId="25" fillId="0" borderId="19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3" fillId="0" borderId="119" xfId="0" applyFont="1" applyBorder="1" applyAlignment="1">
      <alignment horizontal="center" vertical="center"/>
    </xf>
    <xf numFmtId="0" fontId="23" fillId="0" borderId="152" xfId="0" applyFont="1" applyBorder="1" applyAlignment="1" applyProtection="1">
      <alignment horizontal="center" vertical="center" shrinkToFit="1"/>
      <protection locked="0"/>
    </xf>
    <xf numFmtId="0" fontId="23" fillId="0" borderId="131" xfId="0" applyFont="1" applyBorder="1" applyAlignment="1" applyProtection="1">
      <alignment horizontal="center" vertical="center" shrinkToFit="1"/>
      <protection locked="0"/>
    </xf>
    <xf numFmtId="0" fontId="23" fillId="0" borderId="153" xfId="0" applyFont="1" applyBorder="1" applyAlignment="1" applyProtection="1">
      <alignment horizontal="center" vertical="center" shrinkToFit="1"/>
      <protection locked="0"/>
    </xf>
    <xf numFmtId="0" fontId="25" fillId="0" borderId="16" xfId="0" applyFont="1" applyBorder="1" applyAlignment="1">
      <alignment vertical="center"/>
    </xf>
    <xf numFmtId="0" fontId="23" fillId="0" borderId="171" xfId="0" applyFont="1" applyBorder="1" applyAlignment="1" applyProtection="1">
      <alignment horizontal="center" vertical="center" shrinkToFit="1"/>
      <protection locked="0"/>
    </xf>
    <xf numFmtId="0" fontId="23" fillId="0" borderId="172" xfId="0" applyFont="1" applyBorder="1" applyAlignment="1" applyProtection="1">
      <alignment horizontal="center" vertical="center" shrinkToFit="1"/>
      <protection locked="0"/>
    </xf>
    <xf numFmtId="0" fontId="23" fillId="0" borderId="173" xfId="0" applyFont="1" applyBorder="1" applyAlignment="1" applyProtection="1">
      <alignment horizontal="center" vertical="center" shrinkToFit="1"/>
      <protection locked="0"/>
    </xf>
    <xf numFmtId="0" fontId="25" fillId="0" borderId="12" xfId="0" applyFont="1" applyBorder="1" applyAlignment="1">
      <alignment vertical="center"/>
    </xf>
    <xf numFmtId="0" fontId="23" fillId="0" borderId="145" xfId="0" applyFont="1" applyBorder="1" applyAlignment="1" applyProtection="1">
      <alignment horizontal="center" vertical="center" shrinkToFit="1"/>
      <protection locked="0"/>
    </xf>
    <xf numFmtId="0" fontId="23" fillId="0" borderId="146" xfId="0" applyFont="1" applyBorder="1" applyAlignment="1" applyProtection="1">
      <alignment horizontal="center" vertical="center" shrinkToFit="1"/>
      <protection locked="0"/>
    </xf>
    <xf numFmtId="0" fontId="23" fillId="0" borderId="147" xfId="0" applyFont="1" applyBorder="1" applyAlignment="1" applyProtection="1">
      <alignment horizontal="center" vertical="center" shrinkToFit="1"/>
      <protection locked="0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3" fillId="0" borderId="120" xfId="0" applyFont="1" applyBorder="1" applyAlignment="1">
      <alignment horizontal="center" vertical="center"/>
    </xf>
    <xf numFmtId="0" fontId="23" fillId="0" borderId="148" xfId="0" applyFont="1" applyBorder="1" applyAlignment="1" applyProtection="1">
      <alignment horizontal="center" vertical="center" shrinkToFit="1"/>
      <protection locked="0"/>
    </xf>
    <xf numFmtId="0" fontId="25" fillId="0" borderId="23" xfId="0" applyFont="1" applyBorder="1" applyAlignment="1">
      <alignment vertical="center"/>
    </xf>
    <xf numFmtId="0" fontId="23" fillId="0" borderId="121" xfId="0" applyFont="1" applyBorder="1" applyAlignment="1">
      <alignment horizontal="center" vertical="center"/>
    </xf>
    <xf numFmtId="0" fontId="23" fillId="0" borderId="149" xfId="0" applyFont="1" applyBorder="1" applyAlignment="1" applyProtection="1">
      <alignment horizontal="center" vertical="center" shrinkToFit="1"/>
      <protection locked="0"/>
    </xf>
    <xf numFmtId="0" fontId="23" fillId="0" borderId="150" xfId="0" applyFont="1" applyBorder="1" applyAlignment="1" applyProtection="1">
      <alignment horizontal="center" vertical="center" shrinkToFit="1"/>
      <protection locked="0"/>
    </xf>
    <xf numFmtId="0" fontId="23" fillId="0" borderId="151" xfId="0" applyFont="1" applyBorder="1" applyAlignment="1" applyProtection="1">
      <alignment horizontal="center" vertical="center" shrinkToFit="1"/>
      <protection locked="0"/>
    </xf>
    <xf numFmtId="0" fontId="25" fillId="0" borderId="19" xfId="0" applyFont="1" applyBorder="1" applyAlignment="1">
      <alignment vertical="center" shrinkToFit="1"/>
    </xf>
    <xf numFmtId="0" fontId="23" fillId="0" borderId="122" xfId="0" applyFont="1" applyBorder="1" applyAlignment="1">
      <alignment horizontal="center" vertical="center"/>
    </xf>
    <xf numFmtId="0" fontId="23" fillId="0" borderId="166" xfId="0" applyFont="1" applyBorder="1" applyAlignment="1" applyProtection="1">
      <alignment horizontal="center" vertical="center" shrinkToFit="1"/>
      <protection locked="0"/>
    </xf>
    <xf numFmtId="0" fontId="23" fillId="0" borderId="25" xfId="0" applyFont="1" applyBorder="1" applyAlignment="1" applyProtection="1">
      <alignment horizontal="center" vertical="center" shrinkToFit="1"/>
      <protection locked="0"/>
    </xf>
    <xf numFmtId="0" fontId="23" fillId="0" borderId="159" xfId="0" applyFont="1" applyBorder="1" applyAlignment="1" applyProtection="1">
      <alignment horizontal="center" vertical="center" shrinkToFit="1"/>
      <protection locked="0"/>
    </xf>
    <xf numFmtId="0" fontId="25" fillId="0" borderId="25" xfId="0" applyFont="1" applyBorder="1" applyAlignment="1">
      <alignment vertical="center"/>
    </xf>
    <xf numFmtId="0" fontId="23" fillId="0" borderId="123" xfId="0" applyFont="1" applyBorder="1" applyAlignment="1">
      <alignment horizontal="center" vertical="center"/>
    </xf>
    <xf numFmtId="0" fontId="23" fillId="0" borderId="160" xfId="0" applyFont="1" applyBorder="1" applyAlignment="1" applyProtection="1">
      <alignment horizontal="center" vertical="center" shrinkToFit="1"/>
      <protection locked="0"/>
    </xf>
    <xf numFmtId="0" fontId="23" fillId="0" borderId="15" xfId="0" applyFont="1" applyBorder="1" applyAlignment="1" applyProtection="1">
      <alignment horizontal="center" vertical="center" shrinkToFit="1"/>
      <protection locked="0"/>
    </xf>
    <xf numFmtId="0" fontId="23" fillId="0" borderId="163" xfId="0" applyFont="1" applyBorder="1" applyAlignment="1" applyProtection="1">
      <alignment horizontal="center" vertical="center" shrinkToFit="1"/>
      <protection locked="0"/>
    </xf>
    <xf numFmtId="0" fontId="25" fillId="0" borderId="26" xfId="0" applyFont="1" applyBorder="1" applyAlignment="1">
      <alignment vertical="center"/>
    </xf>
    <xf numFmtId="0" fontId="23" fillId="0" borderId="124" xfId="0" applyFont="1" applyBorder="1" applyAlignment="1">
      <alignment horizontal="center" vertical="center"/>
    </xf>
    <xf numFmtId="0" fontId="23" fillId="0" borderId="154" xfId="0" applyFont="1" applyBorder="1" applyAlignment="1" applyProtection="1">
      <alignment horizontal="center" vertical="center" shrinkToFit="1"/>
      <protection locked="0"/>
    </xf>
    <xf numFmtId="0" fontId="23" fillId="0" borderId="155" xfId="0" applyFont="1" applyBorder="1" applyAlignment="1" applyProtection="1">
      <alignment horizontal="center" vertical="center" shrinkToFit="1"/>
      <protection locked="0"/>
    </xf>
    <xf numFmtId="0" fontId="23" fillId="0" borderId="156" xfId="0" applyFont="1" applyBorder="1" applyAlignment="1" applyProtection="1">
      <alignment horizontal="center" vertical="center" shrinkToFit="1"/>
      <protection locked="0"/>
    </xf>
    <xf numFmtId="0" fontId="25" fillId="0" borderId="113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5" fillId="0" borderId="29" xfId="0" applyFont="1" applyBorder="1" applyAlignment="1">
      <alignment vertical="center"/>
    </xf>
    <xf numFmtId="0" fontId="23" fillId="0" borderId="128" xfId="0" applyFont="1" applyBorder="1" applyAlignment="1">
      <alignment horizontal="center" vertical="center"/>
    </xf>
    <xf numFmtId="0" fontId="23" fillId="0" borderId="107" xfId="0" applyFont="1" applyBorder="1" applyAlignment="1" applyProtection="1">
      <alignment horizontal="center" vertical="center" shrinkToFit="1"/>
      <protection locked="0"/>
    </xf>
    <xf numFmtId="0" fontId="23" fillId="0" borderId="111" xfId="0" applyFont="1" applyBorder="1" applyAlignment="1" applyProtection="1">
      <alignment horizontal="center" vertical="center" shrinkToFit="1"/>
      <protection locked="0"/>
    </xf>
    <xf numFmtId="0" fontId="23" fillId="0" borderId="144" xfId="0" applyFont="1" applyBorder="1" applyAlignment="1" applyProtection="1">
      <alignment horizontal="center" vertical="center" shrinkToFit="1"/>
      <protection locked="0"/>
    </xf>
    <xf numFmtId="0" fontId="25" fillId="0" borderId="225" xfId="0" applyFont="1" applyBorder="1" applyAlignment="1">
      <alignment vertical="center"/>
    </xf>
    <xf numFmtId="0" fontId="23" fillId="0" borderId="174" xfId="0" applyFont="1" applyBorder="1" applyAlignment="1" applyProtection="1">
      <alignment horizontal="center" vertical="center" shrinkToFit="1"/>
      <protection locked="0"/>
    </xf>
    <xf numFmtId="0" fontId="23" fillId="0" borderId="56" xfId="0" applyFont="1" applyBorder="1" applyAlignment="1" applyProtection="1">
      <alignment horizontal="center" vertical="center" shrinkToFit="1"/>
      <protection locked="0"/>
    </xf>
    <xf numFmtId="0" fontId="23" fillId="0" borderId="191" xfId="0" applyFont="1" applyBorder="1" applyAlignment="1" applyProtection="1">
      <alignment horizontal="center" vertical="center" shrinkToFit="1"/>
      <protection locked="0"/>
    </xf>
    <xf numFmtId="0" fontId="25" fillId="0" borderId="30" xfId="0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23" fillId="0" borderId="130" xfId="0" applyFont="1" applyBorder="1" applyAlignment="1">
      <alignment horizontal="center" vertical="center"/>
    </xf>
    <xf numFmtId="0" fontId="23" fillId="0" borderId="88" xfId="0" applyFont="1" applyBorder="1" applyAlignment="1" applyProtection="1">
      <alignment horizontal="center" vertical="center" shrinkToFit="1"/>
      <protection locked="0"/>
    </xf>
    <xf numFmtId="0" fontId="23" fillId="0" borderId="89" xfId="0" applyFont="1" applyBorder="1" applyAlignment="1" applyProtection="1">
      <alignment horizontal="center" vertical="center" shrinkToFit="1"/>
      <protection locked="0"/>
    </xf>
    <xf numFmtId="0" fontId="23" fillId="0" borderId="192" xfId="0" applyFont="1" applyBorder="1" applyAlignment="1" applyProtection="1">
      <alignment horizontal="center" vertical="center" shrinkToFit="1"/>
      <protection locked="0"/>
    </xf>
    <xf numFmtId="0" fontId="23" fillId="0" borderId="90" xfId="0" applyFont="1" applyBorder="1" applyAlignment="1" applyProtection="1">
      <alignment horizontal="center" vertical="center" shrinkToFit="1"/>
      <protection locked="0"/>
    </xf>
    <xf numFmtId="0" fontId="25" fillId="0" borderId="227" xfId="0" applyFont="1" applyBorder="1" applyAlignment="1">
      <alignment vertical="center"/>
    </xf>
    <xf numFmtId="0" fontId="23" fillId="0" borderId="136" xfId="0" applyFont="1" applyBorder="1" applyAlignment="1">
      <alignment horizontal="center" vertical="center"/>
    </xf>
    <xf numFmtId="0" fontId="23" fillId="0" borderId="92" xfId="0" applyFont="1" applyBorder="1" applyAlignment="1" applyProtection="1">
      <alignment horizontal="center" vertical="center" shrinkToFit="1"/>
      <protection locked="0"/>
    </xf>
    <xf numFmtId="0" fontId="23" fillId="0" borderId="228" xfId="0" applyFont="1" applyBorder="1" applyAlignment="1" applyProtection="1">
      <alignment horizontal="center" vertical="center" shrinkToFit="1"/>
      <protection locked="0"/>
    </xf>
    <xf numFmtId="0" fontId="23" fillId="0" borderId="219" xfId="0" applyFont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>
      <alignment vertical="center"/>
    </xf>
    <xf numFmtId="0" fontId="23" fillId="0" borderId="91" xfId="0" applyFont="1" applyBorder="1" applyAlignment="1" applyProtection="1">
      <alignment horizontal="center" vertical="center" shrinkToFit="1"/>
      <protection locked="0"/>
    </xf>
    <xf numFmtId="0" fontId="25" fillId="0" borderId="131" xfId="0" applyFont="1" applyBorder="1" applyAlignment="1">
      <alignment vertical="center"/>
    </xf>
    <xf numFmtId="0" fontId="23" fillId="0" borderId="93" xfId="0" applyFont="1" applyBorder="1" applyAlignment="1" applyProtection="1">
      <alignment horizontal="center" vertical="center" shrinkToFit="1"/>
      <protection locked="0"/>
    </xf>
    <xf numFmtId="0" fontId="25" fillId="0" borderId="132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23" fillId="0" borderId="94" xfId="0" applyFont="1" applyBorder="1" applyAlignment="1" applyProtection="1">
      <alignment horizontal="center" vertical="center" shrinkToFit="1"/>
      <protection locked="0"/>
    </xf>
    <xf numFmtId="0" fontId="23" fillId="0" borderId="95" xfId="0" applyFont="1" applyBorder="1" applyAlignment="1" applyProtection="1">
      <alignment horizontal="center" vertical="center" shrinkToFit="1"/>
      <protection locked="0"/>
    </xf>
    <xf numFmtId="0" fontId="23" fillId="0" borderId="96" xfId="0" applyFont="1" applyBorder="1" applyAlignment="1" applyProtection="1">
      <alignment horizontal="center" vertical="center" shrinkToFit="1"/>
      <protection locked="0"/>
    </xf>
    <xf numFmtId="0" fontId="25" fillId="0" borderId="35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3" fillId="0" borderId="50" xfId="0" applyFont="1" applyBorder="1" applyAlignment="1" applyProtection="1">
      <alignment horizontal="center" vertical="center" shrinkToFit="1"/>
      <protection locked="0"/>
    </xf>
    <xf numFmtId="0" fontId="25" fillId="0" borderId="37" xfId="0" applyFont="1" applyBorder="1" applyAlignment="1">
      <alignment vertical="center"/>
    </xf>
    <xf numFmtId="0" fontId="23" fillId="0" borderId="193" xfId="0" applyFont="1" applyBorder="1" applyAlignment="1" applyProtection="1">
      <alignment horizontal="center" vertical="center" shrinkToFit="1"/>
      <protection locked="0"/>
    </xf>
    <xf numFmtId="0" fontId="23" fillId="0" borderId="194" xfId="0" applyFont="1" applyBorder="1" applyAlignment="1" applyProtection="1">
      <alignment horizontal="center" vertical="center" shrinkToFit="1"/>
      <protection locked="0"/>
    </xf>
    <xf numFmtId="0" fontId="25" fillId="0" borderId="38" xfId="0" applyFont="1" applyBorder="1" applyAlignment="1">
      <alignment vertical="center"/>
    </xf>
    <xf numFmtId="0" fontId="25" fillId="0" borderId="39" xfId="0" applyFont="1" applyBorder="1" applyAlignment="1">
      <alignment vertical="center"/>
    </xf>
    <xf numFmtId="0" fontId="25" fillId="0" borderId="133" xfId="0" applyFont="1" applyBorder="1" applyAlignment="1">
      <alignment vertical="center"/>
    </xf>
    <xf numFmtId="0" fontId="23" fillId="0" borderId="44" xfId="0" applyFont="1" applyBorder="1" applyAlignment="1">
      <alignment horizontal="center" vertical="center"/>
    </xf>
    <xf numFmtId="0" fontId="25" fillId="0" borderId="42" xfId="0" applyFont="1" applyBorder="1" applyAlignment="1">
      <alignment vertic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3" fillId="0" borderId="101" xfId="0" applyFont="1" applyBorder="1" applyAlignment="1">
      <alignment horizontal="center" vertical="center"/>
    </xf>
    <xf numFmtId="0" fontId="23" fillId="0" borderId="102" xfId="0" applyFont="1" applyBorder="1" applyAlignment="1">
      <alignment horizontal="center" vertical="center"/>
    </xf>
    <xf numFmtId="0" fontId="25" fillId="0" borderId="43" xfId="0" applyFont="1" applyBorder="1" applyAlignment="1">
      <alignment vertical="center"/>
    </xf>
    <xf numFmtId="0" fontId="25" fillId="0" borderId="31" xfId="0" applyFont="1" applyBorder="1" applyAlignment="1">
      <alignment horizontal="right" vertical="center"/>
    </xf>
    <xf numFmtId="0" fontId="23" fillId="0" borderId="129" xfId="0" applyFont="1" applyBorder="1" applyAlignment="1">
      <alignment horizontal="center" vertical="center" shrinkToFit="1"/>
    </xf>
    <xf numFmtId="0" fontId="23" fillId="0" borderId="53" xfId="0" applyFont="1" applyBorder="1" applyAlignment="1">
      <alignment vertical="center"/>
    </xf>
    <xf numFmtId="0" fontId="25" fillId="0" borderId="53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5" fillId="0" borderId="45" xfId="0" applyFont="1" applyBorder="1" applyAlignment="1">
      <alignment vertical="center"/>
    </xf>
    <xf numFmtId="0" fontId="23" fillId="0" borderId="175" xfId="0" applyFont="1" applyBorder="1" applyAlignment="1" applyProtection="1">
      <alignment horizontal="center" vertical="center" shrinkToFit="1"/>
      <protection locked="0"/>
    </xf>
    <xf numFmtId="0" fontId="23" fillId="0" borderId="176" xfId="0" applyFont="1" applyBorder="1" applyAlignment="1" applyProtection="1">
      <alignment horizontal="center" vertical="center" shrinkToFit="1"/>
      <protection locked="0"/>
    </xf>
    <xf numFmtId="0" fontId="23" fillId="0" borderId="177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vertical="center" shrinkToFit="1"/>
    </xf>
    <xf numFmtId="0" fontId="25" fillId="0" borderId="7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0" fontId="23" fillId="0" borderId="226" xfId="0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shrinkToFit="1"/>
    </xf>
    <xf numFmtId="0" fontId="23" fillId="0" borderId="55" xfId="0" applyFont="1" applyBorder="1" applyAlignment="1">
      <alignment horizontal="center" vertical="center" shrinkToFit="1"/>
    </xf>
    <xf numFmtId="0" fontId="23" fillId="0" borderId="56" xfId="0" applyFont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 shrinkToFit="1"/>
    </xf>
    <xf numFmtId="0" fontId="23" fillId="0" borderId="134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3" fillId="0" borderId="139" xfId="0" applyFont="1" applyBorder="1" applyAlignment="1">
      <alignment horizontal="center" vertical="center"/>
    </xf>
    <xf numFmtId="0" fontId="23" fillId="0" borderId="178" xfId="0" applyFont="1" applyBorder="1" applyAlignment="1">
      <alignment horizontal="center" vertical="center"/>
    </xf>
    <xf numFmtId="0" fontId="23" fillId="0" borderId="179" xfId="0" applyFont="1" applyBorder="1" applyAlignment="1">
      <alignment horizontal="center" vertical="center"/>
    </xf>
    <xf numFmtId="0" fontId="23" fillId="0" borderId="180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25" fillId="0" borderId="6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3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0" fontId="23" fillId="0" borderId="55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140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3" xfId="0" applyFont="1" applyBorder="1" applyAlignment="1">
      <alignment horizontal="left" vertical="center" shrinkToFit="1"/>
    </xf>
    <xf numFmtId="0" fontId="25" fillId="0" borderId="53" xfId="0" applyFont="1" applyBorder="1" applyAlignment="1">
      <alignment vertical="center"/>
    </xf>
    <xf numFmtId="0" fontId="34" fillId="0" borderId="53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shrinkToFit="1"/>
    </xf>
    <xf numFmtId="0" fontId="23" fillId="0" borderId="22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3" fillId="0" borderId="53" xfId="0" applyFont="1" applyBorder="1" applyAlignment="1">
      <alignment horizontal="right" vertical="center"/>
    </xf>
    <xf numFmtId="0" fontId="23" fillId="0" borderId="146" xfId="0" applyFont="1" applyBorder="1" applyAlignment="1">
      <alignment horizontal="distributed" vertical="center" justifyLastLine="1"/>
    </xf>
    <xf numFmtId="0" fontId="23" fillId="0" borderId="230" xfId="0" applyFont="1" applyBorder="1" applyAlignment="1">
      <alignment horizontal="distributed" vertical="center" justifyLastLine="1"/>
    </xf>
    <xf numFmtId="0" fontId="23" fillId="0" borderId="144" xfId="0" applyFont="1" applyBorder="1" applyAlignment="1">
      <alignment horizontal="distributed" vertical="center" justifyLastLine="1"/>
    </xf>
    <xf numFmtId="0" fontId="23" fillId="0" borderId="231" xfId="0" applyFont="1" applyBorder="1" applyAlignment="1">
      <alignment vertical="center" shrinkToFit="1"/>
    </xf>
    <xf numFmtId="0" fontId="3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3" fillId="0" borderId="248" xfId="0" applyFont="1" applyBorder="1" applyAlignment="1">
      <alignment horizontal="center" vertical="center"/>
    </xf>
    <xf numFmtId="0" fontId="23" fillId="0" borderId="249" xfId="0" applyFont="1" applyBorder="1" applyAlignment="1">
      <alignment horizontal="center" vertical="center"/>
    </xf>
    <xf numFmtId="0" fontId="25" fillId="0" borderId="216" xfId="0" applyFont="1" applyBorder="1" applyAlignment="1">
      <alignment vertical="center"/>
    </xf>
    <xf numFmtId="0" fontId="25" fillId="0" borderId="250" xfId="0" applyFont="1" applyBorder="1" applyAlignment="1">
      <alignment vertical="center"/>
    </xf>
    <xf numFmtId="0" fontId="23" fillId="0" borderId="251" xfId="0" applyFont="1" applyBorder="1" applyAlignment="1">
      <alignment horizontal="center" vertical="center"/>
    </xf>
    <xf numFmtId="0" fontId="23" fillId="0" borderId="252" xfId="0" applyFont="1" applyBorder="1" applyAlignment="1" applyProtection="1">
      <alignment horizontal="center" vertical="center" shrinkToFit="1"/>
      <protection locked="0"/>
    </xf>
    <xf numFmtId="0" fontId="23" fillId="0" borderId="95" xfId="0" applyFont="1" applyBorder="1" applyAlignment="1">
      <alignment horizontal="center" vertical="center"/>
    </xf>
    <xf numFmtId="0" fontId="23" fillId="0" borderId="253" xfId="0" applyFont="1" applyBorder="1" applyAlignment="1">
      <alignment horizontal="distributed" vertical="center" justifyLastLine="1"/>
    </xf>
    <xf numFmtId="0" fontId="23" fillId="0" borderId="254" xfId="0" applyFont="1" applyBorder="1" applyAlignment="1">
      <alignment horizontal="distributed" vertical="center" justifyLastLine="1"/>
    </xf>
    <xf numFmtId="0" fontId="23" fillId="0" borderId="255" xfId="0" applyFont="1" applyBorder="1" applyAlignment="1">
      <alignment horizontal="distributed" vertical="center" justifyLastLine="1"/>
    </xf>
    <xf numFmtId="0" fontId="25" fillId="0" borderId="158" xfId="0" applyFont="1" applyBorder="1" applyAlignment="1">
      <alignment vertical="center"/>
    </xf>
    <xf numFmtId="0" fontId="23" fillId="0" borderId="106" xfId="0" applyFont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0" fontId="23" fillId="0" borderId="36" xfId="0" applyFont="1" applyBorder="1" applyAlignment="1" applyProtection="1">
      <alignment horizontal="center" vertical="center" shrinkToFit="1"/>
      <protection locked="0"/>
    </xf>
    <xf numFmtId="0" fontId="23" fillId="0" borderId="256" xfId="0" applyFont="1" applyBorder="1" applyAlignment="1" applyProtection="1">
      <alignment horizontal="center" vertical="center" shrinkToFit="1"/>
      <protection locked="0"/>
    </xf>
    <xf numFmtId="0" fontId="23" fillId="0" borderId="257" xfId="0" applyFont="1" applyBorder="1" applyAlignment="1" applyProtection="1">
      <alignment horizontal="center" vertical="center" shrinkToFit="1"/>
      <protection locked="0"/>
    </xf>
    <xf numFmtId="0" fontId="23" fillId="0" borderId="258" xfId="0" applyFont="1" applyBorder="1" applyAlignment="1" applyProtection="1">
      <alignment horizontal="center" vertical="center" shrinkToFit="1"/>
      <protection locked="0"/>
    </xf>
    <xf numFmtId="0" fontId="23" fillId="0" borderId="259" xfId="0" applyFont="1" applyBorder="1" applyAlignment="1" applyProtection="1">
      <alignment horizontal="center" vertical="center" shrinkToFit="1"/>
      <protection locked="0"/>
    </xf>
    <xf numFmtId="0" fontId="23" fillId="0" borderId="260" xfId="0" applyFont="1" applyBorder="1" applyAlignment="1" applyProtection="1">
      <alignment horizontal="center" vertical="center" shrinkToFit="1"/>
      <protection locked="0"/>
    </xf>
    <xf numFmtId="0" fontId="38" fillId="0" borderId="107" xfId="0" applyFont="1" applyBorder="1" applyAlignment="1" applyProtection="1">
      <alignment horizontal="center" vertical="center" shrinkToFit="1"/>
      <protection locked="0"/>
    </xf>
    <xf numFmtId="0" fontId="38" fillId="0" borderId="111" xfId="0" applyFont="1" applyBorder="1" applyAlignment="1" applyProtection="1">
      <alignment horizontal="center" vertical="center" shrinkToFit="1"/>
      <protection locked="0"/>
    </xf>
    <xf numFmtId="0" fontId="38" fillId="0" borderId="144" xfId="0" applyFont="1" applyBorder="1" applyAlignment="1" applyProtection="1">
      <alignment horizontal="center" vertical="center" shrinkToFit="1"/>
      <protection locked="0"/>
    </xf>
    <xf numFmtId="0" fontId="38" fillId="0" borderId="157" xfId="0" applyFont="1" applyBorder="1" applyAlignment="1" applyProtection="1">
      <alignment horizontal="center" vertical="center" shrinkToFit="1"/>
      <protection locked="0"/>
    </xf>
    <xf numFmtId="0" fontId="38" fillId="0" borderId="18" xfId="0" applyFont="1" applyBorder="1" applyAlignment="1" applyProtection="1">
      <alignment horizontal="center" vertical="center" shrinkToFit="1"/>
      <protection locked="0"/>
    </xf>
    <xf numFmtId="0" fontId="38" fillId="0" borderId="158" xfId="0" applyFont="1" applyBorder="1" applyAlignment="1" applyProtection="1">
      <alignment horizontal="center" vertical="center" shrinkToFit="1"/>
      <protection locked="0"/>
    </xf>
    <xf numFmtId="0" fontId="38" fillId="0" borderId="166" xfId="0" applyFont="1" applyBorder="1" applyAlignment="1" applyProtection="1">
      <alignment horizontal="center" vertical="center" shrinkToFit="1"/>
      <protection locked="0"/>
    </xf>
    <xf numFmtId="0" fontId="38" fillId="0" borderId="25" xfId="0" applyFont="1" applyBorder="1" applyAlignment="1" applyProtection="1">
      <alignment horizontal="center" vertical="center" shrinkToFit="1"/>
      <protection locked="0"/>
    </xf>
    <xf numFmtId="0" fontId="38" fillId="0" borderId="15" xfId="0" applyFont="1" applyBorder="1" applyAlignment="1" applyProtection="1">
      <alignment horizontal="center" vertical="center" shrinkToFit="1"/>
      <protection locked="0"/>
    </xf>
    <xf numFmtId="0" fontId="38" fillId="0" borderId="159" xfId="0" applyFont="1" applyBorder="1" applyAlignment="1" applyProtection="1">
      <alignment horizontal="center" vertical="center" shrinkToFit="1"/>
      <protection locked="0"/>
    </xf>
    <xf numFmtId="0" fontId="23" fillId="0" borderId="92" xfId="0" quotePrefix="1" applyFont="1" applyBorder="1" applyAlignment="1" applyProtection="1">
      <alignment horizontal="center" vertical="center" shrinkToFit="1"/>
      <protection locked="0"/>
    </xf>
    <xf numFmtId="0" fontId="23" fillId="0" borderId="90" xfId="0" quotePrefix="1" applyFont="1" applyBorder="1" applyAlignment="1" applyProtection="1">
      <alignment horizontal="center" vertical="center" shrinkToFit="1"/>
      <protection locked="0"/>
    </xf>
    <xf numFmtId="0" fontId="39" fillId="0" borderId="264" xfId="0" applyFont="1" applyBorder="1" applyAlignment="1" applyProtection="1">
      <alignment horizontal="center" vertical="center" shrinkToFit="1"/>
      <protection locked="0"/>
    </xf>
    <xf numFmtId="0" fontId="39" fillId="0" borderId="265" xfId="0" applyFont="1" applyBorder="1" applyAlignment="1" applyProtection="1">
      <alignment horizontal="center" vertical="center" shrinkToFit="1"/>
      <protection locked="0"/>
    </xf>
    <xf numFmtId="0" fontId="39" fillId="0" borderId="266" xfId="0" applyFont="1" applyBorder="1" applyAlignment="1" applyProtection="1">
      <alignment horizontal="center" vertical="center" shrinkToFit="1"/>
      <protection locked="0"/>
    </xf>
    <xf numFmtId="0" fontId="39" fillId="0" borderId="94" xfId="0" applyFont="1" applyBorder="1" applyAlignment="1" applyProtection="1">
      <alignment horizontal="center" vertical="center" shrinkToFit="1"/>
      <protection locked="0"/>
    </xf>
    <xf numFmtId="0" fontId="39" fillId="0" borderId="95" xfId="0" applyFont="1" applyBorder="1" applyAlignment="1" applyProtection="1">
      <alignment horizontal="center" vertical="center" shrinkToFit="1"/>
      <protection locked="0"/>
    </xf>
    <xf numFmtId="0" fontId="39" fillId="0" borderId="96" xfId="0" applyFont="1" applyBorder="1" applyAlignment="1" applyProtection="1">
      <alignment horizontal="center" vertical="center" shrinkToFit="1"/>
      <protection locked="0"/>
    </xf>
    <xf numFmtId="0" fontId="25" fillId="0" borderId="12" xfId="0" applyFont="1" applyFill="1" applyBorder="1" applyAlignment="1">
      <alignment horizontal="right" vertical="center"/>
    </xf>
    <xf numFmtId="0" fontId="23" fillId="0" borderId="145" xfId="0" applyFont="1" applyFill="1" applyBorder="1" applyAlignment="1" applyProtection="1">
      <alignment horizontal="center" vertical="center" shrinkToFit="1"/>
      <protection locked="0"/>
    </xf>
    <xf numFmtId="0" fontId="23" fillId="0" borderId="146" xfId="0" applyFont="1" applyFill="1" applyBorder="1" applyAlignment="1" applyProtection="1">
      <alignment horizontal="center" vertical="center" shrinkToFit="1"/>
      <protection locked="0"/>
    </xf>
    <xf numFmtId="0" fontId="23" fillId="0" borderId="147" xfId="0" applyFont="1" applyFill="1" applyBorder="1" applyAlignment="1" applyProtection="1">
      <alignment horizontal="center" vertical="center" shrinkToFit="1"/>
      <protection locked="0"/>
    </xf>
    <xf numFmtId="0" fontId="25" fillId="0" borderId="18" xfId="0" applyFont="1" applyFill="1" applyBorder="1" applyAlignment="1">
      <alignment vertical="center"/>
    </xf>
    <xf numFmtId="0" fontId="25" fillId="0" borderId="19" xfId="0" applyFont="1" applyFill="1" applyBorder="1" applyAlignment="1">
      <alignment horizontal="right" vertical="center"/>
    </xf>
    <xf numFmtId="0" fontId="23" fillId="0" borderId="119" xfId="0" applyFont="1" applyFill="1" applyBorder="1" applyAlignment="1">
      <alignment horizontal="center" vertical="center"/>
    </xf>
    <xf numFmtId="0" fontId="23" fillId="0" borderId="152" xfId="0" applyFont="1" applyFill="1" applyBorder="1" applyAlignment="1" applyProtection="1">
      <alignment horizontal="center" vertical="center" shrinkToFit="1"/>
      <protection locked="0"/>
    </xf>
    <xf numFmtId="0" fontId="23" fillId="0" borderId="131" xfId="0" applyFont="1" applyFill="1" applyBorder="1" applyAlignment="1" applyProtection="1">
      <alignment horizontal="center" vertical="center" shrinkToFit="1"/>
      <protection locked="0"/>
    </xf>
    <xf numFmtId="0" fontId="23" fillId="0" borderId="153" xfId="0" applyFont="1" applyFill="1" applyBorder="1" applyAlignment="1" applyProtection="1">
      <alignment horizontal="center" vertical="center" shrinkToFit="1"/>
      <protection locked="0"/>
    </xf>
    <xf numFmtId="0" fontId="25" fillId="0" borderId="19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/>
    </xf>
    <xf numFmtId="0" fontId="25" fillId="0" borderId="23" xfId="0" applyFont="1" applyFill="1" applyBorder="1" applyAlignment="1">
      <alignment vertical="center"/>
    </xf>
    <xf numFmtId="0" fontId="23" fillId="0" borderId="124" xfId="0" applyFont="1" applyFill="1" applyBorder="1" applyAlignment="1">
      <alignment horizontal="center" vertical="center"/>
    </xf>
    <xf numFmtId="0" fontId="23" fillId="0" borderId="154" xfId="0" applyFont="1" applyFill="1" applyBorder="1" applyAlignment="1" applyProtection="1">
      <alignment horizontal="center" vertical="center" shrinkToFit="1"/>
      <protection locked="0"/>
    </xf>
    <xf numFmtId="0" fontId="23" fillId="0" borderId="155" xfId="0" applyFont="1" applyFill="1" applyBorder="1" applyAlignment="1" applyProtection="1">
      <alignment horizontal="center" vertical="center" shrinkToFit="1"/>
      <protection locked="0"/>
    </xf>
    <xf numFmtId="0" fontId="23" fillId="0" borderId="156" xfId="0" applyFont="1" applyFill="1" applyBorder="1" applyAlignment="1" applyProtection="1">
      <alignment horizontal="center" vertical="center" shrinkToFit="1"/>
      <protection locked="0"/>
    </xf>
    <xf numFmtId="0" fontId="25" fillId="0" borderId="17" xfId="0" applyFont="1" applyFill="1" applyBorder="1" applyAlignment="1">
      <alignment vertical="center"/>
    </xf>
    <xf numFmtId="0" fontId="23" fillId="0" borderId="115" xfId="0" applyFont="1" applyFill="1" applyBorder="1" applyAlignment="1">
      <alignment horizontal="center" vertical="center"/>
    </xf>
    <xf numFmtId="0" fontId="23" fillId="0" borderId="164" xfId="0" applyFont="1" applyFill="1" applyBorder="1" applyAlignment="1" applyProtection="1">
      <alignment horizontal="center" vertical="center" shrinkToFit="1"/>
      <protection locked="0"/>
    </xf>
    <xf numFmtId="0" fontId="23" fillId="0" borderId="26" xfId="0" applyFont="1" applyFill="1" applyBorder="1" applyAlignment="1" applyProtection="1">
      <alignment horizontal="center" vertical="center" shrinkToFit="1"/>
      <protection locked="0"/>
    </xf>
    <xf numFmtId="0" fontId="23" fillId="0" borderId="165" xfId="0" applyFont="1" applyFill="1" applyBorder="1" applyAlignment="1" applyProtection="1">
      <alignment horizontal="center" vertical="center" shrinkToFit="1"/>
      <protection locked="0"/>
    </xf>
    <xf numFmtId="0" fontId="23" fillId="0" borderId="117" xfId="0" applyFont="1" applyFill="1" applyBorder="1" applyAlignment="1">
      <alignment horizontal="center" vertical="center"/>
    </xf>
    <xf numFmtId="0" fontId="23" fillId="0" borderId="157" xfId="0" applyFont="1" applyFill="1" applyBorder="1" applyAlignment="1" applyProtection="1">
      <alignment horizontal="center" vertical="center" shrinkToFit="1"/>
      <protection locked="0"/>
    </xf>
    <xf numFmtId="0" fontId="23" fillId="0" borderId="18" xfId="0" applyFont="1" applyFill="1" applyBorder="1" applyAlignment="1" applyProtection="1">
      <alignment horizontal="center" vertical="center" shrinkToFit="1"/>
      <protection locked="0"/>
    </xf>
    <xf numFmtId="0" fontId="23" fillId="0" borderId="158" xfId="0" applyFont="1" applyFill="1" applyBorder="1" applyAlignment="1" applyProtection="1">
      <alignment horizontal="center" vertical="center" shrinkToFit="1"/>
      <protection locked="0"/>
    </xf>
    <xf numFmtId="0" fontId="25" fillId="0" borderId="15" xfId="0" applyFont="1" applyFill="1" applyBorder="1" applyAlignment="1">
      <alignment vertical="center"/>
    </xf>
    <xf numFmtId="0" fontId="25" fillId="0" borderId="16" xfId="0" applyFont="1" applyFill="1" applyBorder="1" applyAlignment="1">
      <alignment vertical="center"/>
    </xf>
    <xf numFmtId="0" fontId="23" fillId="0" borderId="123" xfId="0" applyFont="1" applyFill="1" applyBorder="1" applyAlignment="1">
      <alignment horizontal="center" vertical="center"/>
    </xf>
    <xf numFmtId="0" fontId="23" fillId="0" borderId="160" xfId="0" applyFont="1" applyFill="1" applyBorder="1" applyAlignment="1" applyProtection="1">
      <alignment horizontal="center" vertical="center" shrinkToFit="1"/>
      <protection locked="0"/>
    </xf>
    <xf numFmtId="0" fontId="23" fillId="0" borderId="15" xfId="0" applyFont="1" applyFill="1" applyBorder="1" applyAlignment="1" applyProtection="1">
      <alignment horizontal="center" vertical="center" shrinkToFit="1"/>
      <protection locked="0"/>
    </xf>
    <xf numFmtId="0" fontId="23" fillId="0" borderId="163" xfId="0" applyFont="1" applyFill="1" applyBorder="1" applyAlignment="1" applyProtection="1">
      <alignment horizontal="center" vertical="center" shrinkToFit="1"/>
      <protection locked="0"/>
    </xf>
    <xf numFmtId="0" fontId="25" fillId="0" borderId="26" xfId="0" applyFont="1" applyFill="1" applyBorder="1" applyAlignment="1">
      <alignment vertical="center"/>
    </xf>
    <xf numFmtId="0" fontId="25" fillId="0" borderId="17" xfId="0" applyFont="1" applyFill="1" applyBorder="1" applyAlignment="1">
      <alignment horizontal="right" vertical="center"/>
    </xf>
    <xf numFmtId="0" fontId="25" fillId="0" borderId="113" xfId="0" applyFont="1" applyFill="1" applyBorder="1" applyAlignment="1">
      <alignment vertical="center"/>
    </xf>
    <xf numFmtId="0" fontId="25" fillId="0" borderId="114" xfId="0" applyFont="1" applyFill="1" applyBorder="1" applyAlignment="1">
      <alignment horizontal="right" vertical="center"/>
    </xf>
    <xf numFmtId="0" fontId="23" fillId="0" borderId="125" xfId="0" applyFont="1" applyFill="1" applyBorder="1" applyAlignment="1">
      <alignment horizontal="center" vertical="center"/>
    </xf>
    <xf numFmtId="0" fontId="23" fillId="0" borderId="188" xfId="0" applyFont="1" applyFill="1" applyBorder="1" applyAlignment="1" applyProtection="1">
      <alignment horizontal="center" vertical="center" shrinkToFit="1"/>
      <protection locked="0"/>
    </xf>
    <xf numFmtId="0" fontId="23" fillId="0" borderId="113" xfId="0" applyFont="1" applyFill="1" applyBorder="1" applyAlignment="1" applyProtection="1">
      <alignment horizontal="center" vertical="center" shrinkToFit="1"/>
      <protection locked="0"/>
    </xf>
    <xf numFmtId="0" fontId="23" fillId="0" borderId="189" xfId="0" applyFont="1" applyFill="1" applyBorder="1" applyAlignment="1" applyProtection="1">
      <alignment horizontal="center" vertical="center" shrinkToFit="1"/>
      <protection locked="0"/>
    </xf>
    <xf numFmtId="0" fontId="25" fillId="0" borderId="27" xfId="0" applyFont="1" applyFill="1" applyBorder="1" applyAlignment="1">
      <alignment vertical="center"/>
    </xf>
    <xf numFmtId="0" fontId="25" fillId="0" borderId="28" xfId="0" applyFont="1" applyFill="1" applyBorder="1" applyAlignment="1">
      <alignment vertical="center"/>
    </xf>
    <xf numFmtId="0" fontId="23" fillId="0" borderId="126" xfId="0" applyFont="1" applyFill="1" applyBorder="1" applyAlignment="1">
      <alignment horizontal="center" vertical="center"/>
    </xf>
    <xf numFmtId="0" fontId="23" fillId="0" borderId="197" xfId="0" applyFont="1" applyFill="1" applyBorder="1" applyAlignment="1" applyProtection="1">
      <alignment horizontal="center" vertical="center" shrinkToFit="1"/>
      <protection locked="0"/>
    </xf>
    <xf numFmtId="0" fontId="23" fillId="0" borderId="27" xfId="0" applyFont="1" applyFill="1" applyBorder="1" applyAlignment="1" applyProtection="1">
      <alignment horizontal="center" vertical="center" shrinkToFit="1"/>
      <protection locked="0"/>
    </xf>
    <xf numFmtId="0" fontId="23" fillId="0" borderId="198" xfId="0" applyFont="1" applyFill="1" applyBorder="1" applyAlignment="1" applyProtection="1">
      <alignment horizontal="center" vertical="center" shrinkToFit="1"/>
      <protection locked="0"/>
    </xf>
    <xf numFmtId="0" fontId="25" fillId="0" borderId="12" xfId="0" applyFont="1" applyFill="1" applyBorder="1" applyAlignment="1">
      <alignment vertical="center"/>
    </xf>
    <xf numFmtId="0" fontId="25" fillId="0" borderId="89" xfId="0" applyFont="1" applyFill="1" applyBorder="1" applyAlignment="1">
      <alignment vertical="center"/>
    </xf>
    <xf numFmtId="0" fontId="25" fillId="0" borderId="33" xfId="0" applyFont="1" applyFill="1" applyBorder="1" applyAlignment="1">
      <alignment vertical="center"/>
    </xf>
    <xf numFmtId="0" fontId="23" fillId="0" borderId="130" xfId="0" applyFont="1" applyFill="1" applyBorder="1" applyAlignment="1">
      <alignment horizontal="center" vertical="center"/>
    </xf>
    <xf numFmtId="0" fontId="39" fillId="0" borderId="261" xfId="0" applyFont="1" applyFill="1" applyBorder="1" applyAlignment="1" applyProtection="1">
      <alignment horizontal="center" vertical="center" shrinkToFit="1"/>
      <protection locked="0"/>
    </xf>
    <xf numFmtId="0" fontId="39" fillId="0" borderId="262" xfId="0" applyFont="1" applyFill="1" applyBorder="1" applyAlignment="1" applyProtection="1">
      <alignment horizontal="center" vertical="center" shrinkToFit="1"/>
      <protection locked="0"/>
    </xf>
    <xf numFmtId="0" fontId="39" fillId="0" borderId="263" xfId="0" applyFont="1" applyFill="1" applyBorder="1" applyAlignment="1" applyProtection="1">
      <alignment horizontal="center" vertical="center" shrinkToFit="1"/>
      <protection locked="0"/>
    </xf>
    <xf numFmtId="0" fontId="25" fillId="0" borderId="150" xfId="0" applyFont="1" applyFill="1" applyBorder="1" applyAlignment="1">
      <alignment vertical="center"/>
    </xf>
    <xf numFmtId="0" fontId="25" fillId="0" borderId="93" xfId="0" applyFont="1" applyFill="1" applyBorder="1" applyAlignment="1">
      <alignment vertical="center"/>
    </xf>
    <xf numFmtId="0" fontId="23" fillId="0" borderId="121" xfId="0" applyFont="1" applyFill="1" applyBorder="1" applyAlignment="1">
      <alignment horizontal="center" vertical="center"/>
    </xf>
    <xf numFmtId="0" fontId="39" fillId="0" borderId="167" xfId="0" applyFont="1" applyFill="1" applyBorder="1" applyAlignment="1" applyProtection="1">
      <alignment horizontal="center" vertical="center" shrinkToFit="1"/>
      <protection locked="0"/>
    </xf>
    <xf numFmtId="0" fontId="39" fillId="0" borderId="86" xfId="0" applyFont="1" applyFill="1" applyBorder="1" applyAlignment="1" applyProtection="1">
      <alignment horizontal="center" vertical="center" shrinkToFit="1"/>
      <protection locked="0"/>
    </xf>
    <xf numFmtId="0" fontId="39" fillId="0" borderId="87" xfId="0" applyFont="1" applyFill="1" applyBorder="1" applyAlignment="1" applyProtection="1">
      <alignment horizontal="center" vertical="center" shrinkToFit="1"/>
      <protection locked="0"/>
    </xf>
    <xf numFmtId="0" fontId="25" fillId="0" borderId="56" xfId="0" applyFont="1" applyFill="1" applyBorder="1" applyAlignment="1">
      <alignment vertical="center"/>
    </xf>
    <xf numFmtId="0" fontId="25" fillId="0" borderId="55" xfId="0" applyFont="1" applyFill="1" applyBorder="1" applyAlignment="1">
      <alignment horizontal="right" vertical="center"/>
    </xf>
    <xf numFmtId="0" fontId="23" fillId="0" borderId="129" xfId="0" applyFont="1" applyFill="1" applyBorder="1" applyAlignment="1">
      <alignment horizontal="center" vertical="center"/>
    </xf>
    <xf numFmtId="0" fontId="23" fillId="0" borderId="240" xfId="0" applyFont="1" applyFill="1" applyBorder="1" applyAlignment="1" applyProtection="1">
      <alignment horizontal="center" vertical="center" shrinkToFit="1"/>
      <protection locked="0"/>
    </xf>
    <xf numFmtId="0" fontId="23" fillId="0" borderId="56" xfId="0" applyFont="1" applyFill="1" applyBorder="1" applyAlignment="1" applyProtection="1">
      <alignment horizontal="center" vertical="center" shrinkToFit="1"/>
      <protection locked="0"/>
    </xf>
    <xf numFmtId="0" fontId="23" fillId="0" borderId="190" xfId="0" applyFont="1" applyFill="1" applyBorder="1" applyAlignment="1" applyProtection="1">
      <alignment horizontal="center" vertical="center" shrinkToFit="1"/>
      <protection locked="0"/>
    </xf>
    <xf numFmtId="0" fontId="25" fillId="0" borderId="95" xfId="0" applyFont="1" applyFill="1" applyBorder="1" applyAlignment="1">
      <alignment vertical="center"/>
    </xf>
    <xf numFmtId="0" fontId="25" fillId="0" borderId="238" xfId="0" applyFont="1" applyFill="1" applyBorder="1" applyAlignment="1">
      <alignment horizontal="right" vertical="center"/>
    </xf>
    <xf numFmtId="0" fontId="23" fillId="0" borderId="237" xfId="0" applyFont="1" applyFill="1" applyBorder="1" applyAlignment="1" applyProtection="1">
      <alignment horizontal="center" vertical="center" shrinkToFit="1"/>
      <protection locked="0"/>
    </xf>
    <xf numFmtId="0" fontId="23" fillId="0" borderId="95" xfId="0" applyFont="1" applyFill="1" applyBorder="1" applyAlignment="1" applyProtection="1">
      <alignment horizontal="center" vertical="center" shrinkToFit="1"/>
      <protection locked="0"/>
    </xf>
    <xf numFmtId="0" fontId="23" fillId="0" borderId="239" xfId="0" applyFont="1" applyFill="1" applyBorder="1" applyAlignment="1" applyProtection="1">
      <alignment horizontal="center" vertical="center" shrinkToFit="1"/>
      <protection locked="0"/>
    </xf>
    <xf numFmtId="0" fontId="25" fillId="0" borderId="35" xfId="0" applyFont="1" applyFill="1" applyBorder="1" applyAlignment="1">
      <alignment vertical="center"/>
    </xf>
    <xf numFmtId="0" fontId="25" fillId="0" borderId="36" xfId="0" applyFont="1" applyFill="1" applyBorder="1" applyAlignment="1">
      <alignment vertical="center"/>
    </xf>
    <xf numFmtId="0" fontId="23" fillId="0" borderId="174" xfId="0" applyFont="1" applyFill="1" applyBorder="1" applyAlignment="1" applyProtection="1">
      <alignment horizontal="center" vertical="center" shrinkToFit="1"/>
      <protection locked="0"/>
    </xf>
    <xf numFmtId="0" fontId="23" fillId="0" borderId="50" xfId="0" applyFont="1" applyFill="1" applyBorder="1" applyAlignment="1" applyProtection="1">
      <alignment horizontal="center" vertical="center" shrinkToFit="1"/>
      <protection locked="0"/>
    </xf>
    <xf numFmtId="0" fontId="25" fillId="0" borderId="37" xfId="0" applyFont="1" applyFill="1" applyBorder="1" applyAlignment="1">
      <alignment vertical="center"/>
    </xf>
    <xf numFmtId="0" fontId="26" fillId="0" borderId="38" xfId="0" applyFont="1" applyFill="1" applyBorder="1" applyAlignment="1">
      <alignment vertical="center"/>
    </xf>
    <xf numFmtId="0" fontId="23" fillId="0" borderId="193" xfId="0" applyFont="1" applyFill="1" applyBorder="1" applyAlignment="1" applyProtection="1">
      <alignment horizontal="center" vertical="center" shrinkToFit="1"/>
      <protection locked="0"/>
    </xf>
    <xf numFmtId="0" fontId="23" fillId="0" borderId="194" xfId="0" applyFont="1" applyFill="1" applyBorder="1" applyAlignment="1" applyProtection="1">
      <alignment horizontal="center" vertical="center" shrinkToFit="1"/>
      <protection locked="0"/>
    </xf>
    <xf numFmtId="0" fontId="23" fillId="0" borderId="195" xfId="0" applyFont="1" applyFill="1" applyBorder="1" applyAlignment="1" applyProtection="1">
      <alignment horizontal="center" vertical="center" shrinkToFit="1"/>
      <protection locked="0"/>
    </xf>
    <xf numFmtId="0" fontId="25" fillId="0" borderId="38" xfId="0" applyFont="1" applyFill="1" applyBorder="1" applyAlignment="1">
      <alignment vertical="center"/>
    </xf>
    <xf numFmtId="0" fontId="23" fillId="0" borderId="167" xfId="0" applyFont="1" applyFill="1" applyBorder="1" applyAlignment="1" applyProtection="1">
      <alignment horizontal="center" vertical="center" shrinkToFit="1"/>
      <protection locked="0"/>
    </xf>
    <xf numFmtId="0" fontId="23" fillId="0" borderId="86" xfId="0" applyFont="1" applyFill="1" applyBorder="1" applyAlignment="1" applyProtection="1">
      <alignment horizontal="center" vertical="center" shrinkToFit="1"/>
      <protection locked="0"/>
    </xf>
    <xf numFmtId="0" fontId="23" fillId="0" borderId="87" xfId="0" applyFont="1" applyFill="1" applyBorder="1" applyAlignment="1" applyProtection="1">
      <alignment horizontal="center" vertical="center" shrinkToFit="1"/>
      <protection locked="0"/>
    </xf>
    <xf numFmtId="0" fontId="25" fillId="0" borderId="39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3" fillId="0" borderId="120" xfId="0" applyFont="1" applyFill="1" applyBorder="1" applyAlignment="1">
      <alignment horizontal="center" vertical="center"/>
    </xf>
    <xf numFmtId="0" fontId="23" fillId="0" borderId="142" xfId="0" applyFont="1" applyFill="1" applyBorder="1" applyAlignment="1" applyProtection="1">
      <alignment horizontal="center" vertical="center" shrinkToFit="1"/>
      <protection locked="0"/>
    </xf>
    <xf numFmtId="0" fontId="23" fillId="0" borderId="132" xfId="0" applyFont="1" applyFill="1" applyBorder="1" applyAlignment="1" applyProtection="1">
      <alignment horizontal="center" vertical="center" shrinkToFit="1"/>
      <protection locked="0"/>
    </xf>
    <xf numFmtId="0" fontId="23" fillId="0" borderId="143" xfId="0" applyFont="1" applyFill="1" applyBorder="1" applyAlignment="1" applyProtection="1">
      <alignment horizontal="center" vertical="center" shrinkToFit="1"/>
      <protection locked="0"/>
    </xf>
    <xf numFmtId="0" fontId="25" fillId="0" borderId="133" xfId="0" applyFont="1" applyFill="1" applyBorder="1" applyAlignment="1">
      <alignment vertical="center"/>
    </xf>
    <xf numFmtId="0" fontId="25" fillId="0" borderId="40" xfId="0" applyFont="1" applyFill="1" applyBorder="1" applyAlignment="1">
      <alignment vertical="center"/>
    </xf>
    <xf numFmtId="0" fontId="23" fillId="0" borderId="88" xfId="0" applyFont="1" applyFill="1" applyBorder="1" applyAlignment="1" applyProtection="1">
      <alignment horizontal="center" vertical="center" shrinkToFit="1"/>
      <protection locked="0"/>
    </xf>
    <xf numFmtId="0" fontId="23" fillId="0" borderId="89" xfId="0" applyFont="1" applyFill="1" applyBorder="1" applyAlignment="1" applyProtection="1">
      <alignment horizontal="center" vertical="center" shrinkToFit="1"/>
      <protection locked="0"/>
    </xf>
    <xf numFmtId="0" fontId="23" fillId="0" borderId="91" xfId="0" applyFont="1" applyFill="1" applyBorder="1" applyAlignment="1" applyProtection="1">
      <alignment horizontal="center" vertical="center" shrinkToFit="1"/>
      <protection locked="0"/>
    </xf>
    <xf numFmtId="0" fontId="25" fillId="0" borderId="29" xfId="0" applyFont="1" applyFill="1" applyBorder="1" applyAlignment="1">
      <alignment vertical="center"/>
    </xf>
    <xf numFmtId="0" fontId="23" fillId="0" borderId="92" xfId="0" applyFont="1" applyFill="1" applyBorder="1" applyAlignment="1" applyProtection="1">
      <alignment horizontal="center" vertical="center" shrinkToFit="1"/>
      <protection locked="0"/>
    </xf>
    <xf numFmtId="0" fontId="23" fillId="0" borderId="90" xfId="0" applyFont="1" applyFill="1" applyBorder="1" applyAlignment="1" applyProtection="1">
      <alignment horizontal="center" vertical="center" shrinkToFit="1"/>
      <protection locked="0"/>
    </xf>
    <xf numFmtId="0" fontId="23" fillId="0" borderId="93" xfId="0" applyFont="1" applyFill="1" applyBorder="1" applyAlignment="1" applyProtection="1">
      <alignment horizontal="center" vertical="center" shrinkToFit="1"/>
      <protection locked="0"/>
    </xf>
    <xf numFmtId="0" fontId="25" fillId="0" borderId="41" xfId="0" applyFont="1" applyFill="1" applyBorder="1" applyAlignment="1">
      <alignment vertical="center"/>
    </xf>
    <xf numFmtId="0" fontId="23" fillId="0" borderId="135" xfId="0" applyFont="1" applyFill="1" applyBorder="1" applyAlignment="1">
      <alignment horizontal="center" vertical="center"/>
    </xf>
    <xf numFmtId="0" fontId="23" fillId="0" borderId="94" xfId="0" applyFont="1" applyFill="1" applyBorder="1" applyAlignment="1" applyProtection="1">
      <alignment horizontal="center" vertical="center" shrinkToFit="1"/>
      <protection locked="0"/>
    </xf>
    <xf numFmtId="0" fontId="23" fillId="0" borderId="96" xfId="0" applyFont="1" applyFill="1" applyBorder="1" applyAlignment="1" applyProtection="1">
      <alignment horizontal="center" vertical="center" shrinkToFit="1"/>
      <protection locked="0"/>
    </xf>
    <xf numFmtId="0" fontId="25" fillId="0" borderId="30" xfId="0" applyFont="1" applyFill="1" applyBorder="1" applyAlignment="1">
      <alignment vertical="center"/>
    </xf>
    <xf numFmtId="0" fontId="23" fillId="0" borderId="191" xfId="0" applyFont="1" applyFill="1" applyBorder="1" applyAlignment="1" applyProtection="1">
      <alignment horizontal="center" vertical="center" shrinkToFit="1"/>
      <protection locked="0"/>
    </xf>
    <xf numFmtId="0" fontId="25" fillId="0" borderId="50" xfId="0" applyFont="1" applyFill="1" applyBorder="1" applyAlignment="1">
      <alignment vertical="center"/>
    </xf>
    <xf numFmtId="0" fontId="23" fillId="0" borderId="137" xfId="0" applyFont="1" applyFill="1" applyBorder="1" applyAlignment="1">
      <alignment horizontal="center" vertical="center"/>
    </xf>
    <xf numFmtId="0" fontId="23" fillId="0" borderId="196" xfId="0" applyFont="1" applyFill="1" applyBorder="1" applyAlignment="1" applyProtection="1">
      <alignment horizontal="center" vertical="center" shrinkToFit="1"/>
      <protection locked="0"/>
    </xf>
    <xf numFmtId="0" fontId="23" fillId="0" borderId="179" xfId="0" applyFont="1" applyFill="1" applyBorder="1" applyAlignment="1" applyProtection="1">
      <alignment horizontal="center" vertical="center" shrinkToFit="1"/>
      <protection locked="0"/>
    </xf>
    <xf numFmtId="0" fontId="23" fillId="0" borderId="180" xfId="0" applyFont="1" applyFill="1" applyBorder="1" applyAlignment="1" applyProtection="1">
      <alignment horizontal="center" vertical="center" shrinkToFit="1"/>
      <protection locked="0"/>
    </xf>
    <xf numFmtId="0" fontId="25" fillId="0" borderId="52" xfId="0" applyFont="1" applyFill="1" applyBorder="1" applyAlignment="1">
      <alignment vertical="center"/>
    </xf>
    <xf numFmtId="0" fontId="23" fillId="0" borderId="72" xfId="0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vertical="center"/>
    </xf>
    <xf numFmtId="0" fontId="23" fillId="0" borderId="138" xfId="0" applyFont="1" applyFill="1" applyBorder="1" applyAlignment="1">
      <alignment horizontal="center" vertical="center"/>
    </xf>
    <xf numFmtId="0" fontId="23" fillId="0" borderId="175" xfId="0" applyFont="1" applyFill="1" applyBorder="1" applyAlignment="1" applyProtection="1">
      <alignment horizontal="center" vertical="center" shrinkToFit="1"/>
      <protection locked="0"/>
    </xf>
    <xf numFmtId="0" fontId="23" fillId="0" borderId="176" xfId="0" applyFont="1" applyFill="1" applyBorder="1" applyAlignment="1" applyProtection="1">
      <alignment horizontal="center" vertical="center" shrinkToFit="1"/>
      <protection locked="0"/>
    </xf>
    <xf numFmtId="0" fontId="23" fillId="0" borderId="177" xfId="0" applyFont="1" applyFill="1" applyBorder="1" applyAlignment="1" applyProtection="1">
      <alignment horizontal="center" vertical="center" shrinkToFit="1"/>
      <protection locked="0"/>
    </xf>
    <xf numFmtId="0" fontId="23" fillId="0" borderId="181" xfId="0" applyFont="1" applyFill="1" applyBorder="1" applyAlignment="1" applyProtection="1">
      <alignment horizontal="center" vertical="center" shrinkToFit="1"/>
      <protection locked="0"/>
    </xf>
    <xf numFmtId="0" fontId="23" fillId="0" borderId="182" xfId="0" applyFont="1" applyFill="1" applyBorder="1" applyAlignment="1" applyProtection="1">
      <alignment horizontal="center" vertical="center" shrinkToFit="1"/>
      <protection locked="0"/>
    </xf>
    <xf numFmtId="0" fontId="23" fillId="0" borderId="183" xfId="0" applyFont="1" applyFill="1" applyBorder="1" applyAlignment="1" applyProtection="1">
      <alignment horizontal="center" vertical="center" shrinkToFit="1"/>
      <protection locked="0"/>
    </xf>
    <xf numFmtId="0" fontId="25" fillId="0" borderId="66" xfId="0" applyFont="1" applyFill="1" applyBorder="1" applyAlignment="1">
      <alignment vertical="center"/>
    </xf>
    <xf numFmtId="0" fontId="25" fillId="0" borderId="31" xfId="0" applyFont="1" applyFill="1" applyBorder="1" applyAlignment="1">
      <alignment vertical="center"/>
    </xf>
    <xf numFmtId="0" fontId="25" fillId="0" borderId="65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5" fillId="0" borderId="21" xfId="0" applyFont="1" applyFill="1" applyBorder="1" applyAlignment="1">
      <alignment vertical="center"/>
    </xf>
    <xf numFmtId="0" fontId="25" fillId="0" borderId="68" xfId="0" applyFont="1" applyFill="1" applyBorder="1" applyAlignment="1">
      <alignment vertical="center"/>
    </xf>
    <xf numFmtId="0" fontId="23" fillId="0" borderId="187" xfId="0" applyFont="1" applyFill="1" applyBorder="1" applyAlignment="1" applyProtection="1">
      <alignment horizontal="center" vertical="center" shrinkToFit="1"/>
      <protection locked="0"/>
    </xf>
    <xf numFmtId="0" fontId="23" fillId="0" borderId="181" xfId="0" applyFont="1" applyFill="1" applyBorder="1" applyAlignment="1">
      <alignment horizontal="center" vertical="center"/>
    </xf>
    <xf numFmtId="0" fontId="23" fillId="0" borderId="242" xfId="0" applyFont="1" applyFill="1" applyBorder="1" applyAlignment="1">
      <alignment horizontal="center" vertical="center"/>
    </xf>
    <xf numFmtId="0" fontId="23" fillId="0" borderId="182" xfId="0" applyFont="1" applyFill="1" applyBorder="1" applyAlignment="1">
      <alignment horizontal="center" vertical="center"/>
    </xf>
    <xf numFmtId="0" fontId="23" fillId="0" borderId="183" xfId="0" applyFont="1" applyFill="1" applyBorder="1" applyAlignment="1">
      <alignment horizontal="center" vertical="center"/>
    </xf>
    <xf numFmtId="0" fontId="23" fillId="0" borderId="243" xfId="0" applyFont="1" applyFill="1" applyBorder="1" applyAlignment="1">
      <alignment horizontal="center" vertical="center"/>
    </xf>
    <xf numFmtId="0" fontId="23" fillId="0" borderId="241" xfId="0" applyFont="1" applyFill="1" applyBorder="1" applyAlignment="1">
      <alignment horizontal="center" vertical="center"/>
    </xf>
    <xf numFmtId="0" fontId="23" fillId="0" borderId="244" xfId="0" applyFont="1" applyFill="1" applyBorder="1" applyAlignment="1">
      <alignment horizontal="center" vertical="center"/>
    </xf>
    <xf numFmtId="0" fontId="23" fillId="0" borderId="245" xfId="0" applyFont="1" applyFill="1" applyBorder="1" applyAlignment="1">
      <alignment horizontal="center" vertical="center"/>
    </xf>
    <xf numFmtId="0" fontId="23" fillId="0" borderId="246" xfId="0" applyFont="1" applyFill="1" applyBorder="1" applyAlignment="1">
      <alignment horizontal="center" vertical="center"/>
    </xf>
    <xf numFmtId="0" fontId="23" fillId="0" borderId="247" xfId="0" applyFont="1" applyFill="1" applyBorder="1" applyAlignment="1">
      <alignment horizontal="center" vertical="center"/>
    </xf>
    <xf numFmtId="0" fontId="23" fillId="0" borderId="140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122" xfId="0" applyFont="1" applyFill="1" applyBorder="1" applyAlignment="1">
      <alignment horizontal="center" vertical="center"/>
    </xf>
    <xf numFmtId="0" fontId="23" fillId="0" borderId="166" xfId="0" applyFont="1" applyFill="1" applyBorder="1" applyAlignment="1" applyProtection="1">
      <alignment horizontal="center" vertical="center" shrinkToFit="1"/>
      <protection locked="0"/>
    </xf>
    <xf numFmtId="0" fontId="23" fillId="0" borderId="25" xfId="0" applyFont="1" applyFill="1" applyBorder="1" applyAlignment="1" applyProtection="1">
      <alignment horizontal="center" vertical="center" shrinkToFit="1"/>
      <protection locked="0"/>
    </xf>
    <xf numFmtId="0" fontId="23" fillId="0" borderId="13" xfId="0" applyFont="1" applyFill="1" applyBorder="1" applyAlignment="1" applyProtection="1">
      <alignment horizontal="center" vertical="center" shrinkToFit="1"/>
      <protection locked="0"/>
    </xf>
    <xf numFmtId="0" fontId="23" fillId="0" borderId="159" xfId="0" applyFont="1" applyFill="1" applyBorder="1" applyAlignment="1" applyProtection="1">
      <alignment horizontal="center" vertical="center" shrinkToFit="1"/>
      <protection locked="0"/>
    </xf>
    <xf numFmtId="0" fontId="25" fillId="0" borderId="232" xfId="0" applyFont="1" applyFill="1" applyBorder="1" applyAlignment="1">
      <alignment vertical="center"/>
    </xf>
    <xf numFmtId="0" fontId="25" fillId="0" borderId="233" xfId="0" applyFont="1" applyFill="1" applyBorder="1" applyAlignment="1">
      <alignment vertical="center"/>
    </xf>
    <xf numFmtId="0" fontId="23" fillId="0" borderId="234" xfId="0" applyFont="1" applyFill="1" applyBorder="1" applyAlignment="1">
      <alignment horizontal="center" vertical="center"/>
    </xf>
    <xf numFmtId="0" fontId="23" fillId="0" borderId="235" xfId="0" applyFont="1" applyFill="1" applyBorder="1" applyAlignment="1" applyProtection="1">
      <alignment horizontal="center" vertical="center" shrinkToFit="1"/>
      <protection locked="0"/>
    </xf>
    <xf numFmtId="0" fontId="23" fillId="0" borderId="232" xfId="0" applyFont="1" applyFill="1" applyBorder="1" applyAlignment="1" applyProtection="1">
      <alignment horizontal="center" vertical="center" shrinkToFit="1"/>
      <protection locked="0"/>
    </xf>
    <xf numFmtId="0" fontId="23" fillId="0" borderId="236" xfId="0" applyFont="1" applyFill="1" applyBorder="1" applyAlignment="1" applyProtection="1">
      <alignment horizontal="center" vertical="center" shrinkToFit="1"/>
      <protection locked="0"/>
    </xf>
    <xf numFmtId="0" fontId="23" fillId="0" borderId="267" xfId="0" applyFont="1" applyBorder="1" applyAlignment="1" applyProtection="1">
      <alignment horizontal="center" vertical="center" shrinkToFit="1"/>
      <protection locked="0"/>
    </xf>
    <xf numFmtId="0" fontId="23" fillId="0" borderId="268" xfId="0" applyFont="1" applyBorder="1" applyAlignment="1" applyProtection="1">
      <alignment horizontal="center" vertical="center" shrinkToFit="1"/>
      <protection locked="0"/>
    </xf>
    <xf numFmtId="0" fontId="23" fillId="0" borderId="269" xfId="0" applyFont="1" applyBorder="1" applyAlignment="1" applyProtection="1">
      <alignment horizontal="center" vertical="center" shrinkToFit="1"/>
      <protection locked="0"/>
    </xf>
    <xf numFmtId="0" fontId="25" fillId="0" borderId="20" xfId="0" applyFont="1" applyFill="1" applyBorder="1" applyAlignment="1">
      <alignment vertical="center"/>
    </xf>
    <xf numFmtId="0" fontId="23" fillId="0" borderId="128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vertical="center"/>
    </xf>
    <xf numFmtId="0" fontId="23" fillId="0" borderId="134" xfId="0" applyFont="1" applyFill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106" xfId="0" applyFont="1" applyBorder="1" applyAlignment="1">
      <alignment horizontal="left" vertical="center" shrinkToFit="1"/>
    </xf>
    <xf numFmtId="0" fontId="23" fillId="0" borderId="110" xfId="0" applyFont="1" applyBorder="1" applyAlignment="1">
      <alignment vertical="center" shrinkToFit="1"/>
    </xf>
    <xf numFmtId="0" fontId="25" fillId="0" borderId="111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3" fillId="0" borderId="78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107" xfId="0" applyFont="1" applyBorder="1" applyAlignment="1">
      <alignment vertical="center" shrinkToFit="1"/>
    </xf>
    <xf numFmtId="0" fontId="23" fillId="0" borderId="58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23" fillId="0" borderId="109" xfId="0" applyFont="1" applyBorder="1" applyAlignment="1">
      <alignment horizontal="center" vertical="center"/>
    </xf>
    <xf numFmtId="0" fontId="23" fillId="0" borderId="108" xfId="0" applyFont="1" applyBorder="1" applyAlignment="1">
      <alignment horizontal="center" vertical="center"/>
    </xf>
    <xf numFmtId="0" fontId="23" fillId="0" borderId="103" xfId="0" applyFont="1" applyFill="1" applyBorder="1" applyAlignment="1">
      <alignment horizontal="center" vertical="center"/>
    </xf>
    <xf numFmtId="0" fontId="23" fillId="0" borderId="105" xfId="0" applyFont="1" applyFill="1" applyBorder="1" applyAlignment="1">
      <alignment horizontal="center" vertical="center"/>
    </xf>
    <xf numFmtId="0" fontId="23" fillId="0" borderId="70" xfId="0" applyFont="1" applyFill="1" applyBorder="1" applyAlignment="1">
      <alignment horizontal="center" vertical="center"/>
    </xf>
    <xf numFmtId="0" fontId="23" fillId="0" borderId="78" xfId="0" applyFont="1" applyFill="1" applyBorder="1" applyAlignment="1">
      <alignment horizontal="center" vertical="center"/>
    </xf>
    <xf numFmtId="0" fontId="23" fillId="0" borderId="104" xfId="0" applyFont="1" applyFill="1" applyBorder="1" applyAlignment="1">
      <alignment horizontal="center" vertical="center"/>
    </xf>
    <xf numFmtId="0" fontId="25" fillId="0" borderId="111" xfId="0" applyFont="1" applyFill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0" fontId="23" fillId="0" borderId="108" xfId="0" applyFont="1" applyFill="1" applyBorder="1" applyAlignment="1">
      <alignment horizontal="center" vertical="center"/>
    </xf>
    <xf numFmtId="0" fontId="23" fillId="0" borderId="270" xfId="0" applyFont="1" applyBorder="1" applyAlignment="1">
      <alignment horizontal="distributed" vertical="center" justifyLastLine="1"/>
    </xf>
    <xf numFmtId="0" fontId="23" fillId="0" borderId="271" xfId="0" applyFont="1" applyBorder="1" applyAlignment="1">
      <alignment horizontal="distributed" vertical="center" justifyLastLine="1"/>
    </xf>
    <xf numFmtId="0" fontId="23" fillId="0" borderId="272" xfId="0" applyFont="1" applyBorder="1" applyAlignment="1">
      <alignment horizontal="distributed" vertical="center" justifyLastLine="1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8" fillId="0" borderId="53" xfId="0" applyFont="1" applyBorder="1" applyAlignment="1">
      <alignment horizontal="center" vertical="center"/>
    </xf>
    <xf numFmtId="0" fontId="28" fillId="0" borderId="53" xfId="0" applyFont="1" applyBorder="1" applyAlignment="1">
      <alignment horizontal="left" vertical="center" shrinkToFit="1"/>
    </xf>
    <xf numFmtId="0" fontId="25" fillId="0" borderId="53" xfId="0" applyFont="1" applyFill="1" applyBorder="1" applyAlignment="1">
      <alignment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3" xfId="0" applyFont="1" applyFill="1" applyBorder="1" applyAlignment="1" applyProtection="1">
      <alignment horizontal="center" vertical="center" shrinkToFit="1"/>
      <protection locked="0"/>
    </xf>
    <xf numFmtId="0" fontId="23" fillId="0" borderId="107" xfId="0" applyFont="1" applyBorder="1" applyAlignment="1">
      <alignment vertical="center" shrinkToFit="1"/>
    </xf>
    <xf numFmtId="0" fontId="23" fillId="0" borderId="108" xfId="0" applyFont="1" applyBorder="1" applyAlignment="1">
      <alignment horizontal="center" vertical="center"/>
    </xf>
    <xf numFmtId="0" fontId="23" fillId="0" borderId="110" xfId="0" applyFont="1" applyBorder="1" applyAlignment="1">
      <alignment vertical="center" shrinkToFit="1"/>
    </xf>
    <xf numFmtId="0" fontId="23" fillId="0" borderId="103" xfId="0" applyFont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23" fillId="0" borderId="106" xfId="0" applyFont="1" applyBorder="1" applyAlignment="1">
      <alignment horizontal="left" vertical="center" shrinkToFit="1"/>
    </xf>
    <xf numFmtId="0" fontId="23" fillId="0" borderId="70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25" fillId="0" borderId="111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25" xfId="0" applyFont="1" applyBorder="1" applyAlignment="1">
      <alignment horizontal="center" vertical="center"/>
    </xf>
    <xf numFmtId="0" fontId="0" fillId="0" borderId="216" xfId="0" applyBorder="1" applyAlignment="1">
      <alignment horizontal="center" vertical="center"/>
    </xf>
    <xf numFmtId="0" fontId="25" fillId="0" borderId="11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5" fillId="0" borderId="1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25" fillId="0" borderId="111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216" xfId="0" applyFont="1" applyBorder="1" applyAlignment="1">
      <alignment horizontal="left" vertical="center"/>
    </xf>
    <xf numFmtId="0" fontId="23" fillId="0" borderId="103" xfId="0" applyFont="1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23" fillId="0" borderId="106" xfId="0" applyFont="1" applyBorder="1" applyAlignment="1">
      <alignment horizontal="left" vertical="center" shrinkToFit="1"/>
    </xf>
    <xf numFmtId="0" fontId="0" fillId="0" borderId="200" xfId="0" applyBorder="1" applyAlignment="1">
      <alignment horizontal="left" vertical="center" shrinkToFit="1"/>
    </xf>
    <xf numFmtId="0" fontId="0" fillId="0" borderId="201" xfId="0" applyBorder="1" applyAlignment="1">
      <alignment horizontal="left" vertical="center" shrinkToFit="1"/>
    </xf>
    <xf numFmtId="0" fontId="23" fillId="0" borderId="104" xfId="0" applyFont="1" applyBorder="1" applyAlignment="1">
      <alignment horizontal="center" vertical="center"/>
    </xf>
    <xf numFmtId="0" fontId="23" fillId="0" borderId="181" xfId="0" applyFont="1" applyBorder="1" applyAlignment="1">
      <alignment horizontal="left" vertical="center" shrinkToFit="1"/>
    </xf>
    <xf numFmtId="0" fontId="23" fillId="0" borderId="94" xfId="0" applyFont="1" applyBorder="1" applyAlignment="1">
      <alignment horizontal="left" vertical="center" shrinkToFit="1"/>
    </xf>
    <xf numFmtId="0" fontId="23" fillId="0" borderId="105" xfId="0" applyFont="1" applyBorder="1" applyAlignment="1">
      <alignment horizontal="center" vertical="center"/>
    </xf>
    <xf numFmtId="0" fontId="23" fillId="0" borderId="200" xfId="0" applyFont="1" applyBorder="1" applyAlignment="1">
      <alignment horizontal="left" vertical="center" shrinkToFit="1"/>
    </xf>
    <xf numFmtId="0" fontId="23" fillId="0" borderId="201" xfId="0" applyFont="1" applyBorder="1" applyAlignment="1">
      <alignment horizontal="left" vertical="center" shrinkToFit="1"/>
    </xf>
    <xf numFmtId="0" fontId="25" fillId="0" borderId="25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3" fillId="0" borderId="10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67" xfId="0" applyBorder="1" applyAlignment="1">
      <alignment horizontal="left" vertical="center" shrinkToFit="1"/>
    </xf>
    <xf numFmtId="0" fontId="0" fillId="0" borderId="94" xfId="0" applyBorder="1" applyAlignment="1">
      <alignment horizontal="left" vertical="center" shrinkToFit="1"/>
    </xf>
    <xf numFmtId="0" fontId="29" fillId="0" borderId="83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204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210" xfId="0" applyFont="1" applyBorder="1" applyAlignment="1">
      <alignment horizontal="center" vertical="center"/>
    </xf>
    <xf numFmtId="0" fontId="23" fillId="0" borderId="70" xfId="0" applyFont="1" applyBorder="1" applyAlignment="1">
      <alignment horizontal="left" vertical="center" shrinkToFit="1"/>
    </xf>
    <xf numFmtId="0" fontId="23" fillId="0" borderId="72" xfId="0" applyFont="1" applyBorder="1" applyAlignment="1">
      <alignment horizontal="left" vertical="center" shrinkToFit="1"/>
    </xf>
    <xf numFmtId="0" fontId="23" fillId="0" borderId="58" xfId="0" applyFont="1" applyBorder="1" applyAlignment="1">
      <alignment horizontal="center" vertical="center"/>
    </xf>
    <xf numFmtId="0" fontId="23" fillId="0" borderId="20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208" xfId="0" applyFont="1" applyBorder="1" applyAlignment="1">
      <alignment horizontal="center" vertical="center"/>
    </xf>
    <xf numFmtId="0" fontId="0" fillId="0" borderId="206" xfId="0" applyBorder="1" applyAlignment="1">
      <alignment horizontal="center" vertical="center"/>
    </xf>
    <xf numFmtId="0" fontId="0" fillId="0" borderId="207" xfId="0" applyBorder="1" applyAlignment="1">
      <alignment horizontal="left" vertical="center" shrinkToFit="1"/>
    </xf>
    <xf numFmtId="0" fontId="29" fillId="0" borderId="46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3" fillId="0" borderId="107" xfId="0" applyFont="1" applyBorder="1" applyAlignment="1">
      <alignment vertical="center" shrinkToFit="1"/>
    </xf>
    <xf numFmtId="0" fontId="23" fillId="0" borderId="202" xfId="0" applyFont="1" applyBorder="1" applyAlignment="1">
      <alignment vertical="center" shrinkToFit="1"/>
    </xf>
    <xf numFmtId="0" fontId="23" fillId="0" borderId="199" xfId="0" applyFont="1" applyBorder="1" applyAlignment="1">
      <alignment horizontal="left" vertical="center" shrinkToFit="1"/>
    </xf>
    <xf numFmtId="0" fontId="23" fillId="0" borderId="211" xfId="0" applyFont="1" applyBorder="1" applyAlignment="1">
      <alignment horizontal="left" vertical="center" shrinkToFit="1"/>
    </xf>
    <xf numFmtId="0" fontId="23" fillId="0" borderId="199" xfId="0" applyFont="1" applyBorder="1" applyAlignment="1">
      <alignment vertical="center" wrapText="1" shrinkToFit="1"/>
    </xf>
    <xf numFmtId="0" fontId="23" fillId="0" borderId="200" xfId="0" applyFont="1" applyBorder="1" applyAlignment="1">
      <alignment vertical="center" shrinkToFit="1"/>
    </xf>
    <xf numFmtId="0" fontId="23" fillId="0" borderId="211" xfId="0" applyFont="1" applyBorder="1" applyAlignment="1">
      <alignment vertical="center" shrinkToFit="1"/>
    </xf>
    <xf numFmtId="0" fontId="23" fillId="0" borderId="199" xfId="0" applyFont="1" applyBorder="1" applyAlignment="1">
      <alignment vertical="center" shrinkToFit="1"/>
    </xf>
    <xf numFmtId="0" fontId="28" fillId="0" borderId="200" xfId="0" applyFont="1" applyBorder="1" applyAlignment="1">
      <alignment vertical="center" shrinkToFit="1"/>
    </xf>
    <xf numFmtId="0" fontId="25" fillId="0" borderId="24" xfId="0" applyFont="1" applyBorder="1" applyAlignment="1">
      <alignment horizontal="left" vertical="center"/>
    </xf>
    <xf numFmtId="0" fontId="23" fillId="0" borderId="110" xfId="0" applyFont="1" applyBorder="1" applyAlignment="1">
      <alignment vertical="center" shrinkToFit="1"/>
    </xf>
    <xf numFmtId="0" fontId="23" fillId="0" borderId="217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218" xfId="0" applyFont="1" applyBorder="1" applyAlignment="1">
      <alignment horizontal="left" vertical="center"/>
    </xf>
    <xf numFmtId="0" fontId="13" fillId="0" borderId="218" xfId="0" applyFont="1" applyBorder="1" applyAlignment="1">
      <alignment vertical="center"/>
    </xf>
    <xf numFmtId="22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3" fillId="0" borderId="203" xfId="0" applyFont="1" applyBorder="1" applyAlignment="1">
      <alignment vertical="center" shrinkToFit="1"/>
    </xf>
    <xf numFmtId="0" fontId="36" fillId="0" borderId="0" xfId="0" applyFont="1" applyAlignment="1">
      <alignment horizontal="center" vertical="center"/>
    </xf>
    <xf numFmtId="0" fontId="25" fillId="0" borderId="11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06" xfId="0" applyFont="1" applyBorder="1" applyAlignment="1">
      <alignment vertical="center" shrinkToFit="1"/>
    </xf>
    <xf numFmtId="0" fontId="0" fillId="0" borderId="200" xfId="0" applyBorder="1" applyAlignment="1">
      <alignment vertical="center" shrinkToFit="1"/>
    </xf>
    <xf numFmtId="0" fontId="0" fillId="0" borderId="211" xfId="0" applyBorder="1" applyAlignment="1">
      <alignment vertical="center" shrinkToFit="1"/>
    </xf>
    <xf numFmtId="0" fontId="23" fillId="0" borderId="108" xfId="0" applyFont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/>
    </xf>
    <xf numFmtId="0" fontId="23" fillId="0" borderId="201" xfId="0" applyFont="1" applyBorder="1" applyAlignment="1">
      <alignment vertical="center" shrinkToFit="1"/>
    </xf>
    <xf numFmtId="0" fontId="23" fillId="0" borderId="212" xfId="0" applyFont="1" applyBorder="1" applyAlignment="1">
      <alignment horizontal="center" vertical="center"/>
    </xf>
    <xf numFmtId="0" fontId="23" fillId="0" borderId="213" xfId="0" applyFont="1" applyBorder="1" applyAlignment="1">
      <alignment horizontal="center" vertical="center"/>
    </xf>
    <xf numFmtId="0" fontId="23" fillId="0" borderId="214" xfId="0" applyFont="1" applyBorder="1" applyAlignment="1">
      <alignment horizontal="center" vertical="center"/>
    </xf>
    <xf numFmtId="0" fontId="23" fillId="0" borderId="215" xfId="0" applyFont="1" applyBorder="1" applyAlignment="1">
      <alignment horizontal="left" vertical="center" shrinkToFit="1"/>
    </xf>
    <xf numFmtId="0" fontId="23" fillId="0" borderId="202" xfId="0" applyFont="1" applyBorder="1" applyAlignment="1">
      <alignment horizontal="left" vertical="center" shrinkToFit="1"/>
    </xf>
    <xf numFmtId="0" fontId="23" fillId="0" borderId="203" xfId="0" applyFont="1" applyBorder="1" applyAlignment="1">
      <alignment horizontal="left" vertical="center" shrinkToFit="1"/>
    </xf>
    <xf numFmtId="0" fontId="25" fillId="0" borderId="30" xfId="0" applyFont="1" applyBorder="1" applyAlignment="1">
      <alignment horizontal="left" vertical="center"/>
    </xf>
    <xf numFmtId="0" fontId="23" fillId="0" borderId="11" xfId="0" applyFont="1" applyBorder="1" applyAlignment="1">
      <alignment vertical="center" shrinkToFit="1"/>
    </xf>
    <xf numFmtId="0" fontId="25" fillId="0" borderId="216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3" fillId="0" borderId="167" xfId="0" applyFont="1" applyBorder="1" applyAlignment="1">
      <alignment horizontal="left" vertical="center" shrinkToFit="1"/>
    </xf>
    <xf numFmtId="0" fontId="23" fillId="0" borderId="199" xfId="0" applyFont="1" applyBorder="1" applyAlignment="1">
      <alignment horizontal="center" vertical="center" shrinkToFit="1"/>
    </xf>
    <xf numFmtId="0" fontId="23" fillId="0" borderId="200" xfId="0" applyFont="1" applyBorder="1" applyAlignment="1">
      <alignment horizontal="center" vertical="center" shrinkToFit="1"/>
    </xf>
    <xf numFmtId="0" fontId="23" fillId="0" borderId="211" xfId="0" applyFont="1" applyBorder="1" applyAlignment="1">
      <alignment horizontal="center" vertical="center" shrinkToFit="1"/>
    </xf>
    <xf numFmtId="0" fontId="23" fillId="0" borderId="209" xfId="0" applyFont="1" applyBorder="1" applyAlignment="1">
      <alignment horizontal="left" vertical="center" shrinkToFit="1"/>
    </xf>
    <xf numFmtId="0" fontId="23" fillId="0" borderId="110" xfId="0" applyFont="1" applyBorder="1" applyAlignment="1">
      <alignment horizontal="left" vertical="center" shrinkToFit="1"/>
    </xf>
    <xf numFmtId="0" fontId="28" fillId="0" borderId="105" xfId="0" applyFont="1" applyBorder="1" applyAlignment="1">
      <alignment horizontal="center" vertical="center"/>
    </xf>
    <xf numFmtId="0" fontId="28" fillId="0" borderId="206" xfId="0" applyFont="1" applyBorder="1" applyAlignment="1">
      <alignment horizontal="center" vertical="center"/>
    </xf>
    <xf numFmtId="0" fontId="28" fillId="0" borderId="167" xfId="0" applyFont="1" applyBorder="1" applyAlignment="1">
      <alignment horizontal="left" vertical="center" shrinkToFit="1"/>
    </xf>
    <xf numFmtId="0" fontId="28" fillId="0" borderId="207" xfId="0" applyFont="1" applyBorder="1" applyAlignment="1">
      <alignment horizontal="left" vertical="center" shrinkToFit="1"/>
    </xf>
    <xf numFmtId="0" fontId="28" fillId="0" borderId="104" xfId="0" applyFont="1" applyBorder="1" applyAlignment="1">
      <alignment horizontal="center" vertical="center"/>
    </xf>
    <xf numFmtId="0" fontId="28" fillId="0" borderId="94" xfId="0" applyFont="1" applyBorder="1" applyAlignment="1">
      <alignment horizontal="left" vertical="center" shrinkToFit="1"/>
    </xf>
    <xf numFmtId="0" fontId="28" fillId="0" borderId="200" xfId="0" applyFont="1" applyBorder="1" applyAlignment="1">
      <alignment horizontal="left" vertical="center" shrinkToFit="1"/>
    </xf>
    <xf numFmtId="0" fontId="28" fillId="0" borderId="201" xfId="0" applyFont="1" applyBorder="1" applyAlignment="1">
      <alignment horizontal="left" vertical="center" shrinkToFit="1"/>
    </xf>
    <xf numFmtId="0" fontId="23" fillId="2" borderId="222" xfId="0" applyFont="1" applyFill="1" applyBorder="1" applyAlignment="1" applyProtection="1">
      <alignment horizontal="center" vertical="center" shrinkToFit="1"/>
      <protection locked="0"/>
    </xf>
    <xf numFmtId="0" fontId="23" fillId="2" borderId="223" xfId="0" applyFont="1" applyFill="1" applyBorder="1" applyAlignment="1" applyProtection="1">
      <alignment horizontal="center" vertical="center" shrinkToFit="1"/>
      <protection locked="0"/>
    </xf>
    <xf numFmtId="0" fontId="23" fillId="2" borderId="224" xfId="0" applyFont="1" applyFill="1" applyBorder="1" applyAlignment="1" applyProtection="1">
      <alignment horizontal="center" vertical="center" shrinkToFit="1"/>
      <protection locked="0"/>
    </xf>
    <xf numFmtId="0" fontId="23" fillId="0" borderId="106" xfId="0" applyFont="1" applyBorder="1" applyAlignment="1">
      <alignment horizontal="center" vertical="center" shrinkToFit="1"/>
    </xf>
    <xf numFmtId="0" fontId="23" fillId="2" borderId="167" xfId="0" applyFont="1" applyFill="1" applyBorder="1" applyAlignment="1" applyProtection="1">
      <alignment horizontal="center" vertical="center" shrinkToFit="1"/>
      <protection locked="0"/>
    </xf>
    <xf numFmtId="0" fontId="23" fillId="2" borderId="86" xfId="0" applyFont="1" applyFill="1" applyBorder="1" applyAlignment="1" applyProtection="1">
      <alignment horizontal="center" vertical="center" shrinkToFit="1"/>
      <protection locked="0"/>
    </xf>
    <xf numFmtId="0" fontId="23" fillId="2" borderId="87" xfId="0" applyFont="1" applyFill="1" applyBorder="1" applyAlignment="1" applyProtection="1">
      <alignment horizontal="center" vertical="center" shrinkToFit="1"/>
      <protection locked="0"/>
    </xf>
    <xf numFmtId="0" fontId="23" fillId="2" borderId="142" xfId="0" applyFont="1" applyFill="1" applyBorder="1" applyAlignment="1" applyProtection="1">
      <alignment horizontal="center" vertical="center" shrinkToFit="1"/>
      <protection locked="0"/>
    </xf>
    <xf numFmtId="0" fontId="23" fillId="2" borderId="132" xfId="0" applyFont="1" applyFill="1" applyBorder="1" applyAlignment="1" applyProtection="1">
      <alignment horizontal="center" vertical="center" shrinkToFit="1"/>
      <protection locked="0"/>
    </xf>
    <xf numFmtId="0" fontId="23" fillId="2" borderId="143" xfId="0" applyFont="1" applyFill="1" applyBorder="1" applyAlignment="1" applyProtection="1">
      <alignment horizontal="center" vertical="center" shrinkToFit="1"/>
      <protection locked="0"/>
    </xf>
    <xf numFmtId="0" fontId="23" fillId="2" borderId="168" xfId="0" applyFont="1" applyFill="1" applyBorder="1" applyAlignment="1" applyProtection="1">
      <alignment horizontal="center" vertical="center" shrinkToFit="1"/>
      <protection locked="0"/>
    </xf>
    <xf numFmtId="0" fontId="23" fillId="2" borderId="169" xfId="0" applyFont="1" applyFill="1" applyBorder="1" applyAlignment="1" applyProtection="1">
      <alignment horizontal="center" vertical="center" shrinkToFit="1"/>
      <protection locked="0"/>
    </xf>
    <xf numFmtId="0" fontId="23" fillId="2" borderId="170" xfId="0" applyFont="1" applyFill="1" applyBorder="1" applyAlignment="1" applyProtection="1">
      <alignment horizontal="center" vertical="center" shrinkToFit="1"/>
      <protection locked="0"/>
    </xf>
    <xf numFmtId="0" fontId="23" fillId="2" borderId="152" xfId="0" applyFont="1" applyFill="1" applyBorder="1" applyAlignment="1" applyProtection="1">
      <alignment horizontal="center" vertical="center" shrinkToFit="1"/>
      <protection locked="0"/>
    </xf>
    <xf numFmtId="0" fontId="23" fillId="2" borderId="131" xfId="0" applyFont="1" applyFill="1" applyBorder="1" applyAlignment="1" applyProtection="1">
      <alignment horizontal="center" vertical="center" shrinkToFit="1"/>
      <protection locked="0"/>
    </xf>
    <xf numFmtId="0" fontId="23" fillId="2" borderId="153" xfId="0" applyFont="1" applyFill="1" applyBorder="1" applyAlignment="1" applyProtection="1">
      <alignment horizontal="center" vertical="center" shrinkToFit="1"/>
      <protection locked="0"/>
    </xf>
    <xf numFmtId="0" fontId="23" fillId="2" borderId="171" xfId="0" applyFont="1" applyFill="1" applyBorder="1" applyAlignment="1" applyProtection="1">
      <alignment horizontal="center" vertical="center" shrinkToFit="1"/>
      <protection locked="0"/>
    </xf>
    <xf numFmtId="0" fontId="23" fillId="2" borderId="172" xfId="0" applyFont="1" applyFill="1" applyBorder="1" applyAlignment="1" applyProtection="1">
      <alignment horizontal="center" vertical="center" shrinkToFit="1"/>
      <protection locked="0"/>
    </xf>
    <xf numFmtId="0" fontId="23" fillId="2" borderId="173" xfId="0" applyFont="1" applyFill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>
      <alignment horizontal="right" vertical="center"/>
    </xf>
    <xf numFmtId="0" fontId="25" fillId="0" borderId="114" xfId="0" applyFont="1" applyBorder="1" applyAlignment="1">
      <alignment horizontal="right" vertical="center"/>
    </xf>
    <xf numFmtId="0" fontId="23" fillId="0" borderId="125" xfId="0" applyFont="1" applyBorder="1" applyAlignment="1">
      <alignment horizontal="center" vertical="center"/>
    </xf>
    <xf numFmtId="0" fontId="23" fillId="0" borderId="188" xfId="0" applyFont="1" applyBorder="1" applyAlignment="1" applyProtection="1">
      <alignment horizontal="center" vertical="center" shrinkToFit="1"/>
      <protection locked="0"/>
    </xf>
    <xf numFmtId="0" fontId="23" fillId="0" borderId="113" xfId="0" applyFont="1" applyBorder="1" applyAlignment="1" applyProtection="1">
      <alignment horizontal="center" vertical="center" shrinkToFit="1"/>
      <protection locked="0"/>
    </xf>
    <xf numFmtId="0" fontId="23" fillId="0" borderId="189" xfId="0" applyFont="1" applyBorder="1" applyAlignment="1" applyProtection="1">
      <alignment horizontal="center" vertical="center" shrinkToFit="1"/>
      <protection locked="0"/>
    </xf>
    <xf numFmtId="0" fontId="23" fillId="0" borderId="126" xfId="0" applyFont="1" applyBorder="1" applyAlignment="1">
      <alignment horizontal="center" vertical="center"/>
    </xf>
    <xf numFmtId="0" fontId="23" fillId="0" borderId="197" xfId="0" applyFont="1" applyBorder="1" applyAlignment="1" applyProtection="1">
      <alignment horizontal="center" vertical="center" shrinkToFit="1"/>
      <protection locked="0"/>
    </xf>
    <xf numFmtId="0" fontId="23" fillId="0" borderId="27" xfId="0" applyFont="1" applyBorder="1" applyAlignment="1" applyProtection="1">
      <alignment horizontal="center" vertical="center" shrinkToFit="1"/>
      <protection locked="0"/>
    </xf>
    <xf numFmtId="0" fontId="23" fillId="0" borderId="198" xfId="0" applyFont="1" applyBorder="1" applyAlignment="1" applyProtection="1">
      <alignment horizontal="center" vertical="center" shrinkToFit="1"/>
      <protection locked="0"/>
    </xf>
    <xf numFmtId="0" fontId="41" fillId="2" borderId="273" xfId="1" applyFont="1" applyFill="1" applyBorder="1" applyAlignment="1">
      <alignment horizontal="center" vertical="center" shrinkToFit="1"/>
    </xf>
    <xf numFmtId="0" fontId="41" fillId="2" borderId="274" xfId="1" applyFont="1" applyFill="1" applyBorder="1" applyAlignment="1">
      <alignment horizontal="center" vertical="center" shrinkToFit="1"/>
    </xf>
    <xf numFmtId="0" fontId="41" fillId="2" borderId="275" xfId="1" applyFont="1" applyFill="1" applyBorder="1" applyAlignment="1">
      <alignment horizontal="center" vertical="center" shrinkToFit="1"/>
    </xf>
    <xf numFmtId="0" fontId="41" fillId="2" borderId="276" xfId="1" applyFont="1" applyFill="1" applyBorder="1" applyAlignment="1">
      <alignment horizontal="center" vertical="center" shrinkToFit="1"/>
    </xf>
    <xf numFmtId="0" fontId="41" fillId="2" borderId="277" xfId="1" applyFont="1" applyFill="1" applyBorder="1" applyAlignment="1">
      <alignment horizontal="center" vertical="center" shrinkToFit="1"/>
    </xf>
    <xf numFmtId="0" fontId="41" fillId="2" borderId="278" xfId="1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right" vertical="center"/>
    </xf>
    <xf numFmtId="0" fontId="23" fillId="2" borderId="145" xfId="0" applyFont="1" applyFill="1" applyBorder="1" applyAlignment="1" applyProtection="1">
      <alignment horizontal="center" vertical="center" shrinkToFit="1"/>
      <protection locked="0"/>
    </xf>
    <xf numFmtId="0" fontId="23" fillId="2" borderId="146" xfId="0" applyFont="1" applyFill="1" applyBorder="1" applyAlignment="1" applyProtection="1">
      <alignment horizontal="center" vertical="center" shrinkToFit="1"/>
      <protection locked="0"/>
    </xf>
    <xf numFmtId="0" fontId="23" fillId="2" borderId="147" xfId="0" applyFont="1" applyFill="1" applyBorder="1" applyAlignment="1" applyProtection="1">
      <alignment horizontal="center" vertical="center" shrinkToFit="1"/>
      <protection locked="0"/>
    </xf>
    <xf numFmtId="0" fontId="25" fillId="0" borderId="19" xfId="0" applyFont="1" applyBorder="1" applyAlignment="1">
      <alignment horizontal="right" vertical="center"/>
    </xf>
    <xf numFmtId="0" fontId="23" fillId="2" borderId="106" xfId="0" applyFont="1" applyFill="1" applyBorder="1" applyAlignment="1" applyProtection="1">
      <alignment horizontal="center" vertical="center" shrinkToFit="1"/>
      <protection locked="0"/>
    </xf>
    <xf numFmtId="0" fontId="23" fillId="2" borderId="30" xfId="0" applyFont="1" applyFill="1" applyBorder="1" applyAlignment="1" applyProtection="1">
      <alignment horizontal="center" vertical="center" shrinkToFit="1"/>
      <protection locked="0"/>
    </xf>
    <xf numFmtId="0" fontId="23" fillId="2" borderId="36" xfId="0" applyFont="1" applyFill="1" applyBorder="1" applyAlignment="1" applyProtection="1">
      <alignment horizontal="center" vertical="center" shrinkToFit="1"/>
      <protection locked="0"/>
    </xf>
    <xf numFmtId="0" fontId="23" fillId="2" borderId="256" xfId="0" applyFont="1" applyFill="1" applyBorder="1" applyAlignment="1" applyProtection="1">
      <alignment horizontal="center" vertical="center" shrinkToFit="1"/>
      <protection locked="0"/>
    </xf>
    <xf numFmtId="0" fontId="23" fillId="2" borderId="18" xfId="0" applyFont="1" applyFill="1" applyBorder="1" applyAlignment="1" applyProtection="1">
      <alignment horizontal="center" vertical="center" shrinkToFit="1"/>
      <protection locked="0"/>
    </xf>
    <xf numFmtId="0" fontId="23" fillId="2" borderId="257" xfId="0" applyFont="1" applyFill="1" applyBorder="1" applyAlignment="1" applyProtection="1">
      <alignment horizontal="center" vertical="center" shrinkToFit="1"/>
      <protection locked="0"/>
    </xf>
    <xf numFmtId="0" fontId="23" fillId="2" borderId="154" xfId="0" applyFont="1" applyFill="1" applyBorder="1" applyAlignment="1" applyProtection="1">
      <alignment horizontal="center" vertical="center" shrinkToFit="1"/>
      <protection locked="0"/>
    </xf>
    <xf numFmtId="0" fontId="23" fillId="2" borderId="155" xfId="0" applyFont="1" applyFill="1" applyBorder="1" applyAlignment="1" applyProtection="1">
      <alignment horizontal="center" vertical="center" shrinkToFit="1"/>
      <protection locked="0"/>
    </xf>
    <xf numFmtId="0" fontId="23" fillId="2" borderId="156" xfId="0" applyFont="1" applyFill="1" applyBorder="1" applyAlignment="1" applyProtection="1">
      <alignment horizontal="center" vertical="center" shrinkToFit="1"/>
      <protection locked="0"/>
    </xf>
    <xf numFmtId="0" fontId="24" fillId="2" borderId="131" xfId="0" applyFont="1" applyFill="1" applyBorder="1" applyAlignment="1" applyProtection="1">
      <alignment horizontal="center" vertical="center" shrinkToFit="1"/>
      <protection locked="0"/>
    </xf>
    <xf numFmtId="0" fontId="23" fillId="2" borderId="258" xfId="0" applyFont="1" applyFill="1" applyBorder="1" applyAlignment="1" applyProtection="1">
      <alignment horizontal="center" vertical="center" shrinkToFit="1"/>
      <protection locked="0"/>
    </xf>
    <xf numFmtId="0" fontId="23" fillId="2" borderId="88" xfId="0" applyFont="1" applyFill="1" applyBorder="1" applyAlignment="1" applyProtection="1">
      <alignment horizontal="center" vertical="center" shrinkToFit="1"/>
      <protection locked="0"/>
    </xf>
    <xf numFmtId="0" fontId="23" fillId="2" borderId="89" xfId="0" applyFont="1" applyFill="1" applyBorder="1" applyAlignment="1" applyProtection="1">
      <alignment horizontal="center" vertical="center" shrinkToFit="1"/>
      <protection locked="0"/>
    </xf>
    <xf numFmtId="0" fontId="23" fillId="2" borderId="192" xfId="0" applyFont="1" applyFill="1" applyBorder="1" applyAlignment="1" applyProtection="1">
      <alignment horizontal="center" vertical="center" shrinkToFit="1"/>
      <protection locked="0"/>
    </xf>
    <xf numFmtId="0" fontId="23" fillId="2" borderId="259" xfId="0" applyFont="1" applyFill="1" applyBorder="1" applyAlignment="1" applyProtection="1">
      <alignment horizontal="center" vertical="center" shrinkToFit="1"/>
      <protection locked="0"/>
    </xf>
    <xf numFmtId="0" fontId="23" fillId="2" borderId="25" xfId="0" applyFont="1" applyFill="1" applyBorder="1" applyAlignment="1" applyProtection="1">
      <alignment horizontal="center" vertical="center" shrinkToFit="1"/>
      <protection locked="0"/>
    </xf>
    <xf numFmtId="0" fontId="24" fillId="2" borderId="153" xfId="0" applyFont="1" applyFill="1" applyBorder="1" applyAlignment="1" applyProtection="1">
      <alignment horizontal="center" vertical="center" shrinkToFit="1"/>
      <protection locked="0"/>
    </xf>
    <xf numFmtId="0" fontId="23" fillId="2" borderId="260" xfId="0" applyFont="1" applyFill="1" applyBorder="1" applyAlignment="1" applyProtection="1">
      <alignment horizontal="center" vertical="center" shrinkToFit="1"/>
      <protection locked="0"/>
    </xf>
    <xf numFmtId="0" fontId="23" fillId="2" borderId="219" xfId="0" applyFont="1" applyFill="1" applyBorder="1" applyAlignment="1" applyProtection="1">
      <alignment horizontal="center" vertical="center" shrinkToFit="1"/>
      <protection locked="0"/>
    </xf>
    <xf numFmtId="0" fontId="23" fillId="2" borderId="90" xfId="0" applyFont="1" applyFill="1" applyBorder="1" applyAlignment="1" applyProtection="1">
      <alignment horizontal="center" vertical="center" shrinkToFit="1"/>
      <protection locked="0"/>
    </xf>
    <xf numFmtId="0" fontId="23" fillId="2" borderId="92" xfId="0" applyFont="1" applyFill="1" applyBorder="1" applyAlignment="1" applyProtection="1">
      <alignment horizontal="center" vertical="center" shrinkToFit="1"/>
      <protection locked="0"/>
    </xf>
    <xf numFmtId="0" fontId="24" fillId="2" borderId="90" xfId="0" applyFont="1" applyFill="1" applyBorder="1" applyAlignment="1" applyProtection="1">
      <alignment horizontal="center" vertical="center" shrinkToFit="1"/>
      <protection locked="0"/>
    </xf>
    <xf numFmtId="0" fontId="24" fillId="2" borderId="228" xfId="0" applyFont="1" applyFill="1" applyBorder="1" applyAlignment="1" applyProtection="1">
      <alignment horizontal="center" vertical="center" shrinkToFit="1"/>
      <protection locked="0"/>
    </xf>
    <xf numFmtId="0" fontId="23" fillId="2" borderId="267" xfId="0" applyFont="1" applyFill="1" applyBorder="1" applyAlignment="1" applyProtection="1">
      <alignment horizontal="center" vertical="center" shrinkToFit="1"/>
      <protection locked="0"/>
    </xf>
    <xf numFmtId="0" fontId="23" fillId="2" borderId="268" xfId="0" applyFont="1" applyFill="1" applyBorder="1" applyAlignment="1" applyProtection="1">
      <alignment horizontal="center" vertical="center" shrinkToFit="1"/>
      <protection locked="0"/>
    </xf>
    <xf numFmtId="0" fontId="23" fillId="2" borderId="269" xfId="0" applyFont="1" applyFill="1" applyBorder="1" applyAlignment="1" applyProtection="1">
      <alignment horizontal="center" vertical="center" shrinkToFit="1"/>
      <protection locked="0"/>
    </xf>
    <xf numFmtId="0" fontId="23" fillId="2" borderId="228" xfId="0" applyFont="1" applyFill="1" applyBorder="1" applyAlignment="1" applyProtection="1">
      <alignment horizontal="center" vertical="center" shrinkToFit="1"/>
      <protection locked="0"/>
    </xf>
    <xf numFmtId="0" fontId="24" fillId="2" borderId="191" xfId="0" applyFont="1" applyFill="1" applyBorder="1" applyAlignment="1" applyProtection="1">
      <alignment horizontal="center" vertical="center" shrinkToFit="1"/>
      <protection locked="0"/>
    </xf>
    <xf numFmtId="0" fontId="23" fillId="2" borderId="148" xfId="0" applyFont="1" applyFill="1" applyBorder="1" applyAlignment="1" applyProtection="1">
      <alignment horizontal="center" vertical="center" shrinkToFit="1"/>
      <protection locked="0"/>
    </xf>
    <xf numFmtId="0" fontId="25" fillId="0" borderId="89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39" fillId="0" borderId="261" xfId="0" applyFont="1" applyBorder="1" applyAlignment="1" applyProtection="1">
      <alignment horizontal="center" vertical="center" shrinkToFit="1"/>
      <protection locked="0"/>
    </xf>
    <xf numFmtId="0" fontId="39" fillId="0" borderId="262" xfId="0" applyFont="1" applyBorder="1" applyAlignment="1" applyProtection="1">
      <alignment horizontal="center" vertical="center" shrinkToFit="1"/>
      <protection locked="0"/>
    </xf>
    <xf numFmtId="0" fontId="39" fillId="0" borderId="263" xfId="0" applyFont="1" applyBorder="1" applyAlignment="1" applyProtection="1">
      <alignment horizontal="center" vertical="center" shrinkToFit="1"/>
      <protection locked="0"/>
    </xf>
    <xf numFmtId="0" fontId="25" fillId="0" borderId="150" xfId="0" applyFont="1" applyBorder="1" applyAlignment="1">
      <alignment vertical="center"/>
    </xf>
    <xf numFmtId="0" fontId="25" fillId="0" borderId="93" xfId="0" applyFont="1" applyBorder="1" applyAlignment="1">
      <alignment vertical="center"/>
    </xf>
    <xf numFmtId="0" fontId="39" fillId="0" borderId="167" xfId="0" applyFont="1" applyBorder="1" applyAlignment="1" applyProtection="1">
      <alignment horizontal="center" vertical="center" shrinkToFit="1"/>
      <protection locked="0"/>
    </xf>
    <xf numFmtId="0" fontId="39" fillId="0" borderId="86" xfId="0" applyFont="1" applyBorder="1" applyAlignment="1" applyProtection="1">
      <alignment horizontal="center" vertical="center" shrinkToFit="1"/>
      <protection locked="0"/>
    </xf>
    <xf numFmtId="0" fontId="39" fillId="0" borderId="87" xfId="0" applyFont="1" applyBorder="1" applyAlignment="1" applyProtection="1">
      <alignment horizontal="center" vertical="center" shrinkToFit="1"/>
      <protection locked="0"/>
    </xf>
    <xf numFmtId="0" fontId="25" fillId="0" borderId="56" xfId="0" applyFont="1" applyBorder="1" applyAlignment="1">
      <alignment vertical="center"/>
    </xf>
    <xf numFmtId="0" fontId="25" fillId="0" borderId="55" xfId="0" applyFont="1" applyBorder="1" applyAlignment="1">
      <alignment horizontal="right" vertical="center"/>
    </xf>
    <xf numFmtId="0" fontId="23" fillId="0" borderId="129" xfId="0" applyFont="1" applyBorder="1" applyAlignment="1">
      <alignment horizontal="center" vertical="center"/>
    </xf>
    <xf numFmtId="0" fontId="23" fillId="2" borderId="240" xfId="0" applyFont="1" applyFill="1" applyBorder="1" applyAlignment="1" applyProtection="1">
      <alignment horizontal="center" vertical="center" shrinkToFit="1"/>
      <protection locked="0"/>
    </xf>
    <xf numFmtId="0" fontId="23" fillId="2" borderId="56" xfId="0" applyFont="1" applyFill="1" applyBorder="1" applyAlignment="1" applyProtection="1">
      <alignment horizontal="center" vertical="center" shrinkToFit="1"/>
      <protection locked="0"/>
    </xf>
    <xf numFmtId="0" fontId="23" fillId="2" borderId="190" xfId="0" applyFont="1" applyFill="1" applyBorder="1" applyAlignment="1" applyProtection="1">
      <alignment horizontal="center" vertical="center" shrinkToFit="1"/>
      <protection locked="0"/>
    </xf>
    <xf numFmtId="0" fontId="25" fillId="0" borderId="95" xfId="0" applyFont="1" applyBorder="1" applyAlignment="1">
      <alignment vertical="center"/>
    </xf>
    <xf numFmtId="0" fontId="25" fillId="0" borderId="238" xfId="0" applyFont="1" applyBorder="1" applyAlignment="1">
      <alignment horizontal="right" vertical="center"/>
    </xf>
    <xf numFmtId="0" fontId="23" fillId="2" borderId="237" xfId="0" applyFont="1" applyFill="1" applyBorder="1" applyAlignment="1" applyProtection="1">
      <alignment horizontal="center" vertical="center" shrinkToFit="1"/>
      <protection locked="0"/>
    </xf>
    <xf numFmtId="0" fontId="23" fillId="2" borderId="95" xfId="0" applyFont="1" applyFill="1" applyBorder="1" applyAlignment="1" applyProtection="1">
      <alignment horizontal="center" vertical="center" shrinkToFit="1"/>
      <protection locked="0"/>
    </xf>
    <xf numFmtId="0" fontId="23" fillId="2" borderId="239" xfId="0" applyFont="1" applyFill="1" applyBorder="1" applyAlignment="1" applyProtection="1">
      <alignment horizontal="center" vertical="center" shrinkToFit="1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2" borderId="174" xfId="0" applyFont="1" applyFill="1" applyBorder="1" applyAlignment="1" applyProtection="1">
      <alignment horizontal="center" vertical="center" shrinkToFit="1"/>
      <protection locked="0"/>
    </xf>
    <xf numFmtId="0" fontId="23" fillId="2" borderId="50" xfId="0" applyFont="1" applyFill="1" applyBorder="1" applyAlignment="1" applyProtection="1">
      <alignment horizontal="center" vertical="center" shrinkToFit="1"/>
      <protection locked="0"/>
    </xf>
    <xf numFmtId="0" fontId="25" fillId="0" borderId="232" xfId="0" applyFont="1" applyBorder="1" applyAlignment="1">
      <alignment vertical="center"/>
    </xf>
    <xf numFmtId="0" fontId="25" fillId="0" borderId="233" xfId="0" applyFont="1" applyBorder="1" applyAlignment="1">
      <alignment vertical="center"/>
    </xf>
    <xf numFmtId="0" fontId="23" fillId="0" borderId="234" xfId="0" applyFont="1" applyBorder="1" applyAlignment="1">
      <alignment horizontal="center" vertical="center"/>
    </xf>
    <xf numFmtId="0" fontId="23" fillId="0" borderId="235" xfId="0" applyFont="1" applyBorder="1" applyAlignment="1" applyProtection="1">
      <alignment horizontal="center" vertical="center" shrinkToFit="1"/>
      <protection locked="0"/>
    </xf>
    <xf numFmtId="0" fontId="23" fillId="0" borderId="232" xfId="0" applyFont="1" applyBorder="1" applyAlignment="1" applyProtection="1">
      <alignment horizontal="center" vertical="center" shrinkToFit="1"/>
      <protection locked="0"/>
    </xf>
    <xf numFmtId="0" fontId="23" fillId="0" borderId="236" xfId="0" applyFont="1" applyBorder="1" applyAlignment="1" applyProtection="1">
      <alignment horizontal="center" vertical="center" shrinkToFit="1"/>
      <protection locked="0"/>
    </xf>
    <xf numFmtId="0" fontId="26" fillId="0" borderId="38" xfId="0" applyFont="1" applyBorder="1" applyAlignment="1">
      <alignment vertical="center"/>
    </xf>
    <xf numFmtId="0" fontId="23" fillId="2" borderId="193" xfId="0" applyFont="1" applyFill="1" applyBorder="1" applyAlignment="1" applyProtection="1">
      <alignment horizontal="center" vertical="center" shrinkToFit="1"/>
      <protection locked="0"/>
    </xf>
    <xf numFmtId="0" fontId="23" fillId="2" borderId="194" xfId="0" applyFont="1" applyFill="1" applyBorder="1" applyAlignment="1" applyProtection="1">
      <alignment horizontal="center" vertical="center" shrinkToFit="1"/>
      <protection locked="0"/>
    </xf>
    <xf numFmtId="0" fontId="23" fillId="2" borderId="195" xfId="0" applyFont="1" applyFill="1" applyBorder="1" applyAlignment="1" applyProtection="1">
      <alignment horizontal="center" vertical="center" shrinkToFit="1"/>
      <protection locked="0"/>
    </xf>
    <xf numFmtId="0" fontId="25" fillId="0" borderId="40" xfId="0" applyFont="1" applyBorder="1" applyAlignment="1">
      <alignment vertical="center"/>
    </xf>
    <xf numFmtId="0" fontId="23" fillId="0" borderId="129" xfId="0" applyFont="1" applyBorder="1" applyAlignment="1">
      <alignment horizontal="center"/>
    </xf>
    <xf numFmtId="0" fontId="23" fillId="0" borderId="134" xfId="0" applyFont="1" applyBorder="1" applyAlignment="1">
      <alignment horizontal="center"/>
    </xf>
    <xf numFmtId="0" fontId="25" fillId="0" borderId="41" xfId="0" applyFont="1" applyBorder="1" applyAlignment="1">
      <alignment vertical="center"/>
    </xf>
    <xf numFmtId="0" fontId="23" fillId="0" borderId="135" xfId="0" applyFont="1" applyBorder="1" applyAlignment="1">
      <alignment horizontal="center" vertical="center"/>
    </xf>
    <xf numFmtId="0" fontId="23" fillId="0" borderId="181" xfId="0" applyFont="1" applyBorder="1" applyAlignment="1">
      <alignment horizontal="center" vertical="center"/>
    </xf>
    <xf numFmtId="0" fontId="23" fillId="0" borderId="242" xfId="0" applyFont="1" applyBorder="1" applyAlignment="1">
      <alignment horizontal="center" vertical="center"/>
    </xf>
    <xf numFmtId="0" fontId="23" fillId="0" borderId="182" xfId="0" applyFont="1" applyBorder="1" applyAlignment="1">
      <alignment horizontal="center" vertical="center"/>
    </xf>
    <xf numFmtId="0" fontId="23" fillId="0" borderId="183" xfId="0" applyFont="1" applyBorder="1" applyAlignment="1">
      <alignment horizontal="center" vertical="center"/>
    </xf>
    <xf numFmtId="0" fontId="23" fillId="0" borderId="243" xfId="0" applyFont="1" applyBorder="1" applyAlignment="1">
      <alignment horizontal="center" vertical="center"/>
    </xf>
    <xf numFmtId="0" fontId="23" fillId="0" borderId="241" xfId="0" applyFont="1" applyBorder="1" applyAlignment="1">
      <alignment horizontal="center" vertical="center"/>
    </xf>
    <xf numFmtId="0" fontId="23" fillId="0" borderId="244" xfId="0" applyFont="1" applyBorder="1" applyAlignment="1">
      <alignment horizontal="center" vertical="center"/>
    </xf>
    <xf numFmtId="0" fontId="23" fillId="0" borderId="245" xfId="0" applyFont="1" applyBorder="1" applyAlignment="1">
      <alignment horizontal="center" vertical="center"/>
    </xf>
    <xf numFmtId="0" fontId="23" fillId="0" borderId="246" xfId="0" applyFont="1" applyBorder="1" applyAlignment="1">
      <alignment horizontal="center" vertical="center"/>
    </xf>
    <xf numFmtId="0" fontId="23" fillId="0" borderId="247" xfId="0" applyFont="1" applyBorder="1" applyAlignment="1">
      <alignment horizontal="center" vertical="center"/>
    </xf>
    <xf numFmtId="0" fontId="23" fillId="2" borderId="175" xfId="0" applyFont="1" applyFill="1" applyBorder="1" applyAlignment="1" applyProtection="1">
      <alignment horizontal="center" vertical="center" shrinkToFit="1"/>
      <protection locked="0"/>
    </xf>
    <xf numFmtId="0" fontId="23" fillId="2" borderId="176" xfId="0" applyFont="1" applyFill="1" applyBorder="1" applyAlignment="1" applyProtection="1">
      <alignment horizontal="center" vertical="center" shrinkToFit="1"/>
      <protection locked="0"/>
    </xf>
    <xf numFmtId="0" fontId="23" fillId="2" borderId="177" xfId="0" applyFont="1" applyFill="1" applyBorder="1" applyAlignment="1" applyProtection="1">
      <alignment horizontal="center" vertical="center" shrinkToFit="1"/>
      <protection locked="0"/>
    </xf>
    <xf numFmtId="0" fontId="25" fillId="0" borderId="50" xfId="0" applyFont="1" applyBorder="1" applyAlignment="1">
      <alignment vertical="center"/>
    </xf>
    <xf numFmtId="0" fontId="23" fillId="0" borderId="137" xfId="0" applyFont="1" applyBorder="1" applyAlignment="1">
      <alignment horizontal="center" vertical="center"/>
    </xf>
    <xf numFmtId="0" fontId="23" fillId="2" borderId="196" xfId="0" applyFont="1" applyFill="1" applyBorder="1" applyAlignment="1" applyProtection="1">
      <alignment horizontal="center" vertical="center" shrinkToFit="1"/>
      <protection locked="0"/>
    </xf>
    <xf numFmtId="0" fontId="23" fillId="2" borderId="179" xfId="0" applyFont="1" applyFill="1" applyBorder="1" applyAlignment="1" applyProtection="1">
      <alignment horizontal="center" vertical="center" shrinkToFit="1"/>
      <protection locked="0"/>
    </xf>
    <xf numFmtId="0" fontId="23" fillId="2" borderId="180" xfId="0" applyFont="1" applyFill="1" applyBorder="1" applyAlignment="1" applyProtection="1">
      <alignment horizontal="center" vertical="center" shrinkToFit="1"/>
      <protection locked="0"/>
    </xf>
    <xf numFmtId="0" fontId="25" fillId="0" borderId="52" xfId="0" applyFont="1" applyBorder="1" applyAlignment="1">
      <alignment vertical="center"/>
    </xf>
    <xf numFmtId="0" fontId="23" fillId="0" borderId="72" xfId="0" applyFont="1" applyBorder="1" applyAlignment="1">
      <alignment horizontal="center" vertical="center"/>
    </xf>
    <xf numFmtId="0" fontId="25" fillId="0" borderId="57" xfId="0" applyFont="1" applyBorder="1" applyAlignment="1">
      <alignment vertical="center"/>
    </xf>
    <xf numFmtId="0" fontId="23" fillId="0" borderId="138" xfId="0" applyFont="1" applyBorder="1" applyAlignment="1">
      <alignment horizontal="center" vertical="center"/>
    </xf>
    <xf numFmtId="0" fontId="23" fillId="0" borderId="181" xfId="0" applyFont="1" applyBorder="1" applyAlignment="1" applyProtection="1">
      <alignment horizontal="center" vertical="center" shrinkToFit="1"/>
      <protection locked="0"/>
    </xf>
    <xf numFmtId="0" fontId="23" fillId="0" borderId="182" xfId="0" applyFont="1" applyBorder="1" applyAlignment="1" applyProtection="1">
      <alignment horizontal="center" vertical="center" shrinkToFit="1"/>
      <protection locked="0"/>
    </xf>
    <xf numFmtId="0" fontId="23" fillId="0" borderId="183" xfId="0" applyFont="1" applyBorder="1" applyAlignment="1" applyProtection="1">
      <alignment horizontal="center" vertical="center" shrinkToFit="1"/>
      <protection locked="0"/>
    </xf>
    <xf numFmtId="0" fontId="23" fillId="0" borderId="184" xfId="0" applyFont="1" applyBorder="1" applyAlignment="1" applyProtection="1">
      <alignment horizontal="center" vertical="center" shrinkToFit="1"/>
      <protection locked="0"/>
    </xf>
    <xf numFmtId="0" fontId="23" fillId="0" borderId="185" xfId="0" applyFont="1" applyBorder="1" applyAlignment="1" applyProtection="1">
      <alignment horizontal="center" vertical="center" shrinkToFit="1"/>
      <protection locked="0"/>
    </xf>
    <xf numFmtId="0" fontId="23" fillId="0" borderId="186" xfId="0" applyFont="1" applyBorder="1" applyAlignment="1" applyProtection="1">
      <alignment horizontal="center" vertical="center" shrinkToFit="1"/>
      <protection locked="0"/>
    </xf>
    <xf numFmtId="0" fontId="25" fillId="0" borderId="66" xfId="0" applyFont="1" applyBorder="1" applyAlignment="1">
      <alignment vertical="center"/>
    </xf>
    <xf numFmtId="0" fontId="25" fillId="0" borderId="65" xfId="0" applyFont="1" applyBorder="1" applyAlignment="1">
      <alignment vertical="center"/>
    </xf>
    <xf numFmtId="0" fontId="23" fillId="0" borderId="0" xfId="0" applyFont="1" applyAlignment="1">
      <alignment horizontal="left"/>
    </xf>
    <xf numFmtId="0" fontId="25" fillId="0" borderId="68" xfId="0" applyFont="1" applyBorder="1" applyAlignment="1">
      <alignment vertical="center"/>
    </xf>
    <xf numFmtId="0" fontId="23" fillId="0" borderId="18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33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</cellXfs>
  <cellStyles count="2">
    <cellStyle name="標準" xfId="0" builtinId="0"/>
    <cellStyle name="標準 2" xfId="1" xr:uid="{B2247BC2-4709-45B9-BEDF-A3EAF1EE79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363518</xdr:colOff>
      <xdr:row>0</xdr:row>
      <xdr:rowOff>161700</xdr:rowOff>
    </xdr:from>
    <xdr:to>
      <xdr:col>3</xdr:col>
      <xdr:colOff>189717</xdr:colOff>
      <xdr:row>2</xdr:row>
      <xdr:rowOff>112058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FFE21F-15A9-48E5-9D05-509DF406448A}"/>
            </a:ext>
          </a:extLst>
        </xdr:cNvPr>
        <xdr:cNvSpPr/>
      </xdr:nvSpPr>
      <xdr:spPr>
        <a:xfrm>
          <a:off x="359708" y="163605"/>
          <a:ext cx="2268409" cy="44375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kern="1200"/>
            <a:t>記入例・昨年度の様式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275A-E6BA-4E9A-A4D9-74CD193601D7}">
  <sheetPr>
    <tabColor rgb="FFFF0000"/>
    <pageSetUpPr fitToPage="1"/>
  </sheetPr>
  <dimension ref="A1:HI89"/>
  <sheetViews>
    <sheetView tabSelected="1" view="pageBreakPreview" zoomScale="68" zoomScaleNormal="68" zoomScaleSheetLayoutView="6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5" sqref="O5"/>
    </sheetView>
  </sheetViews>
  <sheetFormatPr defaultColWidth="12" defaultRowHeight="12"/>
  <cols>
    <col min="1" max="1" width="4.69921875" style="1" customWidth="1"/>
    <col min="2" max="2" width="16.59765625" style="1" bestFit="1" customWidth="1"/>
    <col min="3" max="3" width="10.59765625" style="1" customWidth="1"/>
    <col min="4" max="4" width="17.69921875" style="1" customWidth="1"/>
    <col min="5" max="5" width="7.5" style="14" customWidth="1"/>
    <col min="6" max="10" width="5.19921875" style="14" customWidth="1"/>
    <col min="11" max="11" width="3.59765625" style="1" customWidth="1"/>
    <col min="12" max="12" width="4.59765625" style="1" bestFit="1" customWidth="1"/>
    <col min="13" max="13" width="16.69921875" style="1" customWidth="1"/>
    <col min="14" max="14" width="10.59765625" style="1" customWidth="1"/>
    <col min="15" max="15" width="17.59765625" style="1" customWidth="1"/>
    <col min="16" max="16" width="7.5" style="1" customWidth="1"/>
    <col min="17" max="20" width="5.19921875" style="1" customWidth="1"/>
    <col min="21" max="21" width="5.19921875" style="5" customWidth="1"/>
    <col min="22" max="22" width="0.59765625" style="1" customWidth="1"/>
    <col min="23" max="217" width="12" style="1" customWidth="1"/>
    <col min="218" max="16384" width="12" style="1"/>
  </cols>
  <sheetData>
    <row r="1" spans="1:217" ht="20.25" customHeight="1">
      <c r="A1" s="564" t="s">
        <v>160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254"/>
      <c r="W1" s="42" t="s">
        <v>122</v>
      </c>
    </row>
    <row r="2" spans="1:217" ht="20.25" customHeight="1">
      <c r="A2" s="564"/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254"/>
      <c r="W2" s="43"/>
    </row>
    <row r="3" spans="1:217" ht="20.25" customHeight="1" thickBo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65" t="s">
        <v>61</v>
      </c>
      <c r="O3" s="566"/>
      <c r="P3" s="566"/>
      <c r="Q3" s="566"/>
      <c r="R3" s="566"/>
      <c r="S3" s="566"/>
      <c r="T3" s="566"/>
      <c r="U3" s="566"/>
      <c r="V3" s="3"/>
      <c r="X3" s="567"/>
      <c r="Y3" s="568"/>
      <c r="Z3" s="568"/>
    </row>
    <row r="4" spans="1:217" ht="39.75" customHeight="1" thickBot="1">
      <c r="A4" s="46"/>
      <c r="B4" s="47" t="s">
        <v>0</v>
      </c>
      <c r="C4" s="48" t="s">
        <v>1</v>
      </c>
      <c r="D4" s="49" t="s">
        <v>63</v>
      </c>
      <c r="E4" s="50" t="s">
        <v>55</v>
      </c>
      <c r="F4" s="472" t="s">
        <v>73</v>
      </c>
      <c r="G4" s="52" t="s">
        <v>56</v>
      </c>
      <c r="H4" s="52" t="s">
        <v>51</v>
      </c>
      <c r="I4" s="473" t="s">
        <v>2</v>
      </c>
      <c r="J4" s="471" t="s">
        <v>62</v>
      </c>
      <c r="K4" s="54"/>
      <c r="L4" s="55"/>
      <c r="M4" s="56" t="s">
        <v>0</v>
      </c>
      <c r="N4" s="57" t="s">
        <v>1</v>
      </c>
      <c r="O4" s="58" t="s">
        <v>3</v>
      </c>
      <c r="P4" s="50" t="s">
        <v>55</v>
      </c>
      <c r="Q4" s="472" t="s">
        <v>73</v>
      </c>
      <c r="R4" s="52" t="s">
        <v>56</v>
      </c>
      <c r="S4" s="52" t="s">
        <v>51</v>
      </c>
      <c r="T4" s="473" t="s">
        <v>2</v>
      </c>
      <c r="U4" s="471" t="s">
        <v>62</v>
      </c>
      <c r="V4" s="4"/>
      <c r="W4" s="4"/>
      <c r="X4" s="568"/>
      <c r="Y4" s="568"/>
      <c r="Z4" s="568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</row>
    <row r="5" spans="1:217" ht="19.5" customHeight="1" thickBot="1">
      <c r="A5" s="534">
        <v>1</v>
      </c>
      <c r="B5" s="553" t="s">
        <v>64</v>
      </c>
      <c r="C5" s="455" t="s">
        <v>98</v>
      </c>
      <c r="D5" s="59" t="s">
        <v>5</v>
      </c>
      <c r="E5" s="60">
        <v>2</v>
      </c>
      <c r="F5" s="61"/>
      <c r="G5" s="62"/>
      <c r="H5" s="62"/>
      <c r="I5" s="62"/>
      <c r="J5" s="63"/>
      <c r="K5" s="64"/>
      <c r="L5" s="512">
        <v>20</v>
      </c>
      <c r="M5" s="573" t="s">
        <v>65</v>
      </c>
      <c r="N5" s="571" t="s">
        <v>6</v>
      </c>
      <c r="O5" s="65" t="s">
        <v>162</v>
      </c>
      <c r="P5" s="66">
        <v>2</v>
      </c>
      <c r="Q5" s="67"/>
      <c r="R5" s="68"/>
      <c r="S5" s="68"/>
      <c r="T5" s="68"/>
      <c r="U5" s="69"/>
      <c r="X5" s="570" t="s">
        <v>132</v>
      </c>
      <c r="Y5" s="570"/>
      <c r="Z5" s="570"/>
    </row>
    <row r="6" spans="1:217" ht="19.5" customHeight="1" thickBot="1">
      <c r="A6" s="534"/>
      <c r="B6" s="553"/>
      <c r="C6" s="70" t="s">
        <v>66</v>
      </c>
      <c r="D6" s="71" t="s">
        <v>99</v>
      </c>
      <c r="E6" s="451">
        <v>1</v>
      </c>
      <c r="F6" s="72"/>
      <c r="G6" s="73"/>
      <c r="H6" s="73"/>
      <c r="I6" s="73"/>
      <c r="J6" s="74"/>
      <c r="K6" s="64"/>
      <c r="L6" s="513"/>
      <c r="M6" s="574"/>
      <c r="N6" s="572"/>
      <c r="O6" s="75" t="s">
        <v>163</v>
      </c>
      <c r="P6" s="76">
        <v>3</v>
      </c>
      <c r="Q6" s="77"/>
      <c r="R6" s="78"/>
      <c r="S6" s="78"/>
      <c r="T6" s="78"/>
      <c r="U6" s="79"/>
      <c r="X6" s="570"/>
      <c r="Y6" s="570"/>
      <c r="Z6" s="570"/>
    </row>
    <row r="7" spans="1:217" ht="19.5" customHeight="1" thickBot="1">
      <c r="A7" s="534"/>
      <c r="B7" s="569"/>
      <c r="C7" s="80" t="s">
        <v>16</v>
      </c>
      <c r="D7" s="81" t="s">
        <v>100</v>
      </c>
      <c r="E7" s="82">
        <v>3</v>
      </c>
      <c r="F7" s="83"/>
      <c r="G7" s="84"/>
      <c r="H7" s="84"/>
      <c r="I7" s="84"/>
      <c r="J7" s="85"/>
      <c r="K7" s="64"/>
      <c r="L7" s="513"/>
      <c r="M7" s="574"/>
      <c r="N7" s="572"/>
      <c r="O7" s="265" t="s">
        <v>164</v>
      </c>
      <c r="P7" s="87">
        <v>2</v>
      </c>
      <c r="Q7" s="88"/>
      <c r="R7" s="89"/>
      <c r="S7" s="89"/>
      <c r="T7" s="89"/>
      <c r="U7" s="90"/>
      <c r="X7" s="570"/>
      <c r="Y7" s="570"/>
      <c r="Z7" s="570"/>
    </row>
    <row r="8" spans="1:217" ht="19.5" customHeight="1" thickBot="1">
      <c r="A8" s="534">
        <v>2</v>
      </c>
      <c r="B8" s="552" t="s">
        <v>8</v>
      </c>
      <c r="C8" s="454" t="s">
        <v>156</v>
      </c>
      <c r="D8" s="91"/>
      <c r="E8" s="92">
        <v>2</v>
      </c>
      <c r="F8" s="93"/>
      <c r="G8" s="94"/>
      <c r="H8" s="94"/>
      <c r="I8" s="94"/>
      <c r="J8" s="95"/>
      <c r="K8" s="64"/>
      <c r="L8" s="513"/>
      <c r="M8" s="574"/>
      <c r="N8" s="499"/>
      <c r="O8" s="96" t="s">
        <v>165</v>
      </c>
      <c r="P8" s="87">
        <v>2</v>
      </c>
      <c r="Q8" s="88"/>
      <c r="R8" s="89"/>
      <c r="S8" s="89"/>
      <c r="T8" s="89"/>
      <c r="U8" s="90"/>
    </row>
    <row r="9" spans="1:217" ht="19.5" customHeight="1" thickBot="1">
      <c r="A9" s="534"/>
      <c r="B9" s="553"/>
      <c r="C9" s="97" t="s">
        <v>4</v>
      </c>
      <c r="D9" s="96"/>
      <c r="E9" s="98">
        <v>3</v>
      </c>
      <c r="F9" s="99"/>
      <c r="G9" s="100"/>
      <c r="H9" s="100"/>
      <c r="I9" s="100"/>
      <c r="J9" s="101"/>
      <c r="K9" s="64"/>
      <c r="L9" s="513"/>
      <c r="M9" s="574"/>
      <c r="N9" s="496" t="s">
        <v>9</v>
      </c>
      <c r="O9" s="96" t="s">
        <v>166</v>
      </c>
      <c r="P9" s="87">
        <v>3</v>
      </c>
      <c r="Q9" s="88"/>
      <c r="R9" s="89"/>
      <c r="S9" s="89"/>
      <c r="T9" s="89"/>
      <c r="U9" s="90"/>
    </row>
    <row r="10" spans="1:217" ht="19.5" customHeight="1" thickBot="1">
      <c r="A10" s="534"/>
      <c r="B10" s="569"/>
      <c r="C10" s="80" t="s">
        <v>127</v>
      </c>
      <c r="D10" s="102"/>
      <c r="E10" s="82">
        <v>2</v>
      </c>
      <c r="F10" s="103"/>
      <c r="G10" s="104"/>
      <c r="H10" s="104"/>
      <c r="I10" s="104"/>
      <c r="J10" s="105"/>
      <c r="K10" s="64"/>
      <c r="L10" s="513"/>
      <c r="M10" s="574"/>
      <c r="N10" s="497"/>
      <c r="O10" s="64" t="s">
        <v>167</v>
      </c>
      <c r="P10" s="87">
        <v>2</v>
      </c>
      <c r="Q10" s="88"/>
      <c r="R10" s="89"/>
      <c r="S10" s="89"/>
      <c r="T10" s="89"/>
      <c r="U10" s="90"/>
    </row>
    <row r="11" spans="1:217" ht="19.5" customHeight="1">
      <c r="A11" s="576">
        <v>3</v>
      </c>
      <c r="B11" s="556" t="s">
        <v>124</v>
      </c>
      <c r="C11" s="454" t="s">
        <v>6</v>
      </c>
      <c r="D11" s="106"/>
      <c r="E11" s="462">
        <v>2</v>
      </c>
      <c r="F11" s="107"/>
      <c r="G11" s="108"/>
      <c r="H11" s="108"/>
      <c r="I11" s="108"/>
      <c r="J11" s="109"/>
      <c r="K11" s="64"/>
      <c r="L11" s="513"/>
      <c r="M11" s="574"/>
      <c r="N11" s="498" t="s">
        <v>4</v>
      </c>
      <c r="O11" s="96" t="s">
        <v>168</v>
      </c>
      <c r="P11" s="87">
        <v>2</v>
      </c>
      <c r="Q11" s="88"/>
      <c r="R11" s="89"/>
      <c r="S11" s="89"/>
      <c r="T11" s="89"/>
      <c r="U11" s="90"/>
    </row>
    <row r="12" spans="1:217" ht="19.5" customHeight="1" thickBot="1">
      <c r="A12" s="577"/>
      <c r="B12" s="578"/>
      <c r="C12" s="110" t="s">
        <v>9</v>
      </c>
      <c r="D12" s="111"/>
      <c r="E12" s="112">
        <v>3</v>
      </c>
      <c r="F12" s="83"/>
      <c r="G12" s="84"/>
      <c r="H12" s="84"/>
      <c r="I12" s="84"/>
      <c r="J12" s="113"/>
      <c r="K12" s="64"/>
      <c r="L12" s="513"/>
      <c r="M12" s="574"/>
      <c r="N12" s="499"/>
      <c r="O12" s="114" t="s">
        <v>169</v>
      </c>
      <c r="P12" s="87">
        <v>1</v>
      </c>
      <c r="Q12" s="88"/>
      <c r="R12" s="89"/>
      <c r="S12" s="89"/>
      <c r="T12" s="89"/>
      <c r="U12" s="90"/>
    </row>
    <row r="13" spans="1:217" ht="19.5" customHeight="1">
      <c r="A13" s="579">
        <v>4</v>
      </c>
      <c r="B13" s="582" t="s">
        <v>138</v>
      </c>
      <c r="C13" s="585" t="s">
        <v>6</v>
      </c>
      <c r="D13" s="75" t="s">
        <v>74</v>
      </c>
      <c r="E13" s="115">
        <v>2</v>
      </c>
      <c r="F13" s="116"/>
      <c r="G13" s="117"/>
      <c r="H13" s="117"/>
      <c r="I13" s="117"/>
      <c r="J13" s="118"/>
      <c r="K13" s="64"/>
      <c r="L13" s="513"/>
      <c r="M13" s="574"/>
      <c r="N13" s="496" t="s">
        <v>7</v>
      </c>
      <c r="O13" s="96" t="s">
        <v>170</v>
      </c>
      <c r="P13" s="87">
        <v>2</v>
      </c>
      <c r="Q13" s="88"/>
      <c r="R13" s="89"/>
      <c r="S13" s="89"/>
      <c r="T13" s="89"/>
      <c r="U13" s="90"/>
    </row>
    <row r="14" spans="1:217" ht="19.5" customHeight="1">
      <c r="A14" s="580"/>
      <c r="B14" s="583"/>
      <c r="C14" s="510"/>
      <c r="D14" s="114" t="s">
        <v>11</v>
      </c>
      <c r="E14" s="98">
        <v>2</v>
      </c>
      <c r="F14" s="99"/>
      <c r="G14" s="100"/>
      <c r="H14" s="100"/>
      <c r="I14" s="100"/>
      <c r="J14" s="101"/>
      <c r="K14" s="64"/>
      <c r="L14" s="513"/>
      <c r="M14" s="574"/>
      <c r="N14" s="500"/>
      <c r="O14" s="96" t="s">
        <v>172</v>
      </c>
      <c r="P14" s="87">
        <v>2</v>
      </c>
      <c r="Q14" s="88"/>
      <c r="R14" s="89"/>
      <c r="S14" s="89"/>
      <c r="T14" s="89"/>
      <c r="U14" s="90"/>
      <c r="X14" s="253"/>
    </row>
    <row r="15" spans="1:217" ht="19.5" customHeight="1" thickBot="1">
      <c r="A15" s="580"/>
      <c r="B15" s="583"/>
      <c r="C15" s="524" t="s">
        <v>9</v>
      </c>
      <c r="D15" s="119" t="s">
        <v>75</v>
      </c>
      <c r="E15" s="98">
        <v>2</v>
      </c>
      <c r="F15" s="99"/>
      <c r="G15" s="100"/>
      <c r="H15" s="100"/>
      <c r="I15" s="100"/>
      <c r="J15" s="101"/>
      <c r="K15" s="64"/>
      <c r="L15" s="514"/>
      <c r="M15" s="575"/>
      <c r="N15" s="501"/>
      <c r="O15" s="96" t="s">
        <v>171</v>
      </c>
      <c r="P15" s="120">
        <v>1</v>
      </c>
      <c r="Q15" s="121"/>
      <c r="R15" s="89"/>
      <c r="S15" s="122"/>
      <c r="T15" s="89"/>
      <c r="U15" s="123"/>
    </row>
    <row r="16" spans="1:217" ht="19.5" customHeight="1" thickBot="1">
      <c r="A16" s="580"/>
      <c r="B16" s="583"/>
      <c r="C16" s="510"/>
      <c r="D16" s="96" t="s">
        <v>82</v>
      </c>
      <c r="E16" s="98">
        <v>1</v>
      </c>
      <c r="F16" s="99"/>
      <c r="G16" s="100"/>
      <c r="H16" s="100"/>
      <c r="I16" s="100"/>
      <c r="J16" s="101"/>
      <c r="K16" s="64"/>
      <c r="L16" s="526">
        <v>21</v>
      </c>
      <c r="M16" s="586" t="s">
        <v>10</v>
      </c>
      <c r="N16" s="468" t="s">
        <v>9</v>
      </c>
      <c r="O16" s="309"/>
      <c r="P16" s="310">
        <v>1</v>
      </c>
      <c r="Q16" s="311"/>
      <c r="R16" s="312"/>
      <c r="S16" s="312"/>
      <c r="T16" s="312"/>
      <c r="U16" s="313"/>
    </row>
    <row r="17" spans="1:21" ht="19.5" customHeight="1" thickBot="1">
      <c r="A17" s="580"/>
      <c r="B17" s="583"/>
      <c r="C17" s="525"/>
      <c r="D17" s="114" t="s">
        <v>11</v>
      </c>
      <c r="E17" s="98">
        <v>3</v>
      </c>
      <c r="F17" s="99"/>
      <c r="G17" s="100"/>
      <c r="H17" s="100"/>
      <c r="I17" s="100"/>
      <c r="J17" s="101"/>
      <c r="K17" s="64"/>
      <c r="L17" s="526"/>
      <c r="M17" s="562"/>
      <c r="N17" s="303" t="s">
        <v>4</v>
      </c>
      <c r="O17" s="302"/>
      <c r="P17" s="314">
        <v>1</v>
      </c>
      <c r="Q17" s="315"/>
      <c r="R17" s="316"/>
      <c r="S17" s="316"/>
      <c r="T17" s="316"/>
      <c r="U17" s="317"/>
    </row>
    <row r="18" spans="1:21" ht="19.5" customHeight="1" thickBot="1">
      <c r="A18" s="580"/>
      <c r="B18" s="583"/>
      <c r="C18" s="524" t="s">
        <v>4</v>
      </c>
      <c r="D18" s="119" t="s">
        <v>75</v>
      </c>
      <c r="E18" s="98">
        <v>2</v>
      </c>
      <c r="F18" s="99"/>
      <c r="G18" s="100"/>
      <c r="H18" s="100"/>
      <c r="I18" s="100"/>
      <c r="J18" s="101"/>
      <c r="K18" s="64"/>
      <c r="L18" s="526"/>
      <c r="M18" s="563"/>
      <c r="N18" s="318" t="s">
        <v>7</v>
      </c>
      <c r="O18" s="319"/>
      <c r="P18" s="320">
        <v>1</v>
      </c>
      <c r="Q18" s="321"/>
      <c r="R18" s="322"/>
      <c r="S18" s="322"/>
      <c r="T18" s="322"/>
      <c r="U18" s="323"/>
    </row>
    <row r="19" spans="1:21" ht="19.5" customHeight="1">
      <c r="A19" s="580"/>
      <c r="B19" s="583"/>
      <c r="C19" s="510"/>
      <c r="D19" s="96" t="s">
        <v>12</v>
      </c>
      <c r="E19" s="98">
        <v>2</v>
      </c>
      <c r="F19" s="99"/>
      <c r="G19" s="100"/>
      <c r="H19" s="100"/>
      <c r="I19" s="100"/>
      <c r="J19" s="101"/>
      <c r="K19" s="64"/>
      <c r="L19" s="512">
        <v>22</v>
      </c>
      <c r="M19" s="554" t="s">
        <v>111</v>
      </c>
      <c r="N19" s="324" t="s">
        <v>6</v>
      </c>
      <c r="O19" s="325"/>
      <c r="P19" s="310">
        <v>1</v>
      </c>
      <c r="Q19" s="311"/>
      <c r="R19" s="312"/>
      <c r="S19" s="312"/>
      <c r="T19" s="312"/>
      <c r="U19" s="313"/>
    </row>
    <row r="20" spans="1:21" ht="19.5" customHeight="1">
      <c r="A20" s="580"/>
      <c r="B20" s="583"/>
      <c r="C20" s="525"/>
      <c r="D20" s="114" t="s">
        <v>11</v>
      </c>
      <c r="E20" s="130">
        <v>2</v>
      </c>
      <c r="F20" s="131"/>
      <c r="G20" s="132"/>
      <c r="H20" s="132"/>
      <c r="I20" s="132"/>
      <c r="J20" s="133"/>
      <c r="K20" s="64"/>
      <c r="L20" s="521"/>
      <c r="M20" s="522"/>
      <c r="N20" s="326" t="s">
        <v>81</v>
      </c>
      <c r="O20" s="327"/>
      <c r="P20" s="328">
        <v>1</v>
      </c>
      <c r="Q20" s="329"/>
      <c r="R20" s="330"/>
      <c r="S20" s="330"/>
      <c r="T20" s="330"/>
      <c r="U20" s="331"/>
    </row>
    <row r="21" spans="1:21" ht="19.5" customHeight="1" thickBot="1">
      <c r="A21" s="580"/>
      <c r="B21" s="583"/>
      <c r="C21" s="510" t="s">
        <v>7</v>
      </c>
      <c r="D21" s="119" t="s">
        <v>75</v>
      </c>
      <c r="E21" s="98">
        <v>2</v>
      </c>
      <c r="F21" s="131"/>
      <c r="G21" s="132"/>
      <c r="H21" s="132"/>
      <c r="I21" s="132"/>
      <c r="J21" s="133"/>
      <c r="K21" s="64"/>
      <c r="L21" s="518"/>
      <c r="M21" s="523"/>
      <c r="N21" s="332" t="s">
        <v>98</v>
      </c>
      <c r="O21" s="333"/>
      <c r="P21" s="334">
        <v>1</v>
      </c>
      <c r="Q21" s="335"/>
      <c r="R21" s="336"/>
      <c r="S21" s="336"/>
      <c r="T21" s="336"/>
      <c r="U21" s="337"/>
    </row>
    <row r="22" spans="1:21" ht="19.5" customHeight="1" thickBot="1">
      <c r="A22" s="580"/>
      <c r="B22" s="583"/>
      <c r="C22" s="510"/>
      <c r="D22" s="114" t="s">
        <v>82</v>
      </c>
      <c r="E22" s="130">
        <v>2</v>
      </c>
      <c r="F22" s="131"/>
      <c r="G22" s="132"/>
      <c r="H22" s="132"/>
      <c r="I22" s="132"/>
      <c r="J22" s="133"/>
      <c r="K22" s="64"/>
      <c r="L22" s="518">
        <v>23</v>
      </c>
      <c r="M22" s="562" t="s">
        <v>110</v>
      </c>
      <c r="N22" s="137" t="s">
        <v>173</v>
      </c>
      <c r="O22" s="75"/>
      <c r="P22" s="76">
        <v>1</v>
      </c>
      <c r="Q22" s="77"/>
      <c r="R22" s="78"/>
      <c r="S22" s="78"/>
      <c r="T22" s="78"/>
      <c r="U22" s="79"/>
    </row>
    <row r="23" spans="1:21" ht="19.5" customHeight="1" thickBot="1">
      <c r="A23" s="581"/>
      <c r="B23" s="584"/>
      <c r="C23" s="561"/>
      <c r="D23" s="114" t="s">
        <v>11</v>
      </c>
      <c r="E23" s="130">
        <v>2</v>
      </c>
      <c r="F23" s="131"/>
      <c r="G23" s="132"/>
      <c r="H23" s="132"/>
      <c r="I23" s="132"/>
      <c r="J23" s="133"/>
      <c r="K23" s="64"/>
      <c r="L23" s="526"/>
      <c r="M23" s="562"/>
      <c r="N23" s="124" t="s">
        <v>15</v>
      </c>
      <c r="O23" s="96"/>
      <c r="P23" s="87">
        <v>2</v>
      </c>
      <c r="Q23" s="88"/>
      <c r="R23" s="89"/>
      <c r="S23" s="89"/>
      <c r="T23" s="89"/>
      <c r="U23" s="90"/>
    </row>
    <row r="24" spans="1:21" ht="19.5" customHeight="1" thickBot="1">
      <c r="A24" s="512">
        <v>5</v>
      </c>
      <c r="B24" s="559" t="s">
        <v>13</v>
      </c>
      <c r="C24" s="468" t="s">
        <v>6</v>
      </c>
      <c r="D24" s="292"/>
      <c r="E24" s="470">
        <v>1</v>
      </c>
      <c r="F24" s="293"/>
      <c r="G24" s="294"/>
      <c r="H24" s="294"/>
      <c r="I24" s="294"/>
      <c r="J24" s="295"/>
      <c r="K24" s="64"/>
      <c r="L24" s="526"/>
      <c r="M24" s="563"/>
      <c r="N24" s="80" t="s">
        <v>7</v>
      </c>
      <c r="O24" s="102"/>
      <c r="P24" s="125">
        <v>2</v>
      </c>
      <c r="Q24" s="126"/>
      <c r="R24" s="127"/>
      <c r="S24" s="127"/>
      <c r="T24" s="127"/>
      <c r="U24" s="128"/>
    </row>
    <row r="25" spans="1:21" ht="19.5" customHeight="1">
      <c r="A25" s="521"/>
      <c r="B25" s="560"/>
      <c r="C25" s="296" t="s">
        <v>9</v>
      </c>
      <c r="D25" s="297"/>
      <c r="E25" s="298">
        <v>1</v>
      </c>
      <c r="F25" s="299"/>
      <c r="G25" s="300"/>
      <c r="H25" s="300"/>
      <c r="I25" s="300"/>
      <c r="J25" s="301"/>
      <c r="K25" s="64"/>
      <c r="L25" s="512">
        <v>24</v>
      </c>
      <c r="M25" s="554" t="s">
        <v>125</v>
      </c>
      <c r="N25" s="507" t="s">
        <v>92</v>
      </c>
      <c r="O25" s="106" t="s">
        <v>113</v>
      </c>
      <c r="P25" s="446">
        <v>2</v>
      </c>
      <c r="Q25" s="266"/>
      <c r="R25" s="267"/>
      <c r="S25" s="267"/>
      <c r="T25" s="267"/>
      <c r="U25" s="268"/>
    </row>
    <row r="26" spans="1:21" ht="19.5" customHeight="1">
      <c r="A26" s="521"/>
      <c r="B26" s="560"/>
      <c r="C26" s="296" t="s">
        <v>4</v>
      </c>
      <c r="D26" s="302"/>
      <c r="E26" s="298">
        <v>1</v>
      </c>
      <c r="F26" s="299"/>
      <c r="G26" s="300"/>
      <c r="H26" s="300"/>
      <c r="I26" s="300"/>
      <c r="J26" s="301"/>
      <c r="K26" s="142"/>
      <c r="L26" s="521"/>
      <c r="M26" s="522"/>
      <c r="N26" s="508"/>
      <c r="O26" s="119" t="s">
        <v>114</v>
      </c>
      <c r="P26" s="314">
        <v>2</v>
      </c>
      <c r="Q26" s="269"/>
      <c r="R26" s="89"/>
      <c r="S26" s="89"/>
      <c r="T26" s="89"/>
      <c r="U26" s="270"/>
    </row>
    <row r="27" spans="1:21" ht="19.5" customHeight="1" thickBot="1">
      <c r="A27" s="521"/>
      <c r="B27" s="560"/>
      <c r="C27" s="303" t="s">
        <v>7</v>
      </c>
      <c r="D27" s="304"/>
      <c r="E27" s="305">
        <v>1</v>
      </c>
      <c r="F27" s="306"/>
      <c r="G27" s="307"/>
      <c r="H27" s="307"/>
      <c r="I27" s="307"/>
      <c r="J27" s="308"/>
      <c r="K27" s="142"/>
      <c r="L27" s="521"/>
      <c r="M27" s="522"/>
      <c r="N27" s="508"/>
      <c r="O27" s="96" t="s">
        <v>115</v>
      </c>
      <c r="P27" s="314">
        <v>2</v>
      </c>
      <c r="Q27" s="269"/>
      <c r="R27" s="89"/>
      <c r="S27" s="89"/>
      <c r="T27" s="89"/>
      <c r="U27" s="270"/>
    </row>
    <row r="28" spans="1:21" ht="19.5" customHeight="1">
      <c r="A28" s="512">
        <v>6</v>
      </c>
      <c r="B28" s="515" t="s">
        <v>14</v>
      </c>
      <c r="C28" s="468" t="s">
        <v>6</v>
      </c>
      <c r="D28" s="338" t="s">
        <v>136</v>
      </c>
      <c r="E28" s="470">
        <v>1</v>
      </c>
      <c r="F28" s="293"/>
      <c r="G28" s="294"/>
      <c r="H28" s="294"/>
      <c r="I28" s="294"/>
      <c r="J28" s="295"/>
      <c r="K28" s="142"/>
      <c r="L28" s="521"/>
      <c r="M28" s="522"/>
      <c r="N28" s="508"/>
      <c r="O28" s="119" t="s">
        <v>112</v>
      </c>
      <c r="P28" s="314">
        <v>1</v>
      </c>
      <c r="Q28" s="269"/>
      <c r="R28" s="89"/>
      <c r="S28" s="89"/>
      <c r="T28" s="89"/>
      <c r="U28" s="270"/>
    </row>
    <row r="29" spans="1:21" ht="19.5" customHeight="1">
      <c r="A29" s="513"/>
      <c r="B29" s="516"/>
      <c r="C29" s="303" t="s">
        <v>9</v>
      </c>
      <c r="D29" s="302" t="s">
        <v>136</v>
      </c>
      <c r="E29" s="298">
        <v>1</v>
      </c>
      <c r="F29" s="299"/>
      <c r="G29" s="300"/>
      <c r="H29" s="300"/>
      <c r="I29" s="300"/>
      <c r="J29" s="301"/>
      <c r="K29" s="142"/>
      <c r="L29" s="521"/>
      <c r="M29" s="522"/>
      <c r="N29" s="508"/>
      <c r="O29" s="119" t="s">
        <v>116</v>
      </c>
      <c r="P29" s="314">
        <v>1</v>
      </c>
      <c r="Q29" s="269"/>
      <c r="R29" s="89"/>
      <c r="S29" s="89"/>
      <c r="T29" s="89"/>
      <c r="U29" s="270"/>
    </row>
    <row r="30" spans="1:21" ht="19.5" customHeight="1">
      <c r="A30" s="513"/>
      <c r="B30" s="516"/>
      <c r="C30" s="296" t="s">
        <v>15</v>
      </c>
      <c r="D30" s="304" t="s">
        <v>136</v>
      </c>
      <c r="E30" s="305">
        <v>2</v>
      </c>
      <c r="F30" s="306"/>
      <c r="G30" s="307"/>
      <c r="H30" s="307"/>
      <c r="I30" s="307"/>
      <c r="J30" s="308"/>
      <c r="K30" s="142"/>
      <c r="L30" s="521"/>
      <c r="M30" s="522"/>
      <c r="N30" s="509" t="s">
        <v>83</v>
      </c>
      <c r="O30" s="96" t="s">
        <v>113</v>
      </c>
      <c r="P30" s="314">
        <v>2</v>
      </c>
      <c r="Q30" s="269"/>
      <c r="R30" s="89"/>
      <c r="S30" s="89"/>
      <c r="T30" s="89"/>
      <c r="U30" s="270"/>
    </row>
    <row r="31" spans="1:21" ht="19.5" customHeight="1">
      <c r="A31" s="513"/>
      <c r="B31" s="516"/>
      <c r="C31" s="296" t="s">
        <v>16</v>
      </c>
      <c r="D31" s="302" t="s">
        <v>136</v>
      </c>
      <c r="E31" s="298">
        <v>2</v>
      </c>
      <c r="F31" s="299"/>
      <c r="G31" s="300"/>
      <c r="H31" s="300"/>
      <c r="I31" s="300"/>
      <c r="J31" s="301"/>
      <c r="K31" s="142"/>
      <c r="L31" s="521"/>
      <c r="M31" s="522"/>
      <c r="N31" s="510"/>
      <c r="O31" s="119" t="s">
        <v>114</v>
      </c>
      <c r="P31" s="314">
        <v>1</v>
      </c>
      <c r="Q31" s="269"/>
      <c r="R31" s="89"/>
      <c r="S31" s="89"/>
      <c r="T31" s="89"/>
      <c r="U31" s="270"/>
    </row>
    <row r="32" spans="1:21" ht="19.5" customHeight="1">
      <c r="A32" s="513"/>
      <c r="B32" s="516"/>
      <c r="C32" s="257" t="s">
        <v>139</v>
      </c>
      <c r="D32" s="258" t="s">
        <v>137</v>
      </c>
      <c r="E32" s="259">
        <v>2</v>
      </c>
      <c r="F32" s="171"/>
      <c r="G32" s="172"/>
      <c r="H32" s="172"/>
      <c r="I32" s="172"/>
      <c r="J32" s="260"/>
      <c r="K32" s="142"/>
      <c r="L32" s="521"/>
      <c r="M32" s="522"/>
      <c r="N32" s="510"/>
      <c r="O32" s="96" t="s">
        <v>115</v>
      </c>
      <c r="P32" s="314">
        <v>2</v>
      </c>
      <c r="Q32" s="269"/>
      <c r="R32" s="89"/>
      <c r="S32" s="89"/>
      <c r="T32" s="89"/>
      <c r="U32" s="270"/>
    </row>
    <row r="33" spans="1:24" ht="19.5" customHeight="1" thickBot="1">
      <c r="A33" s="514"/>
      <c r="B33" s="517"/>
      <c r="C33" s="110" t="s">
        <v>104</v>
      </c>
      <c r="D33" s="136" t="s">
        <v>137</v>
      </c>
      <c r="E33" s="112">
        <v>2</v>
      </c>
      <c r="F33" s="83"/>
      <c r="G33" s="84"/>
      <c r="H33" s="127"/>
      <c r="I33" s="84"/>
      <c r="J33" s="113"/>
      <c r="K33" s="142"/>
      <c r="L33" s="521"/>
      <c r="M33" s="522"/>
      <c r="N33" s="510"/>
      <c r="O33" s="119" t="s">
        <v>112</v>
      </c>
      <c r="P33" s="314">
        <v>1</v>
      </c>
      <c r="Q33" s="269"/>
      <c r="R33" s="89"/>
      <c r="S33" s="89"/>
      <c r="T33" s="89"/>
      <c r="U33" s="270"/>
    </row>
    <row r="34" spans="1:24" ht="19.5" customHeight="1">
      <c r="A34" s="512">
        <v>7</v>
      </c>
      <c r="B34" s="515" t="s">
        <v>84</v>
      </c>
      <c r="C34" s="146" t="s">
        <v>6</v>
      </c>
      <c r="D34" s="147" t="s">
        <v>17</v>
      </c>
      <c r="E34" s="148">
        <v>1</v>
      </c>
      <c r="F34" s="149"/>
      <c r="G34" s="150"/>
      <c r="H34" s="150"/>
      <c r="I34" s="150"/>
      <c r="J34" s="151"/>
      <c r="K34" s="142"/>
      <c r="L34" s="521"/>
      <c r="M34" s="522"/>
      <c r="N34" s="511"/>
      <c r="O34" s="119" t="s">
        <v>116</v>
      </c>
      <c r="P34" s="314">
        <v>1</v>
      </c>
      <c r="Q34" s="269"/>
      <c r="R34" s="89"/>
      <c r="S34" s="89"/>
      <c r="T34" s="89"/>
      <c r="U34" s="270"/>
    </row>
    <row r="35" spans="1:24" ht="19.5" customHeight="1">
      <c r="A35" s="513"/>
      <c r="B35" s="516"/>
      <c r="C35" s="97" t="s">
        <v>9</v>
      </c>
      <c r="D35" s="96" t="s">
        <v>17</v>
      </c>
      <c r="E35" s="98">
        <v>1</v>
      </c>
      <c r="F35" s="99"/>
      <c r="G35" s="89"/>
      <c r="H35" s="89"/>
      <c r="I35" s="100"/>
      <c r="J35" s="101"/>
      <c r="K35" s="142"/>
      <c r="L35" s="521"/>
      <c r="M35" s="522"/>
      <c r="N35" s="502" t="s">
        <v>98</v>
      </c>
      <c r="O35" s="96" t="s">
        <v>113</v>
      </c>
      <c r="P35" s="314">
        <v>3</v>
      </c>
      <c r="Q35" s="269"/>
      <c r="R35" s="89"/>
      <c r="S35" s="89"/>
      <c r="T35" s="89"/>
      <c r="U35" s="270"/>
    </row>
    <row r="36" spans="1:24" ht="19.5" customHeight="1">
      <c r="A36" s="513"/>
      <c r="B36" s="516"/>
      <c r="C36" s="97" t="s">
        <v>76</v>
      </c>
      <c r="D36" s="114" t="s">
        <v>18</v>
      </c>
      <c r="E36" s="130">
        <v>2</v>
      </c>
      <c r="F36" s="131"/>
      <c r="G36" s="152"/>
      <c r="H36" s="152"/>
      <c r="I36" s="132"/>
      <c r="J36" s="133"/>
      <c r="K36" s="142"/>
      <c r="L36" s="521"/>
      <c r="M36" s="522"/>
      <c r="N36" s="503"/>
      <c r="O36" s="96" t="s">
        <v>118</v>
      </c>
      <c r="P36" s="314">
        <v>1</v>
      </c>
      <c r="Q36" s="269"/>
      <c r="R36" s="89"/>
      <c r="S36" s="89"/>
      <c r="T36" s="89"/>
      <c r="U36" s="271"/>
    </row>
    <row r="37" spans="1:24" ht="19.5" customHeight="1">
      <c r="A37" s="513"/>
      <c r="B37" s="516"/>
      <c r="C37" s="97" t="s">
        <v>16</v>
      </c>
      <c r="D37" s="114" t="s">
        <v>18</v>
      </c>
      <c r="E37" s="130">
        <v>3</v>
      </c>
      <c r="F37" s="131"/>
      <c r="G37" s="73"/>
      <c r="H37" s="73"/>
      <c r="I37" s="132"/>
      <c r="J37" s="133"/>
      <c r="K37" s="64"/>
      <c r="L37" s="521"/>
      <c r="M37" s="522"/>
      <c r="N37" s="503"/>
      <c r="O37" s="96" t="s">
        <v>142</v>
      </c>
      <c r="P37" s="314">
        <v>1</v>
      </c>
      <c r="Q37" s="272"/>
      <c r="R37" s="89"/>
      <c r="S37" s="122"/>
      <c r="T37" s="122"/>
      <c r="U37" s="270"/>
    </row>
    <row r="38" spans="1:24" ht="19.5" customHeight="1">
      <c r="A38" s="513"/>
      <c r="B38" s="516"/>
      <c r="C38" s="134" t="s">
        <v>140</v>
      </c>
      <c r="D38" s="153" t="s">
        <v>19</v>
      </c>
      <c r="E38" s="154">
        <v>1</v>
      </c>
      <c r="F38" s="155"/>
      <c r="G38" s="152"/>
      <c r="H38" s="152"/>
      <c r="I38" s="152"/>
      <c r="J38" s="156"/>
      <c r="K38" s="64"/>
      <c r="L38" s="521"/>
      <c r="M38" s="522"/>
      <c r="N38" s="503"/>
      <c r="O38" s="96" t="s">
        <v>128</v>
      </c>
      <c r="P38" s="314">
        <v>3</v>
      </c>
      <c r="Q38" s="273"/>
      <c r="R38" s="89"/>
      <c r="S38" s="157"/>
      <c r="T38" s="157"/>
      <c r="U38" s="270"/>
    </row>
    <row r="39" spans="1:24" ht="19.5" customHeight="1">
      <c r="A39" s="513"/>
      <c r="B39" s="516"/>
      <c r="C39" s="134" t="s">
        <v>85</v>
      </c>
      <c r="D39" s="153" t="s">
        <v>19</v>
      </c>
      <c r="E39" s="154">
        <v>2</v>
      </c>
      <c r="F39" s="155"/>
      <c r="G39" s="152"/>
      <c r="H39" s="152"/>
      <c r="I39" s="152"/>
      <c r="J39" s="156"/>
      <c r="K39" s="64"/>
      <c r="L39" s="521"/>
      <c r="M39" s="522"/>
      <c r="N39" s="504"/>
      <c r="O39" s="96" t="s">
        <v>119</v>
      </c>
      <c r="P39" s="314">
        <v>1</v>
      </c>
      <c r="Q39" s="269"/>
      <c r="R39" s="89"/>
      <c r="S39" s="89"/>
      <c r="T39" s="89"/>
      <c r="U39" s="270"/>
    </row>
    <row r="40" spans="1:24" ht="19.5" customHeight="1">
      <c r="A40" s="513"/>
      <c r="B40" s="516"/>
      <c r="C40" s="137" t="s">
        <v>120</v>
      </c>
      <c r="D40" s="59" t="s">
        <v>101</v>
      </c>
      <c r="E40" s="451">
        <v>1</v>
      </c>
      <c r="F40" s="72"/>
      <c r="G40" s="73"/>
      <c r="H40" s="73"/>
      <c r="I40" s="73"/>
      <c r="J40" s="145"/>
      <c r="K40" s="64"/>
      <c r="L40" s="521"/>
      <c r="M40" s="522"/>
      <c r="N40" s="505" t="s">
        <v>16</v>
      </c>
      <c r="O40" s="96" t="s">
        <v>113</v>
      </c>
      <c r="P40" s="314">
        <v>2</v>
      </c>
      <c r="Q40" s="272"/>
      <c r="R40" s="122"/>
      <c r="S40" s="122"/>
      <c r="T40" s="122"/>
      <c r="U40" s="271"/>
    </row>
    <row r="41" spans="1:24" ht="19.5" customHeight="1" thickBot="1">
      <c r="A41" s="514"/>
      <c r="B41" s="517"/>
      <c r="C41" s="135" t="s">
        <v>66</v>
      </c>
      <c r="D41" s="158" t="s">
        <v>101</v>
      </c>
      <c r="E41" s="112">
        <v>1</v>
      </c>
      <c r="F41" s="83"/>
      <c r="G41" s="84"/>
      <c r="H41" s="84"/>
      <c r="I41" s="84"/>
      <c r="J41" s="113"/>
      <c r="K41" s="64"/>
      <c r="L41" s="518"/>
      <c r="M41" s="555"/>
      <c r="N41" s="506"/>
      <c r="O41" s="96" t="s">
        <v>117</v>
      </c>
      <c r="P41" s="314">
        <v>1</v>
      </c>
      <c r="Q41" s="442"/>
      <c r="R41" s="443"/>
      <c r="S41" s="443"/>
      <c r="T41" s="443"/>
      <c r="U41" s="444"/>
    </row>
    <row r="42" spans="1:24" ht="19.5" customHeight="1">
      <c r="A42" s="512">
        <v>8</v>
      </c>
      <c r="B42" s="519" t="s">
        <v>86</v>
      </c>
      <c r="C42" s="339" t="s">
        <v>44</v>
      </c>
      <c r="D42" s="340"/>
      <c r="E42" s="341">
        <v>1</v>
      </c>
      <c r="F42" s="342"/>
      <c r="G42" s="343"/>
      <c r="H42" s="343"/>
      <c r="I42" s="343"/>
      <c r="J42" s="344"/>
      <c r="K42" s="64"/>
      <c r="L42" s="512">
        <v>25</v>
      </c>
      <c r="M42" s="554" t="s">
        <v>87</v>
      </c>
      <c r="N42" s="324" t="s">
        <v>6</v>
      </c>
      <c r="O42" s="309"/>
      <c r="P42" s="310">
        <v>3</v>
      </c>
      <c r="Q42" s="311"/>
      <c r="R42" s="312"/>
      <c r="S42" s="312"/>
      <c r="T42" s="312"/>
      <c r="U42" s="313"/>
    </row>
    <row r="43" spans="1:24" ht="19.5" customHeight="1">
      <c r="A43" s="513"/>
      <c r="B43" s="528"/>
      <c r="C43" s="345" t="s">
        <v>20</v>
      </c>
      <c r="D43" s="346"/>
      <c r="E43" s="347">
        <v>1</v>
      </c>
      <c r="F43" s="348"/>
      <c r="G43" s="349"/>
      <c r="H43" s="349"/>
      <c r="I43" s="349"/>
      <c r="J43" s="350"/>
      <c r="K43" s="64"/>
      <c r="L43" s="521"/>
      <c r="M43" s="522"/>
      <c r="N43" s="303" t="s">
        <v>9</v>
      </c>
      <c r="O43" s="302"/>
      <c r="P43" s="314">
        <v>2</v>
      </c>
      <c r="Q43" s="315"/>
      <c r="R43" s="316"/>
      <c r="S43" s="316"/>
      <c r="T43" s="316"/>
      <c r="U43" s="317"/>
    </row>
    <row r="44" spans="1:24" ht="19.5" customHeight="1">
      <c r="A44" s="513"/>
      <c r="B44" s="528"/>
      <c r="C44" s="160" t="s">
        <v>15</v>
      </c>
      <c r="D44" s="86"/>
      <c r="E44" s="98">
        <v>2</v>
      </c>
      <c r="F44" s="286"/>
      <c r="G44" s="287"/>
      <c r="H44" s="287"/>
      <c r="I44" s="287"/>
      <c r="J44" s="288"/>
      <c r="K44" s="64"/>
      <c r="L44" s="521"/>
      <c r="M44" s="522"/>
      <c r="N44" s="296" t="s">
        <v>4</v>
      </c>
      <c r="O44" s="302"/>
      <c r="P44" s="314">
        <v>1</v>
      </c>
      <c r="Q44" s="315"/>
      <c r="R44" s="316"/>
      <c r="S44" s="316"/>
      <c r="T44" s="316"/>
      <c r="U44" s="317"/>
    </row>
    <row r="45" spans="1:24" ht="19.5" customHeight="1" thickBot="1">
      <c r="A45" s="514"/>
      <c r="B45" s="529"/>
      <c r="C45" s="162" t="s">
        <v>16</v>
      </c>
      <c r="D45" s="163"/>
      <c r="E45" s="112">
        <v>2</v>
      </c>
      <c r="F45" s="289"/>
      <c r="G45" s="290"/>
      <c r="H45" s="290"/>
      <c r="I45" s="290"/>
      <c r="J45" s="291"/>
      <c r="K45" s="64"/>
      <c r="L45" s="518"/>
      <c r="M45" s="555"/>
      <c r="N45" s="318" t="s">
        <v>7</v>
      </c>
      <c r="O45" s="319"/>
      <c r="P45" s="320">
        <v>1</v>
      </c>
      <c r="Q45" s="321"/>
      <c r="R45" s="322"/>
      <c r="S45" s="322"/>
      <c r="T45" s="322"/>
      <c r="U45" s="323"/>
    </row>
    <row r="46" spans="1:24" ht="19.5" customHeight="1">
      <c r="A46" s="512">
        <v>9</v>
      </c>
      <c r="B46" s="519" t="s">
        <v>88</v>
      </c>
      <c r="C46" s="351" t="s">
        <v>6</v>
      </c>
      <c r="D46" s="352" t="s">
        <v>89</v>
      </c>
      <c r="E46" s="353">
        <v>4</v>
      </c>
      <c r="F46" s="354"/>
      <c r="G46" s="355"/>
      <c r="H46" s="355"/>
      <c r="I46" s="355"/>
      <c r="J46" s="356"/>
      <c r="K46" s="64"/>
      <c r="L46" s="512">
        <v>26</v>
      </c>
      <c r="M46" s="556" t="s">
        <v>129</v>
      </c>
      <c r="N46" s="129" t="s">
        <v>6</v>
      </c>
      <c r="O46" s="65" t="s">
        <v>52</v>
      </c>
      <c r="P46" s="310">
        <v>2</v>
      </c>
      <c r="Q46" s="67"/>
      <c r="R46" s="68"/>
      <c r="S46" s="68"/>
      <c r="T46" s="68"/>
      <c r="U46" s="69"/>
      <c r="W46" s="253" t="s">
        <v>133</v>
      </c>
      <c r="X46" s="253"/>
    </row>
    <row r="47" spans="1:24" ht="19.5" customHeight="1" thickBot="1">
      <c r="A47" s="518"/>
      <c r="B47" s="520"/>
      <c r="C47" s="357" t="s">
        <v>139</v>
      </c>
      <c r="D47" s="358" t="s">
        <v>89</v>
      </c>
      <c r="E47" s="467">
        <v>3</v>
      </c>
      <c r="F47" s="359"/>
      <c r="G47" s="360"/>
      <c r="H47" s="360"/>
      <c r="I47" s="360"/>
      <c r="J47" s="361"/>
      <c r="K47" s="64"/>
      <c r="L47" s="521"/>
      <c r="M47" s="557"/>
      <c r="N47" s="124" t="s">
        <v>9</v>
      </c>
      <c r="O47" s="96" t="s">
        <v>21</v>
      </c>
      <c r="P47" s="314">
        <v>2</v>
      </c>
      <c r="Q47" s="88"/>
      <c r="R47" s="89"/>
      <c r="S47" s="89"/>
      <c r="T47" s="89"/>
      <c r="U47" s="90"/>
    </row>
    <row r="48" spans="1:24" ht="19.5" customHeight="1">
      <c r="A48" s="512">
        <v>10</v>
      </c>
      <c r="B48" s="519" t="s">
        <v>24</v>
      </c>
      <c r="C48" s="362" t="s">
        <v>6</v>
      </c>
      <c r="D48" s="363"/>
      <c r="E48" s="463">
        <v>2</v>
      </c>
      <c r="F48" s="364"/>
      <c r="G48" s="355"/>
      <c r="H48" s="355"/>
      <c r="I48" s="355"/>
      <c r="J48" s="365"/>
      <c r="K48" s="64"/>
      <c r="L48" s="521"/>
      <c r="M48" s="557"/>
      <c r="N48" s="97" t="s">
        <v>4</v>
      </c>
      <c r="O48" s="96" t="s">
        <v>21</v>
      </c>
      <c r="P48" s="314">
        <v>2</v>
      </c>
      <c r="Q48" s="88"/>
      <c r="R48" s="89"/>
      <c r="S48" s="89"/>
      <c r="T48" s="89"/>
      <c r="U48" s="90"/>
    </row>
    <row r="49" spans="1:22" ht="19.5" customHeight="1" thickBot="1">
      <c r="A49" s="513"/>
      <c r="B49" s="528"/>
      <c r="C49" s="366" t="s">
        <v>9</v>
      </c>
      <c r="D49" s="367"/>
      <c r="E49" s="298">
        <v>2</v>
      </c>
      <c r="F49" s="368"/>
      <c r="G49" s="369"/>
      <c r="H49" s="369"/>
      <c r="I49" s="369"/>
      <c r="J49" s="370"/>
      <c r="K49" s="64"/>
      <c r="L49" s="518"/>
      <c r="M49" s="558"/>
      <c r="N49" s="80" t="s">
        <v>7</v>
      </c>
      <c r="O49" s="102" t="s">
        <v>21</v>
      </c>
      <c r="P49" s="320">
        <v>2</v>
      </c>
      <c r="Q49" s="126"/>
      <c r="R49" s="127"/>
      <c r="S49" s="127"/>
      <c r="T49" s="127"/>
      <c r="U49" s="128"/>
    </row>
    <row r="50" spans="1:22" ht="19.5" customHeight="1" thickBot="1">
      <c r="A50" s="513"/>
      <c r="B50" s="528"/>
      <c r="C50" s="366" t="s">
        <v>4</v>
      </c>
      <c r="D50" s="371"/>
      <c r="E50" s="298">
        <v>1</v>
      </c>
      <c r="F50" s="372"/>
      <c r="G50" s="373"/>
      <c r="H50" s="373"/>
      <c r="I50" s="373"/>
      <c r="J50" s="374"/>
      <c r="K50" s="64"/>
      <c r="L50" s="451">
        <v>27</v>
      </c>
      <c r="M50" s="453" t="s">
        <v>130</v>
      </c>
      <c r="N50" s="469" t="s">
        <v>4</v>
      </c>
      <c r="O50" s="414"/>
      <c r="P50" s="431">
        <v>1</v>
      </c>
      <c r="Q50" s="432"/>
      <c r="R50" s="433"/>
      <c r="S50" s="434"/>
      <c r="T50" s="433"/>
      <c r="U50" s="435"/>
    </row>
    <row r="51" spans="1:22" ht="19.5" customHeight="1" thickBot="1">
      <c r="A51" s="514"/>
      <c r="B51" s="529"/>
      <c r="C51" s="375" t="s">
        <v>7</v>
      </c>
      <c r="D51" s="376"/>
      <c r="E51" s="377">
        <v>1</v>
      </c>
      <c r="F51" s="378"/>
      <c r="G51" s="379"/>
      <c r="H51" s="379"/>
      <c r="I51" s="379"/>
      <c r="J51" s="380"/>
      <c r="K51" s="64"/>
      <c r="L51" s="50">
        <v>28</v>
      </c>
      <c r="M51" s="252" t="s">
        <v>90</v>
      </c>
      <c r="N51" s="436" t="s">
        <v>22</v>
      </c>
      <c r="O51" s="437" t="s">
        <v>23</v>
      </c>
      <c r="P51" s="438">
        <v>3</v>
      </c>
      <c r="Q51" s="439"/>
      <c r="R51" s="440"/>
      <c r="S51" s="440"/>
      <c r="T51" s="440"/>
      <c r="U51" s="441"/>
    </row>
    <row r="52" spans="1:22" ht="19.5" customHeight="1" thickBot="1">
      <c r="A52" s="512">
        <v>11</v>
      </c>
      <c r="B52" s="515" t="s">
        <v>26</v>
      </c>
      <c r="C52" s="381" t="s">
        <v>44</v>
      </c>
      <c r="D52" s="382"/>
      <c r="E52" s="353">
        <v>2</v>
      </c>
      <c r="F52" s="383"/>
      <c r="G52" s="384"/>
      <c r="H52" s="384"/>
      <c r="I52" s="384"/>
      <c r="J52" s="385"/>
      <c r="K52" s="64"/>
      <c r="L52" s="534">
        <v>29</v>
      </c>
      <c r="M52" s="552" t="s">
        <v>91</v>
      </c>
      <c r="N52" s="454" t="s">
        <v>6</v>
      </c>
      <c r="O52" s="106"/>
      <c r="P52" s="446">
        <v>3</v>
      </c>
      <c r="Q52" s="274"/>
      <c r="R52" s="275"/>
      <c r="S52" s="275"/>
      <c r="T52" s="275"/>
      <c r="U52" s="276"/>
    </row>
    <row r="53" spans="1:22" ht="19.5" customHeight="1" thickBot="1">
      <c r="A53" s="513"/>
      <c r="B53" s="516"/>
      <c r="C53" s="386" t="s">
        <v>20</v>
      </c>
      <c r="D53" s="371"/>
      <c r="E53" s="448">
        <v>2</v>
      </c>
      <c r="F53" s="387"/>
      <c r="G53" s="388"/>
      <c r="H53" s="388"/>
      <c r="I53" s="388"/>
      <c r="J53" s="389"/>
      <c r="K53" s="64"/>
      <c r="L53" s="534"/>
      <c r="M53" s="553"/>
      <c r="N53" s="97" t="s">
        <v>9</v>
      </c>
      <c r="O53" s="96"/>
      <c r="P53" s="314">
        <v>3</v>
      </c>
      <c r="Q53" s="277"/>
      <c r="R53" s="278"/>
      <c r="S53" s="278"/>
      <c r="T53" s="278"/>
      <c r="U53" s="279"/>
    </row>
    <row r="54" spans="1:22" ht="19.5" customHeight="1" thickBot="1">
      <c r="A54" s="514"/>
      <c r="B54" s="517"/>
      <c r="C54" s="303" t="s">
        <v>104</v>
      </c>
      <c r="D54" s="390"/>
      <c r="E54" s="391">
        <v>2</v>
      </c>
      <c r="F54" s="392"/>
      <c r="G54" s="360"/>
      <c r="H54" s="360"/>
      <c r="I54" s="360"/>
      <c r="J54" s="393"/>
      <c r="K54" s="64"/>
      <c r="L54" s="534"/>
      <c r="M54" s="553"/>
      <c r="N54" s="97" t="s">
        <v>4</v>
      </c>
      <c r="O54" s="96"/>
      <c r="P54" s="314">
        <v>3</v>
      </c>
      <c r="Q54" s="277"/>
      <c r="R54" s="278"/>
      <c r="S54" s="278"/>
      <c r="T54" s="278"/>
      <c r="U54" s="279"/>
    </row>
    <row r="55" spans="1:22" ht="19.5" customHeight="1" thickBot="1">
      <c r="A55" s="512">
        <v>12</v>
      </c>
      <c r="B55" s="515" t="s">
        <v>28</v>
      </c>
      <c r="C55" s="175" t="s">
        <v>44</v>
      </c>
      <c r="D55" s="168"/>
      <c r="E55" s="449">
        <v>2</v>
      </c>
      <c r="F55" s="149"/>
      <c r="G55" s="150"/>
      <c r="H55" s="150"/>
      <c r="I55" s="150"/>
      <c r="J55" s="159"/>
      <c r="K55" s="64"/>
      <c r="L55" s="534"/>
      <c r="M55" s="553"/>
      <c r="N55" s="124" t="s">
        <v>7</v>
      </c>
      <c r="O55" s="114"/>
      <c r="P55" s="431">
        <v>3</v>
      </c>
      <c r="Q55" s="280"/>
      <c r="R55" s="281"/>
      <c r="S55" s="281"/>
      <c r="T55" s="282"/>
      <c r="U55" s="283"/>
    </row>
    <row r="56" spans="1:22" ht="19.5" customHeight="1" thickBot="1">
      <c r="A56" s="521"/>
      <c r="B56" s="522"/>
      <c r="C56" s="137" t="s">
        <v>20</v>
      </c>
      <c r="D56" s="173"/>
      <c r="E56" s="154">
        <v>3</v>
      </c>
      <c r="F56" s="284"/>
      <c r="G56" s="152"/>
      <c r="H56" s="285"/>
      <c r="I56" s="152"/>
      <c r="J56" s="161"/>
      <c r="K56" s="64"/>
      <c r="L56" s="176">
        <v>30</v>
      </c>
      <c r="M56" s="458" t="s">
        <v>93</v>
      </c>
      <c r="N56" s="454" t="s">
        <v>25</v>
      </c>
      <c r="O56" s="106"/>
      <c r="P56" s="446">
        <v>3</v>
      </c>
      <c r="Q56" s="139"/>
      <c r="R56" s="140"/>
      <c r="S56" s="140"/>
      <c r="T56" s="140"/>
      <c r="U56" s="141"/>
    </row>
    <row r="57" spans="1:22" ht="19.5" customHeight="1" thickTop="1" thickBot="1">
      <c r="A57" s="518"/>
      <c r="B57" s="523"/>
      <c r="C57" s="110" t="s">
        <v>104</v>
      </c>
      <c r="D57" s="177"/>
      <c r="E57" s="450">
        <v>2</v>
      </c>
      <c r="F57" s="164"/>
      <c r="G57" s="165"/>
      <c r="H57" s="165"/>
      <c r="I57" s="165"/>
      <c r="J57" s="166"/>
      <c r="K57" s="64"/>
      <c r="L57" s="178" t="s">
        <v>27</v>
      </c>
      <c r="M57" s="179"/>
      <c r="N57" s="179"/>
      <c r="O57" s="180"/>
      <c r="P57" s="181">
        <f>SUM(P5:P56)</f>
        <v>94</v>
      </c>
      <c r="Q57" s="182"/>
      <c r="R57" s="183"/>
      <c r="S57" s="183"/>
      <c r="T57" s="183"/>
      <c r="U57" s="184"/>
    </row>
    <row r="58" spans="1:22" ht="19.5" customHeight="1" thickBot="1">
      <c r="A58" s="461">
        <v>13</v>
      </c>
      <c r="B58" s="452" t="s">
        <v>30</v>
      </c>
      <c r="C58" s="394" t="s">
        <v>92</v>
      </c>
      <c r="D58" s="363"/>
      <c r="E58" s="463">
        <v>4</v>
      </c>
      <c r="F58" s="372"/>
      <c r="G58" s="373"/>
      <c r="H58" s="373"/>
      <c r="I58" s="373"/>
      <c r="J58" s="395"/>
      <c r="K58" s="64"/>
      <c r="L58" s="530" t="s">
        <v>48</v>
      </c>
      <c r="M58" s="531"/>
      <c r="N58" s="531"/>
      <c r="O58" s="532"/>
      <c r="P58" s="185">
        <f>E77+P57</f>
        <v>216</v>
      </c>
      <c r="Q58" s="186"/>
      <c r="R58" s="187"/>
      <c r="S58" s="187"/>
      <c r="T58" s="187"/>
      <c r="U58" s="188"/>
    </row>
    <row r="59" spans="1:22" ht="19.5" customHeight="1">
      <c r="A59" s="512">
        <v>14</v>
      </c>
      <c r="B59" s="519" t="s">
        <v>94</v>
      </c>
      <c r="C59" s="189" t="s">
        <v>53</v>
      </c>
      <c r="D59" s="190" t="s">
        <v>95</v>
      </c>
      <c r="E59" s="191">
        <v>22</v>
      </c>
      <c r="F59" s="143"/>
      <c r="G59" s="144"/>
      <c r="H59" s="144"/>
      <c r="I59" s="144"/>
      <c r="J59" s="169"/>
      <c r="K59" s="64"/>
      <c r="L59" s="192"/>
      <c r="M59" s="192"/>
      <c r="N59" s="193"/>
      <c r="O59" s="193"/>
      <c r="P59" s="193"/>
      <c r="Q59" s="194"/>
      <c r="R59" s="194"/>
      <c r="S59" s="194"/>
      <c r="T59" s="194"/>
      <c r="U59" s="194"/>
    </row>
    <row r="60" spans="1:22" ht="19.5" customHeight="1" thickBot="1">
      <c r="A60" s="518"/>
      <c r="B60" s="520"/>
      <c r="C60" s="195" t="s">
        <v>33</v>
      </c>
      <c r="D60" s="114" t="s">
        <v>54</v>
      </c>
      <c r="E60" s="456">
        <v>1</v>
      </c>
      <c r="F60" s="196"/>
      <c r="G60" s="197"/>
      <c r="H60" s="197"/>
      <c r="I60" s="197"/>
      <c r="J60" s="198"/>
      <c r="K60" s="200"/>
      <c r="L60" s="64"/>
      <c r="M60" s="199"/>
      <c r="N60" s="533" t="s">
        <v>123</v>
      </c>
      <c r="O60" s="533"/>
      <c r="P60" s="533"/>
      <c r="Q60" s="533"/>
      <c r="R60" s="533"/>
      <c r="S60" s="533"/>
      <c r="T60" s="533"/>
      <c r="U60" s="533"/>
    </row>
    <row r="61" spans="1:22" ht="19.5" customHeight="1">
      <c r="A61" s="512">
        <v>15</v>
      </c>
      <c r="B61" s="515" t="s">
        <v>96</v>
      </c>
      <c r="C61" s="304" t="s">
        <v>20</v>
      </c>
      <c r="D61" s="396"/>
      <c r="E61" s="397">
        <v>2</v>
      </c>
      <c r="F61" s="398"/>
      <c r="G61" s="399"/>
      <c r="H61" s="399"/>
      <c r="I61" s="399"/>
      <c r="J61" s="400"/>
      <c r="K61" s="64"/>
      <c r="L61" s="64"/>
      <c r="M61" s="201"/>
      <c r="N61" s="64"/>
      <c r="O61" s="465" t="s">
        <v>44</v>
      </c>
      <c r="P61" s="463">
        <v>4</v>
      </c>
      <c r="Q61" s="418"/>
      <c r="R61" s="419"/>
      <c r="S61" s="419"/>
      <c r="T61" s="420"/>
      <c r="U61" s="421"/>
      <c r="V61" s="45"/>
    </row>
    <row r="62" spans="1:22" ht="19.5" customHeight="1" thickBot="1">
      <c r="A62" s="521"/>
      <c r="B62" s="522"/>
      <c r="C62" s="303" t="s">
        <v>15</v>
      </c>
      <c r="D62" s="401"/>
      <c r="E62" s="402">
        <v>1</v>
      </c>
      <c r="F62" s="398"/>
      <c r="G62" s="399"/>
      <c r="H62" s="399"/>
      <c r="I62" s="399"/>
      <c r="J62" s="400"/>
      <c r="K62" s="64"/>
      <c r="L62" s="64"/>
      <c r="M62" s="201"/>
      <c r="N62" s="64"/>
      <c r="O62" s="422" t="s">
        <v>15</v>
      </c>
      <c r="P62" s="423">
        <v>3</v>
      </c>
      <c r="Q62" s="424"/>
      <c r="R62" s="425"/>
      <c r="S62" s="425"/>
      <c r="T62" s="426"/>
      <c r="U62" s="427"/>
    </row>
    <row r="63" spans="1:22" ht="19.5" customHeight="1" thickTop="1" thickBot="1">
      <c r="A63" s="521"/>
      <c r="B63" s="523"/>
      <c r="C63" s="303" t="s">
        <v>85</v>
      </c>
      <c r="D63" s="403"/>
      <c r="E63" s="404">
        <v>1</v>
      </c>
      <c r="F63" s="405"/>
      <c r="G63" s="406"/>
      <c r="H63" s="406"/>
      <c r="I63" s="406"/>
      <c r="J63" s="407"/>
      <c r="K63" s="64"/>
      <c r="L63" s="64"/>
      <c r="M63" s="201"/>
      <c r="N63" s="64"/>
      <c r="O63" s="466" t="s">
        <v>37</v>
      </c>
      <c r="P63" s="467">
        <v>7</v>
      </c>
      <c r="Q63" s="428">
        <f>SUM(Q61:Q62)</f>
        <v>0</v>
      </c>
      <c r="R63" s="429">
        <f t="shared" ref="R63:U63" si="0">SUM(R61:R62)</f>
        <v>0</v>
      </c>
      <c r="S63" s="429">
        <f t="shared" si="0"/>
        <v>0</v>
      </c>
      <c r="T63" s="429">
        <f t="shared" si="0"/>
        <v>0</v>
      </c>
      <c r="U63" s="430">
        <f t="shared" si="0"/>
        <v>0</v>
      </c>
      <c r="V63" s="8"/>
    </row>
    <row r="64" spans="1:22" ht="19.5" customHeight="1">
      <c r="A64" s="512">
        <v>16</v>
      </c>
      <c r="B64" s="515" t="s">
        <v>35</v>
      </c>
      <c r="C64" s="394" t="s">
        <v>15</v>
      </c>
      <c r="D64" s="382"/>
      <c r="E64" s="353">
        <v>1</v>
      </c>
      <c r="F64" s="408"/>
      <c r="G64" s="409"/>
      <c r="H64" s="409"/>
      <c r="I64" s="409"/>
      <c r="J64" s="410"/>
      <c r="K64" s="64"/>
      <c r="L64" s="64"/>
      <c r="M64" s="64"/>
      <c r="N64" s="533" t="s">
        <v>57</v>
      </c>
      <c r="O64" s="533"/>
      <c r="P64" s="533"/>
      <c r="Q64" s="533"/>
      <c r="R64" s="533"/>
      <c r="S64" s="533"/>
      <c r="T64" s="533"/>
      <c r="U64" s="533"/>
      <c r="V64" s="36"/>
    </row>
    <row r="65" spans="1:29" ht="19.5" customHeight="1" thickBot="1">
      <c r="A65" s="518"/>
      <c r="B65" s="523"/>
      <c r="C65" s="445" t="s">
        <v>66</v>
      </c>
      <c r="D65" s="447"/>
      <c r="E65" s="467">
        <v>1</v>
      </c>
      <c r="F65" s="405"/>
      <c r="G65" s="406"/>
      <c r="H65" s="406"/>
      <c r="I65" s="406"/>
      <c r="J65" s="407"/>
      <c r="K65" s="64"/>
      <c r="L65" s="64"/>
      <c r="M65" s="64"/>
      <c r="N65" s="199"/>
      <c r="O65" s="202"/>
      <c r="P65" s="202"/>
      <c r="Q65" s="202"/>
      <c r="R65" s="202"/>
      <c r="S65" s="202"/>
      <c r="T65" s="202"/>
      <c r="U65" s="202"/>
      <c r="V65" s="45"/>
    </row>
    <row r="66" spans="1:29" ht="19.5" customHeight="1" thickBot="1">
      <c r="A66" s="512">
        <v>17</v>
      </c>
      <c r="B66" s="519" t="s">
        <v>36</v>
      </c>
      <c r="C66" s="167" t="s">
        <v>6</v>
      </c>
      <c r="D66" s="106"/>
      <c r="E66" s="462">
        <v>1</v>
      </c>
      <c r="F66" s="93"/>
      <c r="G66" s="94"/>
      <c r="H66" s="94"/>
      <c r="I66" s="94"/>
      <c r="J66" s="95"/>
      <c r="K66" s="64"/>
      <c r="L66" s="64"/>
      <c r="M66" s="64"/>
      <c r="N66" s="533" t="s">
        <v>77</v>
      </c>
      <c r="O66" s="533"/>
      <c r="P66" s="533"/>
      <c r="Q66" s="533"/>
      <c r="R66" s="533"/>
      <c r="S66" s="533"/>
      <c r="T66" s="533"/>
      <c r="U66" s="533"/>
    </row>
    <row r="67" spans="1:29" ht="19.5" customHeight="1">
      <c r="A67" s="513"/>
      <c r="B67" s="528"/>
      <c r="C67" s="170" t="s">
        <v>9</v>
      </c>
      <c r="D67" s="96"/>
      <c r="E67" s="98">
        <v>1</v>
      </c>
      <c r="F67" s="99"/>
      <c r="G67" s="100"/>
      <c r="H67" s="100"/>
      <c r="I67" s="100"/>
      <c r="J67" s="101"/>
      <c r="K67" s="64"/>
      <c r="L67" s="64"/>
      <c r="M67" s="64"/>
      <c r="N67" s="460"/>
      <c r="O67" s="191" t="s">
        <v>103</v>
      </c>
      <c r="P67" s="203">
        <v>7</v>
      </c>
      <c r="Q67" s="204"/>
      <c r="R67" s="205"/>
      <c r="S67" s="206"/>
      <c r="T67" s="203"/>
      <c r="U67" s="207"/>
    </row>
    <row r="68" spans="1:29" ht="19.5" customHeight="1">
      <c r="A68" s="513"/>
      <c r="B68" s="528"/>
      <c r="C68" s="170" t="s">
        <v>4</v>
      </c>
      <c r="D68" s="96"/>
      <c r="E68" s="98">
        <v>1</v>
      </c>
      <c r="F68" s="99"/>
      <c r="G68" s="100"/>
      <c r="H68" s="100"/>
      <c r="I68" s="100"/>
      <c r="J68" s="101"/>
      <c r="K68" s="64"/>
      <c r="L68" s="64"/>
      <c r="M68" s="64"/>
      <c r="N68" s="201"/>
      <c r="O68" s="459" t="s">
        <v>102</v>
      </c>
      <c r="P68" s="208">
        <v>7</v>
      </c>
      <c r="Q68" s="209"/>
      <c r="R68" s="210"/>
      <c r="S68" s="210"/>
      <c r="T68" s="210"/>
      <c r="U68" s="211"/>
      <c r="X68" s="44"/>
      <c r="Y68" s="44"/>
      <c r="Z68" s="44"/>
      <c r="AA68" s="44"/>
      <c r="AB68" s="44"/>
      <c r="AC68" s="44"/>
    </row>
    <row r="69" spans="1:29" ht="19.5" customHeight="1" thickBot="1">
      <c r="A69" s="514"/>
      <c r="B69" s="529"/>
      <c r="C69" s="174" t="s">
        <v>7</v>
      </c>
      <c r="D69" s="111"/>
      <c r="E69" s="112">
        <v>1</v>
      </c>
      <c r="F69" s="83"/>
      <c r="G69" s="84"/>
      <c r="H69" s="84"/>
      <c r="I69" s="84"/>
      <c r="J69" s="113"/>
      <c r="K69" s="64"/>
      <c r="L69" s="64"/>
      <c r="M69" s="64"/>
      <c r="N69" s="64"/>
      <c r="O69" s="212" t="s">
        <v>33</v>
      </c>
      <c r="P69" s="213">
        <v>8</v>
      </c>
      <c r="Q69" s="214"/>
      <c r="R69" s="215"/>
      <c r="S69" s="215"/>
      <c r="T69" s="215"/>
      <c r="U69" s="216"/>
      <c r="V69" s="6"/>
      <c r="X69" s="44"/>
      <c r="Y69" s="44"/>
      <c r="Z69" s="44"/>
      <c r="AA69" s="44"/>
      <c r="AB69" s="44"/>
      <c r="AC69" s="44"/>
    </row>
    <row r="70" spans="1:29" ht="19.5" customHeight="1" thickTop="1" thickBot="1">
      <c r="A70" s="512">
        <v>18</v>
      </c>
      <c r="B70" s="535" t="s">
        <v>38</v>
      </c>
      <c r="C70" s="411" t="s">
        <v>134</v>
      </c>
      <c r="D70" s="412"/>
      <c r="E70" s="341">
        <v>2</v>
      </c>
      <c r="F70" s="383"/>
      <c r="G70" s="384"/>
      <c r="H70" s="384"/>
      <c r="I70" s="384"/>
      <c r="J70" s="385"/>
      <c r="K70" s="64"/>
      <c r="L70" s="64"/>
      <c r="M70" s="86"/>
      <c r="N70" s="64"/>
      <c r="O70" s="217" t="s">
        <v>37</v>
      </c>
      <c r="P70" s="218">
        <f>SUM(P67:P69)</f>
        <v>22</v>
      </c>
      <c r="Q70" s="219">
        <f>SUM(Q67:Q69)</f>
        <v>0</v>
      </c>
      <c r="R70" s="220">
        <f t="shared" ref="R70:U70" si="1">SUM(R67:R69)</f>
        <v>0</v>
      </c>
      <c r="S70" s="220">
        <f t="shared" si="1"/>
        <v>0</v>
      </c>
      <c r="T70" s="220">
        <f t="shared" si="1"/>
        <v>0</v>
      </c>
      <c r="U70" s="221">
        <f t="shared" si="1"/>
        <v>0</v>
      </c>
      <c r="V70" s="37"/>
      <c r="X70" s="44"/>
      <c r="Y70" s="44"/>
      <c r="Z70" s="44"/>
      <c r="AA70" s="44"/>
      <c r="AB70" s="44"/>
      <c r="AC70" s="44"/>
    </row>
    <row r="71" spans="1:29" ht="19.5" customHeight="1">
      <c r="A71" s="521"/>
      <c r="B71" s="536"/>
      <c r="C71" s="413" t="s">
        <v>20</v>
      </c>
      <c r="D71" s="414"/>
      <c r="E71" s="464">
        <v>3</v>
      </c>
      <c r="F71" s="372"/>
      <c r="G71" s="373"/>
      <c r="H71" s="373"/>
      <c r="I71" s="373"/>
      <c r="J71" s="374"/>
      <c r="K71" s="64"/>
      <c r="L71" s="86"/>
      <c r="M71" s="86"/>
      <c r="N71" s="201" t="s">
        <v>58</v>
      </c>
      <c r="O71" s="201"/>
      <c r="P71" s="201"/>
      <c r="Q71" s="201"/>
      <c r="R71" s="201"/>
      <c r="S71" s="201"/>
      <c r="T71" s="201"/>
      <c r="U71" s="201"/>
      <c r="V71" s="45"/>
      <c r="X71" s="44"/>
      <c r="Y71" s="44"/>
      <c r="Z71" s="44"/>
      <c r="AA71" s="44"/>
      <c r="AB71" s="44"/>
      <c r="AC71" s="44"/>
    </row>
    <row r="72" spans="1:29" ht="19.5" customHeight="1" thickBot="1">
      <c r="A72" s="521"/>
      <c r="B72" s="536"/>
      <c r="C72" s="375" t="s">
        <v>16</v>
      </c>
      <c r="D72" s="415"/>
      <c r="E72" s="377">
        <v>2</v>
      </c>
      <c r="F72" s="378"/>
      <c r="G72" s="379"/>
      <c r="H72" s="379"/>
      <c r="I72" s="379"/>
      <c r="J72" s="380"/>
      <c r="K72" s="64"/>
      <c r="L72" s="86"/>
      <c r="M72" s="222"/>
      <c r="N72" s="201"/>
      <c r="O72" s="223"/>
      <c r="P72" s="223"/>
      <c r="Q72" s="223"/>
      <c r="R72" s="223"/>
      <c r="S72" s="223"/>
      <c r="T72" s="223"/>
      <c r="U72" s="223"/>
      <c r="V72" s="9"/>
      <c r="X72" s="44"/>
      <c r="Y72" s="44"/>
      <c r="Z72" s="44"/>
      <c r="AA72" s="44"/>
      <c r="AB72" s="44"/>
      <c r="AC72" s="44"/>
    </row>
    <row r="73" spans="1:29" ht="19.5" customHeight="1" thickBot="1">
      <c r="A73" s="512">
        <v>19</v>
      </c>
      <c r="B73" s="519" t="s">
        <v>97</v>
      </c>
      <c r="C73" s="411" t="s">
        <v>92</v>
      </c>
      <c r="D73" s="412"/>
      <c r="E73" s="341">
        <v>3</v>
      </c>
      <c r="F73" s="383"/>
      <c r="G73" s="384"/>
      <c r="H73" s="384"/>
      <c r="I73" s="384"/>
      <c r="J73" s="385"/>
      <c r="K73" s="64"/>
      <c r="L73" s="86"/>
      <c r="M73" s="86"/>
      <c r="N73" s="460"/>
      <c r="O73" s="460"/>
      <c r="P73" s="460"/>
      <c r="Q73" s="460"/>
      <c r="R73" s="460"/>
      <c r="S73" s="460"/>
      <c r="T73" s="460"/>
      <c r="U73" s="460"/>
      <c r="V73" s="10"/>
      <c r="X73" s="44"/>
      <c r="Y73" s="44"/>
      <c r="Z73" s="44"/>
      <c r="AA73" s="44"/>
      <c r="AB73" s="44"/>
      <c r="AC73" s="44"/>
    </row>
    <row r="74" spans="1:29" ht="19.5" customHeight="1" thickBot="1">
      <c r="A74" s="513"/>
      <c r="B74" s="528"/>
      <c r="C74" s="413" t="s">
        <v>20</v>
      </c>
      <c r="D74" s="414"/>
      <c r="E74" s="464">
        <v>2</v>
      </c>
      <c r="F74" s="372"/>
      <c r="G74" s="373"/>
      <c r="H74" s="373"/>
      <c r="I74" s="373"/>
      <c r="J74" s="374"/>
      <c r="K74" s="64"/>
      <c r="L74" s="86"/>
      <c r="M74" s="224"/>
      <c r="N74" s="541" t="s">
        <v>161</v>
      </c>
      <c r="O74" s="542"/>
      <c r="P74" s="225" t="s">
        <v>59</v>
      </c>
      <c r="Q74" s="472" t="s">
        <v>73</v>
      </c>
      <c r="R74" s="52" t="s">
        <v>56</v>
      </c>
      <c r="S74" s="52" t="s">
        <v>51</v>
      </c>
      <c r="T74" s="473" t="s">
        <v>2</v>
      </c>
      <c r="U74" s="471" t="s">
        <v>62</v>
      </c>
      <c r="V74" s="11"/>
      <c r="X74" s="44"/>
      <c r="Y74" s="44"/>
      <c r="Z74" s="44"/>
      <c r="AA74" s="44"/>
      <c r="AB74" s="44"/>
      <c r="AC74" s="44"/>
    </row>
    <row r="75" spans="1:29" ht="19.5" customHeight="1" thickBot="1">
      <c r="A75" s="513"/>
      <c r="B75" s="528"/>
      <c r="C75" s="416" t="s">
        <v>4</v>
      </c>
      <c r="D75" s="304"/>
      <c r="E75" s="305">
        <v>2</v>
      </c>
      <c r="F75" s="306"/>
      <c r="G75" s="307"/>
      <c r="H75" s="307"/>
      <c r="I75" s="307"/>
      <c r="J75" s="417"/>
      <c r="K75" s="64"/>
      <c r="L75" s="86"/>
      <c r="M75" s="86"/>
      <c r="N75" s="543"/>
      <c r="O75" s="544"/>
      <c r="P75" s="226">
        <f>P58+P63+P70</f>
        <v>245</v>
      </c>
      <c r="Q75" s="456"/>
      <c r="R75" s="261"/>
      <c r="S75" s="261"/>
      <c r="T75" s="261"/>
      <c r="U75" s="457"/>
      <c r="V75" s="38"/>
      <c r="X75" s="44"/>
      <c r="Y75" s="44"/>
      <c r="Z75" s="44"/>
      <c r="AA75" s="44"/>
      <c r="AB75" s="44"/>
      <c r="AC75" s="44"/>
    </row>
    <row r="76" spans="1:29" ht="19.5" customHeight="1" thickBot="1">
      <c r="A76" s="547"/>
      <c r="B76" s="548"/>
      <c r="C76" s="375" t="s">
        <v>7</v>
      </c>
      <c r="D76" s="415"/>
      <c r="E76" s="377">
        <v>2</v>
      </c>
      <c r="F76" s="378"/>
      <c r="G76" s="379"/>
      <c r="H76" s="379"/>
      <c r="I76" s="379"/>
      <c r="J76" s="380"/>
      <c r="K76" s="64"/>
      <c r="L76" s="201"/>
      <c r="M76" s="201"/>
      <c r="N76" s="228"/>
      <c r="O76" s="228"/>
      <c r="P76" s="228"/>
      <c r="Q76" s="228"/>
      <c r="R76" s="229"/>
      <c r="S76" s="228"/>
      <c r="T76" s="228"/>
      <c r="U76" s="228"/>
      <c r="X76" s="44"/>
      <c r="Y76" s="44"/>
      <c r="Z76" s="44"/>
      <c r="AA76" s="44"/>
      <c r="AB76" s="44"/>
      <c r="AC76" s="44"/>
    </row>
    <row r="77" spans="1:29" ht="19.5" customHeight="1" thickTop="1" thickBot="1">
      <c r="A77" s="549" t="s">
        <v>49</v>
      </c>
      <c r="B77" s="550"/>
      <c r="C77" s="550"/>
      <c r="D77" s="551"/>
      <c r="E77" s="218">
        <f>SUM(E2:E45,E48:E58,E60:E76)</f>
        <v>122</v>
      </c>
      <c r="F77" s="236"/>
      <c r="G77" s="220"/>
      <c r="H77" s="220"/>
      <c r="I77" s="220"/>
      <c r="J77" s="237"/>
      <c r="K77" s="64"/>
      <c r="L77" s="201"/>
      <c r="M77" s="230"/>
      <c r="N77" s="231"/>
      <c r="O77" s="232"/>
      <c r="P77" s="232"/>
      <c r="Q77" s="232"/>
      <c r="R77" s="232"/>
      <c r="S77" s="232"/>
      <c r="T77" s="232"/>
      <c r="U77" s="232"/>
      <c r="X77" s="44"/>
      <c r="Y77" s="44"/>
      <c r="Z77" s="44"/>
      <c r="AA77" s="44"/>
      <c r="AB77" s="44"/>
      <c r="AC77" s="44"/>
    </row>
    <row r="78" spans="1:29" ht="19.5" customHeight="1">
      <c r="A78" s="476"/>
      <c r="B78" s="477"/>
      <c r="C78" s="478"/>
      <c r="D78" s="478"/>
      <c r="E78" s="479"/>
      <c r="F78" s="480"/>
      <c r="G78" s="480"/>
      <c r="H78" s="480"/>
      <c r="I78" s="480"/>
      <c r="J78" s="480"/>
      <c r="K78" s="201"/>
      <c r="L78" s="64"/>
      <c r="M78" s="749"/>
      <c r="N78" s="750"/>
      <c r="O78" s="751"/>
      <c r="P78" s="751"/>
      <c r="Q78" s="474"/>
      <c r="R78" s="474"/>
      <c r="S78" s="474"/>
      <c r="T78" s="474"/>
      <c r="U78" s="474"/>
      <c r="X78" s="44"/>
      <c r="Y78" s="44"/>
      <c r="Z78" s="44"/>
      <c r="AA78" s="44"/>
      <c r="AB78" s="44"/>
      <c r="AC78" s="44"/>
    </row>
    <row r="79" spans="1:29" ht="12" customHeight="1">
      <c r="A79" s="64"/>
      <c r="B79" s="243"/>
      <c r="C79" s="243"/>
      <c r="D79" s="243"/>
      <c r="E79" s="243"/>
      <c r="F79" s="243"/>
      <c r="G79" s="243"/>
      <c r="H79" s="243"/>
      <c r="I79" s="243"/>
      <c r="J79" s="243"/>
      <c r="L79" s="86"/>
      <c r="M79" s="475"/>
      <c r="N79" s="751"/>
      <c r="O79" s="751"/>
      <c r="P79" s="474"/>
      <c r="Q79" s="474"/>
      <c r="R79" s="474"/>
      <c r="S79" s="474"/>
      <c r="T79" s="474"/>
      <c r="U79" s="474"/>
      <c r="X79" s="44"/>
      <c r="Y79" s="44"/>
      <c r="Z79" s="44"/>
      <c r="AA79" s="44"/>
      <c r="AB79" s="44"/>
      <c r="AC79" s="44"/>
    </row>
    <row r="80" spans="1:29" ht="12" customHeight="1">
      <c r="A80" s="246"/>
      <c r="B80" s="242"/>
      <c r="C80" s="242"/>
      <c r="D80" s="242"/>
      <c r="E80" s="242"/>
      <c r="F80" s="242"/>
      <c r="G80" s="242"/>
      <c r="H80" s="242"/>
      <c r="I80" s="242"/>
      <c r="J80" s="242"/>
      <c r="M80" s="5"/>
      <c r="N80" s="7"/>
      <c r="O80" s="7"/>
      <c r="P80" s="7"/>
      <c r="Q80" s="7"/>
      <c r="R80" s="7"/>
      <c r="S80" s="7"/>
      <c r="T80" s="7"/>
      <c r="U80" s="7"/>
      <c r="X80" s="44"/>
      <c r="Y80" s="44"/>
      <c r="Z80" s="44"/>
      <c r="AA80" s="44"/>
      <c r="AB80" s="44"/>
      <c r="AC80" s="44"/>
    </row>
    <row r="81" spans="1:21" ht="14.4">
      <c r="A81" s="6"/>
      <c r="B81" s="6"/>
      <c r="C81" s="6"/>
      <c r="D81" s="6"/>
      <c r="E81" s="6"/>
      <c r="F81" s="6"/>
      <c r="G81" s="6"/>
      <c r="H81" s="6"/>
      <c r="I81" s="6"/>
      <c r="J81" s="6"/>
      <c r="M81" s="5"/>
      <c r="P81" s="15"/>
      <c r="Q81" s="16"/>
      <c r="R81" s="16"/>
      <c r="S81" s="16"/>
      <c r="T81" s="16"/>
      <c r="U81" s="16"/>
    </row>
    <row r="82" spans="1:21">
      <c r="E82" s="1"/>
      <c r="F82" s="1"/>
      <c r="G82" s="1"/>
      <c r="H82" s="1"/>
      <c r="I82" s="1"/>
      <c r="J82" s="1"/>
    </row>
    <row r="83" spans="1:21">
      <c r="E83" s="1"/>
      <c r="F83" s="1"/>
      <c r="G83" s="1"/>
      <c r="H83" s="1"/>
      <c r="I83" s="1"/>
      <c r="J83" s="1"/>
    </row>
    <row r="84" spans="1:21">
      <c r="E84" s="1"/>
      <c r="F84" s="1"/>
      <c r="G84" s="1"/>
      <c r="H84" s="1"/>
      <c r="I84" s="1"/>
      <c r="J84" s="1"/>
    </row>
    <row r="85" spans="1:21">
      <c r="E85" s="1"/>
      <c r="F85" s="1"/>
      <c r="G85" s="1"/>
      <c r="H85" s="1"/>
      <c r="I85" s="1"/>
      <c r="J85" s="1"/>
    </row>
    <row r="86" spans="1:21">
      <c r="E86" s="1"/>
      <c r="F86" s="1"/>
      <c r="G86" s="1"/>
      <c r="H86" s="1"/>
      <c r="I86" s="1"/>
      <c r="J86" s="1"/>
    </row>
    <row r="87" spans="1:21">
      <c r="E87" s="1"/>
      <c r="F87" s="1"/>
      <c r="G87" s="1"/>
      <c r="H87" s="1"/>
      <c r="I87" s="1"/>
      <c r="J87" s="1"/>
    </row>
    <row r="88" spans="1:21">
      <c r="E88" s="1"/>
      <c r="F88" s="1"/>
      <c r="G88" s="1"/>
      <c r="H88" s="1"/>
      <c r="I88" s="1"/>
      <c r="J88" s="1"/>
    </row>
    <row r="89" spans="1:21">
      <c r="E89" s="1"/>
      <c r="F89" s="1"/>
      <c r="G89" s="1"/>
      <c r="H89" s="1"/>
      <c r="I89" s="1"/>
      <c r="J89" s="1"/>
    </row>
  </sheetData>
  <mergeCells count="76">
    <mergeCell ref="X3:Z4"/>
    <mergeCell ref="A5:A7"/>
    <mergeCell ref="B5:B7"/>
    <mergeCell ref="X5:Z7"/>
    <mergeCell ref="N5:N8"/>
    <mergeCell ref="M5:M15"/>
    <mergeCell ref="A8:A10"/>
    <mergeCell ref="B8:B10"/>
    <mergeCell ref="A11:A12"/>
    <mergeCell ref="B11:B12"/>
    <mergeCell ref="A13:A23"/>
    <mergeCell ref="B13:B23"/>
    <mergeCell ref="C13:C14"/>
    <mergeCell ref="M16:M18"/>
    <mergeCell ref="M19:M21"/>
    <mergeCell ref="C21:C23"/>
    <mergeCell ref="L22:L24"/>
    <mergeCell ref="M22:M24"/>
    <mergeCell ref="A1:U2"/>
    <mergeCell ref="N3:U3"/>
    <mergeCell ref="M42:M45"/>
    <mergeCell ref="L46:L49"/>
    <mergeCell ref="M46:M49"/>
    <mergeCell ref="A24:A27"/>
    <mergeCell ref="B24:B27"/>
    <mergeCell ref="L25:L41"/>
    <mergeCell ref="M25:M41"/>
    <mergeCell ref="M52:M55"/>
    <mergeCell ref="A55:A57"/>
    <mergeCell ref="B55:B57"/>
    <mergeCell ref="B48:B51"/>
    <mergeCell ref="A52:A54"/>
    <mergeCell ref="N74:O75"/>
    <mergeCell ref="O78:P78"/>
    <mergeCell ref="A66:A69"/>
    <mergeCell ref="N64:U64"/>
    <mergeCell ref="N66:U66"/>
    <mergeCell ref="B66:B69"/>
    <mergeCell ref="A64:A65"/>
    <mergeCell ref="B64:B65"/>
    <mergeCell ref="A73:A76"/>
    <mergeCell ref="B73:B76"/>
    <mergeCell ref="A77:D77"/>
    <mergeCell ref="N79:O79"/>
    <mergeCell ref="A28:A33"/>
    <mergeCell ref="B28:B33"/>
    <mergeCell ref="A34:A41"/>
    <mergeCell ref="B34:B41"/>
    <mergeCell ref="A42:A45"/>
    <mergeCell ref="B42:B45"/>
    <mergeCell ref="A46:A47"/>
    <mergeCell ref="B46:B47"/>
    <mergeCell ref="A48:A51"/>
    <mergeCell ref="L58:O58"/>
    <mergeCell ref="N60:U60"/>
    <mergeCell ref="L52:L55"/>
    <mergeCell ref="A70:A72"/>
    <mergeCell ref="B70:B72"/>
    <mergeCell ref="L5:L15"/>
    <mergeCell ref="B52:B54"/>
    <mergeCell ref="A59:A60"/>
    <mergeCell ref="B59:B60"/>
    <mergeCell ref="A61:A63"/>
    <mergeCell ref="B61:B63"/>
    <mergeCell ref="L42:L45"/>
    <mergeCell ref="C15:C17"/>
    <mergeCell ref="L16:L18"/>
    <mergeCell ref="C18:C20"/>
    <mergeCell ref="L19:L21"/>
    <mergeCell ref="N9:N10"/>
    <mergeCell ref="N11:N12"/>
    <mergeCell ref="N13:N15"/>
    <mergeCell ref="N35:N39"/>
    <mergeCell ref="N40:N41"/>
    <mergeCell ref="N25:N29"/>
    <mergeCell ref="N30:N34"/>
  </mergeCells>
  <phoneticPr fontId="1"/>
  <printOptions horizontalCentered="1" verticalCentered="1"/>
  <pageMargins left="0.35433070866141736" right="0.19685039370078741" top="0.27559055118110237" bottom="0.19685039370078741" header="0.27559055118110237" footer="0.19685039370078741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9CF2-BB41-41E0-A3D6-CD832478F045}">
  <sheetPr>
    <tabColor rgb="FFFFFF00"/>
    <pageSetUpPr fitToPage="1"/>
  </sheetPr>
  <dimension ref="A1:HD179"/>
  <sheetViews>
    <sheetView view="pageBreakPreview" zoomScale="68" zoomScaleNormal="68" zoomScaleSheetLayoutView="68" workbookViewId="0">
      <pane xSplit="2" ySplit="4" topLeftCell="C52" activePane="bottomRight" state="frozen"/>
      <selection pane="topRight" activeCell="C1" sqref="C1"/>
      <selection pane="bottomLeft" activeCell="A5" sqref="A5"/>
      <selection pane="bottomRight" activeCell="Q58" sqref="Q58"/>
    </sheetView>
  </sheetViews>
  <sheetFormatPr defaultColWidth="12" defaultRowHeight="12"/>
  <cols>
    <col min="1" max="1" width="4.69921875" style="1" customWidth="1"/>
    <col min="2" max="2" width="16.59765625" style="1" bestFit="1" customWidth="1"/>
    <col min="3" max="3" width="10.59765625" style="1" customWidth="1"/>
    <col min="4" max="4" width="17.69921875" style="1" customWidth="1"/>
    <col min="5" max="5" width="7.5" style="14" customWidth="1"/>
    <col min="6" max="10" width="5.19921875" style="14" customWidth="1"/>
    <col min="11" max="11" width="3.59765625" style="1" customWidth="1"/>
    <col min="12" max="12" width="4.59765625" style="1" bestFit="1" customWidth="1"/>
    <col min="13" max="13" width="16.69921875" style="1" customWidth="1"/>
    <col min="14" max="14" width="10.59765625" style="1" customWidth="1"/>
    <col min="15" max="15" width="17.59765625" style="1" customWidth="1"/>
    <col min="16" max="16" width="7.5" style="1" customWidth="1"/>
    <col min="17" max="20" width="5.19921875" style="1" customWidth="1"/>
    <col min="21" max="21" width="5.19921875" style="5" customWidth="1"/>
    <col min="22" max="212" width="12" style="1" customWidth="1"/>
    <col min="213" max="16384" width="12" style="1"/>
  </cols>
  <sheetData>
    <row r="1" spans="1:212" ht="20.25" customHeight="1">
      <c r="A1" s="564" t="s">
        <v>145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</row>
    <row r="2" spans="1:212" ht="20.25" customHeight="1">
      <c r="A2" s="564"/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</row>
    <row r="3" spans="1:212" ht="20.25" customHeight="1" thickBo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65" t="s">
        <v>61</v>
      </c>
      <c r="O3" s="566"/>
      <c r="P3" s="566"/>
      <c r="Q3" s="566"/>
      <c r="R3" s="566"/>
      <c r="S3" s="566"/>
      <c r="T3" s="566"/>
      <c r="U3" s="566"/>
    </row>
    <row r="4" spans="1:212" ht="39.75" customHeight="1" thickBot="1">
      <c r="A4" s="46"/>
      <c r="B4" s="47" t="s">
        <v>0</v>
      </c>
      <c r="C4" s="48" t="s">
        <v>1</v>
      </c>
      <c r="D4" s="49" t="s">
        <v>63</v>
      </c>
      <c r="E4" s="50" t="s">
        <v>55</v>
      </c>
      <c r="F4" s="51" t="s">
        <v>62</v>
      </c>
      <c r="G4" s="52" t="s">
        <v>73</v>
      </c>
      <c r="H4" s="52" t="s">
        <v>56</v>
      </c>
      <c r="I4" s="52" t="s">
        <v>51</v>
      </c>
      <c r="J4" s="53" t="s">
        <v>2</v>
      </c>
      <c r="K4" s="54"/>
      <c r="L4" s="55"/>
      <c r="M4" s="56" t="s">
        <v>0</v>
      </c>
      <c r="N4" s="57" t="s">
        <v>1</v>
      </c>
      <c r="O4" s="58" t="s">
        <v>3</v>
      </c>
      <c r="P4" s="50" t="s">
        <v>55</v>
      </c>
      <c r="Q4" s="51" t="s">
        <v>62</v>
      </c>
      <c r="R4" s="52" t="s">
        <v>73</v>
      </c>
      <c r="S4" s="52" t="s">
        <v>56</v>
      </c>
      <c r="T4" s="52" t="s">
        <v>51</v>
      </c>
      <c r="U4" s="53" t="s">
        <v>2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</row>
    <row r="5" spans="1:212" ht="19.5" customHeight="1" thickBot="1">
      <c r="A5" s="534">
        <v>1</v>
      </c>
      <c r="B5" s="553" t="s">
        <v>64</v>
      </c>
      <c r="C5" s="495" t="s">
        <v>98</v>
      </c>
      <c r="D5" s="59" t="s">
        <v>99</v>
      </c>
      <c r="E5" s="60">
        <v>1</v>
      </c>
      <c r="F5" s="607">
        <v>4</v>
      </c>
      <c r="G5" s="608" t="s">
        <v>153</v>
      </c>
      <c r="H5" s="608">
        <v>2</v>
      </c>
      <c r="I5" s="608" t="s">
        <v>46</v>
      </c>
      <c r="J5" s="609">
        <v>3</v>
      </c>
      <c r="K5" s="64"/>
      <c r="L5" s="512">
        <v>21</v>
      </c>
      <c r="M5" s="610" t="s">
        <v>65</v>
      </c>
      <c r="N5" s="571" t="s">
        <v>6</v>
      </c>
      <c r="O5" s="65" t="s">
        <v>143</v>
      </c>
      <c r="P5" s="66">
        <v>2</v>
      </c>
      <c r="Q5" s="67"/>
      <c r="R5" s="68"/>
      <c r="S5" s="68"/>
      <c r="T5" s="68"/>
      <c r="U5" s="69"/>
    </row>
    <row r="6" spans="1:212" ht="19.5" customHeight="1" thickBot="1">
      <c r="A6" s="534"/>
      <c r="B6" s="553"/>
      <c r="C6" s="70" t="s">
        <v>66</v>
      </c>
      <c r="D6" s="71" t="s">
        <v>99</v>
      </c>
      <c r="E6" s="485">
        <v>1</v>
      </c>
      <c r="F6" s="611">
        <v>3</v>
      </c>
      <c r="G6" s="612" t="s">
        <v>153</v>
      </c>
      <c r="H6" s="612" t="s">
        <v>46</v>
      </c>
      <c r="I6" s="612" t="s">
        <v>153</v>
      </c>
      <c r="J6" s="613">
        <v>2</v>
      </c>
      <c r="K6" s="64"/>
      <c r="L6" s="521"/>
      <c r="M6" s="595"/>
      <c r="N6" s="572"/>
      <c r="O6" s="75" t="s">
        <v>105</v>
      </c>
      <c r="P6" s="76">
        <v>3</v>
      </c>
      <c r="Q6" s="77"/>
      <c r="R6" s="78"/>
      <c r="S6" s="78"/>
      <c r="T6" s="78"/>
      <c r="U6" s="79"/>
    </row>
    <row r="7" spans="1:212" ht="19.5" customHeight="1" thickBot="1">
      <c r="A7" s="534"/>
      <c r="B7" s="569"/>
      <c r="C7" s="80" t="s">
        <v>16</v>
      </c>
      <c r="D7" s="81" t="s">
        <v>100</v>
      </c>
      <c r="E7" s="82">
        <v>3</v>
      </c>
      <c r="F7" s="614" t="s">
        <v>71</v>
      </c>
      <c r="G7" s="615" t="s">
        <v>153</v>
      </c>
      <c r="H7" s="615" t="s">
        <v>153</v>
      </c>
      <c r="I7" s="615" t="s">
        <v>46</v>
      </c>
      <c r="J7" s="616" t="s">
        <v>47</v>
      </c>
      <c r="K7" s="64"/>
      <c r="L7" s="521"/>
      <c r="M7" s="595"/>
      <c r="N7" s="589"/>
      <c r="O7" s="265" t="s">
        <v>106</v>
      </c>
      <c r="P7" s="87">
        <v>2</v>
      </c>
      <c r="Q7" s="88"/>
      <c r="R7" s="89"/>
      <c r="S7" s="89"/>
      <c r="T7" s="89"/>
      <c r="U7" s="90"/>
    </row>
    <row r="8" spans="1:212" ht="19.5" customHeight="1" thickBot="1">
      <c r="A8" s="534">
        <v>2</v>
      </c>
      <c r="B8" s="552" t="s">
        <v>8</v>
      </c>
      <c r="C8" s="494" t="s">
        <v>148</v>
      </c>
      <c r="D8" s="91"/>
      <c r="E8" s="92">
        <v>1</v>
      </c>
      <c r="F8" s="617">
        <v>5</v>
      </c>
      <c r="G8" s="618">
        <v>3</v>
      </c>
      <c r="H8" s="618" t="s">
        <v>154</v>
      </c>
      <c r="I8" s="618">
        <v>3</v>
      </c>
      <c r="J8" s="619">
        <v>2</v>
      </c>
      <c r="K8" s="64"/>
      <c r="L8" s="521"/>
      <c r="M8" s="595"/>
      <c r="N8" s="496" t="s">
        <v>9</v>
      </c>
      <c r="O8" s="96" t="s">
        <v>144</v>
      </c>
      <c r="P8" s="87">
        <v>3</v>
      </c>
      <c r="Q8" s="88"/>
      <c r="R8" s="89"/>
      <c r="S8" s="89"/>
      <c r="T8" s="89"/>
      <c r="U8" s="90"/>
    </row>
    <row r="9" spans="1:212" ht="19.5" customHeight="1" thickBot="1">
      <c r="A9" s="534"/>
      <c r="B9" s="553"/>
      <c r="C9" s="97" t="s">
        <v>4</v>
      </c>
      <c r="D9" s="96"/>
      <c r="E9" s="98">
        <v>2</v>
      </c>
      <c r="F9" s="620" t="s">
        <v>155</v>
      </c>
      <c r="G9" s="621">
        <v>5</v>
      </c>
      <c r="H9" s="621">
        <v>3</v>
      </c>
      <c r="I9" s="621" t="s">
        <v>154</v>
      </c>
      <c r="J9" s="622">
        <v>4</v>
      </c>
      <c r="K9" s="64"/>
      <c r="L9" s="521"/>
      <c r="M9" s="595"/>
      <c r="N9" s="572"/>
      <c r="O9" s="96" t="s">
        <v>107</v>
      </c>
      <c r="P9" s="87">
        <v>3</v>
      </c>
      <c r="Q9" s="88"/>
      <c r="R9" s="89"/>
      <c r="S9" s="89"/>
      <c r="T9" s="89"/>
      <c r="U9" s="90"/>
    </row>
    <row r="10" spans="1:212" ht="19.5" customHeight="1" thickBot="1">
      <c r="A10" s="534"/>
      <c r="B10" s="569"/>
      <c r="C10" s="80" t="s">
        <v>127</v>
      </c>
      <c r="D10" s="102"/>
      <c r="E10" s="82">
        <v>1</v>
      </c>
      <c r="F10" s="623">
        <v>3</v>
      </c>
      <c r="G10" s="624">
        <v>2</v>
      </c>
      <c r="H10" s="624" t="s">
        <v>154</v>
      </c>
      <c r="I10" s="624">
        <v>5</v>
      </c>
      <c r="J10" s="625">
        <v>3</v>
      </c>
      <c r="K10" s="64"/>
      <c r="L10" s="521"/>
      <c r="M10" s="595"/>
      <c r="N10" s="587"/>
      <c r="O10" s="64" t="s">
        <v>150</v>
      </c>
      <c r="P10" s="87">
        <v>3</v>
      </c>
      <c r="Q10" s="88"/>
      <c r="R10" s="89"/>
      <c r="S10" s="89"/>
      <c r="T10" s="89"/>
      <c r="U10" s="90"/>
    </row>
    <row r="11" spans="1:212" ht="19.5" customHeight="1">
      <c r="A11" s="576">
        <v>3</v>
      </c>
      <c r="B11" s="556" t="s">
        <v>124</v>
      </c>
      <c r="C11" s="494" t="s">
        <v>6</v>
      </c>
      <c r="D11" s="106"/>
      <c r="E11" s="482">
        <v>3</v>
      </c>
      <c r="F11" s="107"/>
      <c r="G11" s="108"/>
      <c r="H11" s="108"/>
      <c r="I11" s="108"/>
      <c r="J11" s="109"/>
      <c r="K11" s="64"/>
      <c r="L11" s="521"/>
      <c r="M11" s="595"/>
      <c r="N11" s="498" t="s">
        <v>4</v>
      </c>
      <c r="O11" s="96" t="s">
        <v>108</v>
      </c>
      <c r="P11" s="87">
        <v>2</v>
      </c>
      <c r="Q11" s="88"/>
      <c r="R11" s="89"/>
      <c r="S11" s="89"/>
      <c r="T11" s="89"/>
      <c r="U11" s="90"/>
    </row>
    <row r="12" spans="1:212" ht="19.5" customHeight="1" thickBot="1">
      <c r="A12" s="577"/>
      <c r="B12" s="578"/>
      <c r="C12" s="110" t="s">
        <v>9</v>
      </c>
      <c r="D12" s="111"/>
      <c r="E12" s="112">
        <v>2</v>
      </c>
      <c r="F12" s="83"/>
      <c r="G12" s="84"/>
      <c r="H12" s="84"/>
      <c r="I12" s="84"/>
      <c r="J12" s="113"/>
      <c r="K12" s="64"/>
      <c r="L12" s="521"/>
      <c r="M12" s="595"/>
      <c r="N12" s="572"/>
      <c r="O12" s="114" t="s">
        <v>152</v>
      </c>
      <c r="P12" s="87">
        <v>2</v>
      </c>
      <c r="Q12" s="88"/>
      <c r="R12" s="89"/>
      <c r="S12" s="89"/>
      <c r="T12" s="89"/>
      <c r="U12" s="90"/>
    </row>
    <row r="13" spans="1:212" ht="19.5" customHeight="1">
      <c r="A13" s="579">
        <v>4</v>
      </c>
      <c r="B13" s="582" t="s">
        <v>138</v>
      </c>
      <c r="C13" s="585" t="s">
        <v>6</v>
      </c>
      <c r="D13" s="75" t="s">
        <v>74</v>
      </c>
      <c r="E13" s="115">
        <v>2</v>
      </c>
      <c r="F13" s="116"/>
      <c r="G13" s="117"/>
      <c r="H13" s="117"/>
      <c r="I13" s="117"/>
      <c r="J13" s="118"/>
      <c r="K13" s="64"/>
      <c r="L13" s="521"/>
      <c r="M13" s="595"/>
      <c r="N13" s="589"/>
      <c r="O13" s="96" t="s">
        <v>151</v>
      </c>
      <c r="P13" s="87">
        <v>1</v>
      </c>
      <c r="Q13" s="88"/>
      <c r="R13" s="89"/>
      <c r="S13" s="89"/>
      <c r="T13" s="89"/>
      <c r="U13" s="90"/>
    </row>
    <row r="14" spans="1:212" ht="19.5" customHeight="1">
      <c r="A14" s="580"/>
      <c r="B14" s="583"/>
      <c r="C14" s="510"/>
      <c r="D14" s="114" t="s">
        <v>11</v>
      </c>
      <c r="E14" s="98">
        <v>2</v>
      </c>
      <c r="F14" s="99"/>
      <c r="G14" s="100"/>
      <c r="H14" s="100"/>
      <c r="I14" s="100"/>
      <c r="J14" s="101"/>
      <c r="K14" s="64"/>
      <c r="L14" s="521"/>
      <c r="M14" s="595"/>
      <c r="N14" s="496" t="s">
        <v>7</v>
      </c>
      <c r="O14" s="96" t="s">
        <v>135</v>
      </c>
      <c r="P14" s="87">
        <v>2</v>
      </c>
      <c r="Q14" s="88"/>
      <c r="R14" s="89"/>
      <c r="S14" s="89"/>
      <c r="T14" s="89"/>
      <c r="U14" s="90"/>
    </row>
    <row r="15" spans="1:212" ht="19.5" customHeight="1" thickBot="1">
      <c r="A15" s="580"/>
      <c r="B15" s="583"/>
      <c r="C15" s="524" t="s">
        <v>9</v>
      </c>
      <c r="D15" s="119" t="s">
        <v>75</v>
      </c>
      <c r="E15" s="98">
        <v>3</v>
      </c>
      <c r="F15" s="99"/>
      <c r="G15" s="100"/>
      <c r="H15" s="100"/>
      <c r="I15" s="100"/>
      <c r="J15" s="101"/>
      <c r="K15" s="64"/>
      <c r="L15" s="518"/>
      <c r="M15" s="596"/>
      <c r="N15" s="588"/>
      <c r="O15" s="96" t="s">
        <v>109</v>
      </c>
      <c r="P15" s="120">
        <v>1</v>
      </c>
      <c r="Q15" s="121"/>
      <c r="R15" s="89"/>
      <c r="S15" s="122"/>
      <c r="T15" s="89"/>
      <c r="U15" s="123"/>
    </row>
    <row r="16" spans="1:212" ht="19.5" customHeight="1" thickBot="1">
      <c r="A16" s="580"/>
      <c r="B16" s="583"/>
      <c r="C16" s="510"/>
      <c r="D16" s="96" t="s">
        <v>82</v>
      </c>
      <c r="E16" s="98">
        <v>2</v>
      </c>
      <c r="F16" s="99"/>
      <c r="G16" s="100"/>
      <c r="H16" s="100"/>
      <c r="I16" s="100"/>
      <c r="J16" s="101"/>
      <c r="K16" s="64"/>
      <c r="L16" s="526">
        <v>22</v>
      </c>
      <c r="M16" s="586" t="s">
        <v>10</v>
      </c>
      <c r="N16" s="494" t="s">
        <v>9</v>
      </c>
      <c r="O16" s="65"/>
      <c r="P16" s="66">
        <v>1</v>
      </c>
      <c r="Q16" s="67"/>
      <c r="R16" s="68"/>
      <c r="S16" s="68"/>
      <c r="T16" s="68"/>
      <c r="U16" s="69"/>
    </row>
    <row r="17" spans="1:21" ht="19.5" customHeight="1" thickBot="1">
      <c r="A17" s="580"/>
      <c r="B17" s="583"/>
      <c r="C17" s="525"/>
      <c r="D17" s="114" t="s">
        <v>11</v>
      </c>
      <c r="E17" s="98">
        <v>2</v>
      </c>
      <c r="F17" s="99"/>
      <c r="G17" s="100"/>
      <c r="H17" s="100"/>
      <c r="I17" s="100"/>
      <c r="J17" s="101"/>
      <c r="K17" s="64"/>
      <c r="L17" s="526"/>
      <c r="M17" s="562"/>
      <c r="N17" s="124" t="s">
        <v>4</v>
      </c>
      <c r="O17" s="96"/>
      <c r="P17" s="87">
        <v>1</v>
      </c>
      <c r="Q17" s="88"/>
      <c r="R17" s="89"/>
      <c r="S17" s="89"/>
      <c r="T17" s="89"/>
      <c r="U17" s="90"/>
    </row>
    <row r="18" spans="1:21" ht="19.5" customHeight="1" thickBot="1">
      <c r="A18" s="580"/>
      <c r="B18" s="583"/>
      <c r="C18" s="524" t="s">
        <v>4</v>
      </c>
      <c r="D18" s="119" t="s">
        <v>75</v>
      </c>
      <c r="E18" s="98">
        <v>2</v>
      </c>
      <c r="F18" s="99"/>
      <c r="G18" s="100"/>
      <c r="H18" s="100"/>
      <c r="I18" s="100"/>
      <c r="J18" s="101"/>
      <c r="K18" s="64"/>
      <c r="L18" s="526"/>
      <c r="M18" s="563"/>
      <c r="N18" s="80" t="s">
        <v>7</v>
      </c>
      <c r="O18" s="102"/>
      <c r="P18" s="125">
        <v>1</v>
      </c>
      <c r="Q18" s="126"/>
      <c r="R18" s="127"/>
      <c r="S18" s="127"/>
      <c r="T18" s="127"/>
      <c r="U18" s="128"/>
    </row>
    <row r="19" spans="1:21" ht="19.5" customHeight="1">
      <c r="A19" s="580"/>
      <c r="B19" s="583"/>
      <c r="C19" s="510"/>
      <c r="D19" s="96" t="s">
        <v>12</v>
      </c>
      <c r="E19" s="98">
        <v>2</v>
      </c>
      <c r="F19" s="99"/>
      <c r="G19" s="100"/>
      <c r="H19" s="100"/>
      <c r="I19" s="100"/>
      <c r="J19" s="101"/>
      <c r="K19" s="64"/>
      <c r="L19" s="512">
        <v>23</v>
      </c>
      <c r="M19" s="554" t="s">
        <v>111</v>
      </c>
      <c r="N19" s="129" t="s">
        <v>6</v>
      </c>
      <c r="O19" s="626"/>
      <c r="P19" s="66">
        <v>1</v>
      </c>
      <c r="Q19" s="67"/>
      <c r="R19" s="68"/>
      <c r="S19" s="68"/>
      <c r="T19" s="68"/>
      <c r="U19" s="69"/>
    </row>
    <row r="20" spans="1:21" ht="19.5" customHeight="1">
      <c r="A20" s="580"/>
      <c r="B20" s="583"/>
      <c r="C20" s="525"/>
      <c r="D20" s="114" t="s">
        <v>11</v>
      </c>
      <c r="E20" s="130">
        <v>2</v>
      </c>
      <c r="F20" s="131"/>
      <c r="G20" s="132"/>
      <c r="H20" s="132"/>
      <c r="I20" s="132"/>
      <c r="J20" s="133"/>
      <c r="K20" s="64"/>
      <c r="L20" s="521"/>
      <c r="M20" s="522"/>
      <c r="N20" s="134" t="s">
        <v>81</v>
      </c>
      <c r="O20" s="627"/>
      <c r="P20" s="628">
        <v>1</v>
      </c>
      <c r="Q20" s="629"/>
      <c r="R20" s="630"/>
      <c r="S20" s="630"/>
      <c r="T20" s="630"/>
      <c r="U20" s="631"/>
    </row>
    <row r="21" spans="1:21" ht="19.5" customHeight="1" thickBot="1">
      <c r="A21" s="580"/>
      <c r="B21" s="583"/>
      <c r="C21" s="510" t="s">
        <v>7</v>
      </c>
      <c r="D21" s="119" t="s">
        <v>75</v>
      </c>
      <c r="E21" s="98">
        <v>2</v>
      </c>
      <c r="F21" s="131"/>
      <c r="G21" s="132"/>
      <c r="H21" s="132"/>
      <c r="I21" s="132"/>
      <c r="J21" s="133"/>
      <c r="K21" s="64"/>
      <c r="L21" s="518"/>
      <c r="M21" s="523"/>
      <c r="N21" s="135" t="s">
        <v>98</v>
      </c>
      <c r="O21" s="136"/>
      <c r="P21" s="632">
        <v>1</v>
      </c>
      <c r="Q21" s="633"/>
      <c r="R21" s="634"/>
      <c r="S21" s="634"/>
      <c r="T21" s="634"/>
      <c r="U21" s="635"/>
    </row>
    <row r="22" spans="1:21" ht="19.5" customHeight="1" thickBot="1">
      <c r="A22" s="580"/>
      <c r="B22" s="583"/>
      <c r="C22" s="510"/>
      <c r="D22" s="114" t="s">
        <v>82</v>
      </c>
      <c r="E22" s="130">
        <v>1</v>
      </c>
      <c r="F22" s="131"/>
      <c r="G22" s="132"/>
      <c r="H22" s="132"/>
      <c r="I22" s="132"/>
      <c r="J22" s="133"/>
      <c r="K22" s="64"/>
      <c r="L22" s="518">
        <v>24</v>
      </c>
      <c r="M22" s="562" t="s">
        <v>110</v>
      </c>
      <c r="N22" s="137" t="s">
        <v>141</v>
      </c>
      <c r="O22" s="75"/>
      <c r="P22" s="76">
        <v>2</v>
      </c>
      <c r="Q22" s="636">
        <v>3</v>
      </c>
      <c r="R22" s="637" t="s">
        <v>154</v>
      </c>
      <c r="S22" s="637" t="s">
        <v>155</v>
      </c>
      <c r="T22" s="637">
        <v>5</v>
      </c>
      <c r="U22" s="638">
        <v>4</v>
      </c>
    </row>
    <row r="23" spans="1:21" ht="19.5" customHeight="1" thickBot="1">
      <c r="A23" s="581"/>
      <c r="B23" s="584"/>
      <c r="C23" s="561"/>
      <c r="D23" s="114" t="s">
        <v>11</v>
      </c>
      <c r="E23" s="130">
        <v>2</v>
      </c>
      <c r="F23" s="131"/>
      <c r="G23" s="132"/>
      <c r="H23" s="132"/>
      <c r="I23" s="132"/>
      <c r="J23" s="133"/>
      <c r="K23" s="64"/>
      <c r="L23" s="526"/>
      <c r="M23" s="562"/>
      <c r="N23" s="124" t="s">
        <v>83</v>
      </c>
      <c r="O23" s="96"/>
      <c r="P23" s="87">
        <v>2</v>
      </c>
      <c r="Q23" s="639" t="s">
        <v>154</v>
      </c>
      <c r="R23" s="640">
        <v>4</v>
      </c>
      <c r="S23" s="640" t="s">
        <v>154</v>
      </c>
      <c r="T23" s="640">
        <v>3</v>
      </c>
      <c r="U23" s="641">
        <v>4</v>
      </c>
    </row>
    <row r="24" spans="1:21" ht="19.5" customHeight="1" thickBot="1">
      <c r="A24" s="512">
        <v>5</v>
      </c>
      <c r="B24" s="559" t="s">
        <v>13</v>
      </c>
      <c r="C24" s="494" t="s">
        <v>6</v>
      </c>
      <c r="D24" s="642"/>
      <c r="E24" s="482">
        <v>1</v>
      </c>
      <c r="F24" s="643">
        <v>3</v>
      </c>
      <c r="G24" s="644" t="s">
        <v>154</v>
      </c>
      <c r="H24" s="644">
        <v>3</v>
      </c>
      <c r="I24" s="644">
        <v>5</v>
      </c>
      <c r="J24" s="645">
        <v>2</v>
      </c>
      <c r="K24" s="64"/>
      <c r="L24" s="526"/>
      <c r="M24" s="563"/>
      <c r="N24" s="80" t="s">
        <v>7</v>
      </c>
      <c r="O24" s="102"/>
      <c r="P24" s="125">
        <v>2</v>
      </c>
      <c r="Q24" s="636" t="s">
        <v>154</v>
      </c>
      <c r="R24" s="637" t="s">
        <v>155</v>
      </c>
      <c r="S24" s="637">
        <v>5</v>
      </c>
      <c r="T24" s="637">
        <v>3</v>
      </c>
      <c r="U24" s="638">
        <v>4</v>
      </c>
    </row>
    <row r="25" spans="1:21" ht="19.5" customHeight="1">
      <c r="A25" s="521"/>
      <c r="B25" s="560"/>
      <c r="C25" s="97" t="s">
        <v>9</v>
      </c>
      <c r="D25" s="646"/>
      <c r="E25" s="98">
        <v>1</v>
      </c>
      <c r="F25" s="620">
        <v>5</v>
      </c>
      <c r="G25" s="621">
        <v>2</v>
      </c>
      <c r="H25" s="621">
        <v>3</v>
      </c>
      <c r="I25" s="621">
        <v>3</v>
      </c>
      <c r="J25" s="622" t="s">
        <v>154</v>
      </c>
      <c r="K25" s="64"/>
      <c r="L25" s="512">
        <v>25</v>
      </c>
      <c r="M25" s="594" t="s">
        <v>125</v>
      </c>
      <c r="N25" s="507" t="s">
        <v>92</v>
      </c>
      <c r="O25" s="106" t="s">
        <v>113</v>
      </c>
      <c r="P25" s="138">
        <v>2</v>
      </c>
      <c r="Q25" s="647" t="s">
        <v>46</v>
      </c>
      <c r="R25" s="648">
        <v>3</v>
      </c>
      <c r="S25" s="648" t="s">
        <v>47</v>
      </c>
      <c r="T25" s="648">
        <v>5</v>
      </c>
      <c r="U25" s="649">
        <v>4</v>
      </c>
    </row>
    <row r="26" spans="1:21" ht="19.5" customHeight="1">
      <c r="A26" s="521"/>
      <c r="B26" s="560"/>
      <c r="C26" s="97" t="s">
        <v>4</v>
      </c>
      <c r="D26" s="96"/>
      <c r="E26" s="98">
        <v>1</v>
      </c>
      <c r="F26" s="620">
        <v>3</v>
      </c>
      <c r="G26" s="621" t="s">
        <v>154</v>
      </c>
      <c r="H26" s="621">
        <v>3</v>
      </c>
      <c r="I26" s="621" t="s">
        <v>153</v>
      </c>
      <c r="J26" s="622">
        <v>2</v>
      </c>
      <c r="K26" s="142"/>
      <c r="L26" s="521"/>
      <c r="M26" s="595"/>
      <c r="N26" s="508"/>
      <c r="O26" s="119" t="s">
        <v>114</v>
      </c>
      <c r="P26" s="87">
        <v>2</v>
      </c>
      <c r="Q26" s="650" t="s">
        <v>153</v>
      </c>
      <c r="R26" s="651" t="s">
        <v>46</v>
      </c>
      <c r="S26" s="651">
        <v>3</v>
      </c>
      <c r="T26" s="651" t="s">
        <v>153</v>
      </c>
      <c r="U26" s="652" t="s">
        <v>47</v>
      </c>
    </row>
    <row r="27" spans="1:21" ht="19.5" customHeight="1" thickBot="1">
      <c r="A27" s="521"/>
      <c r="B27" s="560"/>
      <c r="C27" s="124" t="s">
        <v>7</v>
      </c>
      <c r="D27" s="114"/>
      <c r="E27" s="130">
        <v>1</v>
      </c>
      <c r="F27" s="653" t="s">
        <v>153</v>
      </c>
      <c r="G27" s="654" t="s">
        <v>154</v>
      </c>
      <c r="H27" s="654">
        <v>3</v>
      </c>
      <c r="I27" s="654">
        <v>3</v>
      </c>
      <c r="J27" s="655">
        <v>2</v>
      </c>
      <c r="K27" s="142"/>
      <c r="L27" s="521"/>
      <c r="M27" s="595"/>
      <c r="N27" s="508"/>
      <c r="O27" s="96" t="s">
        <v>115</v>
      </c>
      <c r="P27" s="87">
        <v>2</v>
      </c>
      <c r="Q27" s="650" t="s">
        <v>155</v>
      </c>
      <c r="R27" s="651">
        <v>4</v>
      </c>
      <c r="S27" s="651" t="s">
        <v>154</v>
      </c>
      <c r="T27" s="651" t="s">
        <v>153</v>
      </c>
      <c r="U27" s="652">
        <v>3</v>
      </c>
    </row>
    <row r="28" spans="1:21" ht="19.5" customHeight="1" thickBot="1">
      <c r="A28" s="534">
        <v>6</v>
      </c>
      <c r="B28" s="552" t="s">
        <v>149</v>
      </c>
      <c r="C28" s="494" t="s">
        <v>148</v>
      </c>
      <c r="D28" s="91"/>
      <c r="E28" s="92">
        <v>2</v>
      </c>
      <c r="F28" s="617">
        <v>5</v>
      </c>
      <c r="G28" s="618" t="s">
        <v>47</v>
      </c>
      <c r="H28" s="618" t="s">
        <v>46</v>
      </c>
      <c r="I28" s="618">
        <v>3</v>
      </c>
      <c r="J28" s="619">
        <v>4</v>
      </c>
      <c r="K28" s="142"/>
      <c r="L28" s="521"/>
      <c r="M28" s="595"/>
      <c r="N28" s="508"/>
      <c r="O28" s="119" t="s">
        <v>112</v>
      </c>
      <c r="P28" s="87">
        <v>1</v>
      </c>
      <c r="Q28" s="650" t="s">
        <v>153</v>
      </c>
      <c r="R28" s="651" t="s">
        <v>153</v>
      </c>
      <c r="S28" s="651" t="s">
        <v>153</v>
      </c>
      <c r="T28" s="651" t="s">
        <v>153</v>
      </c>
      <c r="U28" s="652" t="s">
        <v>154</v>
      </c>
    </row>
    <row r="29" spans="1:21" ht="19.5" customHeight="1" thickBot="1">
      <c r="A29" s="534"/>
      <c r="B29" s="553"/>
      <c r="C29" s="97" t="s">
        <v>66</v>
      </c>
      <c r="D29" s="96"/>
      <c r="E29" s="98">
        <v>1</v>
      </c>
      <c r="F29" s="620" t="s">
        <v>153</v>
      </c>
      <c r="G29" s="621">
        <v>3</v>
      </c>
      <c r="H29" s="621" t="s">
        <v>46</v>
      </c>
      <c r="I29" s="656" t="s">
        <v>159</v>
      </c>
      <c r="J29" s="622">
        <v>2</v>
      </c>
      <c r="K29" s="142"/>
      <c r="L29" s="521"/>
      <c r="M29" s="595"/>
      <c r="N29" s="508"/>
      <c r="O29" s="119" t="s">
        <v>116</v>
      </c>
      <c r="P29" s="87">
        <v>1</v>
      </c>
      <c r="Q29" s="650">
        <v>3</v>
      </c>
      <c r="R29" s="651">
        <v>4</v>
      </c>
      <c r="S29" s="651">
        <v>5</v>
      </c>
      <c r="T29" s="651" t="s">
        <v>154</v>
      </c>
      <c r="U29" s="652">
        <v>2</v>
      </c>
    </row>
    <row r="30" spans="1:21" ht="19.5" customHeight="1" thickBot="1">
      <c r="A30" s="534"/>
      <c r="B30" s="569"/>
      <c r="C30" s="80" t="s">
        <v>126</v>
      </c>
      <c r="D30" s="102"/>
      <c r="E30" s="82">
        <v>2</v>
      </c>
      <c r="F30" s="623">
        <v>5</v>
      </c>
      <c r="G30" s="624" t="s">
        <v>46</v>
      </c>
      <c r="H30" s="624" t="s">
        <v>46</v>
      </c>
      <c r="I30" s="624">
        <v>3</v>
      </c>
      <c r="J30" s="625">
        <v>3</v>
      </c>
      <c r="K30" s="142"/>
      <c r="L30" s="521"/>
      <c r="M30" s="595"/>
      <c r="N30" s="509" t="s">
        <v>83</v>
      </c>
      <c r="O30" s="96" t="s">
        <v>113</v>
      </c>
      <c r="P30" s="87">
        <v>2</v>
      </c>
      <c r="Q30" s="650" t="s">
        <v>47</v>
      </c>
      <c r="R30" s="651">
        <v>3</v>
      </c>
      <c r="S30" s="651" t="s">
        <v>153</v>
      </c>
      <c r="T30" s="651">
        <v>4</v>
      </c>
      <c r="U30" s="652" t="s">
        <v>46</v>
      </c>
    </row>
    <row r="31" spans="1:21" ht="19.5" customHeight="1">
      <c r="A31" s="512">
        <v>7</v>
      </c>
      <c r="B31" s="515" t="s">
        <v>14</v>
      </c>
      <c r="C31" s="494" t="s">
        <v>6</v>
      </c>
      <c r="D31" s="106" t="s">
        <v>136</v>
      </c>
      <c r="E31" s="482">
        <v>1</v>
      </c>
      <c r="F31" s="107"/>
      <c r="G31" s="108"/>
      <c r="H31" s="108"/>
      <c r="I31" s="108"/>
      <c r="J31" s="109"/>
      <c r="K31" s="142"/>
      <c r="L31" s="521"/>
      <c r="M31" s="595"/>
      <c r="N31" s="510"/>
      <c r="O31" s="119" t="s">
        <v>114</v>
      </c>
      <c r="P31" s="87">
        <v>1</v>
      </c>
      <c r="Q31" s="650">
        <v>3</v>
      </c>
      <c r="R31" s="651">
        <v>2</v>
      </c>
      <c r="S31" s="651" t="s">
        <v>46</v>
      </c>
      <c r="T31" s="651" t="s">
        <v>153</v>
      </c>
      <c r="U31" s="652">
        <v>4</v>
      </c>
    </row>
    <row r="32" spans="1:21" ht="19.5" customHeight="1">
      <c r="A32" s="521"/>
      <c r="B32" s="522"/>
      <c r="C32" s="124" t="s">
        <v>9</v>
      </c>
      <c r="D32" s="96" t="s">
        <v>136</v>
      </c>
      <c r="E32" s="98">
        <v>1</v>
      </c>
      <c r="F32" s="99"/>
      <c r="G32" s="100"/>
      <c r="H32" s="100"/>
      <c r="I32" s="100"/>
      <c r="J32" s="101"/>
      <c r="K32" s="142"/>
      <c r="L32" s="521"/>
      <c r="M32" s="595"/>
      <c r="N32" s="510"/>
      <c r="O32" s="96" t="s">
        <v>115</v>
      </c>
      <c r="P32" s="87">
        <v>2</v>
      </c>
      <c r="Q32" s="650" t="s">
        <v>155</v>
      </c>
      <c r="R32" s="651" t="s">
        <v>153</v>
      </c>
      <c r="S32" s="651" t="s">
        <v>153</v>
      </c>
      <c r="T32" s="651" t="s">
        <v>153</v>
      </c>
      <c r="U32" s="652" t="s">
        <v>154</v>
      </c>
    </row>
    <row r="33" spans="1:21" ht="19.5" customHeight="1">
      <c r="A33" s="521"/>
      <c r="B33" s="522"/>
      <c r="C33" s="97" t="s">
        <v>15</v>
      </c>
      <c r="D33" s="114" t="s">
        <v>136</v>
      </c>
      <c r="E33" s="130">
        <v>2</v>
      </c>
      <c r="F33" s="131"/>
      <c r="G33" s="132"/>
      <c r="H33" s="132"/>
      <c r="I33" s="132"/>
      <c r="J33" s="133"/>
      <c r="K33" s="142"/>
      <c r="L33" s="521"/>
      <c r="M33" s="595"/>
      <c r="N33" s="510"/>
      <c r="O33" s="119" t="s">
        <v>112</v>
      </c>
      <c r="P33" s="87">
        <v>1</v>
      </c>
      <c r="Q33" s="650" t="s">
        <v>153</v>
      </c>
      <c r="R33" s="651" t="s">
        <v>153</v>
      </c>
      <c r="S33" s="651" t="s">
        <v>153</v>
      </c>
      <c r="T33" s="651" t="s">
        <v>153</v>
      </c>
      <c r="U33" s="652" t="s">
        <v>153</v>
      </c>
    </row>
    <row r="34" spans="1:21" ht="19.5" customHeight="1">
      <c r="A34" s="521"/>
      <c r="B34" s="522"/>
      <c r="C34" s="97" t="s">
        <v>16</v>
      </c>
      <c r="D34" s="96" t="s">
        <v>136</v>
      </c>
      <c r="E34" s="98">
        <v>2</v>
      </c>
      <c r="F34" s="99"/>
      <c r="G34" s="100"/>
      <c r="H34" s="100"/>
      <c r="I34" s="100"/>
      <c r="J34" s="101"/>
      <c r="K34" s="142"/>
      <c r="L34" s="521"/>
      <c r="M34" s="595"/>
      <c r="N34" s="511"/>
      <c r="O34" s="119" t="s">
        <v>116</v>
      </c>
      <c r="P34" s="87">
        <v>1</v>
      </c>
      <c r="Q34" s="650" t="s">
        <v>153</v>
      </c>
      <c r="R34" s="651" t="s">
        <v>153</v>
      </c>
      <c r="S34" s="651" t="s">
        <v>153</v>
      </c>
      <c r="T34" s="651" t="s">
        <v>154</v>
      </c>
      <c r="U34" s="652" t="s">
        <v>153</v>
      </c>
    </row>
    <row r="35" spans="1:21" ht="19.5" customHeight="1">
      <c r="A35" s="521"/>
      <c r="B35" s="522"/>
      <c r="C35" s="257" t="s">
        <v>139</v>
      </c>
      <c r="D35" s="258" t="s">
        <v>137</v>
      </c>
      <c r="E35" s="259">
        <v>2</v>
      </c>
      <c r="F35" s="171"/>
      <c r="G35" s="172"/>
      <c r="H35" s="172"/>
      <c r="I35" s="172"/>
      <c r="J35" s="260"/>
      <c r="K35" s="142"/>
      <c r="L35" s="521"/>
      <c r="M35" s="595"/>
      <c r="N35" s="502" t="s">
        <v>98</v>
      </c>
      <c r="O35" s="96" t="s">
        <v>113</v>
      </c>
      <c r="P35" s="87">
        <v>3</v>
      </c>
      <c r="Q35" s="650">
        <v>5</v>
      </c>
      <c r="R35" s="651" t="s">
        <v>157</v>
      </c>
      <c r="S35" s="651">
        <v>4</v>
      </c>
      <c r="T35" s="651" t="s">
        <v>154</v>
      </c>
      <c r="U35" s="652" t="s">
        <v>155</v>
      </c>
    </row>
    <row r="36" spans="1:21" ht="19.5" customHeight="1" thickBot="1">
      <c r="A36" s="518"/>
      <c r="B36" s="523"/>
      <c r="C36" s="110" t="s">
        <v>104</v>
      </c>
      <c r="D36" s="136" t="s">
        <v>137</v>
      </c>
      <c r="E36" s="112">
        <v>2</v>
      </c>
      <c r="F36" s="83"/>
      <c r="G36" s="84"/>
      <c r="H36" s="127"/>
      <c r="I36" s="84"/>
      <c r="J36" s="113"/>
      <c r="K36" s="142"/>
      <c r="L36" s="521"/>
      <c r="M36" s="595"/>
      <c r="N36" s="590"/>
      <c r="O36" s="96" t="s">
        <v>118</v>
      </c>
      <c r="P36" s="87">
        <v>1</v>
      </c>
      <c r="Q36" s="650" t="s">
        <v>153</v>
      </c>
      <c r="R36" s="651" t="s">
        <v>46</v>
      </c>
      <c r="S36" s="651">
        <v>4</v>
      </c>
      <c r="T36" s="651">
        <v>2</v>
      </c>
      <c r="U36" s="657">
        <v>3</v>
      </c>
    </row>
    <row r="37" spans="1:21" ht="19.5" customHeight="1">
      <c r="A37" s="512">
        <v>8</v>
      </c>
      <c r="B37" s="515" t="s">
        <v>84</v>
      </c>
      <c r="C37" s="146" t="s">
        <v>6</v>
      </c>
      <c r="D37" s="147" t="s">
        <v>17</v>
      </c>
      <c r="E37" s="148">
        <v>1</v>
      </c>
      <c r="F37" s="658">
        <v>3</v>
      </c>
      <c r="G37" s="659" t="s">
        <v>154</v>
      </c>
      <c r="H37" s="659">
        <v>2</v>
      </c>
      <c r="I37" s="659">
        <v>5</v>
      </c>
      <c r="J37" s="660">
        <v>4</v>
      </c>
      <c r="K37" s="64"/>
      <c r="L37" s="521"/>
      <c r="M37" s="595"/>
      <c r="N37" s="590"/>
      <c r="O37" s="96" t="s">
        <v>128</v>
      </c>
      <c r="P37" s="87">
        <v>3</v>
      </c>
      <c r="Q37" s="661" t="s">
        <v>153</v>
      </c>
      <c r="R37" s="651" t="s">
        <v>155</v>
      </c>
      <c r="S37" s="662" t="s">
        <v>154</v>
      </c>
      <c r="T37" s="662">
        <v>4</v>
      </c>
      <c r="U37" s="652" t="s">
        <v>157</v>
      </c>
    </row>
    <row r="38" spans="1:21" ht="19.5" customHeight="1">
      <c r="A38" s="521"/>
      <c r="B38" s="522"/>
      <c r="C38" s="97" t="s">
        <v>9</v>
      </c>
      <c r="D38" s="96" t="s">
        <v>17</v>
      </c>
      <c r="E38" s="98">
        <v>1</v>
      </c>
      <c r="F38" s="620">
        <v>3</v>
      </c>
      <c r="G38" s="651" t="s">
        <v>154</v>
      </c>
      <c r="H38" s="651">
        <v>2</v>
      </c>
      <c r="I38" s="621">
        <v>4</v>
      </c>
      <c r="J38" s="663" t="s">
        <v>153</v>
      </c>
      <c r="K38" s="64"/>
      <c r="L38" s="521"/>
      <c r="M38" s="595"/>
      <c r="N38" s="592"/>
      <c r="O38" s="96" t="s">
        <v>119</v>
      </c>
      <c r="P38" s="87">
        <v>1</v>
      </c>
      <c r="Q38" s="664" t="s">
        <v>153</v>
      </c>
      <c r="R38" s="651" t="s">
        <v>46</v>
      </c>
      <c r="S38" s="665" t="s">
        <v>158</v>
      </c>
      <c r="T38" s="665" t="s">
        <v>153</v>
      </c>
      <c r="U38" s="652">
        <v>2</v>
      </c>
    </row>
    <row r="39" spans="1:21" ht="19.5" customHeight="1">
      <c r="A39" s="521"/>
      <c r="B39" s="522"/>
      <c r="C39" s="97" t="s">
        <v>76</v>
      </c>
      <c r="D39" s="114" t="s">
        <v>18</v>
      </c>
      <c r="E39" s="130">
        <v>3</v>
      </c>
      <c r="F39" s="653">
        <v>4</v>
      </c>
      <c r="G39" s="666" t="s">
        <v>154</v>
      </c>
      <c r="H39" s="666" t="s">
        <v>155</v>
      </c>
      <c r="I39" s="654" t="s">
        <v>157</v>
      </c>
      <c r="J39" s="655">
        <v>5</v>
      </c>
      <c r="K39" s="64"/>
      <c r="L39" s="521"/>
      <c r="M39" s="595"/>
      <c r="N39" s="505" t="s">
        <v>16</v>
      </c>
      <c r="O39" s="96" t="s">
        <v>113</v>
      </c>
      <c r="P39" s="87">
        <v>2</v>
      </c>
      <c r="Q39" s="650" t="s">
        <v>153</v>
      </c>
      <c r="R39" s="651">
        <v>3</v>
      </c>
      <c r="S39" s="651" t="s">
        <v>46</v>
      </c>
      <c r="T39" s="651" t="s">
        <v>47</v>
      </c>
      <c r="U39" s="652" t="s">
        <v>153</v>
      </c>
    </row>
    <row r="40" spans="1:21" ht="19.5" customHeight="1">
      <c r="A40" s="521"/>
      <c r="B40" s="522"/>
      <c r="C40" s="97" t="s">
        <v>16</v>
      </c>
      <c r="D40" s="114" t="s">
        <v>18</v>
      </c>
      <c r="E40" s="130">
        <v>2</v>
      </c>
      <c r="F40" s="653">
        <v>3</v>
      </c>
      <c r="G40" s="612" t="s">
        <v>154</v>
      </c>
      <c r="H40" s="612">
        <v>4</v>
      </c>
      <c r="I40" s="654" t="s">
        <v>155</v>
      </c>
      <c r="J40" s="655">
        <v>5</v>
      </c>
      <c r="K40" s="64"/>
      <c r="L40" s="521"/>
      <c r="M40" s="595"/>
      <c r="N40" s="590"/>
      <c r="O40" s="96" t="s">
        <v>117</v>
      </c>
      <c r="P40" s="87">
        <v>1</v>
      </c>
      <c r="Q40" s="661" t="s">
        <v>153</v>
      </c>
      <c r="R40" s="662">
        <v>2</v>
      </c>
      <c r="S40" s="662">
        <v>3</v>
      </c>
      <c r="T40" s="662" t="s">
        <v>153</v>
      </c>
      <c r="U40" s="657" t="s">
        <v>46</v>
      </c>
    </row>
    <row r="41" spans="1:21" ht="19.5" customHeight="1" thickBot="1">
      <c r="A41" s="521"/>
      <c r="B41" s="522"/>
      <c r="C41" s="134" t="s">
        <v>140</v>
      </c>
      <c r="D41" s="153" t="s">
        <v>19</v>
      </c>
      <c r="E41" s="154">
        <v>1</v>
      </c>
      <c r="F41" s="667">
        <v>3</v>
      </c>
      <c r="G41" s="666" t="s">
        <v>154</v>
      </c>
      <c r="H41" s="666">
        <v>2</v>
      </c>
      <c r="I41" s="668" t="s">
        <v>153</v>
      </c>
      <c r="J41" s="669" t="s">
        <v>153</v>
      </c>
      <c r="K41" s="64"/>
      <c r="L41" s="518"/>
      <c r="M41" s="596"/>
      <c r="N41" s="591"/>
      <c r="O41" s="96" t="s">
        <v>142</v>
      </c>
      <c r="P41" s="87">
        <v>1</v>
      </c>
      <c r="Q41" s="670" t="s">
        <v>153</v>
      </c>
      <c r="R41" s="671">
        <v>3</v>
      </c>
      <c r="S41" s="671">
        <v>4</v>
      </c>
      <c r="T41" s="671">
        <v>2</v>
      </c>
      <c r="U41" s="672" t="s">
        <v>46</v>
      </c>
    </row>
    <row r="42" spans="1:21" ht="19.5" customHeight="1">
      <c r="A42" s="521"/>
      <c r="B42" s="522"/>
      <c r="C42" s="134" t="s">
        <v>85</v>
      </c>
      <c r="D42" s="153" t="s">
        <v>19</v>
      </c>
      <c r="E42" s="154">
        <v>2</v>
      </c>
      <c r="F42" s="667" t="s">
        <v>154</v>
      </c>
      <c r="G42" s="666">
        <v>4</v>
      </c>
      <c r="H42" s="666" t="s">
        <v>155</v>
      </c>
      <c r="I42" s="666">
        <v>5</v>
      </c>
      <c r="J42" s="673">
        <v>3</v>
      </c>
      <c r="K42" s="64"/>
      <c r="L42" s="512">
        <v>26</v>
      </c>
      <c r="M42" s="594" t="s">
        <v>87</v>
      </c>
      <c r="N42" s="129" t="s">
        <v>6</v>
      </c>
      <c r="O42" s="65"/>
      <c r="P42" s="66">
        <v>1</v>
      </c>
      <c r="Q42" s="67"/>
      <c r="R42" s="68"/>
      <c r="S42" s="68"/>
      <c r="T42" s="68"/>
      <c r="U42" s="69"/>
    </row>
    <row r="43" spans="1:21" ht="19.5" customHeight="1">
      <c r="A43" s="521"/>
      <c r="B43" s="522"/>
      <c r="C43" s="137" t="s">
        <v>120</v>
      </c>
      <c r="D43" s="59" t="s">
        <v>101</v>
      </c>
      <c r="E43" s="485">
        <v>1</v>
      </c>
      <c r="F43" s="611">
        <v>2</v>
      </c>
      <c r="G43" s="612">
        <v>3</v>
      </c>
      <c r="H43" s="612" t="s">
        <v>153</v>
      </c>
      <c r="I43" s="612" t="s">
        <v>154</v>
      </c>
      <c r="J43" s="674" t="s">
        <v>159</v>
      </c>
      <c r="K43" s="64"/>
      <c r="L43" s="521"/>
      <c r="M43" s="595"/>
      <c r="N43" s="124" t="s">
        <v>9</v>
      </c>
      <c r="O43" s="96"/>
      <c r="P43" s="87">
        <v>1</v>
      </c>
      <c r="Q43" s="88"/>
      <c r="R43" s="89"/>
      <c r="S43" s="89"/>
      <c r="T43" s="89"/>
      <c r="U43" s="90"/>
    </row>
    <row r="44" spans="1:21" ht="19.5" customHeight="1" thickBot="1">
      <c r="A44" s="518"/>
      <c r="B44" s="523"/>
      <c r="C44" s="135" t="s">
        <v>66</v>
      </c>
      <c r="D44" s="158" t="s">
        <v>101</v>
      </c>
      <c r="E44" s="112">
        <v>1</v>
      </c>
      <c r="F44" s="614">
        <v>4</v>
      </c>
      <c r="G44" s="615">
        <v>2</v>
      </c>
      <c r="H44" s="615">
        <v>3</v>
      </c>
      <c r="I44" s="615" t="s">
        <v>154</v>
      </c>
      <c r="J44" s="675">
        <v>5</v>
      </c>
      <c r="K44" s="64"/>
      <c r="L44" s="521"/>
      <c r="M44" s="595"/>
      <c r="N44" s="97" t="s">
        <v>4</v>
      </c>
      <c r="O44" s="96"/>
      <c r="P44" s="87">
        <v>3</v>
      </c>
      <c r="Q44" s="88"/>
      <c r="R44" s="89"/>
      <c r="S44" s="89"/>
      <c r="T44" s="89"/>
      <c r="U44" s="90"/>
    </row>
    <row r="45" spans="1:21" ht="19.5" customHeight="1" thickBot="1">
      <c r="A45" s="512">
        <v>9</v>
      </c>
      <c r="B45" s="519" t="s">
        <v>86</v>
      </c>
      <c r="C45" s="676" t="s">
        <v>44</v>
      </c>
      <c r="D45" s="677"/>
      <c r="E45" s="148">
        <v>2</v>
      </c>
      <c r="F45" s="678"/>
      <c r="G45" s="679"/>
      <c r="H45" s="679"/>
      <c r="I45" s="679"/>
      <c r="J45" s="680"/>
      <c r="K45" s="64"/>
      <c r="L45" s="518"/>
      <c r="M45" s="596"/>
      <c r="N45" s="80" t="s">
        <v>7</v>
      </c>
      <c r="O45" s="102"/>
      <c r="P45" s="125">
        <v>2</v>
      </c>
      <c r="Q45" s="126"/>
      <c r="R45" s="127"/>
      <c r="S45" s="127"/>
      <c r="T45" s="127"/>
      <c r="U45" s="128"/>
    </row>
    <row r="46" spans="1:21" ht="19.5" customHeight="1">
      <c r="A46" s="521"/>
      <c r="B46" s="593"/>
      <c r="C46" s="681" t="s">
        <v>20</v>
      </c>
      <c r="D46" s="682"/>
      <c r="E46" s="115">
        <v>2</v>
      </c>
      <c r="F46" s="683"/>
      <c r="G46" s="684"/>
      <c r="H46" s="684"/>
      <c r="I46" s="684"/>
      <c r="J46" s="685"/>
      <c r="K46" s="64"/>
      <c r="L46" s="512">
        <v>27</v>
      </c>
      <c r="M46" s="556" t="s">
        <v>129</v>
      </c>
      <c r="N46" s="129" t="s">
        <v>6</v>
      </c>
      <c r="O46" s="65" t="s">
        <v>52</v>
      </c>
      <c r="P46" s="66">
        <v>2</v>
      </c>
      <c r="Q46" s="67"/>
      <c r="R46" s="68"/>
      <c r="S46" s="68"/>
      <c r="T46" s="68"/>
      <c r="U46" s="69"/>
    </row>
    <row r="47" spans="1:21" ht="19.5" customHeight="1">
      <c r="A47" s="521"/>
      <c r="B47" s="593"/>
      <c r="C47" s="160" t="s">
        <v>15</v>
      </c>
      <c r="D47" s="86"/>
      <c r="E47" s="98">
        <v>2</v>
      </c>
      <c r="F47" s="286"/>
      <c r="G47" s="287"/>
      <c r="H47" s="287"/>
      <c r="I47" s="287"/>
      <c r="J47" s="288"/>
      <c r="K47" s="64"/>
      <c r="L47" s="521"/>
      <c r="M47" s="557"/>
      <c r="N47" s="124" t="s">
        <v>9</v>
      </c>
      <c r="O47" s="96" t="s">
        <v>21</v>
      </c>
      <c r="P47" s="87">
        <v>3</v>
      </c>
      <c r="Q47" s="88"/>
      <c r="R47" s="89"/>
      <c r="S47" s="89"/>
      <c r="T47" s="89"/>
      <c r="U47" s="90"/>
    </row>
    <row r="48" spans="1:21" ht="19.5" customHeight="1" thickBot="1">
      <c r="A48" s="518"/>
      <c r="B48" s="520"/>
      <c r="C48" s="162" t="s">
        <v>16</v>
      </c>
      <c r="D48" s="163"/>
      <c r="E48" s="112">
        <v>2</v>
      </c>
      <c r="F48" s="289"/>
      <c r="G48" s="290"/>
      <c r="H48" s="290"/>
      <c r="I48" s="290"/>
      <c r="J48" s="291"/>
      <c r="K48" s="64"/>
      <c r="L48" s="521"/>
      <c r="M48" s="557"/>
      <c r="N48" s="97" t="s">
        <v>4</v>
      </c>
      <c r="O48" s="96" t="s">
        <v>21</v>
      </c>
      <c r="P48" s="87">
        <v>3</v>
      </c>
      <c r="Q48" s="88"/>
      <c r="R48" s="89"/>
      <c r="S48" s="89"/>
      <c r="T48" s="89"/>
      <c r="U48" s="90"/>
    </row>
    <row r="49" spans="1:21" ht="19.5" customHeight="1" thickBot="1">
      <c r="A49" s="512">
        <v>10</v>
      </c>
      <c r="B49" s="519" t="s">
        <v>88</v>
      </c>
      <c r="C49" s="686" t="s">
        <v>6</v>
      </c>
      <c r="D49" s="687" t="s">
        <v>89</v>
      </c>
      <c r="E49" s="688">
        <v>4</v>
      </c>
      <c r="F49" s="689">
        <v>4</v>
      </c>
      <c r="G49" s="690">
        <v>3</v>
      </c>
      <c r="H49" s="690">
        <v>5</v>
      </c>
      <c r="I49" s="690">
        <v>1</v>
      </c>
      <c r="J49" s="691">
        <v>2</v>
      </c>
      <c r="K49" s="64"/>
      <c r="L49" s="518"/>
      <c r="M49" s="558"/>
      <c r="N49" s="80" t="s">
        <v>7</v>
      </c>
      <c r="O49" s="102" t="s">
        <v>21</v>
      </c>
      <c r="P49" s="125">
        <v>2</v>
      </c>
      <c r="Q49" s="126"/>
      <c r="R49" s="127"/>
      <c r="S49" s="127"/>
      <c r="T49" s="127"/>
      <c r="U49" s="128"/>
    </row>
    <row r="50" spans="1:21" ht="19.5" customHeight="1" thickBot="1">
      <c r="A50" s="518"/>
      <c r="B50" s="520"/>
      <c r="C50" s="692" t="s">
        <v>139</v>
      </c>
      <c r="D50" s="693" t="s">
        <v>89</v>
      </c>
      <c r="E50" s="486">
        <v>3</v>
      </c>
      <c r="F50" s="694">
        <v>5</v>
      </c>
      <c r="G50" s="695">
        <v>2</v>
      </c>
      <c r="H50" s="695">
        <v>4</v>
      </c>
      <c r="I50" s="695">
        <v>1</v>
      </c>
      <c r="J50" s="696">
        <v>3</v>
      </c>
      <c r="K50" s="64"/>
      <c r="L50" s="485">
        <v>28</v>
      </c>
      <c r="M50" s="483" t="s">
        <v>130</v>
      </c>
      <c r="N50" s="495" t="s">
        <v>4</v>
      </c>
      <c r="O50" s="59"/>
      <c r="P50" s="120">
        <v>1</v>
      </c>
      <c r="Q50" s="121"/>
      <c r="R50" s="122"/>
      <c r="S50" s="697"/>
      <c r="T50" s="122"/>
      <c r="U50" s="123"/>
    </row>
    <row r="51" spans="1:21" ht="19.5" customHeight="1" thickBot="1">
      <c r="A51" s="512">
        <v>11</v>
      </c>
      <c r="B51" s="519" t="s">
        <v>24</v>
      </c>
      <c r="C51" s="167" t="s">
        <v>6</v>
      </c>
      <c r="D51" s="168"/>
      <c r="E51" s="484">
        <v>1</v>
      </c>
      <c r="F51" s="698">
        <v>3</v>
      </c>
      <c r="G51" s="690" t="s">
        <v>154</v>
      </c>
      <c r="H51" s="690" t="s">
        <v>153</v>
      </c>
      <c r="I51" s="690">
        <v>2</v>
      </c>
      <c r="J51" s="699">
        <v>3</v>
      </c>
      <c r="K51" s="64"/>
      <c r="L51" s="50">
        <v>29</v>
      </c>
      <c r="M51" s="252" t="s">
        <v>90</v>
      </c>
      <c r="N51" s="700" t="s">
        <v>22</v>
      </c>
      <c r="O51" s="701" t="s">
        <v>23</v>
      </c>
      <c r="P51" s="702">
        <v>3</v>
      </c>
      <c r="Q51" s="703"/>
      <c r="R51" s="704"/>
      <c r="S51" s="704"/>
      <c r="T51" s="704"/>
      <c r="U51" s="705"/>
    </row>
    <row r="52" spans="1:21" ht="19.5" customHeight="1" thickBot="1">
      <c r="A52" s="599"/>
      <c r="B52" s="601"/>
      <c r="C52" s="170" t="s">
        <v>9</v>
      </c>
      <c r="D52" s="706"/>
      <c r="E52" s="98">
        <v>2</v>
      </c>
      <c r="F52" s="707">
        <v>3</v>
      </c>
      <c r="G52" s="708">
        <v>4</v>
      </c>
      <c r="H52" s="708" t="s">
        <v>153</v>
      </c>
      <c r="I52" s="708" t="s">
        <v>155</v>
      </c>
      <c r="J52" s="709" t="s">
        <v>154</v>
      </c>
      <c r="K52" s="64"/>
      <c r="L52" s="534">
        <v>30</v>
      </c>
      <c r="M52" s="552" t="s">
        <v>91</v>
      </c>
      <c r="N52" s="494" t="s">
        <v>6</v>
      </c>
      <c r="O52" s="106"/>
      <c r="P52" s="138">
        <v>2</v>
      </c>
      <c r="Q52" s="274"/>
      <c r="R52" s="275"/>
      <c r="S52" s="275"/>
      <c r="T52" s="275"/>
      <c r="U52" s="276"/>
    </row>
    <row r="53" spans="1:21" ht="19.5" customHeight="1" thickBot="1">
      <c r="A53" s="599"/>
      <c r="B53" s="601"/>
      <c r="C53" s="170" t="s">
        <v>4</v>
      </c>
      <c r="D53" s="173"/>
      <c r="E53" s="98">
        <v>1</v>
      </c>
      <c r="F53" s="611">
        <v>3</v>
      </c>
      <c r="G53" s="612" t="s">
        <v>154</v>
      </c>
      <c r="H53" s="612">
        <v>3</v>
      </c>
      <c r="I53" s="612">
        <v>5</v>
      </c>
      <c r="J53" s="613">
        <v>2</v>
      </c>
      <c r="K53" s="64"/>
      <c r="L53" s="534"/>
      <c r="M53" s="553"/>
      <c r="N53" s="97" t="s">
        <v>9</v>
      </c>
      <c r="O53" s="96"/>
      <c r="P53" s="87">
        <v>2</v>
      </c>
      <c r="Q53" s="277"/>
      <c r="R53" s="278"/>
      <c r="S53" s="278"/>
      <c r="T53" s="278"/>
      <c r="U53" s="279"/>
    </row>
    <row r="54" spans="1:21" ht="19.5" customHeight="1" thickBot="1">
      <c r="A54" s="603"/>
      <c r="B54" s="604"/>
      <c r="C54" s="174" t="s">
        <v>7</v>
      </c>
      <c r="D54" s="158"/>
      <c r="E54" s="112">
        <v>1</v>
      </c>
      <c r="F54" s="614">
        <v>3</v>
      </c>
      <c r="G54" s="615">
        <v>5</v>
      </c>
      <c r="H54" s="615">
        <v>3</v>
      </c>
      <c r="I54" s="615">
        <v>2</v>
      </c>
      <c r="J54" s="616" t="s">
        <v>154</v>
      </c>
      <c r="K54" s="64"/>
      <c r="L54" s="534"/>
      <c r="M54" s="553"/>
      <c r="N54" s="97" t="s">
        <v>4</v>
      </c>
      <c r="O54" s="96"/>
      <c r="P54" s="87">
        <v>2</v>
      </c>
      <c r="Q54" s="277"/>
      <c r="R54" s="278"/>
      <c r="S54" s="278"/>
      <c r="T54" s="278"/>
      <c r="U54" s="279"/>
    </row>
    <row r="55" spans="1:21" ht="19.5" customHeight="1" thickBot="1">
      <c r="A55" s="512">
        <v>12</v>
      </c>
      <c r="B55" s="515" t="s">
        <v>26</v>
      </c>
      <c r="C55" s="175" t="s">
        <v>44</v>
      </c>
      <c r="D55" s="710"/>
      <c r="E55" s="711">
        <v>2</v>
      </c>
      <c r="F55" s="149"/>
      <c r="G55" s="150"/>
      <c r="H55" s="150"/>
      <c r="I55" s="150"/>
      <c r="J55" s="159"/>
      <c r="K55" s="64"/>
      <c r="L55" s="534"/>
      <c r="M55" s="553"/>
      <c r="N55" s="124" t="s">
        <v>7</v>
      </c>
      <c r="O55" s="114"/>
      <c r="P55" s="120">
        <v>2</v>
      </c>
      <c r="Q55" s="280"/>
      <c r="R55" s="281"/>
      <c r="S55" s="281"/>
      <c r="T55" s="282"/>
      <c r="U55" s="283"/>
    </row>
    <row r="56" spans="1:21" ht="19.5" customHeight="1" thickBot="1">
      <c r="A56" s="599"/>
      <c r="B56" s="605"/>
      <c r="C56" s="137" t="s">
        <v>126</v>
      </c>
      <c r="D56" s="173"/>
      <c r="E56" s="712">
        <v>2</v>
      </c>
      <c r="F56" s="155"/>
      <c r="G56" s="152"/>
      <c r="H56" s="152"/>
      <c r="I56" s="152"/>
      <c r="J56" s="161"/>
      <c r="K56" s="64"/>
      <c r="L56" s="176">
        <v>31</v>
      </c>
      <c r="M56" s="481" t="s">
        <v>93</v>
      </c>
      <c r="N56" s="494" t="s">
        <v>25</v>
      </c>
      <c r="O56" s="106"/>
      <c r="P56" s="138">
        <v>3</v>
      </c>
      <c r="Q56" s="139"/>
      <c r="R56" s="140"/>
      <c r="S56" s="140"/>
      <c r="T56" s="140"/>
      <c r="U56" s="141"/>
    </row>
    <row r="57" spans="1:21" ht="19.5" customHeight="1" thickTop="1" thickBot="1">
      <c r="A57" s="603"/>
      <c r="B57" s="606"/>
      <c r="C57" s="124" t="s">
        <v>104</v>
      </c>
      <c r="D57" s="713"/>
      <c r="E57" s="714">
        <v>2</v>
      </c>
      <c r="F57" s="164"/>
      <c r="G57" s="165"/>
      <c r="H57" s="165"/>
      <c r="I57" s="165"/>
      <c r="J57" s="166"/>
      <c r="K57" s="64"/>
      <c r="L57" s="178" t="s">
        <v>27</v>
      </c>
      <c r="M57" s="179"/>
      <c r="N57" s="179"/>
      <c r="O57" s="180"/>
      <c r="P57" s="181">
        <f>SUM(P5:P56)</f>
        <v>95</v>
      </c>
      <c r="Q57" s="182">
        <f>Q99</f>
        <v>6</v>
      </c>
      <c r="R57" s="183">
        <f>R99</f>
        <v>7</v>
      </c>
      <c r="S57" s="183">
        <f>S99</f>
        <v>7</v>
      </c>
      <c r="T57" s="183">
        <f>T99</f>
        <v>4</v>
      </c>
      <c r="U57" s="184">
        <f>U99</f>
        <v>8</v>
      </c>
    </row>
    <row r="58" spans="1:21" ht="19.5" customHeight="1" thickBot="1">
      <c r="A58" s="512">
        <v>13</v>
      </c>
      <c r="B58" s="515" t="s">
        <v>28</v>
      </c>
      <c r="C58" s="175" t="s">
        <v>20</v>
      </c>
      <c r="D58" s="168"/>
      <c r="E58" s="484">
        <v>2</v>
      </c>
      <c r="F58" s="149"/>
      <c r="G58" s="150"/>
      <c r="H58" s="150"/>
      <c r="I58" s="150"/>
      <c r="J58" s="159"/>
      <c r="K58" s="64"/>
      <c r="L58" s="530" t="s">
        <v>48</v>
      </c>
      <c r="M58" s="531"/>
      <c r="N58" s="531"/>
      <c r="O58" s="532"/>
      <c r="P58" s="185">
        <f>E80+P57</f>
        <v>219</v>
      </c>
      <c r="Q58" s="186">
        <f>F100+Q99</f>
        <v>14</v>
      </c>
      <c r="R58" s="187">
        <f>G100+R99</f>
        <v>22</v>
      </c>
      <c r="S58" s="187">
        <f>H100+S99</f>
        <v>16</v>
      </c>
      <c r="T58" s="187">
        <f>I100+T99</f>
        <v>14</v>
      </c>
      <c r="U58" s="188">
        <f>J100+U99</f>
        <v>15</v>
      </c>
    </row>
    <row r="59" spans="1:21" ht="19.5" customHeight="1">
      <c r="A59" s="521"/>
      <c r="B59" s="522"/>
      <c r="C59" s="137" t="s">
        <v>126</v>
      </c>
      <c r="D59" s="173"/>
      <c r="E59" s="154">
        <v>2</v>
      </c>
      <c r="F59" s="284"/>
      <c r="G59" s="152"/>
      <c r="H59" s="285"/>
      <c r="I59" s="152"/>
      <c r="J59" s="161"/>
      <c r="K59" s="64"/>
      <c r="L59" s="192"/>
      <c r="M59" s="192"/>
      <c r="N59" s="193"/>
      <c r="O59" s="193"/>
      <c r="P59" s="193"/>
      <c r="Q59" s="194"/>
      <c r="R59" s="194"/>
      <c r="S59" s="194"/>
      <c r="T59" s="194"/>
      <c r="U59" s="194"/>
    </row>
    <row r="60" spans="1:21" ht="19.5" customHeight="1" thickBot="1">
      <c r="A60" s="518"/>
      <c r="B60" s="523"/>
      <c r="C60" s="110" t="s">
        <v>104</v>
      </c>
      <c r="D60" s="177"/>
      <c r="E60" s="486">
        <v>3</v>
      </c>
      <c r="F60" s="164"/>
      <c r="G60" s="165"/>
      <c r="H60" s="165"/>
      <c r="I60" s="165"/>
      <c r="J60" s="166"/>
      <c r="K60" s="200"/>
      <c r="L60" s="64"/>
      <c r="M60" s="199"/>
      <c r="N60" s="533" t="s">
        <v>123</v>
      </c>
      <c r="O60" s="533"/>
      <c r="P60" s="533"/>
      <c r="Q60" s="533"/>
      <c r="R60" s="533"/>
      <c r="S60" s="533"/>
      <c r="T60" s="533"/>
      <c r="U60" s="533"/>
    </row>
    <row r="61" spans="1:21" ht="19.5" customHeight="1" thickBot="1">
      <c r="A61" s="487">
        <v>14</v>
      </c>
      <c r="B61" s="488" t="s">
        <v>30</v>
      </c>
      <c r="C61" s="146" t="s">
        <v>92</v>
      </c>
      <c r="D61" s="168"/>
      <c r="E61" s="484">
        <v>3</v>
      </c>
      <c r="F61" s="72"/>
      <c r="G61" s="73"/>
      <c r="H61" s="73"/>
      <c r="I61" s="73"/>
      <c r="J61" s="145"/>
      <c r="K61" s="64"/>
      <c r="L61" s="64"/>
      <c r="M61" s="201"/>
      <c r="N61" s="64"/>
      <c r="O61" s="489" t="s">
        <v>44</v>
      </c>
      <c r="P61" s="484">
        <v>4</v>
      </c>
      <c r="Q61" s="715">
        <v>0</v>
      </c>
      <c r="R61" s="716">
        <v>1</v>
      </c>
      <c r="S61" s="716">
        <v>0</v>
      </c>
      <c r="T61" s="717">
        <v>2</v>
      </c>
      <c r="U61" s="718">
        <v>1</v>
      </c>
    </row>
    <row r="62" spans="1:21" ht="19.5" customHeight="1" thickBot="1">
      <c r="A62" s="512">
        <v>15</v>
      </c>
      <c r="B62" s="519" t="s">
        <v>94</v>
      </c>
      <c r="C62" s="189" t="s">
        <v>53</v>
      </c>
      <c r="D62" s="190" t="s">
        <v>95</v>
      </c>
      <c r="E62" s="191">
        <v>24</v>
      </c>
      <c r="F62" s="698">
        <v>1</v>
      </c>
      <c r="G62" s="690">
        <v>3</v>
      </c>
      <c r="H62" s="690">
        <v>5</v>
      </c>
      <c r="I62" s="690">
        <v>4</v>
      </c>
      <c r="J62" s="699">
        <v>2</v>
      </c>
      <c r="K62" s="64"/>
      <c r="L62" s="64"/>
      <c r="M62" s="201"/>
      <c r="N62" s="64"/>
      <c r="O62" s="719" t="s">
        <v>15</v>
      </c>
      <c r="P62" s="720">
        <v>3</v>
      </c>
      <c r="Q62" s="721">
        <v>0</v>
      </c>
      <c r="R62" s="722">
        <v>1</v>
      </c>
      <c r="S62" s="722">
        <v>0</v>
      </c>
      <c r="T62" s="723">
        <v>1</v>
      </c>
      <c r="U62" s="724">
        <v>1</v>
      </c>
    </row>
    <row r="63" spans="1:21" ht="19.5" customHeight="1" thickTop="1" thickBot="1">
      <c r="A63" s="518"/>
      <c r="B63" s="520"/>
      <c r="C63" s="195" t="s">
        <v>33</v>
      </c>
      <c r="D63" s="114" t="s">
        <v>54</v>
      </c>
      <c r="E63" s="490">
        <v>1</v>
      </c>
      <c r="F63" s="725" t="s">
        <v>154</v>
      </c>
      <c r="G63" s="726">
        <v>2</v>
      </c>
      <c r="H63" s="726" t="s">
        <v>174</v>
      </c>
      <c r="I63" s="726" t="s">
        <v>174</v>
      </c>
      <c r="J63" s="727" t="s">
        <v>174</v>
      </c>
      <c r="K63" s="64"/>
      <c r="L63" s="64"/>
      <c r="M63" s="201"/>
      <c r="N63" s="64"/>
      <c r="O63" s="490" t="s">
        <v>37</v>
      </c>
      <c r="P63" s="486">
        <v>7</v>
      </c>
      <c r="Q63" s="236">
        <f>SUM(Q61:Q62)</f>
        <v>0</v>
      </c>
      <c r="R63" s="220">
        <f t="shared" ref="R63:U63" si="0">SUM(R61:R62)</f>
        <v>2</v>
      </c>
      <c r="S63" s="220">
        <f t="shared" si="0"/>
        <v>0</v>
      </c>
      <c r="T63" s="220">
        <f t="shared" si="0"/>
        <v>3</v>
      </c>
      <c r="U63" s="221">
        <f t="shared" si="0"/>
        <v>2</v>
      </c>
    </row>
    <row r="64" spans="1:21" ht="19.5" customHeight="1">
      <c r="A64" s="512">
        <v>16</v>
      </c>
      <c r="B64" s="515" t="s">
        <v>96</v>
      </c>
      <c r="C64" s="114" t="s">
        <v>20</v>
      </c>
      <c r="D64" s="728"/>
      <c r="E64" s="729">
        <v>1</v>
      </c>
      <c r="F64" s="730">
        <v>3</v>
      </c>
      <c r="G64" s="731" t="s">
        <v>154</v>
      </c>
      <c r="H64" s="731">
        <v>4</v>
      </c>
      <c r="I64" s="731">
        <v>5</v>
      </c>
      <c r="J64" s="732">
        <v>2</v>
      </c>
      <c r="K64" s="64"/>
      <c r="L64" s="64"/>
      <c r="M64" s="64"/>
      <c r="N64" s="533" t="s">
        <v>57</v>
      </c>
      <c r="O64" s="533"/>
      <c r="P64" s="533"/>
      <c r="Q64" s="533"/>
      <c r="R64" s="533"/>
      <c r="S64" s="533"/>
      <c r="T64" s="533"/>
      <c r="U64" s="533"/>
    </row>
    <row r="65" spans="1:24" ht="19.5" customHeight="1">
      <c r="A65" s="521"/>
      <c r="B65" s="522"/>
      <c r="C65" s="124" t="s">
        <v>15</v>
      </c>
      <c r="D65" s="733"/>
      <c r="E65" s="734">
        <v>1</v>
      </c>
      <c r="F65" s="730">
        <v>2</v>
      </c>
      <c r="G65" s="731" t="s">
        <v>154</v>
      </c>
      <c r="H65" s="731">
        <v>5</v>
      </c>
      <c r="I65" s="731">
        <v>4</v>
      </c>
      <c r="J65" s="732">
        <v>3</v>
      </c>
      <c r="K65" s="64"/>
      <c r="L65" s="64"/>
      <c r="M65" s="64"/>
      <c r="N65" s="199"/>
      <c r="O65" s="202"/>
      <c r="P65" s="202"/>
      <c r="Q65" s="202"/>
      <c r="R65" s="202"/>
      <c r="S65" s="202"/>
      <c r="T65" s="202"/>
      <c r="U65" s="202"/>
    </row>
    <row r="66" spans="1:24" ht="19.5" customHeight="1" thickBot="1">
      <c r="A66" s="521"/>
      <c r="B66" s="523"/>
      <c r="C66" s="124" t="s">
        <v>85</v>
      </c>
      <c r="D66" s="735"/>
      <c r="E66" s="736">
        <v>2</v>
      </c>
      <c r="F66" s="725" t="s">
        <v>154</v>
      </c>
      <c r="G66" s="726">
        <v>3</v>
      </c>
      <c r="H66" s="726">
        <v>5</v>
      </c>
      <c r="I66" s="726">
        <v>4</v>
      </c>
      <c r="J66" s="727" t="s">
        <v>155</v>
      </c>
      <c r="K66" s="64"/>
      <c r="L66" s="64"/>
      <c r="M66" s="64"/>
      <c r="N66" s="533" t="s">
        <v>77</v>
      </c>
      <c r="O66" s="533"/>
      <c r="P66" s="533"/>
      <c r="Q66" s="533"/>
      <c r="R66" s="533"/>
      <c r="S66" s="533"/>
      <c r="T66" s="533"/>
      <c r="U66" s="533"/>
      <c r="V66" s="44"/>
    </row>
    <row r="67" spans="1:24" ht="19.5" customHeight="1">
      <c r="A67" s="512">
        <v>17</v>
      </c>
      <c r="B67" s="597" t="s">
        <v>35</v>
      </c>
      <c r="C67" s="146" t="s">
        <v>134</v>
      </c>
      <c r="D67" s="710"/>
      <c r="E67" s="688">
        <v>1</v>
      </c>
      <c r="F67" s="737"/>
      <c r="G67" s="738"/>
      <c r="H67" s="738"/>
      <c r="I67" s="738"/>
      <c r="J67" s="739"/>
      <c r="K67" s="64"/>
      <c r="L67" s="64"/>
      <c r="M67" s="64"/>
      <c r="N67" s="493"/>
      <c r="O67" s="191" t="s">
        <v>103</v>
      </c>
      <c r="P67" s="203">
        <v>9</v>
      </c>
      <c r="Q67" s="204">
        <v>3</v>
      </c>
      <c r="R67" s="205">
        <v>2</v>
      </c>
      <c r="S67" s="206">
        <v>1</v>
      </c>
      <c r="T67" s="203">
        <v>1</v>
      </c>
      <c r="U67" s="207">
        <v>2</v>
      </c>
      <c r="V67" s="44"/>
    </row>
    <row r="68" spans="1:24" ht="19.5" customHeight="1" thickBot="1">
      <c r="A68" s="521"/>
      <c r="B68" s="598"/>
      <c r="C68" s="97" t="s">
        <v>126</v>
      </c>
      <c r="D68" s="733"/>
      <c r="E68" s="115">
        <v>1</v>
      </c>
      <c r="F68" s="740"/>
      <c r="G68" s="741"/>
      <c r="H68" s="741"/>
      <c r="I68" s="741"/>
      <c r="J68" s="742"/>
      <c r="K68" s="64"/>
      <c r="L68" s="64"/>
      <c r="M68" s="64"/>
      <c r="N68" s="201"/>
      <c r="O68" s="492" t="s">
        <v>102</v>
      </c>
      <c r="P68" s="208">
        <v>7</v>
      </c>
      <c r="Q68" s="209">
        <v>2</v>
      </c>
      <c r="R68" s="210">
        <v>1</v>
      </c>
      <c r="S68" s="210">
        <v>1</v>
      </c>
      <c r="T68" s="210">
        <v>1</v>
      </c>
      <c r="U68" s="211">
        <v>2</v>
      </c>
      <c r="V68" s="44"/>
      <c r="W68" s="44"/>
      <c r="X68" s="44"/>
    </row>
    <row r="69" spans="1:24" ht="19.5" customHeight="1" thickBot="1">
      <c r="A69" s="512">
        <v>18</v>
      </c>
      <c r="B69" s="519" t="s">
        <v>36</v>
      </c>
      <c r="C69" s="167" t="s">
        <v>6</v>
      </c>
      <c r="D69" s="106"/>
      <c r="E69" s="482">
        <v>2</v>
      </c>
      <c r="F69" s="93"/>
      <c r="G69" s="94"/>
      <c r="H69" s="94"/>
      <c r="I69" s="94"/>
      <c r="J69" s="95"/>
      <c r="K69" s="64"/>
      <c r="L69" s="64"/>
      <c r="M69" s="64"/>
      <c r="N69" s="64"/>
      <c r="O69" s="212" t="s">
        <v>33</v>
      </c>
      <c r="P69" s="213">
        <v>8</v>
      </c>
      <c r="Q69" s="214">
        <v>3</v>
      </c>
      <c r="R69" s="215">
        <v>1</v>
      </c>
      <c r="S69" s="215">
        <v>1</v>
      </c>
      <c r="T69" s="215">
        <v>1</v>
      </c>
      <c r="U69" s="216">
        <v>2</v>
      </c>
      <c r="V69" s="44"/>
      <c r="W69" s="44"/>
      <c r="X69" s="44"/>
    </row>
    <row r="70" spans="1:24" ht="19.5" customHeight="1" thickTop="1" thickBot="1">
      <c r="A70" s="521"/>
      <c r="B70" s="593"/>
      <c r="C70" s="170" t="s">
        <v>9</v>
      </c>
      <c r="D70" s="96"/>
      <c r="E70" s="98">
        <v>1</v>
      </c>
      <c r="F70" s="99"/>
      <c r="G70" s="100"/>
      <c r="H70" s="100"/>
      <c r="I70" s="100"/>
      <c r="J70" s="101"/>
      <c r="K70" s="64"/>
      <c r="L70" s="64"/>
      <c r="M70" s="86"/>
      <c r="N70" s="64"/>
      <c r="O70" s="217" t="s">
        <v>37</v>
      </c>
      <c r="P70" s="218">
        <f>SUM(P67:P69)</f>
        <v>24</v>
      </c>
      <c r="Q70" s="219">
        <f>SUM(Q67:Q69)</f>
        <v>8</v>
      </c>
      <c r="R70" s="220">
        <f t="shared" ref="R70:U70" si="1">SUM(R67:R69)</f>
        <v>4</v>
      </c>
      <c r="S70" s="220">
        <f t="shared" si="1"/>
        <v>3</v>
      </c>
      <c r="T70" s="220">
        <f t="shared" si="1"/>
        <v>3</v>
      </c>
      <c r="U70" s="221">
        <f t="shared" si="1"/>
        <v>6</v>
      </c>
      <c r="V70" s="44"/>
      <c r="W70" s="44"/>
      <c r="X70" s="44"/>
    </row>
    <row r="71" spans="1:24" ht="19.5" customHeight="1">
      <c r="A71" s="521"/>
      <c r="B71" s="593"/>
      <c r="C71" s="170" t="s">
        <v>4</v>
      </c>
      <c r="D71" s="96"/>
      <c r="E71" s="98">
        <v>1</v>
      </c>
      <c r="F71" s="99"/>
      <c r="G71" s="100"/>
      <c r="H71" s="100"/>
      <c r="I71" s="100"/>
      <c r="J71" s="101"/>
      <c r="K71" s="64"/>
      <c r="L71" s="86"/>
      <c r="M71" s="86"/>
      <c r="N71" s="201" t="s">
        <v>58</v>
      </c>
      <c r="O71" s="201"/>
      <c r="P71" s="201"/>
      <c r="Q71" s="201"/>
      <c r="R71" s="201"/>
      <c r="S71" s="201"/>
      <c r="T71" s="201"/>
      <c r="U71" s="201"/>
      <c r="V71" s="44"/>
      <c r="W71" s="44"/>
      <c r="X71" s="44"/>
    </row>
    <row r="72" spans="1:24" ht="19.5" customHeight="1" thickBot="1">
      <c r="A72" s="518"/>
      <c r="B72" s="520"/>
      <c r="C72" s="174" t="s">
        <v>7</v>
      </c>
      <c r="D72" s="111"/>
      <c r="E72" s="112">
        <v>1</v>
      </c>
      <c r="F72" s="83"/>
      <c r="G72" s="84"/>
      <c r="H72" s="84"/>
      <c r="I72" s="84"/>
      <c r="J72" s="113"/>
      <c r="K72" s="64"/>
      <c r="L72" s="86"/>
      <c r="M72" s="222"/>
      <c r="N72" s="201"/>
      <c r="O72" s="223"/>
      <c r="P72" s="223"/>
      <c r="Q72" s="223"/>
      <c r="R72" s="223"/>
      <c r="S72" s="223"/>
      <c r="T72" s="223"/>
      <c r="U72" s="223"/>
      <c r="V72" s="44"/>
      <c r="W72" s="44"/>
      <c r="X72" s="44"/>
    </row>
    <row r="73" spans="1:24" ht="19.5" customHeight="1" thickBot="1">
      <c r="A73" s="512">
        <v>19</v>
      </c>
      <c r="B73" s="535" t="s">
        <v>38</v>
      </c>
      <c r="C73" s="743" t="s">
        <v>134</v>
      </c>
      <c r="D73" s="147"/>
      <c r="E73" s="148">
        <v>3</v>
      </c>
      <c r="F73" s="149"/>
      <c r="G73" s="150"/>
      <c r="H73" s="150"/>
      <c r="I73" s="150"/>
      <c r="J73" s="159"/>
      <c r="K73" s="64"/>
      <c r="L73" s="86"/>
      <c r="M73" s="86"/>
      <c r="N73" s="493"/>
      <c r="O73" s="493"/>
      <c r="P73" s="493"/>
      <c r="Q73" s="493"/>
      <c r="R73" s="493"/>
      <c r="S73" s="493"/>
      <c r="T73" s="493"/>
      <c r="U73" s="493"/>
      <c r="V73" s="44"/>
      <c r="W73" s="44"/>
      <c r="X73" s="44"/>
    </row>
    <row r="74" spans="1:24" ht="19.5" customHeight="1">
      <c r="A74" s="521"/>
      <c r="B74" s="536"/>
      <c r="C74" s="744" t="s">
        <v>20</v>
      </c>
      <c r="D74" s="59"/>
      <c r="E74" s="485">
        <v>2</v>
      </c>
      <c r="F74" s="72"/>
      <c r="G74" s="73"/>
      <c r="H74" s="73"/>
      <c r="I74" s="73"/>
      <c r="J74" s="74"/>
      <c r="K74" s="64"/>
      <c r="L74" s="86"/>
      <c r="M74" s="224"/>
      <c r="N74" s="541" t="s">
        <v>147</v>
      </c>
      <c r="O74" s="542"/>
      <c r="P74" s="225" t="s">
        <v>59</v>
      </c>
      <c r="Q74" s="262" t="s">
        <v>62</v>
      </c>
      <c r="R74" s="263" t="s">
        <v>73</v>
      </c>
      <c r="S74" s="263" t="s">
        <v>56</v>
      </c>
      <c r="T74" s="263" t="s">
        <v>51</v>
      </c>
      <c r="U74" s="264" t="s">
        <v>2</v>
      </c>
      <c r="V74" s="44"/>
      <c r="W74" s="44"/>
      <c r="X74" s="44"/>
    </row>
    <row r="75" spans="1:24" ht="19.5" customHeight="1" thickBot="1">
      <c r="A75" s="521"/>
      <c r="B75" s="536"/>
      <c r="C75" s="174" t="s">
        <v>126</v>
      </c>
      <c r="D75" s="111"/>
      <c r="E75" s="112">
        <v>2</v>
      </c>
      <c r="F75" s="83"/>
      <c r="G75" s="84"/>
      <c r="H75" s="84"/>
      <c r="I75" s="84"/>
      <c r="J75" s="85"/>
      <c r="K75" s="64"/>
      <c r="L75" s="86"/>
      <c r="M75" s="86"/>
      <c r="N75" s="543"/>
      <c r="O75" s="544"/>
      <c r="P75" s="226">
        <f>P58+P63+P70</f>
        <v>250</v>
      </c>
      <c r="Q75" s="490">
        <f t="shared" ref="Q75:T75" si="2">Q58+Q63+Q70</f>
        <v>22</v>
      </c>
      <c r="R75" s="261">
        <f t="shared" si="2"/>
        <v>28</v>
      </c>
      <c r="S75" s="261">
        <f t="shared" si="2"/>
        <v>19</v>
      </c>
      <c r="T75" s="261">
        <f t="shared" si="2"/>
        <v>20</v>
      </c>
      <c r="U75" s="491">
        <f>U58+U63+U70</f>
        <v>23</v>
      </c>
      <c r="V75" s="44"/>
      <c r="W75" s="44"/>
      <c r="X75" s="44"/>
    </row>
    <row r="76" spans="1:24" ht="19.5" customHeight="1">
      <c r="A76" s="512">
        <v>20</v>
      </c>
      <c r="B76" s="519" t="s">
        <v>97</v>
      </c>
      <c r="C76" s="743" t="s">
        <v>92</v>
      </c>
      <c r="D76" s="147"/>
      <c r="E76" s="148">
        <v>2</v>
      </c>
      <c r="F76" s="149" t="s">
        <v>154</v>
      </c>
      <c r="G76" s="150">
        <v>4</v>
      </c>
      <c r="H76" s="150">
        <v>5</v>
      </c>
      <c r="I76" s="150" t="s">
        <v>155</v>
      </c>
      <c r="J76" s="159">
        <v>3</v>
      </c>
      <c r="K76" s="64"/>
      <c r="L76" s="201"/>
      <c r="M76" s="201"/>
      <c r="N76" s="745" t="s">
        <v>175</v>
      </c>
      <c r="P76" s="228"/>
      <c r="Q76" s="228"/>
      <c r="R76" s="229"/>
      <c r="S76" s="228"/>
      <c r="T76" s="228"/>
      <c r="U76" s="228"/>
      <c r="V76" s="44"/>
      <c r="W76" s="44"/>
      <c r="X76" s="44"/>
    </row>
    <row r="77" spans="1:24" ht="19.5" customHeight="1" thickBot="1">
      <c r="A77" s="599"/>
      <c r="B77" s="601"/>
      <c r="C77" s="744" t="s">
        <v>20</v>
      </c>
      <c r="D77" s="59"/>
      <c r="E77" s="485">
        <v>3</v>
      </c>
      <c r="F77" s="72" t="s">
        <v>155</v>
      </c>
      <c r="G77" s="73" t="s">
        <v>157</v>
      </c>
      <c r="H77" s="73">
        <v>4</v>
      </c>
      <c r="I77" s="73" t="s">
        <v>154</v>
      </c>
      <c r="J77" s="74">
        <v>5</v>
      </c>
      <c r="K77" s="64"/>
      <c r="L77" s="201"/>
      <c r="M77" s="230"/>
      <c r="N77" s="231"/>
      <c r="O77" s="232"/>
      <c r="P77" s="232"/>
      <c r="Q77" s="232"/>
      <c r="R77" s="232"/>
      <c r="S77" s="232"/>
      <c r="T77" s="232"/>
      <c r="U77" s="232"/>
      <c r="V77" s="44"/>
      <c r="W77" s="44"/>
      <c r="X77" s="44"/>
    </row>
    <row r="78" spans="1:24" ht="19.5" customHeight="1">
      <c r="A78" s="599"/>
      <c r="B78" s="601"/>
      <c r="C78" s="746" t="s">
        <v>4</v>
      </c>
      <c r="D78" s="114"/>
      <c r="E78" s="130">
        <v>2</v>
      </c>
      <c r="F78" s="131" t="s">
        <v>154</v>
      </c>
      <c r="G78" s="132">
        <v>3</v>
      </c>
      <c r="H78" s="132">
        <v>5</v>
      </c>
      <c r="I78" s="132">
        <v>4</v>
      </c>
      <c r="J78" s="747" t="s">
        <v>155</v>
      </c>
      <c r="K78" s="201"/>
      <c r="L78" s="64"/>
      <c r="M78" s="233" t="s">
        <v>39</v>
      </c>
      <c r="N78" s="86"/>
      <c r="O78" s="545" t="s">
        <v>29</v>
      </c>
      <c r="P78" s="546"/>
      <c r="Q78" s="234"/>
      <c r="R78" s="234"/>
      <c r="S78" s="234"/>
      <c r="T78" s="234"/>
      <c r="U78" s="235"/>
      <c r="V78" s="44"/>
      <c r="W78" s="44"/>
      <c r="X78" s="44"/>
    </row>
    <row r="79" spans="1:24" ht="19.5" customHeight="1" thickBot="1">
      <c r="A79" s="600"/>
      <c r="B79" s="602"/>
      <c r="C79" s="174" t="s">
        <v>7</v>
      </c>
      <c r="D79" s="111"/>
      <c r="E79" s="112">
        <v>2</v>
      </c>
      <c r="F79" s="83">
        <v>3</v>
      </c>
      <c r="G79" s="84">
        <v>5</v>
      </c>
      <c r="H79" s="84" t="s">
        <v>154</v>
      </c>
      <c r="I79" s="84">
        <v>4</v>
      </c>
      <c r="J79" s="85" t="s">
        <v>155</v>
      </c>
      <c r="K79" s="201"/>
      <c r="L79" s="64"/>
      <c r="M79" s="86"/>
      <c r="N79" s="86"/>
      <c r="O79" s="537" t="s">
        <v>31</v>
      </c>
      <c r="P79" s="538"/>
      <c r="Q79" s="209"/>
      <c r="R79" s="209"/>
      <c r="S79" s="209"/>
      <c r="T79" s="209"/>
      <c r="U79" s="211"/>
      <c r="V79" s="44"/>
      <c r="W79" s="44"/>
      <c r="X79" s="44"/>
    </row>
    <row r="80" spans="1:24" ht="19.5" customHeight="1" thickTop="1" thickBot="1">
      <c r="A80" s="549" t="s">
        <v>49</v>
      </c>
      <c r="B80" s="550"/>
      <c r="C80" s="550"/>
      <c r="D80" s="551"/>
      <c r="E80" s="218">
        <f>SUM(E5:E48,E51:E61,E63:E79)</f>
        <v>124</v>
      </c>
      <c r="F80" s="236">
        <f>F100</f>
        <v>8</v>
      </c>
      <c r="G80" s="220">
        <f>G100</f>
        <v>15</v>
      </c>
      <c r="H80" s="220">
        <f>H100</f>
        <v>9</v>
      </c>
      <c r="I80" s="220">
        <f>I100</f>
        <v>10</v>
      </c>
      <c r="J80" s="237">
        <f>J100</f>
        <v>7</v>
      </c>
      <c r="K80" s="246"/>
      <c r="L80" s="64"/>
      <c r="M80" s="86"/>
      <c r="N80" s="86"/>
      <c r="O80" s="537" t="s">
        <v>32</v>
      </c>
      <c r="P80" s="538"/>
      <c r="Q80" s="209"/>
      <c r="R80" s="209"/>
      <c r="S80" s="209"/>
      <c r="T80" s="209"/>
      <c r="U80" s="211"/>
      <c r="V80" s="44"/>
      <c r="W80" s="44"/>
      <c r="X80" s="44"/>
    </row>
    <row r="81" spans="1:24" ht="19.5" customHeight="1">
      <c r="A81" s="238"/>
      <c r="B81" s="239"/>
      <c r="C81" s="240"/>
      <c r="D81" s="240"/>
      <c r="E81" s="238"/>
      <c r="F81" s="241"/>
      <c r="G81" s="241"/>
      <c r="H81" s="241"/>
      <c r="I81" s="241"/>
      <c r="J81" s="241"/>
      <c r="K81" s="201"/>
      <c r="L81" s="64"/>
      <c r="M81" s="86"/>
      <c r="N81" s="86"/>
      <c r="O81" s="537" t="s">
        <v>34</v>
      </c>
      <c r="P81" s="538"/>
      <c r="Q81" s="209"/>
      <c r="R81" s="209"/>
      <c r="S81" s="209"/>
      <c r="T81" s="209"/>
      <c r="U81" s="211"/>
      <c r="V81" s="44"/>
      <c r="W81" s="44"/>
      <c r="X81" s="44"/>
    </row>
    <row r="82" spans="1:24" ht="19.5" customHeight="1" thickBot="1">
      <c r="A82" s="242"/>
      <c r="B82" s="242"/>
      <c r="C82" s="242"/>
      <c r="D82" s="242"/>
      <c r="E82" s="242"/>
      <c r="F82" s="242"/>
      <c r="G82" s="242"/>
      <c r="H82" s="242"/>
      <c r="I82" s="242"/>
      <c r="J82" s="242"/>
      <c r="K82" s="64"/>
      <c r="L82" s="64"/>
      <c r="M82" s="86"/>
      <c r="N82" s="201"/>
      <c r="O82" s="537" t="s">
        <v>45</v>
      </c>
      <c r="P82" s="538"/>
      <c r="Q82" s="244"/>
      <c r="R82" s="210"/>
      <c r="S82" s="210"/>
      <c r="T82" s="210"/>
      <c r="U82" s="211"/>
      <c r="V82" s="44"/>
      <c r="W82" s="44"/>
      <c r="X82" s="44"/>
    </row>
    <row r="83" spans="1:24" ht="19.5" customHeight="1" thickTop="1" thickBot="1">
      <c r="A83" s="243"/>
      <c r="B83" s="243"/>
      <c r="C83" s="243"/>
      <c r="D83" s="243"/>
      <c r="E83" s="243"/>
      <c r="F83" s="243"/>
      <c r="G83" s="243"/>
      <c r="H83" s="243"/>
      <c r="I83" s="243"/>
      <c r="J83" s="243"/>
      <c r="K83" s="64"/>
      <c r="L83" s="201"/>
      <c r="M83" s="201"/>
      <c r="N83" s="201"/>
      <c r="O83" s="539" t="s">
        <v>50</v>
      </c>
      <c r="P83" s="540"/>
      <c r="Q83" s="219">
        <f>SUM(Q78:Q82)</f>
        <v>0</v>
      </c>
      <c r="R83" s="220">
        <f>SUM(R78:R82)</f>
        <v>0</v>
      </c>
      <c r="S83" s="220">
        <f>SUM(S78:S82)</f>
        <v>0</v>
      </c>
      <c r="T83" s="220">
        <f>SUM(T78:T82)</f>
        <v>0</v>
      </c>
      <c r="U83" s="221">
        <f>SUM(U78:U82)</f>
        <v>0</v>
      </c>
      <c r="V83" s="44"/>
      <c r="W83" s="44"/>
      <c r="X83" s="44"/>
    </row>
    <row r="84" spans="1:24" ht="19.5" customHeight="1">
      <c r="A84" s="64"/>
      <c r="B84" s="64"/>
      <c r="C84" s="64"/>
      <c r="D84" s="64"/>
      <c r="E84" s="245"/>
      <c r="F84" s="245"/>
      <c r="G84" s="245"/>
      <c r="H84" s="245"/>
      <c r="I84" s="245"/>
      <c r="J84" s="245"/>
      <c r="K84" s="64"/>
      <c r="L84" s="246"/>
      <c r="M84" s="247"/>
      <c r="N84" s="201"/>
      <c r="O84" s="238"/>
      <c r="P84" s="238"/>
      <c r="Q84" s="238"/>
      <c r="R84" s="238"/>
      <c r="S84" s="238"/>
      <c r="T84" s="238"/>
      <c r="U84" s="248" t="s">
        <v>131</v>
      </c>
      <c r="V84" s="44"/>
      <c r="W84" s="44"/>
      <c r="X84" s="44"/>
    </row>
    <row r="85" spans="1:24" ht="14.4" customHeight="1" thickBot="1">
      <c r="A85" s="64"/>
      <c r="B85" s="242"/>
      <c r="C85" s="242"/>
      <c r="D85" s="242"/>
      <c r="E85" s="242"/>
      <c r="F85" s="242"/>
      <c r="G85" s="242"/>
      <c r="H85" s="242"/>
      <c r="I85" s="242"/>
      <c r="J85" s="242"/>
      <c r="L85" s="64"/>
      <c r="M85" s="64"/>
      <c r="N85" s="86"/>
      <c r="O85" s="86"/>
      <c r="P85" s="86"/>
      <c r="Q85" s="86"/>
      <c r="R85" s="86"/>
      <c r="S85" s="86"/>
      <c r="T85" s="86"/>
      <c r="U85" s="64"/>
      <c r="V85" s="44"/>
      <c r="W85" s="44"/>
      <c r="X85" s="44"/>
    </row>
    <row r="86" spans="1:24" ht="13.2" customHeight="1">
      <c r="A86" s="64"/>
      <c r="B86" s="242"/>
      <c r="C86" s="242"/>
      <c r="D86" s="242"/>
      <c r="E86" s="242"/>
      <c r="F86" s="242"/>
      <c r="G86" s="242"/>
      <c r="H86" s="242"/>
      <c r="I86" s="242"/>
      <c r="J86" s="242"/>
      <c r="L86" s="64"/>
      <c r="M86" s="86"/>
      <c r="N86" s="541" t="s">
        <v>146</v>
      </c>
      <c r="O86" s="542"/>
      <c r="P86" s="225" t="s">
        <v>59</v>
      </c>
      <c r="Q86" s="249" t="s">
        <v>62</v>
      </c>
      <c r="R86" s="250" t="s">
        <v>73</v>
      </c>
      <c r="S86" s="250" t="s">
        <v>56</v>
      </c>
      <c r="T86" s="58" t="s">
        <v>51</v>
      </c>
      <c r="U86" s="251" t="s">
        <v>2</v>
      </c>
      <c r="V86" s="44"/>
      <c r="W86" s="44"/>
      <c r="X86" s="44"/>
    </row>
    <row r="87" spans="1:24" ht="12" customHeight="1" thickBot="1">
      <c r="A87" s="64"/>
      <c r="B87" s="243"/>
      <c r="C87" s="243"/>
      <c r="D87" s="243"/>
      <c r="E87" s="243"/>
      <c r="F87" s="243"/>
      <c r="G87" s="243"/>
      <c r="H87" s="243"/>
      <c r="I87" s="243"/>
      <c r="J87" s="243"/>
      <c r="L87" s="86"/>
      <c r="M87" s="64"/>
      <c r="N87" s="543"/>
      <c r="O87" s="544"/>
      <c r="P87" s="226">
        <v>246</v>
      </c>
      <c r="Q87" s="227">
        <v>49</v>
      </c>
      <c r="R87" s="227">
        <v>60</v>
      </c>
      <c r="S87" s="227">
        <v>39</v>
      </c>
      <c r="T87" s="255">
        <v>52</v>
      </c>
      <c r="U87" s="256">
        <v>45</v>
      </c>
      <c r="W87" s="44"/>
      <c r="X87" s="44"/>
    </row>
    <row r="88" spans="1:24" ht="12" customHeight="1">
      <c r="A88" s="246"/>
      <c r="B88" s="242"/>
      <c r="C88" s="242"/>
      <c r="D88" s="242"/>
      <c r="E88" s="242"/>
      <c r="F88" s="242"/>
      <c r="G88" s="242"/>
      <c r="H88" s="242"/>
      <c r="I88" s="242"/>
      <c r="J88" s="242"/>
      <c r="M88" s="5"/>
      <c r="N88" s="7"/>
      <c r="O88" s="7"/>
      <c r="P88" s="748"/>
      <c r="Q88" s="7"/>
      <c r="R88" s="7"/>
      <c r="S88" s="7"/>
      <c r="T88" s="7"/>
      <c r="U88" s="7"/>
      <c r="W88" s="44"/>
      <c r="X88" s="44"/>
    </row>
    <row r="89" spans="1:24" ht="14.4">
      <c r="A89" s="6"/>
      <c r="B89" s="6"/>
      <c r="C89" s="6"/>
      <c r="D89" s="6"/>
      <c r="E89" s="6"/>
      <c r="F89" s="6"/>
      <c r="G89" s="6"/>
      <c r="H89" s="6"/>
      <c r="I89" s="6"/>
      <c r="J89" s="6"/>
      <c r="M89" s="5"/>
      <c r="P89" s="15"/>
      <c r="Q89" s="16"/>
      <c r="R89" s="16"/>
      <c r="S89" s="16"/>
      <c r="T89" s="16"/>
      <c r="U89" s="16"/>
    </row>
    <row r="90" spans="1:24" ht="14.4" hidden="1">
      <c r="D90" s="12"/>
      <c r="E90" s="13"/>
      <c r="G90" s="13"/>
      <c r="J90" s="1"/>
      <c r="K90" s="17"/>
      <c r="M90" s="5"/>
      <c r="P90" s="15"/>
      <c r="Q90" s="16"/>
      <c r="R90" s="16"/>
      <c r="S90" s="16"/>
      <c r="T90" s="16"/>
      <c r="U90" s="16"/>
    </row>
    <row r="91" spans="1:24" ht="14.4" hidden="1">
      <c r="K91" s="17"/>
    </row>
    <row r="92" spans="1:24" hidden="1">
      <c r="Q92" s="1" t="s">
        <v>62</v>
      </c>
      <c r="R92" s="1" t="s">
        <v>73</v>
      </c>
      <c r="S92" s="1" t="s">
        <v>56</v>
      </c>
      <c r="T92" s="5" t="s">
        <v>51</v>
      </c>
      <c r="U92" s="5" t="s">
        <v>2</v>
      </c>
    </row>
    <row r="93" spans="1:24" ht="14.4" hidden="1">
      <c r="F93" s="1" t="s">
        <v>62</v>
      </c>
      <c r="G93" s="1" t="s">
        <v>73</v>
      </c>
      <c r="H93" s="1" t="s">
        <v>56</v>
      </c>
      <c r="I93" s="5" t="s">
        <v>51</v>
      </c>
      <c r="J93" s="5" t="s">
        <v>2</v>
      </c>
      <c r="P93" s="18" t="s">
        <v>46</v>
      </c>
      <c r="Q93" s="19">
        <f>COUNTIF(Q$5:Q$56,"①")</f>
        <v>3</v>
      </c>
      <c r="R93" s="19">
        <f>COUNTIF(R$5:R$56,"①")</f>
        <v>4</v>
      </c>
      <c r="S93" s="19">
        <f>COUNTIF(S$5:S$56,"①")</f>
        <v>5</v>
      </c>
      <c r="T93" s="19">
        <f>COUNTIF(T$5:T$56,"①")</f>
        <v>3</v>
      </c>
      <c r="U93" s="40">
        <f>COUNTIF(U$5:U$56,"①")</f>
        <v>5</v>
      </c>
    </row>
    <row r="94" spans="1:24" ht="14.4" hidden="1">
      <c r="D94" s="12"/>
      <c r="E94" s="18" t="s">
        <v>67</v>
      </c>
      <c r="F94" s="19">
        <f>COUNTIF(F$5:F$79,"①")</f>
        <v>5</v>
      </c>
      <c r="G94" s="19">
        <f>COUNTIF(G$5:G$79,"①")</f>
        <v>13</v>
      </c>
      <c r="H94" s="19">
        <f>COUNTIF(H$5:H$79,"①")</f>
        <v>7</v>
      </c>
      <c r="I94" s="19">
        <f>COUNTIF(I$5:I$79,"①")</f>
        <v>6</v>
      </c>
      <c r="J94" s="20">
        <f>COUNTIF(J$5:J$79,"①")</f>
        <v>3</v>
      </c>
      <c r="N94" s="5"/>
      <c r="P94" s="21" t="s">
        <v>47</v>
      </c>
      <c r="Q94" s="35">
        <f>COUNTIF(Q$5:Q$56,"②")</f>
        <v>3</v>
      </c>
      <c r="R94" s="35">
        <f>COUNTIF(R$5:R$56,"②")</f>
        <v>2</v>
      </c>
      <c r="S94" s="35">
        <f>COUNTIF(S$5:S$56,"②")</f>
        <v>2</v>
      </c>
      <c r="T94" s="35">
        <f>COUNTIF(T$5:T$56,"②")</f>
        <v>1</v>
      </c>
      <c r="U94" s="41">
        <f>COUNTIF(U$5:U$56,"②")</f>
        <v>2</v>
      </c>
    </row>
    <row r="95" spans="1:24" ht="14.4" hidden="1">
      <c r="D95" s="12"/>
      <c r="E95" s="21" t="s">
        <v>68</v>
      </c>
      <c r="F95" s="35">
        <f>COUNTIF(F$5:F$79,"②")</f>
        <v>2</v>
      </c>
      <c r="G95" s="35">
        <f>COUNTIF(G$5:G$79,"②")</f>
        <v>1</v>
      </c>
      <c r="H95" s="35">
        <f>COUNTIF(H$5:H$79,"②")</f>
        <v>2</v>
      </c>
      <c r="I95" s="35">
        <f>COUNTIF(I$5:I$79,"②")</f>
        <v>3</v>
      </c>
      <c r="J95" s="22">
        <f>COUNTIF(J$5:J$79,"②")</f>
        <v>4</v>
      </c>
      <c r="N95" s="5"/>
      <c r="P95" s="21" t="s">
        <v>71</v>
      </c>
      <c r="Q95" s="35">
        <f>COUNTIF(Q$5:Q$56,"③")</f>
        <v>0</v>
      </c>
      <c r="R95" s="35">
        <f>COUNTIF(R$5:R$56,"③")</f>
        <v>1</v>
      </c>
      <c r="S95" s="35">
        <f>COUNTIF(S$5:S$56,"③")</f>
        <v>0</v>
      </c>
      <c r="T95" s="35">
        <f>COUNTIF(T$5:T$56,"③")</f>
        <v>0</v>
      </c>
      <c r="U95" s="41">
        <f>COUNTIF(U$5:U$56,"③")</f>
        <v>1</v>
      </c>
    </row>
    <row r="96" spans="1:24" ht="14.4" hidden="1">
      <c r="B96" s="23" t="s">
        <v>42</v>
      </c>
      <c r="C96" s="24">
        <v>244</v>
      </c>
      <c r="D96" s="12"/>
      <c r="E96" s="21" t="s">
        <v>69</v>
      </c>
      <c r="F96" s="35">
        <f>COUNTIF(F$5:F$79,"③")</f>
        <v>1</v>
      </c>
      <c r="G96" s="35">
        <f>COUNTIF(G$5:G$79,"③")</f>
        <v>1</v>
      </c>
      <c r="H96" s="35">
        <f>COUNTIF(H$5:H$79,"③")</f>
        <v>0</v>
      </c>
      <c r="I96" s="35">
        <f>COUNTIF(I$5:I$79,"③")</f>
        <v>1</v>
      </c>
      <c r="J96" s="22">
        <f>COUNTIF(J$5:J$79,"③")</f>
        <v>0</v>
      </c>
      <c r="P96" s="21" t="s">
        <v>72</v>
      </c>
      <c r="Q96" s="35">
        <f>COUNTIF(Q$5:Q$56,"④")</f>
        <v>0</v>
      </c>
      <c r="R96" s="35">
        <f>COUNTIF(R$5:R$56,"④")</f>
        <v>0</v>
      </c>
      <c r="S96" s="35">
        <f>COUNTIF(S$5:S$56,"④")</f>
        <v>0</v>
      </c>
      <c r="T96" s="35">
        <f>COUNTIF(T$5:T$56,"④")</f>
        <v>0</v>
      </c>
      <c r="U96" s="41">
        <f>COUNTIF(U$5:U$56,"④")</f>
        <v>0</v>
      </c>
    </row>
    <row r="97" spans="1:22" ht="12" hidden="1" customHeight="1" thickBot="1">
      <c r="B97" s="25" t="s">
        <v>40</v>
      </c>
      <c r="C97" s="26">
        <f>C96-(G100+H100+I100+F100+J100+R99+S99+T99+Q99+U99)</f>
        <v>163</v>
      </c>
      <c r="D97" s="12"/>
      <c r="E97" s="21" t="s">
        <v>70</v>
      </c>
      <c r="F97" s="35">
        <f>COUNTIF(F$5:F$79,"④")</f>
        <v>0</v>
      </c>
      <c r="G97" s="35">
        <f>COUNTIF(G$5:G$79,"④")</f>
        <v>0</v>
      </c>
      <c r="H97" s="35">
        <f>COUNTIF(H$5:H$79,"④")</f>
        <v>0</v>
      </c>
      <c r="I97" s="35">
        <f>COUNTIF(I$5:I$79,"④")</f>
        <v>0</v>
      </c>
      <c r="J97" s="22">
        <f>COUNTIF(J$5:J$79,"④")</f>
        <v>0</v>
      </c>
      <c r="K97" s="17"/>
      <c r="P97" s="21" t="s">
        <v>60</v>
      </c>
      <c r="Q97" s="35">
        <f>COUNTIF(Q$5:Q$56,"⑤")</f>
        <v>0</v>
      </c>
      <c r="R97" s="35">
        <f>COUNTIF(R$5:R$56,"⑤")</f>
        <v>0</v>
      </c>
      <c r="S97" s="35">
        <f>COUNTIF(S$5:S$56,"⑤")</f>
        <v>0</v>
      </c>
      <c r="T97" s="35">
        <f>COUNTIF(T$5:T$56,"⑤")</f>
        <v>0</v>
      </c>
      <c r="U97" s="22">
        <f>COUNTIF(U$5:U$56,"⑤")</f>
        <v>0</v>
      </c>
    </row>
    <row r="98" spans="1:22" ht="12" hidden="1" customHeight="1">
      <c r="D98" s="12"/>
      <c r="E98" s="21" t="s">
        <v>60</v>
      </c>
      <c r="F98" s="35">
        <f>COUNTIF(F$5:F$79,"⑤")</f>
        <v>0</v>
      </c>
      <c r="G98" s="35">
        <f>COUNTIF(G$5:G$79,"⑤")</f>
        <v>0</v>
      </c>
      <c r="H98" s="35">
        <f>COUNTIF(H$5:H$79,"⑤")</f>
        <v>0</v>
      </c>
      <c r="I98" s="35">
        <f>COUNTIF(I$5:I$79,"⑤")</f>
        <v>0</v>
      </c>
      <c r="J98" s="22">
        <f>COUNTIF(J$5:J$79,"⑤")</f>
        <v>0</v>
      </c>
      <c r="K98" s="35">
        <f>SUM(F100:J100)</f>
        <v>49</v>
      </c>
      <c r="P98" s="21" t="s">
        <v>121</v>
      </c>
      <c r="Q98" s="35">
        <f>COUNTIF(Q$5:Q$56,"○")</f>
        <v>0</v>
      </c>
      <c r="R98" s="35">
        <f>COUNTIF(R$5:R$56,"○")</f>
        <v>0</v>
      </c>
      <c r="S98" s="35">
        <f>COUNTIF(S$5:S$56,"○")</f>
        <v>0</v>
      </c>
      <c r="T98" s="35">
        <f>COUNTIF(T$5:T$56,"○")</f>
        <v>0</v>
      </c>
      <c r="U98" s="22">
        <f>COUNTIF(U$5:U$56,"○")</f>
        <v>0</v>
      </c>
    </row>
    <row r="99" spans="1:22" ht="12" hidden="1" customHeight="1" thickBot="1">
      <c r="D99" s="12"/>
      <c r="E99" s="21" t="s">
        <v>121</v>
      </c>
      <c r="F99" s="35">
        <f>COUNTIF(F$5:F$79,"○")</f>
        <v>0</v>
      </c>
      <c r="G99" s="35">
        <f>COUNTIF(G$5:G$79,"○")</f>
        <v>0</v>
      </c>
      <c r="H99" s="35">
        <f>COUNTIF(H$5:H$79,"○")</f>
        <v>0</v>
      </c>
      <c r="I99" s="35">
        <f>COUNTIF(I$5:I$79,"○")</f>
        <v>0</v>
      </c>
      <c r="J99" s="22">
        <f>COUNTIF(J$5:J$79,"○")</f>
        <v>0</v>
      </c>
      <c r="L99" s="35"/>
      <c r="P99" s="28" t="s">
        <v>37</v>
      </c>
      <c r="Q99" s="29">
        <f>SUM(Q93:Q98)</f>
        <v>6</v>
      </c>
      <c r="R99" s="29">
        <f t="shared" ref="R99:U99" si="3">SUM(R93:R98)</f>
        <v>7</v>
      </c>
      <c r="S99" s="29">
        <f t="shared" si="3"/>
        <v>7</v>
      </c>
      <c r="T99" s="29">
        <f t="shared" si="3"/>
        <v>4</v>
      </c>
      <c r="U99" s="30">
        <f t="shared" si="3"/>
        <v>8</v>
      </c>
    </row>
    <row r="100" spans="1:22" ht="15" hidden="1" thickBot="1">
      <c r="D100" s="27" t="s">
        <v>41</v>
      </c>
      <c r="E100" s="28" t="s">
        <v>43</v>
      </c>
      <c r="F100" s="29">
        <f>SUM(F94:F99)</f>
        <v>8</v>
      </c>
      <c r="G100" s="29">
        <f t="shared" ref="G100:J100" si="4">SUM(G94:G99)</f>
        <v>15</v>
      </c>
      <c r="H100" s="29">
        <f t="shared" si="4"/>
        <v>9</v>
      </c>
      <c r="I100" s="29">
        <f t="shared" si="4"/>
        <v>10</v>
      </c>
      <c r="J100" s="30">
        <f t="shared" si="4"/>
        <v>7</v>
      </c>
    </row>
    <row r="101" spans="1:22" ht="14.4" hidden="1">
      <c r="E101" s="31"/>
      <c r="F101" s="1"/>
      <c r="G101"/>
      <c r="K101" s="45"/>
      <c r="P101" s="14"/>
      <c r="Q101" s="14"/>
      <c r="R101" s="14"/>
      <c r="S101" s="14"/>
      <c r="T101" s="14"/>
      <c r="U101" s="32"/>
    </row>
    <row r="102" spans="1:22" ht="14.4" hidden="1">
      <c r="O102"/>
      <c r="P102"/>
      <c r="Q102"/>
      <c r="R102"/>
      <c r="S102"/>
      <c r="T102"/>
      <c r="U102"/>
      <c r="V102"/>
    </row>
    <row r="103" spans="1:22" ht="14.4" hidden="1">
      <c r="D103" s="45" t="s">
        <v>78</v>
      </c>
      <c r="E103" s="45"/>
      <c r="F103" s="45"/>
      <c r="G103" s="45"/>
      <c r="H103" s="45"/>
      <c r="I103" s="45"/>
      <c r="J103" s="45"/>
      <c r="K103"/>
      <c r="O103"/>
      <c r="P103"/>
      <c r="Q103"/>
      <c r="R103"/>
      <c r="S103"/>
      <c r="T103"/>
      <c r="U103"/>
      <c r="V103"/>
    </row>
    <row r="104" spans="1:22" customFormat="1" ht="14.4" hidden="1">
      <c r="A104" s="1"/>
      <c r="B104" s="1"/>
      <c r="C104" s="1"/>
      <c r="D104" s="1"/>
      <c r="E104" s="33" t="s">
        <v>79</v>
      </c>
      <c r="F104" s="33" t="s">
        <v>80</v>
      </c>
      <c r="G104" s="14"/>
      <c r="H104" s="14"/>
      <c r="I104" s="14"/>
      <c r="J104" s="14"/>
      <c r="M104" s="1"/>
      <c r="N104" s="1"/>
    </row>
    <row r="105" spans="1:22" customFormat="1" ht="14.4" hidden="1">
      <c r="A105" s="1"/>
      <c r="E105" s="34">
        <v>1</v>
      </c>
      <c r="F105" s="39">
        <v>2</v>
      </c>
      <c r="N105" s="1"/>
      <c r="O105" s="6"/>
      <c r="P105" s="6"/>
      <c r="Q105" s="6"/>
      <c r="R105" s="6"/>
      <c r="S105" s="6"/>
      <c r="T105" s="6"/>
      <c r="U105" s="6"/>
      <c r="V105" s="1"/>
    </row>
    <row r="106" spans="1:22" customFormat="1" ht="14.4" hidden="1">
      <c r="A106" s="1"/>
      <c r="E106" s="34">
        <v>2</v>
      </c>
      <c r="F106" s="39">
        <v>2</v>
      </c>
      <c r="K106" s="1"/>
      <c r="O106" s="1"/>
      <c r="P106" s="1"/>
      <c r="Q106" s="1"/>
      <c r="R106" s="1"/>
      <c r="S106" s="1"/>
      <c r="T106" s="1"/>
      <c r="U106" s="5"/>
      <c r="V106" s="1"/>
    </row>
    <row r="107" spans="1:22" ht="14.4" hidden="1">
      <c r="A107"/>
      <c r="B107"/>
      <c r="C107"/>
      <c r="D107"/>
      <c r="E107" s="34">
        <v>3</v>
      </c>
      <c r="F107" s="39">
        <v>2</v>
      </c>
      <c r="G107"/>
      <c r="H107"/>
      <c r="I107"/>
      <c r="J107"/>
      <c r="M107"/>
      <c r="N107"/>
    </row>
    <row r="108" spans="1:22" ht="14.4" hidden="1">
      <c r="A108"/>
      <c r="E108" s="34">
        <v>4</v>
      </c>
      <c r="F108" s="34">
        <v>1</v>
      </c>
      <c r="N108"/>
    </row>
    <row r="109" spans="1:22" ht="14.4" hidden="1">
      <c r="A109"/>
      <c r="E109" s="34">
        <v>5</v>
      </c>
      <c r="F109" s="34"/>
      <c r="G109" s="1"/>
      <c r="H109" s="1"/>
      <c r="I109" s="1"/>
      <c r="J109" s="1"/>
      <c r="N109" s="6"/>
    </row>
    <row r="110" spans="1:22" hidden="1">
      <c r="E110" s="1"/>
      <c r="F110" s="1"/>
      <c r="G110" s="1"/>
      <c r="H110" s="1"/>
      <c r="I110" s="1"/>
      <c r="J110" s="1"/>
    </row>
    <row r="111" spans="1:22" hidden="1">
      <c r="E111" s="1"/>
      <c r="F111" s="1"/>
      <c r="G111" s="1"/>
      <c r="H111" s="1"/>
      <c r="I111" s="1"/>
      <c r="J111" s="1"/>
    </row>
    <row r="112" spans="1:22" hidden="1">
      <c r="E112" s="1"/>
      <c r="F112" s="1"/>
      <c r="G112" s="1"/>
      <c r="H112" s="1"/>
      <c r="I112" s="1"/>
      <c r="J112" s="1"/>
    </row>
    <row r="113" spans="5:12" ht="12" hidden="1" customHeight="1">
      <c r="E113" s="1"/>
      <c r="F113" s="1"/>
      <c r="G113" s="1"/>
      <c r="H113" s="1"/>
      <c r="I113" s="1"/>
      <c r="J113" s="1"/>
    </row>
    <row r="114" spans="5:12" ht="12" hidden="1" customHeight="1">
      <c r="E114" s="1"/>
      <c r="F114" s="1"/>
      <c r="G114" s="1"/>
      <c r="H114" s="1"/>
      <c r="I114" s="1"/>
      <c r="J114" s="1"/>
    </row>
    <row r="115" spans="5:12" hidden="1">
      <c r="E115" s="1"/>
      <c r="F115" s="1"/>
      <c r="G115" s="1"/>
      <c r="H115" s="1"/>
      <c r="I115" s="1"/>
      <c r="J115" s="1"/>
      <c r="L115" s="527"/>
    </row>
    <row r="116" spans="5:12" hidden="1">
      <c r="E116" s="1"/>
      <c r="F116" s="1"/>
      <c r="G116" s="1"/>
      <c r="H116" s="1"/>
      <c r="I116" s="1"/>
      <c r="J116" s="1"/>
      <c r="L116" s="527"/>
    </row>
    <row r="117" spans="5:12" hidden="1">
      <c r="E117" s="1"/>
      <c r="F117" s="1"/>
      <c r="G117" s="1"/>
      <c r="H117" s="1"/>
      <c r="I117" s="1"/>
      <c r="J117" s="1"/>
    </row>
    <row r="118" spans="5:12" hidden="1">
      <c r="E118" s="1"/>
      <c r="F118" s="1"/>
      <c r="G118" s="1"/>
      <c r="H118" s="1"/>
      <c r="I118" s="1"/>
      <c r="J118" s="1"/>
    </row>
    <row r="119" spans="5:12" hidden="1">
      <c r="E119" s="1"/>
      <c r="F119" s="1"/>
      <c r="G119" s="1"/>
      <c r="H119" s="1"/>
      <c r="I119" s="1"/>
      <c r="J119" s="1"/>
    </row>
    <row r="120" spans="5:12" hidden="1">
      <c r="E120" s="1"/>
      <c r="F120" s="1"/>
      <c r="G120" s="1"/>
      <c r="H120" s="1"/>
      <c r="I120" s="1"/>
      <c r="J120" s="1"/>
    </row>
    <row r="121" spans="5:12" hidden="1">
      <c r="E121" s="1"/>
      <c r="F121" s="1"/>
      <c r="G121" s="1"/>
      <c r="H121" s="1"/>
      <c r="I121" s="1"/>
      <c r="J121" s="1"/>
    </row>
    <row r="122" spans="5:12" hidden="1">
      <c r="E122" s="1"/>
      <c r="F122" s="1"/>
      <c r="G122" s="1"/>
      <c r="H122" s="1"/>
      <c r="I122" s="1"/>
      <c r="J122" s="1"/>
    </row>
    <row r="123" spans="5:12" hidden="1">
      <c r="E123" s="1"/>
      <c r="F123" s="1"/>
      <c r="G123" s="1"/>
      <c r="H123" s="1"/>
      <c r="I123" s="1"/>
      <c r="J123" s="1"/>
    </row>
    <row r="124" spans="5:12" hidden="1">
      <c r="E124" s="1"/>
      <c r="F124" s="1"/>
      <c r="G124" s="1"/>
      <c r="H124" s="1"/>
      <c r="I124" s="1"/>
      <c r="J124" s="1"/>
    </row>
    <row r="125" spans="5:12" hidden="1">
      <c r="E125" s="1"/>
      <c r="F125" s="1"/>
      <c r="G125" s="1"/>
      <c r="H125" s="1"/>
      <c r="I125" s="1"/>
      <c r="J125" s="1"/>
    </row>
    <row r="126" spans="5:12" hidden="1">
      <c r="E126" s="1"/>
      <c r="F126" s="1"/>
      <c r="G126" s="1"/>
      <c r="H126" s="1"/>
      <c r="I126" s="1"/>
      <c r="J126" s="1"/>
    </row>
    <row r="127" spans="5:12" hidden="1">
      <c r="E127" s="1"/>
      <c r="F127" s="1"/>
      <c r="G127" s="1"/>
      <c r="H127" s="1"/>
      <c r="I127" s="1"/>
      <c r="J127" s="1"/>
    </row>
    <row r="128" spans="5:12" hidden="1">
      <c r="E128" s="1"/>
      <c r="F128" s="1"/>
      <c r="G128" s="1"/>
      <c r="H128" s="1"/>
      <c r="I128" s="1"/>
      <c r="J128" s="1"/>
    </row>
    <row r="129" spans="5:10" hidden="1">
      <c r="E129" s="1"/>
      <c r="F129" s="1"/>
      <c r="G129" s="1"/>
      <c r="H129" s="1"/>
      <c r="I129" s="1"/>
      <c r="J129" s="1"/>
    </row>
    <row r="130" spans="5:10" hidden="1">
      <c r="E130" s="1"/>
      <c r="F130" s="1"/>
      <c r="G130" s="1"/>
      <c r="H130" s="1"/>
      <c r="I130" s="1"/>
      <c r="J130" s="1"/>
    </row>
    <row r="131" spans="5:10" hidden="1">
      <c r="E131" s="1"/>
      <c r="F131" s="1"/>
      <c r="G131" s="1"/>
      <c r="H131" s="1"/>
      <c r="I131" s="1"/>
      <c r="J131" s="1"/>
    </row>
    <row r="132" spans="5:10" hidden="1">
      <c r="E132" s="1"/>
      <c r="F132" s="1"/>
      <c r="G132" s="1"/>
      <c r="H132" s="1"/>
      <c r="I132" s="1"/>
      <c r="J132" s="1"/>
    </row>
    <row r="133" spans="5:10" hidden="1">
      <c r="E133" s="1"/>
      <c r="F133" s="1"/>
      <c r="G133" s="1"/>
      <c r="H133" s="1"/>
      <c r="I133" s="1"/>
      <c r="J133" s="1"/>
    </row>
    <row r="134" spans="5:10" hidden="1">
      <c r="E134" s="1"/>
      <c r="F134" s="1"/>
      <c r="G134" s="1"/>
      <c r="H134" s="1"/>
      <c r="I134" s="1"/>
      <c r="J134" s="1"/>
    </row>
    <row r="135" spans="5:10" hidden="1">
      <c r="E135" s="1"/>
      <c r="F135" s="1"/>
      <c r="G135" s="1"/>
      <c r="H135" s="1"/>
      <c r="I135" s="1"/>
      <c r="J135" s="1"/>
    </row>
    <row r="136" spans="5:10" hidden="1">
      <c r="E136" s="1"/>
      <c r="F136" s="1"/>
      <c r="G136" s="1"/>
      <c r="H136" s="1"/>
      <c r="I136" s="1"/>
      <c r="J136" s="1"/>
    </row>
    <row r="137" spans="5:10" hidden="1">
      <c r="E137" s="1"/>
      <c r="F137" s="1"/>
      <c r="G137" s="1"/>
      <c r="H137" s="1"/>
      <c r="I137" s="1"/>
      <c r="J137" s="1"/>
    </row>
    <row r="138" spans="5:10" hidden="1">
      <c r="E138" s="1"/>
      <c r="F138" s="1"/>
      <c r="G138" s="1"/>
      <c r="H138" s="1"/>
      <c r="I138" s="1"/>
      <c r="J138" s="1"/>
    </row>
    <row r="139" spans="5:10" hidden="1">
      <c r="E139" s="1"/>
      <c r="F139" s="1"/>
      <c r="G139" s="1"/>
      <c r="H139" s="1"/>
      <c r="I139" s="1"/>
      <c r="J139" s="1"/>
    </row>
    <row r="140" spans="5:10" hidden="1">
      <c r="E140" s="1"/>
      <c r="F140" s="1"/>
      <c r="G140" s="1"/>
      <c r="H140" s="1"/>
      <c r="I140" s="1"/>
      <c r="J140" s="1"/>
    </row>
    <row r="141" spans="5:10" hidden="1">
      <c r="E141" s="1"/>
      <c r="F141" s="1"/>
      <c r="G141" s="1"/>
      <c r="H141" s="1"/>
      <c r="I141" s="1"/>
      <c r="J141" s="1"/>
    </row>
    <row r="142" spans="5:10" hidden="1">
      <c r="E142" s="1"/>
      <c r="F142" s="1"/>
      <c r="G142" s="1"/>
      <c r="H142" s="1"/>
      <c r="I142" s="1"/>
      <c r="J142" s="1"/>
    </row>
    <row r="143" spans="5:10" hidden="1">
      <c r="E143" s="1"/>
      <c r="F143" s="1"/>
      <c r="G143" s="1"/>
      <c r="H143" s="1"/>
      <c r="I143" s="1"/>
      <c r="J143" s="1"/>
    </row>
    <row r="144" spans="5:10" hidden="1">
      <c r="E144" s="1"/>
      <c r="F144" s="1"/>
      <c r="G144" s="1"/>
      <c r="H144" s="1"/>
      <c r="I144" s="1"/>
      <c r="J144" s="1"/>
    </row>
    <row r="145" spans="5:10" hidden="1">
      <c r="E145" s="1"/>
      <c r="F145" s="1"/>
      <c r="G145" s="1"/>
      <c r="H145" s="1"/>
      <c r="I145" s="1"/>
      <c r="J145" s="1"/>
    </row>
    <row r="146" spans="5:10" hidden="1">
      <c r="E146" s="1"/>
      <c r="F146" s="1"/>
      <c r="G146" s="1"/>
      <c r="H146" s="1"/>
      <c r="I146" s="1"/>
      <c r="J146" s="1"/>
    </row>
    <row r="147" spans="5:10" hidden="1">
      <c r="E147" s="1"/>
      <c r="F147" s="1"/>
      <c r="G147" s="1"/>
      <c r="H147" s="1"/>
      <c r="I147" s="1"/>
      <c r="J147" s="1"/>
    </row>
    <row r="148" spans="5:10" hidden="1">
      <c r="E148" s="1"/>
      <c r="F148" s="1"/>
      <c r="G148" s="1"/>
      <c r="H148" s="1"/>
      <c r="I148" s="1"/>
      <c r="J148" s="1"/>
    </row>
    <row r="149" spans="5:10" hidden="1">
      <c r="E149" s="1"/>
      <c r="F149" s="1"/>
      <c r="G149" s="1"/>
      <c r="H149" s="1"/>
      <c r="I149" s="1"/>
      <c r="J149" s="1"/>
    </row>
    <row r="150" spans="5:10" hidden="1">
      <c r="E150" s="1"/>
      <c r="F150" s="1"/>
      <c r="G150" s="1"/>
      <c r="H150" s="1"/>
      <c r="I150" s="1"/>
      <c r="J150" s="1"/>
    </row>
    <row r="151" spans="5:10" hidden="1">
      <c r="E151" s="1"/>
      <c r="F151" s="1"/>
      <c r="G151" s="1"/>
      <c r="H151" s="1"/>
      <c r="I151" s="1"/>
      <c r="J151" s="1"/>
    </row>
    <row r="152" spans="5:10" hidden="1">
      <c r="E152" s="1"/>
      <c r="F152" s="1"/>
      <c r="G152" s="1"/>
      <c r="H152" s="1"/>
      <c r="I152" s="1"/>
      <c r="J152" s="1"/>
    </row>
    <row r="153" spans="5:10" hidden="1">
      <c r="E153" s="1"/>
      <c r="F153" s="1"/>
      <c r="G153" s="1"/>
      <c r="H153" s="1"/>
      <c r="I153" s="1"/>
      <c r="J153" s="1"/>
    </row>
    <row r="154" spans="5:10" hidden="1">
      <c r="E154" s="1"/>
      <c r="F154" s="1"/>
      <c r="G154" s="1"/>
      <c r="H154" s="1"/>
      <c r="I154" s="1"/>
      <c r="J154" s="1"/>
    </row>
    <row r="155" spans="5:10" hidden="1">
      <c r="E155" s="1"/>
      <c r="F155" s="1"/>
      <c r="G155" s="1"/>
      <c r="H155" s="1"/>
      <c r="I155" s="1"/>
      <c r="J155" s="1"/>
    </row>
    <row r="156" spans="5:10" hidden="1">
      <c r="E156" s="1"/>
      <c r="F156" s="1"/>
      <c r="G156" s="1"/>
      <c r="H156" s="1"/>
      <c r="I156" s="1"/>
      <c r="J156" s="1"/>
    </row>
    <row r="157" spans="5:10" hidden="1">
      <c r="E157" s="1"/>
      <c r="F157" s="1"/>
      <c r="G157" s="1"/>
      <c r="H157" s="1"/>
      <c r="I157" s="1"/>
      <c r="J157" s="1"/>
    </row>
    <row r="158" spans="5:10" hidden="1">
      <c r="E158" s="1"/>
      <c r="F158" s="1"/>
      <c r="G158" s="1"/>
      <c r="H158" s="1"/>
      <c r="I158" s="1"/>
      <c r="J158" s="1"/>
    </row>
    <row r="159" spans="5:10" hidden="1">
      <c r="E159" s="1"/>
      <c r="F159" s="1"/>
      <c r="G159" s="1"/>
      <c r="H159" s="1"/>
      <c r="I159" s="1"/>
      <c r="J159" s="1"/>
    </row>
    <row r="160" spans="5:10" hidden="1">
      <c r="E160" s="1"/>
      <c r="F160" s="1"/>
      <c r="G160" s="1"/>
      <c r="H160" s="1"/>
      <c r="I160" s="1"/>
      <c r="J160" s="1"/>
    </row>
    <row r="161" spans="5:10" hidden="1">
      <c r="E161" s="1"/>
      <c r="F161" s="1"/>
      <c r="G161" s="1"/>
      <c r="H161" s="1"/>
      <c r="I161" s="1"/>
      <c r="J161" s="1"/>
    </row>
    <row r="162" spans="5:10" hidden="1">
      <c r="E162" s="1"/>
      <c r="F162" s="1"/>
      <c r="G162" s="1"/>
      <c r="H162" s="1"/>
      <c r="I162" s="1"/>
      <c r="J162" s="1"/>
    </row>
    <row r="163" spans="5:10" hidden="1">
      <c r="E163" s="1"/>
      <c r="F163" s="1"/>
      <c r="G163" s="1"/>
      <c r="H163" s="1"/>
      <c r="I163" s="1"/>
      <c r="J163" s="1"/>
    </row>
    <row r="164" spans="5:10" hidden="1">
      <c r="E164" s="1"/>
      <c r="F164" s="1"/>
      <c r="G164" s="1"/>
      <c r="H164" s="1"/>
      <c r="I164" s="1"/>
      <c r="J164" s="1"/>
    </row>
    <row r="165" spans="5:10" hidden="1">
      <c r="E165" s="1"/>
      <c r="F165" s="1"/>
      <c r="G165" s="1"/>
      <c r="H165" s="1"/>
      <c r="I165" s="1"/>
      <c r="J165" s="1"/>
    </row>
    <row r="166" spans="5:10" hidden="1">
      <c r="E166" s="1"/>
      <c r="F166" s="1"/>
      <c r="G166" s="1"/>
      <c r="H166" s="1"/>
      <c r="I166" s="1"/>
      <c r="J166" s="1"/>
    </row>
    <row r="167" spans="5:10" hidden="1">
      <c r="E167" s="1"/>
      <c r="F167" s="1"/>
      <c r="G167" s="1"/>
      <c r="H167" s="1"/>
      <c r="I167" s="1"/>
      <c r="J167" s="1"/>
    </row>
    <row r="168" spans="5:10" hidden="1">
      <c r="E168" s="1"/>
      <c r="F168" s="1"/>
      <c r="G168" s="1"/>
      <c r="H168" s="1"/>
      <c r="I168" s="1"/>
      <c r="J168" s="1"/>
    </row>
    <row r="169" spans="5:10" hidden="1">
      <c r="E169" s="1"/>
      <c r="F169" s="1"/>
      <c r="G169" s="1"/>
      <c r="H169" s="1"/>
      <c r="I169" s="1"/>
      <c r="J169" s="1"/>
    </row>
    <row r="170" spans="5:10" hidden="1">
      <c r="E170" s="1"/>
      <c r="F170" s="1"/>
      <c r="G170" s="1"/>
      <c r="H170" s="1"/>
      <c r="I170" s="1"/>
      <c r="J170" s="1"/>
    </row>
    <row r="171" spans="5:10" hidden="1">
      <c r="E171" s="1"/>
      <c r="F171" s="1"/>
      <c r="G171" s="1"/>
      <c r="H171" s="1"/>
      <c r="I171" s="1"/>
      <c r="J171" s="1"/>
    </row>
    <row r="172" spans="5:10">
      <c r="E172" s="1"/>
      <c r="F172" s="1"/>
      <c r="G172" s="1"/>
      <c r="H172" s="1"/>
      <c r="I172" s="1"/>
      <c r="J172" s="1"/>
    </row>
    <row r="173" spans="5:10">
      <c r="E173" s="1"/>
      <c r="F173" s="1"/>
      <c r="G173" s="1"/>
      <c r="H173" s="1"/>
      <c r="I173" s="1"/>
      <c r="J173" s="1"/>
    </row>
    <row r="174" spans="5:10">
      <c r="E174" s="1"/>
      <c r="F174" s="1"/>
      <c r="G174" s="1"/>
      <c r="H174" s="1"/>
      <c r="I174" s="1"/>
      <c r="J174" s="1"/>
    </row>
    <row r="175" spans="5:10">
      <c r="E175" s="1"/>
      <c r="F175" s="1"/>
      <c r="G175" s="1"/>
      <c r="H175" s="1"/>
      <c r="I175" s="1"/>
      <c r="J175" s="1"/>
    </row>
    <row r="176" spans="5:10">
      <c r="E176" s="1"/>
      <c r="F176" s="1"/>
      <c r="G176" s="1"/>
      <c r="H176" s="1"/>
      <c r="I176" s="1"/>
      <c r="J176" s="1"/>
    </row>
    <row r="177" spans="5:10">
      <c r="E177" s="1"/>
      <c r="F177" s="1"/>
      <c r="G177" s="1"/>
      <c r="H177" s="1"/>
      <c r="I177" s="1"/>
      <c r="J177" s="1"/>
    </row>
    <row r="178" spans="5:10">
      <c r="E178" s="1"/>
      <c r="F178" s="1"/>
      <c r="G178" s="1"/>
      <c r="H178" s="1"/>
      <c r="I178" s="1"/>
      <c r="J178" s="1"/>
    </row>
    <row r="179" spans="5:10">
      <c r="E179" s="1"/>
      <c r="F179" s="1"/>
      <c r="G179" s="1"/>
      <c r="H179" s="1"/>
      <c r="I179" s="1"/>
      <c r="J179" s="1"/>
    </row>
  </sheetData>
  <mergeCells count="82">
    <mergeCell ref="L115:L116"/>
    <mergeCell ref="A80:D80"/>
    <mergeCell ref="O80:P80"/>
    <mergeCell ref="O81:P81"/>
    <mergeCell ref="O82:P82"/>
    <mergeCell ref="O83:P83"/>
    <mergeCell ref="N86:O87"/>
    <mergeCell ref="A69:A72"/>
    <mergeCell ref="B69:B72"/>
    <mergeCell ref="A73:A75"/>
    <mergeCell ref="B73:B75"/>
    <mergeCell ref="N74:O75"/>
    <mergeCell ref="A76:A79"/>
    <mergeCell ref="B76:B79"/>
    <mergeCell ref="O78:P78"/>
    <mergeCell ref="O79:P79"/>
    <mergeCell ref="A64:A66"/>
    <mergeCell ref="B64:B66"/>
    <mergeCell ref="N64:U64"/>
    <mergeCell ref="N66:U66"/>
    <mergeCell ref="A67:A68"/>
    <mergeCell ref="B67:B68"/>
    <mergeCell ref="A58:A60"/>
    <mergeCell ref="B58:B60"/>
    <mergeCell ref="L58:O58"/>
    <mergeCell ref="N60:U60"/>
    <mergeCell ref="A62:A63"/>
    <mergeCell ref="B62:B63"/>
    <mergeCell ref="A49:A50"/>
    <mergeCell ref="B49:B50"/>
    <mergeCell ref="A51:A54"/>
    <mergeCell ref="B51:B54"/>
    <mergeCell ref="L52:L55"/>
    <mergeCell ref="M52:M55"/>
    <mergeCell ref="A55:A57"/>
    <mergeCell ref="B55:B57"/>
    <mergeCell ref="N35:N38"/>
    <mergeCell ref="A37:A44"/>
    <mergeCell ref="B37:B44"/>
    <mergeCell ref="N39:N41"/>
    <mergeCell ref="L42:L45"/>
    <mergeCell ref="M42:M45"/>
    <mergeCell ref="A45:A48"/>
    <mergeCell ref="B45:B48"/>
    <mergeCell ref="L46:L49"/>
    <mergeCell ref="M46:M49"/>
    <mergeCell ref="A24:A27"/>
    <mergeCell ref="B24:B27"/>
    <mergeCell ref="L25:L41"/>
    <mergeCell ref="M25:M41"/>
    <mergeCell ref="N25:N29"/>
    <mergeCell ref="A28:A30"/>
    <mergeCell ref="B28:B30"/>
    <mergeCell ref="N30:N34"/>
    <mergeCell ref="A31:A36"/>
    <mergeCell ref="B31:B36"/>
    <mergeCell ref="C18:C20"/>
    <mergeCell ref="L19:L21"/>
    <mergeCell ref="M19:M21"/>
    <mergeCell ref="C21:C23"/>
    <mergeCell ref="L22:L24"/>
    <mergeCell ref="M22:M24"/>
    <mergeCell ref="A11:A12"/>
    <mergeCell ref="B11:B12"/>
    <mergeCell ref="N11:N13"/>
    <mergeCell ref="A13:A23"/>
    <mergeCell ref="B13:B23"/>
    <mergeCell ref="C13:C14"/>
    <mergeCell ref="N14:N15"/>
    <mergeCell ref="C15:C17"/>
    <mergeCell ref="L16:L18"/>
    <mergeCell ref="M16:M18"/>
    <mergeCell ref="A1:U2"/>
    <mergeCell ref="N3:U3"/>
    <mergeCell ref="A5:A7"/>
    <mergeCell ref="B5:B7"/>
    <mergeCell ref="L5:L15"/>
    <mergeCell ref="M5:M15"/>
    <mergeCell ref="N5:N7"/>
    <mergeCell ref="A8:A10"/>
    <mergeCell ref="B8:B10"/>
    <mergeCell ref="N8:N10"/>
  </mergeCells>
  <phoneticPr fontId="1"/>
  <printOptions horizontalCentered="1" verticalCentered="1"/>
  <pageMargins left="0.35433070866141736" right="0.19685039370078741" top="0.27559055118110237" bottom="0.19685039370078741" header="0.27559055118110237" footer="0.19685039370078741"/>
  <pageSetup paperSize="9" scale="5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7134-EFB5-47C4-AD2C-09F8DA7F373E}">
  <dimension ref="A1"/>
  <sheetViews>
    <sheetView workbookViewId="0">
      <selection sqref="A1:U77"/>
    </sheetView>
  </sheetViews>
  <sheetFormatPr defaultRowHeight="14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★第47回長野県開催_とり表（競技団体入力用）</vt:lpstr>
      <vt:lpstr>記入例</vt:lpstr>
      <vt:lpstr>Sheet2</vt:lpstr>
      <vt:lpstr>'★第47回長野県開催_とり表（競技団体入力用）'!Print_Area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エプソンPCユーザー</dc:creator>
  <cp:lastModifiedBy>鹿野　恵利子</cp:lastModifiedBy>
  <cp:lastPrinted>2026-05-11T23:46:19Z</cp:lastPrinted>
  <dcterms:created xsi:type="dcterms:W3CDTF">2008-07-14T01:16:13Z</dcterms:created>
  <dcterms:modified xsi:type="dcterms:W3CDTF">2026-05-20T05:16:59Z</dcterms:modified>
</cp:coreProperties>
</file>